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rPhilosphy\Mpheks Data Set\Performance Data\"/>
    </mc:Choice>
  </mc:AlternateContent>
  <bookViews>
    <workbookView xWindow="0" yWindow="0" windowWidth="20490" windowHeight="7905"/>
  </bookViews>
  <sheets>
    <sheet name="Modeling" sheetId="1" r:id="rId1"/>
    <sheet name="CleanedData" sheetId="2" r:id="rId2"/>
    <sheet name="Predict" sheetId="3" r:id="rId3"/>
    <sheet name="Decision_Tree" sheetId="4" r:id="rId4"/>
  </sheets>
  <definedNames>
    <definedName name="_AMO_UniqueIdentifier" hidden="1">"'b80da78a-3dec-4cff-9aa4-4c7efa4bd633'"</definedName>
    <definedName name="_xlnm._FilterDatabase" localSheetId="1" hidden="1">CleanedData!$A$1:$U$2331</definedName>
    <definedName name="CBWorkbookPriority" hidden="1">-2057210899</definedName>
    <definedName name="RiskAutoStopPercChange">1.5</definedName>
    <definedName name="RiskCollectDistributionSamples">1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E2" i="3" s="1"/>
</calcChain>
</file>

<file path=xl/sharedStrings.xml><?xml version="1.0" encoding="utf-8"?>
<sst xmlns="http://schemas.openxmlformats.org/spreadsheetml/2006/main" count="22121" uniqueCount="756">
  <si>
    <t xml:space="preserve"> EURIBOR : 29   01/03/2013:  16   3rd Qu.: 5.081   3rd Qu.:        461  </t>
  </si>
  <si>
    <t xml:space="preserve"> TBILL-3M:  8   (Other)   : 321   Max.   :22.760   Max.   :   11425130  </t>
  </si>
  <si>
    <t xml:space="preserve"> (Other) :  9   NA's      :1898   NA's   :1148     NA's   :1148         </t>
  </si>
  <si>
    <t xml:space="preserve">      Loss          Unexplained       EventTypeCategoryLevel.1</t>
  </si>
  <si>
    <t xml:space="preserve"> Min.   :      0   Min.   :-2153397   EL1: 168                </t>
  </si>
  <si>
    <t xml:space="preserve"> 1st Qu.:      0   1st Qu.:       0   EL4: 355                </t>
  </si>
  <si>
    <t xml:space="preserve"> Median :      0   Median :       0   EL6: 144                </t>
  </si>
  <si>
    <t xml:space="preserve"> Mean   :  26541   Mean   :   82220   EL7:1371                </t>
  </si>
  <si>
    <t xml:space="preserve"> 3rd Qu.:      0   3rd Qu.:       0   EL8: 292                </t>
  </si>
  <si>
    <t xml:space="preserve"> Max.   :8752614   Max.   :34919963                           </t>
  </si>
  <si>
    <t xml:space="preserve">                   NA's   :1033                               </t>
  </si>
  <si>
    <t xml:space="preserve"> BusinessLineLevel1 LossIndicator       exposure</t>
  </si>
  <si>
    <t xml:space="preserve"> BL2    :1437       Min.   :0.0000   Min.   :3  </t>
  </si>
  <si>
    <t xml:space="preserve"> BL3    : 277       1st Qu.:0.0000   1st Qu.:3  </t>
  </si>
  <si>
    <t xml:space="preserve"> BL6    : 238       Median :0.0000   Median :3  </t>
  </si>
  <si>
    <t xml:space="preserve"> BL4    : 173       Mean   :0.1592   Mean   :3  </t>
  </si>
  <si>
    <t xml:space="preserve"> BL5    : 161       3rd Qu.:0.0000   3rd Qu.:3  </t>
  </si>
  <si>
    <t xml:space="preserve"> BL1    :  29       Max.   :1.0000   Max.   :3  </t>
  </si>
  <si>
    <t xml:space="preserve"> (Other):  15                                   </t>
  </si>
  <si>
    <t>&gt; d1 &lt;- d %&gt;%</t>
  </si>
  <si>
    <t>+     group_by(Desk,</t>
  </si>
  <si>
    <t>+              Instrument,</t>
  </si>
  <si>
    <t>+              CapturedBy,</t>
  </si>
  <si>
    <t>+              TraderId,</t>
  </si>
  <si>
    <t>+              TradedTime,</t>
  </si>
  <si>
    <t>+              Reason) %&gt;%</t>
  </si>
  <si>
    <t>+     summarize(Loss.Indicator = sum(LossIndicator,na.rm = TRUE),</t>
  </si>
  <si>
    <t>+               loss = sum(Loss,na.rm = TRUE),</t>
  </si>
  <si>
    <t>+               exposure = sum(exposure))</t>
  </si>
  <si>
    <t>&gt; summary(d1)</t>
  </si>
  <si>
    <t xml:space="preserve">             Desk               Instrument            CapturedBy </t>
  </si>
  <si>
    <t xml:space="preserve"> Rates         :239   Swap           :204   MIDOFFICE      :177  </t>
  </si>
  <si>
    <t xml:space="preserve"> Commodities   :195   SecurityLoan   :186   PROD ACCOUNTANT: 83  </t>
  </si>
  <si>
    <t xml:space="preserve"> Prime Services:181   Other          :135   PROD CONTROLLER:371  </t>
  </si>
  <si>
    <t xml:space="preserve"> Equity        :175   IndexLinkedSwap:117   TECHSUPPORT    :730  </t>
  </si>
  <si>
    <t xml:space="preserve"> Derivatives   :157   Deposit        : 96   UNAUTHORISED   : 78  </t>
  </si>
  <si>
    <t xml:space="preserve"> MM            :154   Future/Forward : 91                        </t>
  </si>
  <si>
    <t xml:space="preserve"> (Other)       :338   (Other)        :610                        </t>
  </si>
  <si>
    <t xml:space="preserve">           TraderId     TradedTime     </t>
  </si>
  <si>
    <t xml:space="preserve"> AMBA          : 43   Min.   :0.04167  </t>
  </si>
  <si>
    <t xml:space="preserve"> ANALYST       :347   1st Qu.:0.16466  </t>
  </si>
  <si>
    <t xml:space="preserve"> ASSOCIATE     :302   Median :0.36506  </t>
  </si>
  <si>
    <t xml:space="preserve"> ATS           : 14   Mean   :0.32204  </t>
  </si>
  <si>
    <t xml:space="preserve"> DIRECTOR      :383   3rd Qu.:0.48884  </t>
  </si>
  <si>
    <t xml:space="preserve"> MNGDIRECTOR   :160   Max.   :0.54073  </t>
  </si>
  <si>
    <t xml:space="preserve"> VICE PRINCIPAL:190                    </t>
  </si>
  <si>
    <t xml:space="preserve">                                             Reason    Loss.Indicator   </t>
  </si>
  <si>
    <t xml:space="preserve"> Trade enrichment for system flow               :303   Min.   : 0.0000  </t>
  </si>
  <si>
    <t xml:space="preserve"> Capture Errors - Direction / Amount / Rate / CP:255   1st Qu.: 0.0000  </t>
  </si>
  <si>
    <t xml:space="preserve"> Calendar Related                               :223   Median : 0.0000  </t>
  </si>
  <si>
    <t xml:space="preserve"> Payments Related                               :221   Mean   : 0.2578  </t>
  </si>
  <si>
    <t xml:space="preserve"> Early Termination / Delivery / Close out       :127   3rd Qu.: 0.0000  </t>
  </si>
  <si>
    <t xml:space="preserve"> CPI Fixings                                    : 63   Max.   :15.0000  </t>
  </si>
  <si>
    <t xml:space="preserve"> (Other)                                        :247                    </t>
  </si>
  <si>
    <t xml:space="preserve">      loss            exposure      </t>
  </si>
  <si>
    <t xml:space="preserve"> Min.   :      0   Min.   :  3.000  </t>
  </si>
  <si>
    <t xml:space="preserve"> 1st Qu.:      0   1st Qu.:  3.000  </t>
  </si>
  <si>
    <t xml:space="preserve"> Median :      0   Median :  3.000  </t>
  </si>
  <si>
    <t xml:space="preserve"> Mean   :  42975   Mean   :  4.858  </t>
  </si>
  <si>
    <t xml:space="preserve"> 3rd Qu.:      0   3rd Qu.:  3.000  </t>
  </si>
  <si>
    <t xml:space="preserve"> Max.   :8752614   Max.   :213.000  </t>
  </si>
  <si>
    <t xml:space="preserve">                                    </t>
  </si>
  <si>
    <t>&gt; table(d1$Desk)</t>
  </si>
  <si>
    <t xml:space="preserve">          Africa      Bonds/Repos      Commodities      Derivatives </t>
  </si>
  <si>
    <t xml:space="preserve">              54              106              195              157 </t>
  </si>
  <si>
    <t xml:space="preserve">          Equity Management/Other               MM   Prime Services </t>
  </si>
  <si>
    <t xml:space="preserve">             175               29              154              181 </t>
  </si>
  <si>
    <t xml:space="preserve">           Rates              SND </t>
  </si>
  <si>
    <t xml:space="preserve">             239              149 </t>
  </si>
  <si>
    <t>&gt; unique(d1$Desk)</t>
  </si>
  <si>
    <t xml:space="preserve"> [1] Africa           Bonds/Repos      Commodities      Derivatives     </t>
  </si>
  <si>
    <t xml:space="preserve"> [5] Equity           Management/Other MM               Prime Services  </t>
  </si>
  <si>
    <t xml:space="preserve"> [9] Rates            SND             </t>
  </si>
  <si>
    <t>10 Levels: Africa Bonds/Repos Commodities Derivatives ... SND</t>
  </si>
  <si>
    <t>&gt; desk &lt;- relevel(d1$Desk,ref = 9)</t>
  </si>
  <si>
    <t>&gt; getmode &lt;- function(x){</t>
  </si>
  <si>
    <t>+     u &lt;- unique(x)</t>
  </si>
  <si>
    <t>+     u[which.max(tabulate(match(x,u)))]</t>
  </si>
  <si>
    <t>+ }</t>
  </si>
  <si>
    <t>&gt; getmode(d1$Desk)</t>
  </si>
  <si>
    <t>[1] Rates</t>
  </si>
  <si>
    <t>&gt; b &lt;- getmode(d1$Desk)</t>
  </si>
  <si>
    <t>&gt; attr(b,"levels")</t>
  </si>
  <si>
    <t xml:space="preserve"> [1] "Africa"           "Bonds/Repos"      "Commodities"     </t>
  </si>
  <si>
    <t xml:space="preserve"> [4] "Derivatives"      "Equity"           "Management/Other"</t>
  </si>
  <si>
    <t xml:space="preserve"> [7] "MM"               "Prime Services"   "Rates"           </t>
  </si>
  <si>
    <t xml:space="preserve">[10] "SND"             </t>
  </si>
  <si>
    <t>&gt; as.integer(getmode(d1$Desk))</t>
  </si>
  <si>
    <t>[1] 9</t>
  </si>
  <si>
    <t>+     as.integer(u[which.max(tabulate(match(x,u)))])</t>
  </si>
  <si>
    <t>&gt; str(d1)</t>
  </si>
  <si>
    <t>Classes ‘grouped_df’, ‘tbl_df’, ‘tbl’ and 'data.frame': 1439 obs. of  9 variables:</t>
  </si>
  <si>
    <t xml:space="preserve"> $ Desk          : Factor w/ 10 levels "Africa","Bonds/Repos",..: 1 1 1 1 1 1 1 1 1 1 ...</t>
  </si>
  <si>
    <t xml:space="preserve"> $ Instrument    : Factor w/ 23 levels "Bill","Bond",..: 1 2 2 3 4 4 5 5 5 5 ...</t>
  </si>
  <si>
    <t xml:space="preserve"> $ CapturedBy    : Factor w/ 5 levels "MIDOFFICE","PROD ACCOUNTANT",..: 3 2 2 4 3 4 3 3 3 3 ...</t>
  </si>
  <si>
    <t xml:space="preserve"> $ TraderId      : Factor w/ 7 levels "AMBA","ANALYST",..: 6 6 6 2 6 2 6 6 6 6 ...</t>
  </si>
  <si>
    <t xml:space="preserve"> $ TradedTime    : num  0.1905 0.0511 0.0554 0.2357 0.5276 ...</t>
  </si>
  <si>
    <t xml:space="preserve"> $ Reason        : Factor w/ 19 levels "Acquirer","Brokerage Related",..: 4 11 11 4 16 4 13 4 16 4 ...</t>
  </si>
  <si>
    <t xml:space="preserve"> $ Loss.Indicator: int  0 1 1 0 0 0 0 0 0 0 ...</t>
  </si>
  <si>
    <t xml:space="preserve"> $ loss          : int  0 182635 133932 0 0 0 0 0 0 0 ...</t>
  </si>
  <si>
    <t xml:space="preserve"> $ exposure      : num  3 6 3 3 3 3 3 3 3 3 ...</t>
  </si>
  <si>
    <t xml:space="preserve"> - attr(*, "vars")= chr  "Desk" "Instrument" "CapturedBy" "TraderId" ...</t>
  </si>
  <si>
    <t xml:space="preserve"> - attr(*, "drop")= logi TRUE</t>
  </si>
  <si>
    <t>&gt; for (i in 1:(ncol(d1) - 3)){</t>
  </si>
  <si>
    <t>&gt; d1[,1]</t>
  </si>
  <si>
    <t># A tibble: 1,439 x 1</t>
  </si>
  <si>
    <t xml:space="preserve">   Desk  </t>
  </si>
  <si>
    <r>
      <t xml:space="preserve">   </t>
    </r>
    <r>
      <rPr>
        <i/>
        <sz val="10"/>
        <color rgb="FF949494"/>
        <rFont val="Lucida Console"/>
        <family val="3"/>
      </rPr>
      <t>&lt;fct&gt;</t>
    </r>
    <r>
      <rPr>
        <sz val="10"/>
        <color rgb="FF000000"/>
        <rFont val="Lucida Console"/>
        <family val="3"/>
      </rPr>
      <t xml:space="preserve"> </t>
    </r>
  </si>
  <si>
    <r>
      <t xml:space="preserve"> 1</t>
    </r>
    <r>
      <rPr>
        <sz val="10"/>
        <color rgb="FF000000"/>
        <rFont val="Lucida Console"/>
        <family val="3"/>
      </rPr>
      <t xml:space="preserve"> Africa</t>
    </r>
  </si>
  <si>
    <r>
      <t xml:space="preserve"> 2</t>
    </r>
    <r>
      <rPr>
        <sz val="10"/>
        <color rgb="FF000000"/>
        <rFont val="Lucida Console"/>
        <family val="3"/>
      </rPr>
      <t xml:space="preserve"> Africa</t>
    </r>
  </si>
  <si>
    <r>
      <t xml:space="preserve"> 3</t>
    </r>
    <r>
      <rPr>
        <sz val="10"/>
        <color rgb="FF000000"/>
        <rFont val="Lucida Console"/>
        <family val="3"/>
      </rPr>
      <t xml:space="preserve"> Africa</t>
    </r>
  </si>
  <si>
    <r>
      <t xml:space="preserve"> 4</t>
    </r>
    <r>
      <rPr>
        <sz val="10"/>
        <color rgb="FF000000"/>
        <rFont val="Lucida Console"/>
        <family val="3"/>
      </rPr>
      <t xml:space="preserve"> Africa</t>
    </r>
  </si>
  <si>
    <r>
      <t xml:space="preserve"> 5</t>
    </r>
    <r>
      <rPr>
        <sz val="10"/>
        <color rgb="FF000000"/>
        <rFont val="Lucida Console"/>
        <family val="3"/>
      </rPr>
      <t xml:space="preserve"> Africa</t>
    </r>
  </si>
  <si>
    <r>
      <t xml:space="preserve"> 6</t>
    </r>
    <r>
      <rPr>
        <sz val="10"/>
        <color rgb="FF000000"/>
        <rFont val="Lucida Console"/>
        <family val="3"/>
      </rPr>
      <t xml:space="preserve"> Africa</t>
    </r>
  </si>
  <si>
    <r>
      <t xml:space="preserve"> 7</t>
    </r>
    <r>
      <rPr>
        <sz val="10"/>
        <color rgb="FF000000"/>
        <rFont val="Lucida Console"/>
        <family val="3"/>
      </rPr>
      <t xml:space="preserve"> Africa</t>
    </r>
  </si>
  <si>
    <r>
      <t xml:space="preserve"> 8</t>
    </r>
    <r>
      <rPr>
        <sz val="10"/>
        <color rgb="FF000000"/>
        <rFont val="Lucida Console"/>
        <family val="3"/>
      </rPr>
      <t xml:space="preserve"> Africa</t>
    </r>
  </si>
  <si>
    <r>
      <t xml:space="preserve"> 9</t>
    </r>
    <r>
      <rPr>
        <sz val="10"/>
        <color rgb="FF000000"/>
        <rFont val="Lucida Console"/>
        <family val="3"/>
      </rPr>
      <t xml:space="preserve"> Africa</t>
    </r>
  </si>
  <si>
    <r>
      <t>10</t>
    </r>
    <r>
      <rPr>
        <sz val="10"/>
        <color rgb="FF000000"/>
        <rFont val="Lucida Console"/>
        <family val="3"/>
      </rPr>
      <t xml:space="preserve"> Africa</t>
    </r>
  </si>
  <si>
    <t># ... with 1,429 more rows</t>
  </si>
  <si>
    <t>&gt; str(d1[,1])</t>
  </si>
  <si>
    <t>Classes ‘tbl_df’, ‘tbl’ and 'data.frame':       1439 obs. of  1 variable:</t>
  </si>
  <si>
    <t xml:space="preserve"> $ Desk: Factor w/ 10 levels "Africa","Bonds/Repos",..: 1 1 1 1 1 1 1 1 1 1 ...</t>
  </si>
  <si>
    <t>+     d1[[i]] &lt;- relevel(d1[[i]], getmode(d1[[i]]))</t>
  </si>
  <si>
    <t>&gt; for (i in 1:5){</t>
  </si>
  <si>
    <t>&gt; options(scipen = 999)</t>
  </si>
  <si>
    <t>&gt; # Load data</t>
  </si>
  <si>
    <t>&gt; d &lt;- read.csv("CLData.csv",</t>
  </si>
  <si>
    <t>+               sep=";",</t>
  </si>
  <si>
    <t>+               dec=",",</t>
  </si>
  <si>
    <t>+               na.strings=c(".", "NA", "", "?"),</t>
  </si>
  <si>
    <t>+               strip.white=TRUE, encoding="UTF-8")</t>
  </si>
  <si>
    <t xml:space="preserve">&gt; exposure &lt;- rep(3,nrow(d)) </t>
  </si>
  <si>
    <t>&gt; d &lt;- cbind(d,exposure)</t>
  </si>
  <si>
    <t>&gt; summary(d)</t>
  </si>
  <si>
    <t xml:space="preserve">   UpdatedDay     UpdatedTime       UpdatedMin      TradedDay    </t>
  </si>
  <si>
    <t xml:space="preserve"> Min.   : 1.00   Min.   :0.2723   Min.   :-87.0   Min.   : 1.00  </t>
  </si>
  <si>
    <t xml:space="preserve"> 1st Qu.: 7.00   1st Qu.:0.4358   1st Qu.:147.0   1st Qu.: 8.00  </t>
  </si>
  <si>
    <t xml:space="preserve"> Median :14.00   Median :0.4895   Median :224.0   Median :15.00  </t>
  </si>
  <si>
    <t xml:space="preserve"> Mean   :14.45   Mean   :0.5243   Mean   :274.5   Mean   :15.54  </t>
  </si>
  <si>
    <t xml:space="preserve"> 3rd Qu.:21.00   3rd Qu.:0.6211   3rd Qu.:414.0   3rd Qu.:23.00  </t>
  </si>
  <si>
    <t xml:space="preserve"> Max.   :31.00   Max.   :0.7892   Max.   :656.0   Max.   :31.00  </t>
  </si>
  <si>
    <t xml:space="preserve">                                                                 </t>
  </si>
  <si>
    <t xml:space="preserve">   TradedTime                  Desk               CapturedBy  </t>
  </si>
  <si>
    <t xml:space="preserve"> Min.   :0.04167   Rates         :389   MIDOFFICE      : 239  </t>
  </si>
  <si>
    <t xml:space="preserve"> 1st Qu.:0.18475   Equity        :335   PROD ACCOUNTANT:  89  </t>
  </si>
  <si>
    <t xml:space="preserve"> Median :0.40780   Commodities   :327   PROD CONTROLLER: 517  </t>
  </si>
  <si>
    <t xml:space="preserve"> Mean   :0.34286   SND           :301   TECHSUPPORT    :1348  </t>
  </si>
  <si>
    <t xml:space="preserve"> 3rd Qu.:0.50000   Prime Services:282   UNAUTHORISED   : 137  </t>
  </si>
  <si>
    <t xml:space="preserve"> Max.   :0.54073   Derivatives   :229                         </t>
  </si>
  <si>
    <t xml:space="preserve">                   (Other)       :467                         </t>
  </si>
  <si>
    <t xml:space="preserve">          TradeStatus             TraderId             Instrument </t>
  </si>
  <si>
    <t xml:space="preserve"> BO-BO Confirmed:1007   AMBA          :148   Swap           :383  </t>
  </si>
  <si>
    <t xml:space="preserve"> BO Confirmed   :1203   ANALYST       :531   IndexLinkedSwap:309  </t>
  </si>
  <si>
    <t xml:space="preserve"> Terminated     : 114   ASSOCIATE     :529   SecurityLoan   :277  </t>
  </si>
  <si>
    <t xml:space="preserve"> Terminated/Void:   6   ATS           : 21   TotalReturnSwap:202  </t>
  </si>
  <si>
    <t xml:space="preserve">                        DIRECTOR      :653   Other          :179  </t>
  </si>
  <si>
    <t xml:space="preserve">                        MNGDIRECTOR   :198   Future/Forward :176  </t>
  </si>
  <si>
    <t xml:space="preserve">                        VICE PRINCIPAL:250   (Other)        :804  </t>
  </si>
  <si>
    <t xml:space="preserve">                                             Reason       Nominal            </t>
  </si>
  <si>
    <t xml:space="preserve"> Trade enrichment for system flow               :505   Min.   :-49600000000  </t>
  </si>
  <si>
    <t xml:space="preserve"> Payments Related                               :393   1st Qu.:          -1  </t>
  </si>
  <si>
    <t xml:space="preserve"> Capture Errors - Direction / Amount / Rate / CP:352   Median :           0  </t>
  </si>
  <si>
    <t xml:space="preserve"> Calendar Related                               :316   Mean   :     -829344  </t>
  </si>
  <si>
    <t xml:space="preserve"> CPI Fixings                                    :174   3rd Qu.:           1  </t>
  </si>
  <si>
    <t xml:space="preserve"> Early Termination / Delivery / Close out       :157   Max.   : 49971891875  </t>
  </si>
  <si>
    <t xml:space="preserve"> (Other)                                        :433                         </t>
  </si>
  <si>
    <t xml:space="preserve">     FloatRef      LastResetDate  LastResetRate        Theta            </t>
  </si>
  <si>
    <t xml:space="preserve"> Fixed   :852   04/01/2013:  26   Min.   : 0.000   Min.   :-1736128749  </t>
  </si>
  <si>
    <t xml:space="preserve"> Missing :848   14/12/2012:  25   1st Qu.: 0.000   1st Qu.:       -526  </t>
  </si>
  <si>
    <t xml:space="preserve"> JIBAR   :462   20/11/2012:  25   Median : 0.513   Median :          0  </t>
  </si>
  <si>
    <t xml:space="preserve"> LIBOR   :122   01/02/2013:  19   Mean   : 2.431   Mean   :   -1617828  </t>
  </si>
  <si>
    <t>&gt; fit &lt;- glm(Loss.Indicator ~ Desk + Instrument + CapturedBy + TraderId + Reason,</t>
  </si>
  <si>
    <t>&gt; summary(fit)</t>
  </si>
  <si>
    <t>+            data=d1, family=poisson(link = 'log'), offset = log(exposure))</t>
  </si>
  <si>
    <t>Call:</t>
  </si>
  <si>
    <t xml:space="preserve">glm(formula = Loss.Indicator ~ Desk + Instrument + CapturedBy + </t>
  </si>
  <si>
    <t xml:space="preserve">    TraderId + Reason, family = poisson(link = "log"), data = d1, </t>
  </si>
  <si>
    <t xml:space="preserve">    offset = log(exposure))</t>
  </si>
  <si>
    <t xml:space="preserve">Deviance Residuals: </t>
  </si>
  <si>
    <t xml:space="preserve">    Min       1Q   Median       3Q      Max  </t>
  </si>
  <si>
    <t xml:space="preserve">-2.4557  -0.7028  -0.4682  -0.1788   2.9065  </t>
  </si>
  <si>
    <t>Coefficients:</t>
  </si>
  <si>
    <t xml:space="preserve">                                                       Estimate Std. Error z value</t>
  </si>
  <si>
    <t>(Intercept)                                           -2.550778   0.302370  -8.436</t>
  </si>
  <si>
    <t>DeskAfrica                                             0.046626   0.416863   0.112</t>
  </si>
  <si>
    <t>DeskBonds/Repos                                        0.330899   0.274893   1.204</t>
  </si>
  <si>
    <t>DeskCommodities                                        0.287453   0.320696   0.896</t>
  </si>
  <si>
    <t>DeskDerivatives                                       -0.548741   0.298167  -1.840</t>
  </si>
  <si>
    <t>DeskEquity                                             0.228332   0.270641   0.844</t>
  </si>
  <si>
    <t>DeskManagement/Other                                  -1.673495   0.767065  -2.182</t>
  </si>
  <si>
    <t>DeskMM                                                 0.069081   0.329899   0.209</t>
  </si>
  <si>
    <t>DeskPrime Services                                     0.088331   0.292334   0.302</t>
  </si>
  <si>
    <t>DeskSND                                               -0.412569   0.290918  -1.418</t>
  </si>
  <si>
    <t>InstrumentBill                                        -0.142919   0.604386  -0.236</t>
  </si>
  <si>
    <t>InstrumentBond                                         0.335974   0.292038   1.150</t>
  </si>
  <si>
    <t>InstrumentBuySellback                                 -0.352875   0.503021  -0.702</t>
  </si>
  <si>
    <t>InstrumentCall Deposit                                -0.383333   0.283364  -1.353</t>
  </si>
  <si>
    <t>InstrumentCombination                                 -1.041789   1.036449  -1.005</t>
  </si>
  <si>
    <t>InstrumentCreditDefaultSwap                           -0.253527   0.480094  -0.528</t>
  </si>
  <si>
    <t>InstrumentCurr                                        -0.429681   0.364522  -1.179</t>
  </si>
  <si>
    <t>InstrumentCurrSwap                                    -0.714695   0.395905  -1.805</t>
  </si>
  <si>
    <t>InstrumentDeposit                                     -0.006712   0.265148  -0.025</t>
  </si>
  <si>
    <t>InstrumentEquityIndex                                 -0.023821   1.028975  -0.023</t>
  </si>
  <si>
    <t>InstrumentETF                                          0.664371   0.852808   0.779</t>
  </si>
  <si>
    <t>InstrumentFRA                                         -0.287855   0.741138  -0.388</t>
  </si>
  <si>
    <t>InstrumentFRN                                         -0.280635   0.399713  -0.702</t>
  </si>
  <si>
    <t>InstrumentFuture/Forward                              -0.976298   0.312375  -3.125</t>
  </si>
  <si>
    <t>InstrumentIndexLinkedBond                              0.106687   0.416513   0.256</t>
  </si>
  <si>
    <t>InstrumentIndexLinkedSwap                             -1.009044   0.351822  -2.868</t>
  </si>
  <si>
    <t>InstrumentOption                                      -0.732947   0.403505  -1.816</t>
  </si>
  <si>
    <t>InstrumentOther                                        0.025861   0.207729   0.124</t>
  </si>
  <si>
    <t>InstrumentRepo/Reverse                                -0.077355   0.414630  -0.187</t>
  </si>
  <si>
    <t>InstrumentSecurityLoan                                -0.397457   0.224322  -1.772</t>
  </si>
  <si>
    <t>InstrumentStock                                        0.273324   1.062313   0.257</t>
  </si>
  <si>
    <t>InstrumentTotalReturnSwap                             -0.545450   0.261998  -2.082</t>
  </si>
  <si>
    <t>CapturedByMIDOFFICE                                    0.067603   0.229004   0.295</t>
  </si>
  <si>
    <t>CapturedByPROD ACCOUNTANT                             -0.193610   0.322622  -0.600</t>
  </si>
  <si>
    <t>CapturedByPROD CONTROLLER                             -0.511125   0.225494  -2.267</t>
  </si>
  <si>
    <t>CapturedByUNAUTHORISED                                -0.377293   0.392130  -0.962</t>
  </si>
  <si>
    <t>TraderIdAMBA                                          -0.239569   0.374173  -0.640</t>
  </si>
  <si>
    <t>TraderIdANALYST                                       -0.093731   0.218073  -0.430</t>
  </si>
  <si>
    <t>TraderIdASSOCIATE                                     -0.162979   0.240664  -0.677</t>
  </si>
  <si>
    <t>TraderIdATS                                            0.420959   0.433234   0.972</t>
  </si>
  <si>
    <t>TraderIdMNGDIRECTOR                                    0.656901   0.232613   2.824</t>
  </si>
  <si>
    <t>TraderIdVICE PRINCIPAL                                 0.154534   0.227595   0.679</t>
  </si>
  <si>
    <t>ReasonAcquirer                                         1.213785   0.678856   1.788</t>
  </si>
  <si>
    <t>ReasonBrokerage Related                                0.498316   0.869767   0.573</t>
  </si>
  <si>
    <t>ReasonCalendar Related                                 0.294654   0.197824   1.489</t>
  </si>
  <si>
    <t>ReasonClient Request to Amend Economics of Deal       -0.292586   0.615684  -0.475</t>
  </si>
  <si>
    <t>ReasonCommodities Early Delivery                      -1.296624   0.678078  -1.912</t>
  </si>
  <si>
    <t>ReasonCorrected NDEUSSA Reset Level                    0.683800   0.319223   2.142</t>
  </si>
  <si>
    <t>ReasonCPI Fixings                                      0.475070   0.336202   1.413</t>
  </si>
  <si>
    <t>ReasonEarly Termination / Delivery / Close out         0.813947   0.284639   2.860</t>
  </si>
  <si>
    <t>ReasonFees/Commissions Related                        -0.343742   0.551902  -0.623</t>
  </si>
  <si>
    <t>ReasonOperations request to change Economics of Trade  0.044759   0.510277   0.088</t>
  </si>
  <si>
    <t>ReasonPayments Related                                 0.116214   0.230563   0.504</t>
  </si>
  <si>
    <t>ReasonPortfolio Move / Restructure                    -0.822354   0.751437  -1.094</t>
  </si>
  <si>
    <t>ReasonSales Credits                                   -0.297951   1.048912  -0.284</t>
  </si>
  <si>
    <t>ReasonSystem Update Call Accounts                      0.663954   0.376051   1.766</t>
  </si>
  <si>
    <t>ReasonTrade enrichment for system flow                -1.111337   0.261374  -4.252</t>
  </si>
  <si>
    <t>ReasonTrade Restructure                                0.164520   0.759493   0.217</t>
  </si>
  <si>
    <t>ReasonTri-Optima                                      -0.241692   0.445057  -0.543</t>
  </si>
  <si>
    <t>ReasonValuation Group Request                         -0.255040   0.457312  -0.558</t>
  </si>
  <si>
    <t xml:space="preserve">                                                                  Pr(&gt;|z|)    </t>
  </si>
  <si>
    <t>(Intercept)                                           &lt; 0.0000000000000002 ***</t>
  </si>
  <si>
    <t xml:space="preserve">DeskAfrica                                                         0.91094    </t>
  </si>
  <si>
    <t xml:space="preserve">DeskBonds/Repos                                                    0.22869    </t>
  </si>
  <si>
    <t xml:space="preserve">DeskCommodities                                                    0.37007    </t>
  </si>
  <si>
    <t xml:space="preserve">DeskDerivatives                                                    0.06571 .  </t>
  </si>
  <si>
    <t xml:space="preserve">DeskEquity                                                         0.39885    </t>
  </si>
  <si>
    <t xml:space="preserve">DeskManagement/Other                                               0.02913 *  </t>
  </si>
  <si>
    <t xml:space="preserve">DeskMM                                                             0.83414    </t>
  </si>
  <si>
    <t xml:space="preserve">DeskPrime Services                                                 0.76253    </t>
  </si>
  <si>
    <t xml:space="preserve">DeskSND                                                            0.15614    </t>
  </si>
  <si>
    <t xml:space="preserve">InstrumentBill                                                     0.81307    </t>
  </si>
  <si>
    <t xml:space="preserve">InstrumentBond                                                     0.24996    </t>
  </si>
  <si>
    <t xml:space="preserve">InstrumentBuySellback                                              0.48298    </t>
  </si>
  <si>
    <t xml:space="preserve">InstrumentCall Deposit                                             0.17612    </t>
  </si>
  <si>
    <t xml:space="preserve">InstrumentCombination                                              0.31482    </t>
  </si>
  <si>
    <t xml:space="preserve">InstrumentCreditDefaultSwap                                        0.59744    </t>
  </si>
  <si>
    <t xml:space="preserve">InstrumentCurr                                                     0.23850    </t>
  </si>
  <si>
    <t xml:space="preserve">InstrumentCurrSwap                                                 0.07104 .  </t>
  </si>
  <si>
    <t xml:space="preserve">InstrumentDeposit                                                  0.97981    </t>
  </si>
  <si>
    <t xml:space="preserve">InstrumentEquityIndex                                              0.98153    </t>
  </si>
  <si>
    <t xml:space="preserve">InstrumentETF                                                      0.43596    </t>
  </si>
  <si>
    <t xml:space="preserve">InstrumentFRA                                                      0.69772    </t>
  </si>
  <si>
    <t xml:space="preserve">InstrumentFRN                                                      0.48262    </t>
  </si>
  <si>
    <t xml:space="preserve">InstrumentFuture/Forward                                           0.00178 ** </t>
  </si>
  <si>
    <t xml:space="preserve">InstrumentIndexLinkedBond                                          0.79784    </t>
  </si>
  <si>
    <t xml:space="preserve">InstrumentIndexLinkedSwap                                          0.00413 ** </t>
  </si>
  <si>
    <t xml:space="preserve">InstrumentOption                                                   0.06930 .  </t>
  </si>
  <si>
    <t xml:space="preserve">InstrumentOther                                                    0.90092    </t>
  </si>
  <si>
    <t xml:space="preserve">InstrumentRepo/Reverse                                             0.85200    </t>
  </si>
  <si>
    <t xml:space="preserve">InstrumentSecurityLoan                                             0.07643 .  </t>
  </si>
  <si>
    <t xml:space="preserve">InstrumentStock                                                    0.79695    </t>
  </si>
  <si>
    <t xml:space="preserve">InstrumentTotalReturnSwap                                          0.03735 *  </t>
  </si>
  <si>
    <t xml:space="preserve">CapturedByMIDOFFICE                                                0.76784    </t>
  </si>
  <si>
    <t xml:space="preserve">CapturedByPROD ACCOUNTANT                                          0.54843    </t>
  </si>
  <si>
    <t xml:space="preserve">CapturedByPROD CONTROLLER                                          0.02341 *  </t>
  </si>
  <si>
    <t xml:space="preserve">CapturedByUNAUTHORISED                                             0.33597    </t>
  </si>
  <si>
    <t xml:space="preserve">TraderIdAMBA                                                       0.52200    </t>
  </si>
  <si>
    <t xml:space="preserve">TraderIdANALYST                                                    0.66733    </t>
  </si>
  <si>
    <t xml:space="preserve">TraderIdASSOCIATE                                                  0.49828    </t>
  </si>
  <si>
    <t xml:space="preserve">TraderIdATS                                                        0.33122    </t>
  </si>
  <si>
    <t xml:space="preserve">TraderIdMNGDIRECTOR                                                0.00474 ** </t>
  </si>
  <si>
    <t xml:space="preserve">TraderIdVICE PRINCIPAL                                             0.49715    </t>
  </si>
  <si>
    <t xml:space="preserve">ReasonAcquirer                                                     0.07378 .  </t>
  </si>
  <si>
    <t xml:space="preserve">ReasonBrokerage Related                                            0.56669    </t>
  </si>
  <si>
    <t xml:space="preserve">ReasonCalendar Related                                             0.13636    </t>
  </si>
  <si>
    <t xml:space="preserve">ReasonClient Request to Amend Economics of Deal                    0.63463    </t>
  </si>
  <si>
    <t xml:space="preserve">ReasonCommodities Early Delivery                                   0.05585 .  </t>
  </si>
  <si>
    <t xml:space="preserve">ReasonCorrected NDEUSSA Reset Level                                0.03219 *  </t>
  </si>
  <si>
    <t xml:space="preserve">ReasonCPI Fixings                                                  0.15764    </t>
  </si>
  <si>
    <t xml:space="preserve">ReasonEarly Termination / Delivery / Close out                     0.00424 ** </t>
  </si>
  <si>
    <t xml:space="preserve">ReasonFees/Commissions Related                                     0.53340    </t>
  </si>
  <si>
    <t xml:space="preserve">ReasonOperations request to change Economics of Trade              0.93010    </t>
  </si>
  <si>
    <t xml:space="preserve">ReasonPayments Related                                             0.61423    </t>
  </si>
  <si>
    <t xml:space="preserve">ReasonPortfolio Move / Restructure                                 0.27379    </t>
  </si>
  <si>
    <t xml:space="preserve">ReasonSales Credits                                                0.77637    </t>
  </si>
  <si>
    <t xml:space="preserve">ReasonSystem Update Call Accounts                                  0.07746 .  </t>
  </si>
  <si>
    <t>ReasonTrade enrichment for system flow                           0.0000212 ***</t>
  </si>
  <si>
    <t xml:space="preserve">ReasonTrade Restructure                                            0.82851    </t>
  </si>
  <si>
    <t xml:space="preserve">ReasonTri-Optima                                                   0.58709    </t>
  </si>
  <si>
    <t xml:space="preserve">ReasonValuation Group Request                                      0.57705    </t>
  </si>
  <si>
    <t>---</t>
  </si>
  <si>
    <t>Signif. codes:  0 ‘***’ 0.001 ‘**’ 0.01 ‘*’ 0.05 ‘.’ 0.1 ‘ ’ 1</t>
  </si>
  <si>
    <t>(Dispersion parameter for poisson family taken to be 1)</t>
  </si>
  <si>
    <t xml:space="preserve">    Null deviance: 807.89  on 879  degrees of freedom</t>
  </si>
  <si>
    <t>Residual deviance: 619.28  on 820  degrees of freedom</t>
  </si>
  <si>
    <t>AIC: 1249.2</t>
  </si>
  <si>
    <t>Number of Fisher Scoring iterations: 6</t>
  </si>
  <si>
    <t xml:space="preserve">&gt; exp(coef(fit)) </t>
  </si>
  <si>
    <t xml:space="preserve">                                          (Intercept) </t>
  </si>
  <si>
    <t xml:space="preserve">                                           0.07802093 </t>
  </si>
  <si>
    <t xml:space="preserve">                                           DeskAfrica </t>
  </si>
  <si>
    <t xml:space="preserve">                                           1.04773033 </t>
  </si>
  <si>
    <t xml:space="preserve">                                      DeskBonds/Repos </t>
  </si>
  <si>
    <t xml:space="preserve">                                           1.39221862 </t>
  </si>
  <si>
    <t xml:space="preserve">                                      DeskCommodities </t>
  </si>
  <si>
    <t xml:space="preserve">                                           1.33302744 </t>
  </si>
  <si>
    <t xml:space="preserve">                                      DeskDerivatives </t>
  </si>
  <si>
    <t xml:space="preserve">                                           0.57767689 </t>
  </si>
  <si>
    <t xml:space="preserve">                                           DeskEquity </t>
  </si>
  <si>
    <t xml:space="preserve">                                           1.25650245 </t>
  </si>
  <si>
    <t xml:space="preserve">                                 DeskManagement/Other </t>
  </si>
  <si>
    <t xml:space="preserve">                                           0.18759024 </t>
  </si>
  <si>
    <t xml:space="preserve">                                               DeskMM </t>
  </si>
  <si>
    <t xml:space="preserve">                                           1.07152333 </t>
  </si>
  <si>
    <t xml:space="preserve">                                   DeskPrime Services </t>
  </si>
  <si>
    <t xml:space="preserve">                                           1.09235003 </t>
  </si>
  <si>
    <t xml:space="preserve">                                              DeskSND </t>
  </si>
  <si>
    <t xml:space="preserve">                                           0.66194738 </t>
  </si>
  <si>
    <t xml:space="preserve">                                       InstrumentBill </t>
  </si>
  <si>
    <t xml:space="preserve">                                           0.86682456 </t>
  </si>
  <si>
    <t xml:space="preserve">                                       InstrumentBond </t>
  </si>
  <si>
    <t xml:space="preserve">                                           1.39930275 </t>
  </si>
  <si>
    <t xml:space="preserve">                                InstrumentBuySellback </t>
  </si>
  <si>
    <t xml:space="preserve">                                           0.70266526 </t>
  </si>
  <si>
    <t xml:space="preserve">                               InstrumentCall Deposit </t>
  </si>
  <si>
    <t xml:space="preserve">                                           0.68158605 </t>
  </si>
  <si>
    <t xml:space="preserve">                                InstrumentCombination </t>
  </si>
  <si>
    <t xml:space="preserve">                                           0.35282290 </t>
  </si>
  <si>
    <t xml:space="preserve">                          InstrumentCreditDefaultSwap </t>
  </si>
  <si>
    <t xml:space="preserve">                                           0.77605861 </t>
  </si>
  <si>
    <t xml:space="preserve">                                       InstrumentCurr </t>
  </si>
  <si>
    <t xml:space="preserve">                                           0.65071660 </t>
  </si>
  <si>
    <t xml:space="preserve">                                   InstrumentCurrSwap </t>
  </si>
  <si>
    <t xml:space="preserve">                                           0.48934125 </t>
  </si>
  <si>
    <t xml:space="preserve">                                    InstrumentDeposit </t>
  </si>
  <si>
    <t xml:space="preserve">                                           0.99331082 </t>
  </si>
  <si>
    <t xml:space="preserve">                                InstrumentEquityIndex </t>
  </si>
  <si>
    <t xml:space="preserve">                                           0.97646061 </t>
  </si>
  <si>
    <t xml:space="preserve">                                        InstrumentETF </t>
  </si>
  <si>
    <t xml:space="preserve">                                           1.94326829 </t>
  </si>
  <si>
    <t xml:space="preserve">                                        InstrumentFRA </t>
  </si>
  <si>
    <t xml:space="preserve">                                           0.74987067 </t>
  </si>
  <si>
    <t xml:space="preserve">                                        InstrumentFRN </t>
  </si>
  <si>
    <t xml:space="preserve">                                           0.75530403 </t>
  </si>
  <si>
    <t xml:space="preserve">                             InstrumentFuture/Forward </t>
  </si>
  <si>
    <t xml:space="preserve">                                           0.37670320 </t>
  </si>
  <si>
    <t xml:space="preserve">                            InstrumentIndexLinkedBond </t>
  </si>
  <si>
    <t xml:space="preserve">                                           1.11258584 </t>
  </si>
  <si>
    <t xml:space="preserve">                            InstrumentIndexLinkedSwap </t>
  </si>
  <si>
    <t xml:space="preserve">                                           0.36456742 </t>
  </si>
  <si>
    <t xml:space="preserve">                                     InstrumentOption </t>
  </si>
  <si>
    <t xml:space="preserve">                                           0.48049091 </t>
  </si>
  <si>
    <t xml:space="preserve">                                      InstrumentOther </t>
  </si>
  <si>
    <t xml:space="preserve">                                           1.02619816 </t>
  </si>
  <si>
    <t xml:space="preserve">                               InstrumentRepo/Reverse </t>
  </si>
  <si>
    <t xml:space="preserve">                                           0.92556126 </t>
  </si>
  <si>
    <t xml:space="preserve">                               InstrumentSecurityLoan </t>
  </si>
  <si>
    <t xml:space="preserve">                                           0.67202681 </t>
  </si>
  <si>
    <t xml:space="preserve">                                      InstrumentStock </t>
  </si>
  <si>
    <t xml:space="preserve">                                           1.31432647 </t>
  </si>
  <si>
    <t xml:space="preserve">                            InstrumentTotalReturnSwap </t>
  </si>
  <si>
    <t xml:space="preserve">                                           0.57958079 </t>
  </si>
  <si>
    <t xml:space="preserve">                                  CapturedByMIDOFFICE </t>
  </si>
  <si>
    <t xml:space="preserve">                                           1.06994015 </t>
  </si>
  <si>
    <t xml:space="preserve">                            CapturedByPROD ACCOUNTANT </t>
  </si>
  <si>
    <t xml:space="preserve">                                           0.82397917 </t>
  </si>
  <si>
    <t xml:space="preserve">                            CapturedByPROD CONTROLLER </t>
  </si>
  <si>
    <t xml:space="preserve">                                           0.59982023 </t>
  </si>
  <si>
    <t xml:space="preserve">                               CapturedByUNAUTHORISED </t>
  </si>
  <si>
    <t xml:space="preserve">                                           0.68571501 </t>
  </si>
  <si>
    <t xml:space="preserve">                                         TraderIdAMBA </t>
  </si>
  <si>
    <t xml:space="preserve">                                           0.78696709 </t>
  </si>
  <si>
    <t xml:space="preserve">                                      TraderIdANALYST </t>
  </si>
  <si>
    <t xml:space="preserve">                                           0.91052782 </t>
  </si>
  <si>
    <t xml:space="preserve">                                    TraderIdASSOCIATE </t>
  </si>
  <si>
    <t xml:space="preserve">                                           0.84960904 </t>
  </si>
  <si>
    <t xml:space="preserve">                                          TraderIdATS </t>
  </si>
  <si>
    <t xml:space="preserve">                                           1.52342170 </t>
  </si>
  <si>
    <t xml:space="preserve">                                  TraderIdMNGDIRECTOR </t>
  </si>
  <si>
    <t xml:space="preserve">                                           1.92880616 </t>
  </si>
  <si>
    <t xml:space="preserve">                               TraderIdVICE PRINCIPAL </t>
  </si>
  <si>
    <t xml:space="preserve">                                           1.16711369 </t>
  </si>
  <si>
    <t xml:space="preserve">                                       ReasonAcquirer </t>
  </si>
  <si>
    <t xml:space="preserve">                                           3.36620330 </t>
  </si>
  <si>
    <t xml:space="preserve">                              ReasonBrokerage Related </t>
  </si>
  <si>
    <t xml:space="preserve">                                           1.64594651 </t>
  </si>
  <si>
    <t xml:space="preserve">                               ReasonCalendar Related </t>
  </si>
  <si>
    <t xml:space="preserve">                                           1.34266109 </t>
  </si>
  <si>
    <t xml:space="preserve">      ReasonClient Request to Amend Economics of Deal </t>
  </si>
  <si>
    <t xml:space="preserve">                                           0.74633099 </t>
  </si>
  <si>
    <t xml:space="preserve">                     ReasonCommodities Early Delivery </t>
  </si>
  <si>
    <t xml:space="preserve">                                           0.27345332 </t>
  </si>
  <si>
    <t xml:space="preserve">                  ReasonCorrected NDEUSSA Reset Level </t>
  </si>
  <si>
    <t xml:space="preserve">                                           1.98139332 </t>
  </si>
  <si>
    <t xml:space="preserve">                                    ReasonCPI Fixings </t>
  </si>
  <si>
    <t xml:space="preserve">                                           1.60812660 </t>
  </si>
  <si>
    <t xml:space="preserve">       ReasonEarly Termination / Delivery / Close out </t>
  </si>
  <si>
    <t xml:space="preserve">                                           2.25679847 </t>
  </si>
  <si>
    <t xml:space="preserve">                       ReasonFees/Commissions Related </t>
  </si>
  <si>
    <t xml:space="preserve">                                           0.70911197 </t>
  </si>
  <si>
    <t xml:space="preserve">ReasonOperations request to change Economics of Trade </t>
  </si>
  <si>
    <t xml:space="preserve">                                           1.04577531 </t>
  </si>
  <si>
    <t xml:space="preserve">                               ReasonPayments Related </t>
  </si>
  <si>
    <t xml:space="preserve">                                           1.12323620 </t>
  </si>
  <si>
    <t xml:space="preserve">                   ReasonPortfolio Move / Restructure </t>
  </si>
  <si>
    <t xml:space="preserve">                                           0.43939623 </t>
  </si>
  <si>
    <t xml:space="preserve">                                  ReasonSales Credits </t>
  </si>
  <si>
    <t xml:space="preserve">                                           0.74233804 </t>
  </si>
  <si>
    <t xml:space="preserve">                    ReasonSystem Update Call Accounts </t>
  </si>
  <si>
    <t xml:space="preserve">                                           1.94245854 </t>
  </si>
  <si>
    <t xml:space="preserve">               ReasonTrade enrichment for system flow </t>
  </si>
  <si>
    <t xml:space="preserve">                                           0.32911853 </t>
  </si>
  <si>
    <t xml:space="preserve">                              ReasonTrade Restructure </t>
  </si>
  <si>
    <t xml:space="preserve">                                           1.17882752 </t>
  </si>
  <si>
    <t xml:space="preserve">                                     ReasonTri-Optima </t>
  </si>
  <si>
    <t xml:space="preserve">                                           0.78529793 </t>
  </si>
  <si>
    <t xml:space="preserve">                        ReasonValuation Group Request </t>
  </si>
  <si>
    <t xml:space="preserve">                                           0.77488581 </t>
  </si>
  <si>
    <t xml:space="preserve">&gt; </t>
  </si>
  <si>
    <t>&gt; newdata &lt;- c(Desk = "Africa", Instrument = "Bill", CapturedBy = "PROD CONTROLLER", TraderId = "ATS",</t>
  </si>
  <si>
    <t>+              Reason = "Fees/Commissions Related")</t>
  </si>
  <si>
    <t>&gt; predict(fit, newdata = newdata, type = "response")</t>
  </si>
  <si>
    <t xml:space="preserve">Error in eval(predvars, data, env) : </t>
  </si>
  <si>
    <t xml:space="preserve">  invalid 'envir' argument of type 'character'</t>
  </si>
  <si>
    <t>&gt; newdata &lt;- data.frame(c(Desk = "Africa", Instrument = "Bill", CapturedBy = "PROD CONTROLLER", TraderId = "ATS",</t>
  </si>
  <si>
    <t>+              Reason = "Fees/Commissions Related"))</t>
  </si>
  <si>
    <t>Error in eval(predvars, data, env) : object 'Desk' not found</t>
  </si>
  <si>
    <t>&gt; newdata &lt;- data.frame(Desk = "Africa", Instrument = "Bill", CapturedBy = "PROD CONTROLLER", TraderId = "ATS",</t>
  </si>
  <si>
    <t xml:space="preserve">   [1] 0.1377429 0.1377429 0.1377429 0.1377429 0.1377429 0.1377429 0.1377429 0.1377429 0.1377429</t>
  </si>
  <si>
    <t xml:space="preserve">  [10] 0.1377429 0.1377429 0.1377429 0.1377429 0.1377429 0.1377429 0.1377429 0.1377429 0.1377429</t>
  </si>
  <si>
    <t xml:space="preserve">  [19] 0.1377429 0.1377429 0.1377429 0.1377429 0.1377429 0.1377429 0.1377429 0.1377429 0.1377429</t>
  </si>
  <si>
    <t xml:space="preserve">  [28] 0.1377429 0.1377429 0.1377429 0.1377429 0.1377429 0.1377429 0.1377429 0.1377429 0.1377429</t>
  </si>
  <si>
    <t xml:space="preserve">  [37] 0.1377429 0.1377429 0.1377429 0.1377429 0.1377429 0.1377429 0.1377429 0.1377429 0.1377429</t>
  </si>
  <si>
    <t xml:space="preserve">  [46] 0.1377429 0.1377429 0.1377429 0.1377429 0.1377429 0.1377429 0.1377429 0.1377429 0.1377429</t>
  </si>
  <si>
    <t xml:space="preserve">  [55] 0.1377429 0.1377429 0.1377429 0.1377429 0.1377429 0.1377429 0.1377429 0.1377429 0.1377429</t>
  </si>
  <si>
    <t xml:space="preserve">  [64] 0.1377429 0.1377429 0.1377429 0.1377429 0.1377429 0.1377429 0.1377429 0.1377429 0.1377429</t>
  </si>
  <si>
    <t xml:space="preserve">  [73] 0.1377429 0.1377429 0.1377429 0.1377429 0.1377429 0.1377429 0.1377429 0.1377429 0.1377429</t>
  </si>
  <si>
    <t xml:space="preserve">  [82] 0.1377429 0.1377429 0.1377429 0.1377429 0.1377429 0.1377429 0.1377429 0.1377429 0.1377429</t>
  </si>
  <si>
    <t xml:space="preserve">  [91] 0.1377429 0.1377429 0.1377429 0.1377429 0.1377429 0.1377429 0.1377429 0.1377429 0.1377429</t>
  </si>
  <si>
    <t xml:space="preserve"> [100] 0.1377429 0.1377429 0.1377429 0.1377429 0.1377429 0.1377429 0.1377429 0.1377429 0.1377429</t>
  </si>
  <si>
    <t xml:space="preserve"> [109] 0.1377429 0.1377429 0.1377429 0.1377429 0.1377429 0.1377429 0.1377429 0.1377429 0.1377429</t>
  </si>
  <si>
    <t xml:space="preserve"> [118] 0.1377429 0.1377429 0.1377429 0.1377429 0.1377429 0.1377429 0.1377429 0.1377429 0.1377429</t>
  </si>
  <si>
    <t xml:space="preserve"> [127] 0.1377429 0.1377429 0.1377429 0.1377429 0.1377429 0.1377429 0.1377429 0.1377429 0.1377429</t>
  </si>
  <si>
    <t xml:space="preserve"> [136] 0.1377429 0.1377429 0.1377429 0.1377429 0.1377429 0.1377429 0.1377429 0.1377429 0.1377429</t>
  </si>
  <si>
    <t xml:space="preserve"> [145] 0.1377429 0.1377429 0.1377429 0.1377429 0.1377429 0.1377429 0.1377429 0.1377429 0.1377429</t>
  </si>
  <si>
    <t xml:space="preserve"> [154] 0.1377429 0.1377429 0.1377429 0.1377429 0.1377429 0.1377429 0.1377429 0.1377429 0.1377429</t>
  </si>
  <si>
    <t xml:space="preserve"> [163] 0.1377429 0.1377429 0.1377429 0.1377429 0.1377429 0.1377429 0.1377429 0.1377429 0.1377429</t>
  </si>
  <si>
    <t xml:space="preserve"> [172] 0.1377429 0.1377429 0.1377429 0.1377429 0.1377429 0.1377429 0.1377429 0.1377429 0.1377429</t>
  </si>
  <si>
    <t xml:space="preserve"> [181] 0.1377429 0.1377429 0.1377429 0.1377429 0.1377429 0.1377429 0.1377429 0.1377429 0.1377429</t>
  </si>
  <si>
    <t xml:space="preserve"> [190] 0.1377429 0.1377429 0.1377429 0.1377429 0.1377429 0.1377429 0.1377429 0.1377429 0.1377429</t>
  </si>
  <si>
    <t xml:space="preserve"> [199] 0.1377429 0.1377429 0.1377429 0.1377429 0.1377429 0.1377429 0.1377429 0.1377429 0.1377429</t>
  </si>
  <si>
    <t xml:space="preserve"> [208] 0.1377429 0.1377429 0.1377429 0.1377429 0.1377429 0.1377429 0.1377429 0.1377429 0.1377429</t>
  </si>
  <si>
    <t xml:space="preserve"> [217] 0.1377429 0.1377429 0.1377429 0.1377429 0.1377429 0.1377429 0.1377429 0.1377429 0.1377429</t>
  </si>
  <si>
    <t xml:space="preserve"> [226] 0.1377429 0.1377429 0.1377429 0.1377429 0.1377429 0.1377429 0.1377429 0.1377429 0.1377429</t>
  </si>
  <si>
    <t xml:space="preserve"> [235] 0.1377429 0.1377429 0.1377429 0.1377429 0.1377429 0.1377429 0.1377429 0.1377429 0.1377429</t>
  </si>
  <si>
    <t xml:space="preserve"> [244] 0.1377429 0.1377429 0.1377429 0.1377429 0.1377429 0.1377429 0.1377429 0.1377429 0.1377429</t>
  </si>
  <si>
    <t xml:space="preserve"> [253] 0.1377429 0.1377429 0.1377429 0.1377429 0.1377429 0.1377429 0.1377429 0.1377429 0.1377429</t>
  </si>
  <si>
    <t xml:space="preserve"> [262] 0.1377429 0.1377429 0.1377429 0.1377429 0.1377429 0.1377429 0.1377429 0.1377429 0.1377429</t>
  </si>
  <si>
    <t xml:space="preserve"> [271] 0.1377429 0.1377429 0.1377429 0.1377429 0.1377429 0.1377429 0.1377429 0.1377429 0.1377429</t>
  </si>
  <si>
    <t xml:space="preserve"> [280] 0.1377429 0.1377429 0.1377429 0.1377429 0.1377429 0.1377429 0.1377429 0.1377429 0.1377429</t>
  </si>
  <si>
    <t xml:space="preserve"> [289] 0.1377429 0.1377429 0.1377429 0.1377429 0.1377429 0.1377429 0.1377429 0.1377429 0.1377429</t>
  </si>
  <si>
    <t xml:space="preserve"> [298] 0.1377429 0.1377429 0.1377429 0.1377429 0.1377429 0.1377429 0.1377429 0.1377429 0.1377429</t>
  </si>
  <si>
    <t xml:space="preserve"> [307] 0.1377429 0.1377429 0.1377429 0.1377429 0.1377429 0.1377429 0.1377429 0.1377429 0.1377429</t>
  </si>
  <si>
    <t xml:space="preserve"> [316] 0.1377429 0.1377429 0.1377429 0.1377429 0.1377429 0.1377429 0.1377429 0.1377429 0.1377429</t>
  </si>
  <si>
    <t xml:space="preserve"> [325] 0.1377429 0.1377429 0.1377429 0.1377429 0.1377429 0.1377429 0.1377429 0.1377429 0.1377429</t>
  </si>
  <si>
    <t xml:space="preserve"> [334] 0.1377429 0.1377429 0.1377429 0.1377429 0.1377429 0.1377429 0.1377429 0.1377429 0.1377429</t>
  </si>
  <si>
    <t xml:space="preserve"> [343] 0.1377429 0.1377429 0.1377429 0.1377429 0.1377429 0.1377429 0.1377429 0.1377429 0.1377429</t>
  </si>
  <si>
    <t xml:space="preserve"> [352] 0.1377429 0.1377429 0.1377429 0.1377429 0.1377429 0.1377429 0.1377429 0.1377429 0.1377429</t>
  </si>
  <si>
    <t xml:space="preserve"> [361] 0.1377429 0.1377429 0.1377429 0.1377429 0.1377429 0.1377429 0.1377429 0.1377429 0.1377429</t>
  </si>
  <si>
    <t xml:space="preserve"> [370] 0.1377429 0.1377429 0.1377429 0.1377429 0.1377429 0.1377429 0.1377429 0.1377429 0.1377429</t>
  </si>
  <si>
    <t xml:space="preserve"> [379] 0.1377429 0.1377429 0.1377429 0.1377429 0.1377429 0.1377429 0.1377429 0.1377429 0.1377429</t>
  </si>
  <si>
    <t xml:space="preserve"> [388] 0.1377429 0.1377429 0.1377429 0.1377429 0.1377429 0.1377429 0.1377429 0.1377429 0.1377429</t>
  </si>
  <si>
    <t xml:space="preserve"> [397] 0.1377429 0.1377429 0.1377429 0.1377429 0.1377429 0.1377429 0.1377429 0.1377429 0.1377429</t>
  </si>
  <si>
    <t xml:space="preserve"> [406] 0.1377429 0.1377429 0.1377429 0.1377429 0.1377429 0.1377429 0.1377429 0.1377429 0.1377429</t>
  </si>
  <si>
    <t xml:space="preserve"> [415] 0.1377429 0.1377429 0.1377429 0.1377429 0.1377429 0.1377429 0.1377429 0.1377429 0.1377429</t>
  </si>
  <si>
    <t xml:space="preserve"> [424] 0.1377429 0.1377429 0.1377429 0.1377429 0.1377429 0.1377429 0.1377429 0.1377429 0.1377429</t>
  </si>
  <si>
    <t xml:space="preserve"> [433] 0.1377429 0.1377429 0.1377429 0.1377429 0.1377429 0.1377429 0.1377429 0.1377429 0.1377429</t>
  </si>
  <si>
    <t xml:space="preserve"> [442] 0.1377429 0.1377429 0.1377429 0.1377429 0.1377429 0.1377429 0.1377429 0.1377429 0.1377429</t>
  </si>
  <si>
    <t xml:space="preserve"> [451] 0.1377429 0.1377429 0.1377429 0.1377429 0.1377429 0.1377429 0.1377429 0.1377429 0.1377429</t>
  </si>
  <si>
    <t xml:space="preserve"> [460] 0.1377429 0.1377429 0.1377429 0.1377429 0.1377429 0.1377429 0.1377429 0.1377429 0.1377429</t>
  </si>
  <si>
    <t xml:space="preserve"> [469] 0.1377429 0.1377429 0.1377429 0.1377429 0.1377429 0.1377429 0.1377429 0.1377429 0.1377429</t>
  </si>
  <si>
    <t xml:space="preserve"> [478] 0.1377429 0.1377429 0.1377429 0.1377429 0.1377429 0.1377429 0.1377429 0.1377429 0.1377429</t>
  </si>
  <si>
    <t xml:space="preserve"> [487] 0.1377429 0.1377429 0.1377429 0.1377429 0.1377429 0.1377429 0.1377429 0.1377429 0.1377429</t>
  </si>
  <si>
    <t xml:space="preserve"> [496] 0.1377429 0.1377429 0.1377429 0.1377429 0.1377429 0.1377429 0.1377429 0.1377429 0.1377429</t>
  </si>
  <si>
    <t xml:space="preserve"> [505] 0.1377429 0.1377429 0.1377429 0.1377429 0.1377429 0.1377429 0.1377429 0.1377429 0.1377429</t>
  </si>
  <si>
    <t xml:space="preserve"> [514] 0.1377429 0.1377429 0.1377429 0.1377429 0.1377429 0.1377429 0.1377429 0.1377429 0.1377429</t>
  </si>
  <si>
    <t xml:space="preserve"> [523] 0.1377429 0.1377429 0.1377429 0.1377429 0.1377429 0.1377429 0.1377429 0.1377429 0.1377429</t>
  </si>
  <si>
    <t xml:space="preserve"> [532] 0.1377429 0.1377429 0.1377429 0.1377429 0.1377429 0.1377429 0.1377429 0.1377429 0.1377429</t>
  </si>
  <si>
    <t xml:space="preserve"> [541] 0.1377429 0.1377429 0.1377429 0.1377429 0.1377429 0.1377429 0.1377429 0.1377429 0.1377429</t>
  </si>
  <si>
    <t xml:space="preserve"> [550] 0.1377429 0.1377429 0.1377429 0.1377429 0.1377429 0.1377429 0.1377429 0.1377429 0.1377429</t>
  </si>
  <si>
    <t xml:space="preserve"> [559] 0.1377429 0.1377429 0.1377429 0.1377429 0.1377429 0.1377429 0.1377429 0.1377429 0.1377429</t>
  </si>
  <si>
    <t xml:space="preserve"> [568] 0.1377429 0.1377429 0.1377429 0.1377429 0.1377429 0.1377429 0.1377429 0.1377429 0.1377429</t>
  </si>
  <si>
    <t xml:space="preserve"> [577] 0.1377429 0.1377429 0.1377429 0.1377429 0.1377429 0.1377429 0.1377429 0.1377429 0.1377429</t>
  </si>
  <si>
    <t xml:space="preserve"> [586] 0.1377429 0.1377429 0.1377429 0.1377429 0.1377429 0.1377429 0.1377429 0.1377429 0.1377429</t>
  </si>
  <si>
    <t xml:space="preserve"> [595] 0.1377429 0.1377429 0.1377429 0.1377429 0.1377429 0.1377429 0.1377429 0.1377429 0.1377429</t>
  </si>
  <si>
    <t xml:space="preserve"> [604] 0.1377429 0.1377429 0.1377429 0.1377429 0.1377429 0.1377429 0.1377429 0.1377429 0.1377429</t>
  </si>
  <si>
    <t xml:space="preserve"> [613] 0.1377429 0.1377429 0.1377429 0.1377429 0.1377429 0.1377429 0.1377429 0.1377429 0.1377429</t>
  </si>
  <si>
    <t xml:space="preserve"> [622] 0.1377429 0.1377429 0.1377429 0.1377429 0.1377429 0.1377429 0.1377429 0.1377429 0.1377429</t>
  </si>
  <si>
    <t xml:space="preserve"> [631] 0.1377429 0.1377429 0.1377429 0.1377429 0.1377429 0.1377429 0.1377429 0.1377429 0.1377429</t>
  </si>
  <si>
    <t xml:space="preserve"> [640] 0.1377429 0.1377429 0.1377429 0.1377429 0.1377429 0.1377429 0.1377429 0.1377429 0.1377429</t>
  </si>
  <si>
    <t xml:space="preserve"> [649] 0.1377429 0.1377429 0.1377429 0.1377429 0.1377429 0.1377429 0.1377429 0.1377429 0.1377429</t>
  </si>
  <si>
    <t xml:space="preserve"> [658] 0.1377429 0.1377429 0.1377429 0.1377429 0.1377429 0.1377429 0.1377429 0.1377429 0.1377429</t>
  </si>
  <si>
    <t xml:space="preserve"> [667] 0.1377429 0.1377429 0.1377429 0.1377429 0.1377429 0.1377429 0.1377429 0.1377429 0.1377429</t>
  </si>
  <si>
    <t xml:space="preserve"> [676] 0.1377429 0.1377429 0.1377429 0.1377429 0.1377429 0.1377429 0.1377429 0.1377429 0.1377429</t>
  </si>
  <si>
    <t xml:space="preserve"> [685] 0.1377429 0.1377429 0.1377429 0.1377429 0.1377429 0.1377429 0.1377429 0.1377429 0.1377429</t>
  </si>
  <si>
    <t xml:space="preserve"> [694] 0.1377429 0.1377429 0.1377429 0.1377429 0.1377429 0.1377429 0.1377429 0.1377429 0.1377429</t>
  </si>
  <si>
    <t xml:space="preserve"> [703] 0.1377429 0.1377429 0.1377429 0.1377429 0.1377429 0.1377429 0.1377429 0.1377429 0.1377429</t>
  </si>
  <si>
    <t xml:space="preserve"> [712] 0.1377429 0.1377429 0.1377429 0.1377429 0.1377429 0.1377429 0.1377429 0.1377429 0.1377429</t>
  </si>
  <si>
    <t xml:space="preserve"> [721] 0.1377429 0.1377429 0.1377429 0.1377429 0.1377429 0.1377429 0.1377429 0.1377429 0.1377429</t>
  </si>
  <si>
    <t xml:space="preserve"> [730] 0.1377429 0.1377429 0.1377429 0.1377429 0.1377429 0.1377429 0.1377429 0.1377429 0.1377429</t>
  </si>
  <si>
    <t xml:space="preserve"> [739] 0.1377429 0.1377429 0.1377429 0.1377429 0.1377429 0.1377429 0.1377429 0.1377429 0.1377429</t>
  </si>
  <si>
    <t xml:space="preserve"> [748] 0.1377429 0.1377429 0.1377429 0.1377429 0.1377429 0.1377429 0.1377429 0.1377429 0.1377429</t>
  </si>
  <si>
    <t xml:space="preserve"> [757] 0.1377429 0.1377429 0.1377429 0.1377429 0.1377429 0.1377429 0.1377429 0.1377429 0.1377429</t>
  </si>
  <si>
    <t xml:space="preserve"> [766] 0.1377429 0.1377429 0.1377429 0.1377429 0.1377429 0.1377429 0.1377429 0.1377429 0.1377429</t>
  </si>
  <si>
    <t xml:space="preserve"> [775] 0.1377429 0.1377429 0.1377429 0.1377429 0.1377429 0.1377429 0.1377429 0.1377429 0.1377429</t>
  </si>
  <si>
    <t xml:space="preserve"> [784] 0.1377429 0.1377429 0.1377429 0.1377429 0.1377429 0.1377429 0.1377429 0.1377429 0.1377429</t>
  </si>
  <si>
    <t xml:space="preserve"> [793] 0.1377429 0.1377429 0.1377429 0.1377429 0.1377429 0.1377429 0.1377429 0.1377429 0.1377429</t>
  </si>
  <si>
    <t xml:space="preserve"> [802] 0.1377429 0.1377429 0.1377429 0.1377429 0.1377429 0.1377429 0.1377429 0.1377429 0.1377429</t>
  </si>
  <si>
    <t xml:space="preserve"> [811] 0.1377429 0.1377429 0.1377429 0.1377429 0.1377429 0.1377429 0.1377429 0.1377429 0.1377429</t>
  </si>
  <si>
    <t xml:space="preserve"> [820] 0.1377429 0.1377429 0.1377429 0.1377429 0.1377429 0.1377429 0.1377429 0.1377429 0.1377429</t>
  </si>
  <si>
    <t xml:space="preserve"> [829] 0.1377429 0.1377429 0.1377429 0.1377429 0.1377429 0.1377429 0.1377429 0.1377429 0.1377429</t>
  </si>
  <si>
    <t xml:space="preserve"> [838] 0.1377429 0.1377429 0.1377429 0.1377429 0.1377429 0.1377429 0.1377429 0.1377429 0.1377429</t>
  </si>
  <si>
    <t xml:space="preserve"> [847] 0.1377429 0.1377429 0.1377429 0.1377429 0.1377429 0.1377429 0.1377429 0.1377429 0.1377429</t>
  </si>
  <si>
    <t xml:space="preserve"> [856] 0.1377429 0.1377429 0.1377429 0.1377429 0.1377429 0.1377429 0.1377429 0.1377429 0.1377429</t>
  </si>
  <si>
    <t xml:space="preserve"> [865] 0.1377429 0.1377429 0.1377429 0.1377429 0.1377429 0.1377429 0.1377429 0.1377429 0.1377429</t>
  </si>
  <si>
    <t xml:space="preserve"> [874] 0.1377429 0.1377429 0.1377429 0.1377429 0.1377429 0.1377429 0.1377429 0.1377429 0.1377429</t>
  </si>
  <si>
    <t xml:space="preserve"> [883] 0.1377429 0.1377429 0.1377429 0.1377429 0.1377429 0.1377429 0.1377429 0.1377429 0.1377429</t>
  </si>
  <si>
    <t xml:space="preserve"> [892] 0.1377429 0.1377429 0.1377429 0.1377429 0.1377429 0.1377429 0.1377429 0.1377429 0.1377429</t>
  </si>
  <si>
    <t xml:space="preserve"> [901] 0.1377429 0.1377429 0.1377429 0.1377429 0.1377429 0.1377429 0.1377429 0.1377429 0.1377429</t>
  </si>
  <si>
    <t xml:space="preserve"> [910] 0.1377429 0.1377429 0.1377429 0.1377429 0.1377429 0.1377429 0.1377429 0.1377429 0.1377429</t>
  </si>
  <si>
    <t xml:space="preserve"> [919] 0.1377429 0.1377429 0.1377429 0.1377429 0.1377429 0.1377429 0.1377429 0.1377429 0.1377429</t>
  </si>
  <si>
    <t xml:space="preserve"> [928] 0.1377429 0.1377429 0.1377429 0.1377429 0.1377429 0.1377429 0.1377429 0.1377429 0.1377429</t>
  </si>
  <si>
    <t xml:space="preserve"> [937] 0.1377429 0.1377429 0.1377429 0.1377429 0.1377429 0.1377429 0.1377429 0.1377429 0.1377429</t>
  </si>
  <si>
    <t xml:space="preserve"> [946] 0.1377429 0.1377429 0.1377429 0.1377429 0.1377429 0.1377429 0.1377429 0.1377429 0.1377429</t>
  </si>
  <si>
    <t xml:space="preserve"> [955] 0.1377429 0.1377429 0.1377429 0.1377429 0.1377429 0.1377429 0.1377429 0.1377429 0.1377429</t>
  </si>
  <si>
    <t xml:space="preserve"> [964] 0.1377429 0.1377429 0.1377429 0.1377429 0.1377429 0.1377429 0.1377429 0.1377429 0.1377429</t>
  </si>
  <si>
    <t xml:space="preserve"> [973] 0.1377429 0.1377429 0.1377429 0.1377429 0.1377429 0.1377429 0.1377429 0.1377429 0.1377429</t>
  </si>
  <si>
    <t xml:space="preserve"> [982] 0.1377429 0.1377429 0.1377429 0.1377429 0.1377429 0.1377429 0.1377429 0.1377429 0.1377429</t>
  </si>
  <si>
    <t xml:space="preserve"> [991] 0.1377429 0.1377429 0.1377429 0.1377429 0.1377429 0.1377429 0.1377429 0.1377429 0.1377429</t>
  </si>
  <si>
    <t>[1000] 0.1377429</t>
  </si>
  <si>
    <t xml:space="preserve"> [ reached getOption("max.print") -- omitted 1330 entries ]</t>
  </si>
  <si>
    <t>UpdatedDay</t>
  </si>
  <si>
    <t>UpdatedTime</t>
  </si>
  <si>
    <t>UpdatedMin</t>
  </si>
  <si>
    <t>TradedDay</t>
  </si>
  <si>
    <t>TradedTime</t>
  </si>
  <si>
    <t>Desk</t>
  </si>
  <si>
    <t>CapturedBy</t>
  </si>
  <si>
    <t>TradeStatus</t>
  </si>
  <si>
    <t>TraderId</t>
  </si>
  <si>
    <t>Instrument</t>
  </si>
  <si>
    <t>Reason</t>
  </si>
  <si>
    <t>Nominal</t>
  </si>
  <si>
    <t>FloatRef</t>
  </si>
  <si>
    <t>LastResetDate</t>
  </si>
  <si>
    <t>LastResetRate</t>
  </si>
  <si>
    <t>Theta</t>
  </si>
  <si>
    <t>Loss</t>
  </si>
  <si>
    <t>Unexplained</t>
  </si>
  <si>
    <t>EventTypeCategoryLevel 1</t>
  </si>
  <si>
    <t>BusinessLineLevel1</t>
  </si>
  <si>
    <t>LossIndicator</t>
  </si>
  <si>
    <t>MM</t>
  </si>
  <si>
    <t>UNAUTHORISED</t>
  </si>
  <si>
    <t>BO Confirmed</t>
  </si>
  <si>
    <t>DIRECTOR</t>
  </si>
  <si>
    <t>Call Deposit</t>
  </si>
  <si>
    <t>System Update Call Accounts</t>
  </si>
  <si>
    <t>Missing</t>
  </si>
  <si>
    <t>EL6</t>
  </si>
  <si>
    <t>BL5</t>
  </si>
  <si>
    <t>PROD ACCOUNTANT</t>
  </si>
  <si>
    <t>ANALYST</t>
  </si>
  <si>
    <t>Capture Errors - Direction / Amount / Rate / CP</t>
  </si>
  <si>
    <t>EL7</t>
  </si>
  <si>
    <t>BL3</t>
  </si>
  <si>
    <t>02/01/2013</t>
  </si>
  <si>
    <t>BL4</t>
  </si>
  <si>
    <t>Commodities</t>
  </si>
  <si>
    <t>TECHSUPPORT</t>
  </si>
  <si>
    <t>VICE PRINCIPAL</t>
  </si>
  <si>
    <t>Future/Forward</t>
  </si>
  <si>
    <t>Payments Related</t>
  </si>
  <si>
    <t>EL4</t>
  </si>
  <si>
    <t>BL2</t>
  </si>
  <si>
    <t>Equity</t>
  </si>
  <si>
    <t>BO-BO Confirmed</t>
  </si>
  <si>
    <t>Swap</t>
  </si>
  <si>
    <t>JIBAR</t>
  </si>
  <si>
    <t>28/10/2010</t>
  </si>
  <si>
    <t>Africa</t>
  </si>
  <si>
    <t>CurrSwap</t>
  </si>
  <si>
    <t>Early Termination / Delivery / Close out</t>
  </si>
  <si>
    <t>TBILL-3M</t>
  </si>
  <si>
    <t>EL1</t>
  </si>
  <si>
    <t>TotalReturnSwap</t>
  </si>
  <si>
    <t>Corrected NDEUSSA Reset Level</t>
  </si>
  <si>
    <t>LIBOR</t>
  </si>
  <si>
    <t>03/10/2012</t>
  </si>
  <si>
    <t>Fixed</t>
  </si>
  <si>
    <t>Derivatives</t>
  </si>
  <si>
    <t>Prime Services</t>
  </si>
  <si>
    <t>PROD CONTROLLER</t>
  </si>
  <si>
    <t>SecurityLoan</t>
  </si>
  <si>
    <t>BL6</t>
  </si>
  <si>
    <t>MNGDIRECTOR</t>
  </si>
  <si>
    <t>01/01/2013</t>
  </si>
  <si>
    <t>Option</t>
  </si>
  <si>
    <t>SND</t>
  </si>
  <si>
    <t>Sales Credits</t>
  </si>
  <si>
    <t>Trade enrichment for system flow</t>
  </si>
  <si>
    <t>03/01/2013</t>
  </si>
  <si>
    <t>BL1</t>
  </si>
  <si>
    <t>Rates</t>
  </si>
  <si>
    <t>MIDOFFICE</t>
  </si>
  <si>
    <t>FRA</t>
  </si>
  <si>
    <t>Calendar Related</t>
  </si>
  <si>
    <t>07/01/2013</t>
  </si>
  <si>
    <t>04/01/2013</t>
  </si>
  <si>
    <t>Stock</t>
  </si>
  <si>
    <t>05/12/2012</t>
  </si>
  <si>
    <t>ASSOCIATE</t>
  </si>
  <si>
    <t>CreditDefaultSwap</t>
  </si>
  <si>
    <t>AMBA</t>
  </si>
  <si>
    <t>Portfolio Move / Restructure</t>
  </si>
  <si>
    <t>Management/Other</t>
  </si>
  <si>
    <t>BL9</t>
  </si>
  <si>
    <t>Bond</t>
  </si>
  <si>
    <t>IndexLinkedSwap</t>
  </si>
  <si>
    <t>Valuation Group Request</t>
  </si>
  <si>
    <t>Terminated</t>
  </si>
  <si>
    <t>31/10/2012</t>
  </si>
  <si>
    <t>EL8</t>
  </si>
  <si>
    <t>08/01/2013</t>
  </si>
  <si>
    <t>Bonds/Repos</t>
  </si>
  <si>
    <t>Repo/Reverse</t>
  </si>
  <si>
    <t>Curr</t>
  </si>
  <si>
    <t>Commodities Early Delivery</t>
  </si>
  <si>
    <t>Operations request to change Economics of Trade</t>
  </si>
  <si>
    <t>09/01/2013</t>
  </si>
  <si>
    <t>21/12/2012</t>
  </si>
  <si>
    <t>10/01/2013</t>
  </si>
  <si>
    <t>Trade Restructure</t>
  </si>
  <si>
    <t>20/12/2012</t>
  </si>
  <si>
    <t>Deposit</t>
  </si>
  <si>
    <t>Bill</t>
  </si>
  <si>
    <t>17/05/2012</t>
  </si>
  <si>
    <t>FRN</t>
  </si>
  <si>
    <t>19/11/2012</t>
  </si>
  <si>
    <t>BL7</t>
  </si>
  <si>
    <t>11/01/2013</t>
  </si>
  <si>
    <t>13/12/2012</t>
  </si>
  <si>
    <t>18/12/2012</t>
  </si>
  <si>
    <t>IndexLinkedBond</t>
  </si>
  <si>
    <t>Brokerage Related</t>
  </si>
  <si>
    <t>14/01/2013</t>
  </si>
  <si>
    <t>16/10/2012</t>
  </si>
  <si>
    <t>EURIBOR</t>
  </si>
  <si>
    <t>22/11/2012</t>
  </si>
  <si>
    <t>Terminated/Void</t>
  </si>
  <si>
    <t>Other</t>
  </si>
  <si>
    <t>Fees/Commissions Related</t>
  </si>
  <si>
    <t>31/12/2012</t>
  </si>
  <si>
    <t>Combination</t>
  </si>
  <si>
    <t>27/12/2012</t>
  </si>
  <si>
    <t>BuySellback</t>
  </si>
  <si>
    <t>18/01/2013</t>
  </si>
  <si>
    <t>21/01/2013</t>
  </si>
  <si>
    <t>01/11/2012</t>
  </si>
  <si>
    <t>SAFEX</t>
  </si>
  <si>
    <t>18/07/2012</t>
  </si>
  <si>
    <t>17/01/2013</t>
  </si>
  <si>
    <t>25/10/2012</t>
  </si>
  <si>
    <t>29/10/2012</t>
  </si>
  <si>
    <t>28/09/2012</t>
  </si>
  <si>
    <t>CPI Fixings</t>
  </si>
  <si>
    <t>20/11/2012</t>
  </si>
  <si>
    <t>04/12/2012</t>
  </si>
  <si>
    <t>14/12/2012</t>
  </si>
  <si>
    <t>Client Request to Amend Economics of Deal</t>
  </si>
  <si>
    <t>03/12/2012</t>
  </si>
  <si>
    <t>25/01/2013</t>
  </si>
  <si>
    <t>ETF</t>
  </si>
  <si>
    <t>24/01/2013</t>
  </si>
  <si>
    <t>PRIME</t>
  </si>
  <si>
    <t>29/01/2013</t>
  </si>
  <si>
    <t>30/01/2013</t>
  </si>
  <si>
    <t>31/01/2013</t>
  </si>
  <si>
    <t>01/02/2013</t>
  </si>
  <si>
    <t>02/11/2012</t>
  </si>
  <si>
    <t>15/01/2013</t>
  </si>
  <si>
    <t>04/02/2013</t>
  </si>
  <si>
    <t>09/11/2012</t>
  </si>
  <si>
    <t>08/02/2013</t>
  </si>
  <si>
    <t>03/07/2012</t>
  </si>
  <si>
    <t>13/11/2012</t>
  </si>
  <si>
    <t>Tri-Optima</t>
  </si>
  <si>
    <t>15/11/2012</t>
  </si>
  <si>
    <t>11/02/2013</t>
  </si>
  <si>
    <t>12/02/2013</t>
  </si>
  <si>
    <t>06/02/2013</t>
  </si>
  <si>
    <t>27/11/2012</t>
  </si>
  <si>
    <t>26/11/2012</t>
  </si>
  <si>
    <t>16/11/2012</t>
  </si>
  <si>
    <t>23/11/2012</t>
  </si>
  <si>
    <t>07/12/2012</t>
  </si>
  <si>
    <t>14/02/2013</t>
  </si>
  <si>
    <t>Acquirer</t>
  </si>
  <si>
    <t>19/02/2013</t>
  </si>
  <si>
    <t>18/02/2013</t>
  </si>
  <si>
    <t>22/01/2013</t>
  </si>
  <si>
    <t>25/02/2013</t>
  </si>
  <si>
    <t>26/02/2013</t>
  </si>
  <si>
    <t>30/11/2012</t>
  </si>
  <si>
    <t>21/11/2012</t>
  </si>
  <si>
    <t>27/02/2013</t>
  </si>
  <si>
    <t>25/07/2013</t>
  </si>
  <si>
    <t>28/02/2013</t>
  </si>
  <si>
    <t>22/02/2013</t>
  </si>
  <si>
    <t>01/03/2013</t>
  </si>
  <si>
    <t>11/12/2012</t>
  </si>
  <si>
    <t>24/12/2012</t>
  </si>
  <si>
    <t>EquityIndex</t>
  </si>
  <si>
    <t>04/03/2013</t>
  </si>
  <si>
    <t>ATS</t>
  </si>
  <si>
    <t>07/03/2013</t>
  </si>
  <si>
    <t>20/02/2013</t>
  </si>
  <si>
    <t>08/03/2013</t>
  </si>
  <si>
    <t>11/03/2013</t>
  </si>
  <si>
    <t>12/03/2013</t>
  </si>
  <si>
    <t>13/03/2013</t>
  </si>
  <si>
    <t>19/03/2013</t>
  </si>
  <si>
    <t>intercept</t>
  </si>
  <si>
    <t>monthly loss rate</t>
  </si>
  <si>
    <t>DESK africa</t>
  </si>
  <si>
    <t xml:space="preserve">InstrumentBill </t>
  </si>
  <si>
    <t>CapturedByPROD CONTROLLER</t>
  </si>
  <si>
    <t>TraderIdATS</t>
  </si>
  <si>
    <t xml:space="preserve">ReasonFees/Commissions Related </t>
  </si>
  <si>
    <t>Decision trees to determine event categorisation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</si>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</sst>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rgb="FF949494"/>
      <name val="Lucida Console"/>
      <family val="3"/>
    </font>
    <font>
      <i/>
      <sz val="10"/>
      <color rgb="FF949494"/>
      <name val="Lucida Console"/>
      <family val="3"/>
    </font>
    <font>
      <sz val="10"/>
      <color rgb="FFBCBCBC"/>
      <name val="Lucida Console"/>
      <family val="3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1" fontId="0" fillId="0" borderId="0" xfId="0" applyNumberFormat="1"/>
    <xf numFmtId="0" fontId="0" fillId="3" borderId="0" xfId="0" applyFill="1"/>
    <xf numFmtId="0" fontId="8" fillId="4" borderId="0" xfId="0" applyFont="1" applyFill="1"/>
    <xf numFmtId="0" fontId="0" fillId="4" borderId="0" xfId="0" applyFill="1"/>
    <xf numFmtId="0" fontId="1" fillId="4" borderId="0" xfId="0" applyFont="1" applyFill="1"/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57149</xdr:rowOff>
    </xdr:from>
    <xdr:to>
      <xdr:col>4</xdr:col>
      <xdr:colOff>257175</xdr:colOff>
      <xdr:row>11</xdr:row>
      <xdr:rowOff>180974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xmlns="" id="{6669C295-6FD1-4D7B-BEFB-5B41913B0753}"/>
            </a:ext>
          </a:extLst>
        </xdr:cNvPr>
        <xdr:cNvSpPr/>
      </xdr:nvSpPr>
      <xdr:spPr>
        <a:xfrm>
          <a:off x="514350" y="1304924"/>
          <a:ext cx="2181225" cy="107632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Did the primary event adversely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change the economic results of the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firm and was it recognised per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GAAP?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9525</xdr:colOff>
      <xdr:row>5</xdr:row>
      <xdr:rowOff>161925</xdr:rowOff>
    </xdr:from>
    <xdr:to>
      <xdr:col>19</xdr:col>
      <xdr:colOff>152400</xdr:colOff>
      <xdr:row>14</xdr:row>
      <xdr:rowOff>50800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01C91B0E-5199-4D7D-950E-61CF04D4A5C7}"/>
            </a:ext>
          </a:extLst>
        </xdr:cNvPr>
        <xdr:cNvSpPr/>
      </xdr:nvSpPr>
      <xdr:spPr>
        <a:xfrm>
          <a:off x="10372725" y="1219200"/>
          <a:ext cx="1362075" cy="160337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6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Not an</a:t>
          </a:r>
        </a:p>
        <a:p>
          <a:pPr algn="ctr"/>
          <a:r>
            <a:rPr lang="en-ZA" sz="16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event for</a:t>
          </a:r>
        </a:p>
        <a:p>
          <a:pPr algn="ctr"/>
          <a:r>
            <a:rPr lang="en-ZA" sz="16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regulator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447675</xdr:colOff>
      <xdr:row>15</xdr:row>
      <xdr:rowOff>161925</xdr:rowOff>
    </xdr:from>
    <xdr:to>
      <xdr:col>4</xdr:col>
      <xdr:colOff>333375</xdr:colOff>
      <xdr:row>23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E1CA9EAE-B7A8-453C-A8C2-48F709429C1E}"/>
            </a:ext>
          </a:extLst>
        </xdr:cNvPr>
        <xdr:cNvSpPr/>
      </xdr:nvSpPr>
      <xdr:spPr>
        <a:xfrm>
          <a:off x="447675" y="3124200"/>
          <a:ext cx="2324100" cy="1543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Specifically, was the consequential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financial impact of the event one or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more of the following effects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Write-down, Legal costs, Regulatory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action, Restitution, Loss of recourse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Loss or damage to physical assets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257175</xdr:colOff>
      <xdr:row>9</xdr:row>
      <xdr:rowOff>23812</xdr:rowOff>
    </xdr:from>
    <xdr:to>
      <xdr:col>17</xdr:col>
      <xdr:colOff>9525</xdr:colOff>
      <xdr:row>10</xdr:row>
      <xdr:rowOff>11113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9D9667B5-596E-4A92-84FD-DCF0112495A7}"/>
            </a:ext>
          </a:extLst>
        </xdr:cNvPr>
        <xdr:cNvCxnSpPr>
          <a:stCxn id="2" idx="3"/>
          <a:endCxn id="3" idx="2"/>
        </xdr:cNvCxnSpPr>
      </xdr:nvCxnSpPr>
      <xdr:spPr>
        <a:xfrm>
          <a:off x="2695575" y="1843087"/>
          <a:ext cx="7677150" cy="177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9524</xdr:rowOff>
    </xdr:from>
    <xdr:to>
      <xdr:col>4</xdr:col>
      <xdr:colOff>161925</xdr:colOff>
      <xdr:row>31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EFA89484-E83C-4DD6-91A9-11C98423C6D8}"/>
            </a:ext>
          </a:extLst>
        </xdr:cNvPr>
        <xdr:cNvSpPr/>
      </xdr:nvSpPr>
      <xdr:spPr>
        <a:xfrm>
          <a:off x="628650" y="5448299"/>
          <a:ext cx="1971675" cy="62865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3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Is the sum of the losses above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the threshold amount?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171450</xdr:colOff>
      <xdr:row>35</xdr:row>
      <xdr:rowOff>76200</xdr:rowOff>
    </xdr:from>
    <xdr:to>
      <xdr:col>4</xdr:col>
      <xdr:colOff>495300</xdr:colOff>
      <xdr:row>41</xdr:row>
      <xdr:rowOff>104776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C65C10C-841C-41FD-9694-080C929E6247}"/>
            </a:ext>
          </a:extLst>
        </xdr:cNvPr>
        <xdr:cNvSpPr/>
      </xdr:nvSpPr>
      <xdr:spPr>
        <a:xfrm>
          <a:off x="171450" y="6848475"/>
          <a:ext cx="2762250" cy="11715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4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Did the primary loss event result in a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reduction of the revenue or an increase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 the cost base which arose from a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tactical or strategic business decision?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38100</xdr:colOff>
      <xdr:row>43</xdr:row>
      <xdr:rowOff>123825</xdr:rowOff>
    </xdr:from>
    <xdr:to>
      <xdr:col>5</xdr:col>
      <xdr:colOff>47625</xdr:colOff>
      <xdr:row>49</xdr:row>
      <xdr:rowOff>88900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xmlns="" id="{0A719C9F-12BD-400B-9967-5D1601E3ED33}"/>
            </a:ext>
          </a:extLst>
        </xdr:cNvPr>
        <xdr:cNvSpPr/>
      </xdr:nvSpPr>
      <xdr:spPr>
        <a:xfrm>
          <a:off x="38100" y="8420100"/>
          <a:ext cx="3057525" cy="11080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Has apparent or actual intent to defraud, circumvent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regulations, break the law or company policy been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determined, established or alleged?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358775</xdr:colOff>
      <xdr:row>19</xdr:row>
      <xdr:rowOff>188912</xdr:rowOff>
    </xdr:from>
    <xdr:to>
      <xdr:col>18</xdr:col>
      <xdr:colOff>215900</xdr:colOff>
      <xdr:row>20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F1031F30-94B6-4D05-BE83-3A52CE4B423B}"/>
            </a:ext>
          </a:extLst>
        </xdr:cNvPr>
        <xdr:cNvCxnSpPr/>
      </xdr:nvCxnSpPr>
      <xdr:spPr>
        <a:xfrm>
          <a:off x="2797175" y="3913187"/>
          <a:ext cx="8391525" cy="158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193675</xdr:colOff>
      <xdr:row>29</xdr:row>
      <xdr:rowOff>176212</xdr:rowOff>
    </xdr:from>
    <xdr:to>
      <xdr:col>18</xdr:col>
      <xdr:colOff>457200</xdr:colOff>
      <xdr:row>29</xdr:row>
      <xdr:rowOff>177800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645CBB3B-B8B9-4ACC-987E-B1B0DDE39E49}"/>
            </a:ext>
          </a:extLst>
        </xdr:cNvPr>
        <xdr:cNvCxnSpPr/>
      </xdr:nvCxnSpPr>
      <xdr:spPr>
        <a:xfrm>
          <a:off x="2632075" y="5805487"/>
          <a:ext cx="8797925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80963</xdr:colOff>
      <xdr:row>14</xdr:row>
      <xdr:rowOff>50800</xdr:rowOff>
    </xdr:from>
    <xdr:to>
      <xdr:col>18</xdr:col>
      <xdr:colOff>419101</xdr:colOff>
      <xdr:row>30</xdr:row>
      <xdr:rowOff>12702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BF4DC6CD-19F5-4C42-BBCC-FB9BB19227D7}"/>
            </a:ext>
          </a:extLst>
        </xdr:cNvPr>
        <xdr:cNvCxnSpPr>
          <a:endCxn id="3" idx="4"/>
        </xdr:cNvCxnSpPr>
      </xdr:nvCxnSpPr>
      <xdr:spPr>
        <a:xfrm flipH="1" flipV="1">
          <a:off x="11053763" y="2822575"/>
          <a:ext cx="338138" cy="30099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43</xdr:row>
      <xdr:rowOff>88900</xdr:rowOff>
    </xdr:from>
    <xdr:to>
      <xdr:col>14</xdr:col>
      <xdr:colOff>381000</xdr:colOff>
      <xdr:row>50</xdr:row>
      <xdr:rowOff>101600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7211C227-7323-470F-888D-7F4FF62A3C9C}"/>
            </a:ext>
          </a:extLst>
        </xdr:cNvPr>
        <xdr:cNvSpPr/>
      </xdr:nvSpPr>
      <xdr:spPr>
        <a:xfrm>
          <a:off x="6743700" y="8385175"/>
          <a:ext cx="2171700" cy="1346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6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Was it an intentional act or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omission or a pattern of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behaviour which was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inconsistent/against employment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laws or health and safety laws?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152400</xdr:colOff>
      <xdr:row>56</xdr:row>
      <xdr:rowOff>38100</xdr:rowOff>
    </xdr:from>
    <xdr:to>
      <xdr:col>11</xdr:col>
      <xdr:colOff>101600</xdr:colOff>
      <xdr:row>64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15D301E4-10EB-45F5-9960-536E1C65C678}"/>
            </a:ext>
          </a:extLst>
        </xdr:cNvPr>
        <xdr:cNvSpPr/>
      </xdr:nvSpPr>
      <xdr:spPr>
        <a:xfrm>
          <a:off x="5029200" y="10810875"/>
          <a:ext cx="1778000" cy="16002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Employment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and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Workplace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Safety Event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177800</xdr:colOff>
      <xdr:row>57</xdr:row>
      <xdr:rowOff>165100</xdr:rowOff>
    </xdr:from>
    <xdr:to>
      <xdr:col>17</xdr:col>
      <xdr:colOff>152400</xdr:colOff>
      <xdr:row>64</xdr:row>
      <xdr:rowOff>38100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xmlns="" id="{1778271D-E732-40A3-86AA-FD4ABCDCC4BF}"/>
            </a:ext>
          </a:extLst>
        </xdr:cNvPr>
        <xdr:cNvSpPr/>
      </xdr:nvSpPr>
      <xdr:spPr>
        <a:xfrm>
          <a:off x="8712200" y="11128375"/>
          <a:ext cx="1803400" cy="120650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7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Was at least one member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of the institution’s staff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involved in the incident in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box 5?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266700</xdr:colOff>
      <xdr:row>52</xdr:row>
      <xdr:rowOff>88900</xdr:rowOff>
    </xdr:from>
    <xdr:to>
      <xdr:col>5</xdr:col>
      <xdr:colOff>482600</xdr:colOff>
      <xdr:row>58</xdr:row>
      <xdr:rowOff>38100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F36066D6-492B-48A5-9838-08BFDD38F3E3}"/>
            </a:ext>
          </a:extLst>
        </xdr:cNvPr>
        <xdr:cNvSpPr/>
      </xdr:nvSpPr>
      <xdr:spPr>
        <a:xfrm>
          <a:off x="266700" y="10099675"/>
          <a:ext cx="3263900" cy="1092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8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Was the unintentional act or omission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inconsistent/against with employment law or health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and safety laws OR a payment/settlement for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personal injury?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47625</xdr:colOff>
      <xdr:row>46</xdr:row>
      <xdr:rowOff>106363</xdr:rowOff>
    </xdr:from>
    <xdr:to>
      <xdr:col>11</xdr:col>
      <xdr:colOff>38100</xdr:colOff>
      <xdr:row>47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85DDD439-1127-4A06-91D1-EF3D7C620A4B}"/>
            </a:ext>
          </a:extLst>
        </xdr:cNvPr>
        <xdr:cNvCxnSpPr>
          <a:stCxn id="8" idx="3"/>
          <a:endCxn id="12" idx="1"/>
        </xdr:cNvCxnSpPr>
      </xdr:nvCxnSpPr>
      <xdr:spPr>
        <a:xfrm>
          <a:off x="3095625" y="8974138"/>
          <a:ext cx="3648075" cy="8413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508000</xdr:colOff>
      <xdr:row>50</xdr:row>
      <xdr:rowOff>101600</xdr:rowOff>
    </xdr:from>
    <xdr:to>
      <xdr:col>12</xdr:col>
      <xdr:colOff>514350</xdr:colOff>
      <xdr:row>54</xdr:row>
      <xdr:rowOff>12700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7927FA15-9A86-44EA-B563-0D763250B854}"/>
            </a:ext>
          </a:extLst>
        </xdr:cNvPr>
        <xdr:cNvCxnSpPr>
          <a:stCxn id="12" idx="2"/>
        </xdr:cNvCxnSpPr>
      </xdr:nvCxnSpPr>
      <xdr:spPr>
        <a:xfrm flipH="1">
          <a:off x="7823200" y="9731375"/>
          <a:ext cx="6350" cy="673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53</xdr:row>
      <xdr:rowOff>177800</xdr:rowOff>
    </xdr:from>
    <xdr:to>
      <xdr:col>15</xdr:col>
      <xdr:colOff>469900</xdr:colOff>
      <xdr:row>54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1BC2AA04-372E-460C-B1AE-C35CD8BEFA32}"/>
            </a:ext>
          </a:extLst>
        </xdr:cNvPr>
        <xdr:cNvCxnSpPr/>
      </xdr:nvCxnSpPr>
      <xdr:spPr>
        <a:xfrm flipV="1">
          <a:off x="6762750" y="10379075"/>
          <a:ext cx="2851150" cy="127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431800</xdr:colOff>
      <xdr:row>54</xdr:row>
      <xdr:rowOff>0</xdr:rowOff>
    </xdr:from>
    <xdr:to>
      <xdr:col>11</xdr:col>
      <xdr:colOff>76200</xdr:colOff>
      <xdr:row>56</xdr:row>
      <xdr:rowOff>38100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FAD8D7D7-540E-4B38-B1DE-D94C7C1676A2}"/>
            </a:ext>
          </a:extLst>
        </xdr:cNvPr>
        <xdr:cNvCxnSpPr>
          <a:endCxn id="13" idx="0"/>
        </xdr:cNvCxnSpPr>
      </xdr:nvCxnSpPr>
      <xdr:spPr>
        <a:xfrm flipH="1">
          <a:off x="5918200" y="10391775"/>
          <a:ext cx="8636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55</xdr:row>
      <xdr:rowOff>63500</xdr:rowOff>
    </xdr:from>
    <xdr:to>
      <xdr:col>8</xdr:col>
      <xdr:colOff>412782</xdr:colOff>
      <xdr:row>57</xdr:row>
      <xdr:rowOff>94644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0444D909-5954-4F82-A4C1-EBCF9BDED5C9}"/>
            </a:ext>
          </a:extLst>
        </xdr:cNvPr>
        <xdr:cNvCxnSpPr/>
      </xdr:nvCxnSpPr>
      <xdr:spPr>
        <a:xfrm>
          <a:off x="4991100" y="10645775"/>
          <a:ext cx="298482" cy="41214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482600</xdr:colOff>
      <xdr:row>55</xdr:row>
      <xdr:rowOff>63500</xdr:rowOff>
    </xdr:from>
    <xdr:to>
      <xdr:col>8</xdr:col>
      <xdr:colOff>101600</xdr:colOff>
      <xdr:row>55</xdr:row>
      <xdr:rowOff>63500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xmlns="" id="{54EEFCBE-399F-4EA8-9E1E-44966CA03C03}"/>
            </a:ext>
          </a:extLst>
        </xdr:cNvPr>
        <xdr:cNvCxnSpPr>
          <a:stCxn id="15" idx="3"/>
        </xdr:cNvCxnSpPr>
      </xdr:nvCxnSpPr>
      <xdr:spPr>
        <a:xfrm>
          <a:off x="3530600" y="10645775"/>
          <a:ext cx="14478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469900</xdr:colOff>
      <xdr:row>53</xdr:row>
      <xdr:rowOff>177800</xdr:rowOff>
    </xdr:from>
    <xdr:to>
      <xdr:col>15</xdr:col>
      <xdr:colOff>469900</xdr:colOff>
      <xdr:row>57</xdr:row>
      <xdr:rowOff>165100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926E8861-3534-44D5-9013-5B257D50BA4A}"/>
            </a:ext>
          </a:extLst>
        </xdr:cNvPr>
        <xdr:cNvCxnSpPr>
          <a:endCxn id="14" idx="0"/>
        </xdr:cNvCxnSpPr>
      </xdr:nvCxnSpPr>
      <xdr:spPr>
        <a:xfrm>
          <a:off x="9613900" y="10379075"/>
          <a:ext cx="0" cy="749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36</xdr:row>
      <xdr:rowOff>142875</xdr:rowOff>
    </xdr:from>
    <xdr:to>
      <xdr:col>8</xdr:col>
      <xdr:colOff>47625</xdr:colOff>
      <xdr:row>38</xdr:row>
      <xdr:rowOff>73026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A9E10B5C-4200-4BA6-816D-882259F7D3D2}"/>
            </a:ext>
          </a:extLst>
        </xdr:cNvPr>
        <xdr:cNvCxnSpPr/>
      </xdr:nvCxnSpPr>
      <xdr:spPr>
        <a:xfrm flipV="1">
          <a:off x="2943225" y="7105650"/>
          <a:ext cx="1981200" cy="31115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33</xdr:row>
      <xdr:rowOff>57150</xdr:rowOff>
    </xdr:from>
    <xdr:to>
      <xdr:col>10</xdr:col>
      <xdr:colOff>28575</xdr:colOff>
      <xdr:row>39</xdr:row>
      <xdr:rowOff>114300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xmlns="" id="{E3C9458D-0E12-47A5-AD87-65F21BC53EF1}"/>
            </a:ext>
          </a:extLst>
        </xdr:cNvPr>
        <xdr:cNvSpPr/>
      </xdr:nvSpPr>
      <xdr:spPr>
        <a:xfrm>
          <a:off x="4962525" y="6448425"/>
          <a:ext cx="1162050" cy="12001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Business/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Strategic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event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66675</xdr:colOff>
      <xdr:row>66</xdr:row>
      <xdr:rowOff>123825</xdr:rowOff>
    </xdr:from>
    <xdr:to>
      <xdr:col>13</xdr:col>
      <xdr:colOff>561975</xdr:colOff>
      <xdr:row>71</xdr:row>
      <xdr:rowOff>133350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xmlns="" id="{748D813D-5425-43C5-BF17-CA538B043470}"/>
            </a:ext>
          </a:extLst>
        </xdr:cNvPr>
        <xdr:cNvSpPr/>
      </xdr:nvSpPr>
      <xdr:spPr>
        <a:xfrm>
          <a:off x="7381875" y="12801600"/>
          <a:ext cx="1104900" cy="962025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External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Fraud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47625</xdr:colOff>
      <xdr:row>68</xdr:row>
      <xdr:rowOff>133351</xdr:rowOff>
    </xdr:from>
    <xdr:to>
      <xdr:col>18</xdr:col>
      <xdr:colOff>552450</xdr:colOff>
      <xdr:row>74</xdr:row>
      <xdr:rowOff>1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4737B678-0F1A-4ACC-B2EA-7F7A1045EB48}"/>
            </a:ext>
          </a:extLst>
        </xdr:cNvPr>
        <xdr:cNvSpPr/>
      </xdr:nvSpPr>
      <xdr:spPr>
        <a:xfrm>
          <a:off x="10410825" y="13192126"/>
          <a:ext cx="1114425" cy="100965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Internal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Fraud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304800</xdr:colOff>
      <xdr:row>60</xdr:row>
      <xdr:rowOff>171450</xdr:rowOff>
    </xdr:from>
    <xdr:to>
      <xdr:col>6</xdr:col>
      <xdr:colOff>600075</xdr:colOff>
      <xdr:row>64</xdr:row>
      <xdr:rowOff>95250</xdr:rowOff>
    </xdr:to>
    <xdr:sp macro="" textlink="">
      <xdr:nvSpPr>
        <xdr:cNvPr id="27" name="Flowchart: Process 26">
          <a:extLst>
            <a:ext uri="{FF2B5EF4-FFF2-40B4-BE49-F238E27FC236}">
              <a16:creationId xmlns:a16="http://schemas.microsoft.com/office/drawing/2014/main" xmlns="" id="{CD4BE924-4A3F-4A36-B216-9ACFBFCFACA2}"/>
            </a:ext>
          </a:extLst>
        </xdr:cNvPr>
        <xdr:cNvSpPr/>
      </xdr:nvSpPr>
      <xdr:spPr>
        <a:xfrm>
          <a:off x="304800" y="11706225"/>
          <a:ext cx="3952875" cy="68580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9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Was there loss or damage to physical/fixed assets?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85725</xdr:colOff>
      <xdr:row>64</xdr:row>
      <xdr:rowOff>161926</xdr:rowOff>
    </xdr:from>
    <xdr:to>
      <xdr:col>9</xdr:col>
      <xdr:colOff>342900</xdr:colOff>
      <xdr:row>71</xdr:row>
      <xdr:rowOff>161926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xmlns="" id="{0A9F7995-60AE-4103-B9C4-5C0409419F6B}"/>
            </a:ext>
          </a:extLst>
        </xdr:cNvPr>
        <xdr:cNvSpPr/>
      </xdr:nvSpPr>
      <xdr:spPr>
        <a:xfrm>
          <a:off x="4352925" y="12458701"/>
          <a:ext cx="1476375" cy="133350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Damage to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Physical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Assets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304800</xdr:colOff>
      <xdr:row>71</xdr:row>
      <xdr:rowOff>142875</xdr:rowOff>
    </xdr:from>
    <xdr:to>
      <xdr:col>4</xdr:col>
      <xdr:colOff>180975</xdr:colOff>
      <xdr:row>77</xdr:row>
      <xdr:rowOff>171450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D7591AD3-DCED-4FEE-A879-AF3B3D2D515F}"/>
            </a:ext>
          </a:extLst>
        </xdr:cNvPr>
        <xdr:cNvSpPr/>
      </xdr:nvSpPr>
      <xdr:spPr>
        <a:xfrm>
          <a:off x="304800" y="13773150"/>
          <a:ext cx="2314575" cy="11715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10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Was there a technology,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telecommunication (hardware and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software) disruption or utilities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failure/outage or disruption?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200024</xdr:colOff>
      <xdr:row>72</xdr:row>
      <xdr:rowOff>76200</xdr:rowOff>
    </xdr:from>
    <xdr:to>
      <xdr:col>11</xdr:col>
      <xdr:colOff>342899</xdr:colOff>
      <xdr:row>78</xdr:row>
      <xdr:rowOff>9525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xmlns="" id="{D2C4CDAA-E0D9-4354-BADF-CE8769DD2271}"/>
            </a:ext>
          </a:extLst>
        </xdr:cNvPr>
        <xdr:cNvSpPr/>
      </xdr:nvSpPr>
      <xdr:spPr>
        <a:xfrm>
          <a:off x="5076824" y="13896975"/>
          <a:ext cx="1971675" cy="1076325"/>
        </a:xfrm>
        <a:prstGeom prst="ellipse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Business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disruption and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system failures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38100</xdr:colOff>
      <xdr:row>82</xdr:row>
      <xdr:rowOff>85725</xdr:rowOff>
    </xdr:from>
    <xdr:to>
      <xdr:col>5</xdr:col>
      <xdr:colOff>209550</xdr:colOff>
      <xdr:row>91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41253512-A8DE-45CE-8F95-945FAD443E8F}"/>
            </a:ext>
          </a:extLst>
        </xdr:cNvPr>
        <xdr:cNvSpPr/>
      </xdr:nvSpPr>
      <xdr:spPr>
        <a:xfrm>
          <a:off x="647700" y="15811500"/>
          <a:ext cx="2609850" cy="1714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11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Was there a unintentional or negligent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failure to meet a professional to specific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obligation to client(s), i.e., failed to act in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the best interests of the client (fiduciary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and suitability responsibilities), OR did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clients suffer a loss as a result of nature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or design of products?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457199</xdr:colOff>
      <xdr:row>79</xdr:row>
      <xdr:rowOff>28574</xdr:rowOff>
    </xdr:from>
    <xdr:to>
      <xdr:col>16</xdr:col>
      <xdr:colOff>447674</xdr:colOff>
      <xdr:row>85</xdr:row>
      <xdr:rowOff>95249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xmlns="" id="{F5E5C254-60B6-4EF7-B6FA-703D606B51F3}"/>
            </a:ext>
          </a:extLst>
        </xdr:cNvPr>
        <xdr:cNvSpPr/>
      </xdr:nvSpPr>
      <xdr:spPr>
        <a:xfrm>
          <a:off x="7772399" y="15182849"/>
          <a:ext cx="2428875" cy="12096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12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Was the customer impacted from a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routine error in client documentation,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account management or transaction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processing?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95</xdr:row>
      <xdr:rowOff>47625</xdr:rowOff>
    </xdr:from>
    <xdr:to>
      <xdr:col>4</xdr:col>
      <xdr:colOff>419100</xdr:colOff>
      <xdr:row>102</xdr:row>
      <xdr:rowOff>57150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xmlns="" id="{AA713552-73F1-47CF-A40B-14FCB2D6ADEA}"/>
            </a:ext>
          </a:extLst>
        </xdr:cNvPr>
        <xdr:cNvSpPr/>
      </xdr:nvSpPr>
      <xdr:spPr>
        <a:xfrm>
          <a:off x="1466850" y="18249900"/>
          <a:ext cx="1390650" cy="1343025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Execution,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Delivery &amp;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Process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Management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66675</xdr:colOff>
      <xdr:row>91</xdr:row>
      <xdr:rowOff>9525</xdr:rowOff>
    </xdr:from>
    <xdr:to>
      <xdr:col>13</xdr:col>
      <xdr:colOff>276225</xdr:colOff>
      <xdr:row>97</xdr:row>
      <xdr:rowOff>114300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xmlns="" id="{DBCE7025-5475-433B-8270-473A0FC89AFE}"/>
            </a:ext>
          </a:extLst>
        </xdr:cNvPr>
        <xdr:cNvSpPr/>
      </xdr:nvSpPr>
      <xdr:spPr>
        <a:xfrm>
          <a:off x="6772275" y="17449800"/>
          <a:ext cx="1428750" cy="12477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Clients, Products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&amp; Business</a:t>
          </a:r>
        </a:p>
        <a:p>
          <a:pPr algn="ctr"/>
          <a:r>
            <a:rPr lang="en-ZA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Practices</a:t>
          </a:r>
          <a:endParaRPr lang="en-ZA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600075</xdr:colOff>
      <xdr:row>62</xdr:row>
      <xdr:rowOff>133350</xdr:rowOff>
    </xdr:from>
    <xdr:to>
      <xdr:col>7</xdr:col>
      <xdr:colOff>301935</xdr:colOff>
      <xdr:row>65</xdr:row>
      <xdr:rowOff>166713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5AFFD0A6-F4AF-4EB4-AFB5-A405E68E2B10}"/>
            </a:ext>
          </a:extLst>
        </xdr:cNvPr>
        <xdr:cNvCxnSpPr>
          <a:stCxn id="27" idx="3"/>
          <a:endCxn id="28" idx="1"/>
        </xdr:cNvCxnSpPr>
      </xdr:nvCxnSpPr>
      <xdr:spPr>
        <a:xfrm>
          <a:off x="4257675" y="12049125"/>
          <a:ext cx="311460" cy="60486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469900</xdr:colOff>
      <xdr:row>64</xdr:row>
      <xdr:rowOff>38100</xdr:rowOff>
    </xdr:from>
    <xdr:to>
      <xdr:col>17</xdr:col>
      <xdr:colOff>210829</xdr:colOff>
      <xdr:row>69</xdr:row>
      <xdr:rowOff>90711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xmlns="" id="{F6B2E0EF-7C82-429C-AA94-0A0F004F3792}"/>
            </a:ext>
          </a:extLst>
        </xdr:cNvPr>
        <xdr:cNvCxnSpPr>
          <a:stCxn id="14" idx="2"/>
          <a:endCxn id="26" idx="1"/>
        </xdr:cNvCxnSpPr>
      </xdr:nvCxnSpPr>
      <xdr:spPr>
        <a:xfrm>
          <a:off x="9613900" y="12334875"/>
          <a:ext cx="960129" cy="100511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400166</xdr:colOff>
      <xdr:row>64</xdr:row>
      <xdr:rowOff>38100</xdr:rowOff>
    </xdr:from>
    <xdr:to>
      <xdr:col>14</xdr:col>
      <xdr:colOff>419100</xdr:colOff>
      <xdr:row>67</xdr:row>
      <xdr:rowOff>74210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xmlns="" id="{51C8A0E8-B0B5-42DC-82AD-4F142A158181}"/>
            </a:ext>
          </a:extLst>
        </xdr:cNvPr>
        <xdr:cNvCxnSpPr>
          <a:endCxn id="25" idx="7"/>
        </xdr:cNvCxnSpPr>
      </xdr:nvCxnSpPr>
      <xdr:spPr>
        <a:xfrm flipH="1">
          <a:off x="8324966" y="12334875"/>
          <a:ext cx="628534" cy="6076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74</xdr:row>
      <xdr:rowOff>157163</xdr:rowOff>
    </xdr:from>
    <xdr:to>
      <xdr:col>8</xdr:col>
      <xdr:colOff>200024</xdr:colOff>
      <xdr:row>75</xdr:row>
      <xdr:rowOff>42863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xmlns="" id="{8E751126-9218-40BF-8AA7-D1679AE1A66C}"/>
            </a:ext>
          </a:extLst>
        </xdr:cNvPr>
        <xdr:cNvCxnSpPr>
          <a:stCxn id="29" idx="3"/>
          <a:endCxn id="30" idx="2"/>
        </xdr:cNvCxnSpPr>
      </xdr:nvCxnSpPr>
      <xdr:spPr>
        <a:xfrm>
          <a:off x="2619375" y="14358938"/>
          <a:ext cx="2457449" cy="76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385763</xdr:colOff>
      <xdr:row>11</xdr:row>
      <xdr:rowOff>180974</xdr:rowOff>
    </xdr:from>
    <xdr:to>
      <xdr:col>2</xdr:col>
      <xdr:colOff>390525</xdr:colOff>
      <xdr:row>15</xdr:row>
      <xdr:rowOff>161925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xmlns="" id="{182833EF-400A-4ECA-8CDF-4CC6228D5D2C}"/>
            </a:ext>
          </a:extLst>
        </xdr:cNvPr>
        <xdr:cNvCxnSpPr>
          <a:stCxn id="2" idx="2"/>
          <a:endCxn id="4" idx="0"/>
        </xdr:cNvCxnSpPr>
      </xdr:nvCxnSpPr>
      <xdr:spPr>
        <a:xfrm>
          <a:off x="1604963" y="2381249"/>
          <a:ext cx="4762" cy="74295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23</xdr:row>
      <xdr:rowOff>180975</xdr:rowOff>
    </xdr:from>
    <xdr:to>
      <xdr:col>2</xdr:col>
      <xdr:colOff>395288</xdr:colOff>
      <xdr:row>28</xdr:row>
      <xdr:rowOff>9524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xmlns="" id="{7A777391-AC68-44C8-9A66-EA5C25FDF38A}"/>
            </a:ext>
          </a:extLst>
        </xdr:cNvPr>
        <xdr:cNvCxnSpPr>
          <a:stCxn id="4" idx="2"/>
          <a:endCxn id="6" idx="0"/>
        </xdr:cNvCxnSpPr>
      </xdr:nvCxnSpPr>
      <xdr:spPr>
        <a:xfrm>
          <a:off x="1609725" y="4667250"/>
          <a:ext cx="4763" cy="7810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31</xdr:row>
      <xdr:rowOff>66675</xdr:rowOff>
    </xdr:from>
    <xdr:to>
      <xdr:col>2</xdr:col>
      <xdr:colOff>395288</xdr:colOff>
      <xdr:row>35</xdr:row>
      <xdr:rowOff>76200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xmlns="" id="{2AB65AF0-05FF-4787-9B12-929AC4250629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1552575" y="6076950"/>
          <a:ext cx="61913" cy="77152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41</xdr:row>
      <xdr:rowOff>104776</xdr:rowOff>
    </xdr:from>
    <xdr:to>
      <xdr:col>2</xdr:col>
      <xdr:colOff>347663</xdr:colOff>
      <xdr:row>43</xdr:row>
      <xdr:rowOff>123825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xmlns="" id="{4C21E2E4-D077-41E5-9AC9-A6D52A160D1B}"/>
            </a:ext>
          </a:extLst>
        </xdr:cNvPr>
        <xdr:cNvCxnSpPr>
          <a:stCxn id="7" idx="2"/>
          <a:endCxn id="8" idx="0"/>
        </xdr:cNvCxnSpPr>
      </xdr:nvCxnSpPr>
      <xdr:spPr>
        <a:xfrm>
          <a:off x="1552575" y="8020051"/>
          <a:ext cx="14288" cy="4000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347663</xdr:colOff>
      <xdr:row>49</xdr:row>
      <xdr:rowOff>88900</xdr:rowOff>
    </xdr:from>
    <xdr:to>
      <xdr:col>3</xdr:col>
      <xdr:colOff>69850</xdr:colOff>
      <xdr:row>52</xdr:row>
      <xdr:rowOff>88900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27F3B793-8B29-438C-9076-970E36984D8E}"/>
            </a:ext>
          </a:extLst>
        </xdr:cNvPr>
        <xdr:cNvCxnSpPr>
          <a:stCxn id="8" idx="2"/>
          <a:endCxn id="15" idx="0"/>
        </xdr:cNvCxnSpPr>
      </xdr:nvCxnSpPr>
      <xdr:spPr>
        <a:xfrm>
          <a:off x="1566863" y="9528175"/>
          <a:ext cx="331787" cy="571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58</xdr:row>
      <xdr:rowOff>38100</xdr:rowOff>
    </xdr:from>
    <xdr:to>
      <xdr:col>3</xdr:col>
      <xdr:colOff>452438</xdr:colOff>
      <xdr:row>60</xdr:row>
      <xdr:rowOff>171450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xmlns="" id="{54548A19-BA77-4A66-BF82-9D23C8091A33}"/>
            </a:ext>
          </a:extLst>
        </xdr:cNvPr>
        <xdr:cNvCxnSpPr>
          <a:stCxn id="15" idx="2"/>
          <a:endCxn id="27" idx="0"/>
        </xdr:cNvCxnSpPr>
      </xdr:nvCxnSpPr>
      <xdr:spPr>
        <a:xfrm>
          <a:off x="1898650" y="11191875"/>
          <a:ext cx="382588" cy="5143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242888</xdr:colOff>
      <xdr:row>64</xdr:row>
      <xdr:rowOff>95250</xdr:rowOff>
    </xdr:from>
    <xdr:to>
      <xdr:col>3</xdr:col>
      <xdr:colOff>452438</xdr:colOff>
      <xdr:row>71</xdr:row>
      <xdr:rowOff>142875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DA610563-6A98-4DC7-A334-95B3FE440448}"/>
            </a:ext>
          </a:extLst>
        </xdr:cNvPr>
        <xdr:cNvCxnSpPr>
          <a:stCxn id="27" idx="2"/>
          <a:endCxn id="29" idx="0"/>
        </xdr:cNvCxnSpPr>
      </xdr:nvCxnSpPr>
      <xdr:spPr>
        <a:xfrm flipH="1">
          <a:off x="1462088" y="12392025"/>
          <a:ext cx="819150" cy="1381125"/>
        </a:xfrm>
        <a:prstGeom prst="straightConnector1">
          <a:avLst/>
        </a:prstGeom>
        <a:ln w="127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242888</xdr:colOff>
      <xdr:row>77</xdr:row>
      <xdr:rowOff>171450</xdr:rowOff>
    </xdr:from>
    <xdr:to>
      <xdr:col>3</xdr:col>
      <xdr:colOff>123825</xdr:colOff>
      <xdr:row>82</xdr:row>
      <xdr:rowOff>85725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xmlns="" id="{5C70EF76-B2F2-4082-9016-C4556F0F7061}"/>
            </a:ext>
          </a:extLst>
        </xdr:cNvPr>
        <xdr:cNvCxnSpPr>
          <a:stCxn id="29" idx="2"/>
          <a:endCxn id="31" idx="0"/>
        </xdr:cNvCxnSpPr>
      </xdr:nvCxnSpPr>
      <xdr:spPr>
        <a:xfrm>
          <a:off x="1462088" y="14944725"/>
          <a:ext cx="490537" cy="866775"/>
        </a:xfrm>
        <a:prstGeom prst="straightConnector1">
          <a:avLst/>
        </a:prstGeom>
        <a:ln w="127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82</xdr:row>
      <xdr:rowOff>61912</xdr:rowOff>
    </xdr:from>
    <xdr:to>
      <xdr:col>12</xdr:col>
      <xdr:colOff>457199</xdr:colOff>
      <xdr:row>86</xdr:row>
      <xdr:rowOff>180975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xmlns="" id="{018F59DD-61AF-4794-938F-076402453982}"/>
            </a:ext>
          </a:extLst>
        </xdr:cNvPr>
        <xdr:cNvCxnSpPr>
          <a:stCxn id="31" idx="3"/>
          <a:endCxn id="32" idx="1"/>
        </xdr:cNvCxnSpPr>
      </xdr:nvCxnSpPr>
      <xdr:spPr>
        <a:xfrm flipV="1">
          <a:off x="3257550" y="15787687"/>
          <a:ext cx="4514849" cy="88106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85</xdr:row>
      <xdr:rowOff>95249</xdr:rowOff>
    </xdr:from>
    <xdr:to>
      <xdr:col>14</xdr:col>
      <xdr:colOff>452437</xdr:colOff>
      <xdr:row>91</xdr:row>
      <xdr:rowOff>9525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xmlns="" id="{7948092F-D98E-412B-AF67-750969A122BF}"/>
            </a:ext>
          </a:extLst>
        </xdr:cNvPr>
        <xdr:cNvCxnSpPr>
          <a:stCxn id="32" idx="2"/>
          <a:endCxn id="34" idx="0"/>
        </xdr:cNvCxnSpPr>
      </xdr:nvCxnSpPr>
      <xdr:spPr>
        <a:xfrm flipH="1">
          <a:off x="7486650" y="16392524"/>
          <a:ext cx="1500187" cy="105727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215444</xdr:colOff>
      <xdr:row>85</xdr:row>
      <xdr:rowOff>95249</xdr:rowOff>
    </xdr:from>
    <xdr:to>
      <xdr:col>14</xdr:col>
      <xdr:colOff>452437</xdr:colOff>
      <xdr:row>96</xdr:row>
      <xdr:rowOff>53806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xmlns="" id="{4B81154D-3317-41FB-9740-894C730E518A}"/>
            </a:ext>
          </a:extLst>
        </xdr:cNvPr>
        <xdr:cNvCxnSpPr>
          <a:stCxn id="32" idx="2"/>
          <a:endCxn id="33" idx="7"/>
        </xdr:cNvCxnSpPr>
      </xdr:nvCxnSpPr>
      <xdr:spPr>
        <a:xfrm flipH="1">
          <a:off x="2653844" y="16392524"/>
          <a:ext cx="6332993" cy="205405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91</xdr:row>
      <xdr:rowOff>85725</xdr:rowOff>
    </xdr:from>
    <xdr:to>
      <xdr:col>3</xdr:col>
      <xdr:colOff>209550</xdr:colOff>
      <xdr:row>95</xdr:row>
      <xdr:rowOff>38100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xmlns="" id="{27167075-55AE-45BA-B266-00BD36ED27D2}"/>
            </a:ext>
          </a:extLst>
        </xdr:cNvPr>
        <xdr:cNvCxnSpPr>
          <a:stCxn id="31" idx="2"/>
        </xdr:cNvCxnSpPr>
      </xdr:nvCxnSpPr>
      <xdr:spPr>
        <a:xfrm>
          <a:off x="1952625" y="17526000"/>
          <a:ext cx="85725" cy="71437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5"/>
  <sheetViews>
    <sheetView tabSelected="1" workbookViewId="0">
      <selection activeCell="I14" sqref="I14"/>
    </sheetView>
  </sheetViews>
  <sheetFormatPr defaultRowHeight="15" x14ac:dyDescent="0.25"/>
  <sheetData>
    <row r="1" spans="1:1" x14ac:dyDescent="0.25">
      <c r="A1" s="3" t="s">
        <v>124</v>
      </c>
    </row>
    <row r="2" spans="1:1" x14ac:dyDescent="0.25">
      <c r="A2" s="3" t="s">
        <v>125</v>
      </c>
    </row>
    <row r="3" spans="1:1" x14ac:dyDescent="0.25">
      <c r="A3" s="3" t="s">
        <v>126</v>
      </c>
    </row>
    <row r="4" spans="1:1" x14ac:dyDescent="0.25">
      <c r="A4" s="3" t="s">
        <v>127</v>
      </c>
    </row>
    <row r="5" spans="1:1" x14ac:dyDescent="0.25">
      <c r="A5" s="3" t="s">
        <v>128</v>
      </c>
    </row>
    <row r="6" spans="1:1" x14ac:dyDescent="0.25">
      <c r="A6" s="3" t="s">
        <v>129</v>
      </c>
    </row>
    <row r="7" spans="1:1" x14ac:dyDescent="0.25">
      <c r="A7" s="3" t="s">
        <v>130</v>
      </c>
    </row>
    <row r="8" spans="1:1" x14ac:dyDescent="0.25">
      <c r="A8" s="3" t="s">
        <v>131</v>
      </c>
    </row>
    <row r="9" spans="1:1" x14ac:dyDescent="0.25">
      <c r="A9" s="3" t="s">
        <v>132</v>
      </c>
    </row>
    <row r="10" spans="1:1" x14ac:dyDescent="0.25">
      <c r="A10" s="3" t="s">
        <v>133</v>
      </c>
    </row>
    <row r="11" spans="1:1" x14ac:dyDescent="0.25">
      <c r="A11" s="4" t="s">
        <v>134</v>
      </c>
    </row>
    <row r="12" spans="1:1" x14ac:dyDescent="0.25">
      <c r="A12" s="4" t="s">
        <v>135</v>
      </c>
    </row>
    <row r="13" spans="1:1" x14ac:dyDescent="0.25">
      <c r="A13" s="4" t="s">
        <v>136</v>
      </c>
    </row>
    <row r="14" spans="1:1" x14ac:dyDescent="0.25">
      <c r="A14" s="4" t="s">
        <v>137</v>
      </c>
    </row>
    <row r="15" spans="1:1" x14ac:dyDescent="0.25">
      <c r="A15" s="4" t="s">
        <v>138</v>
      </c>
    </row>
    <row r="16" spans="1:1" x14ac:dyDescent="0.25">
      <c r="A16" s="4" t="s">
        <v>139</v>
      </c>
    </row>
    <row r="17" spans="1:1" x14ac:dyDescent="0.25">
      <c r="A17" s="4" t="s">
        <v>140</v>
      </c>
    </row>
    <row r="18" spans="1:1" x14ac:dyDescent="0.25">
      <c r="A18" s="4" t="s">
        <v>141</v>
      </c>
    </row>
    <row r="19" spans="1:1" x14ac:dyDescent="0.25">
      <c r="A19" s="4" t="s">
        <v>142</v>
      </c>
    </row>
    <row r="20" spans="1:1" x14ac:dyDescent="0.25">
      <c r="A20" s="4" t="s">
        <v>143</v>
      </c>
    </row>
    <row r="21" spans="1:1" x14ac:dyDescent="0.25">
      <c r="A21" s="4" t="s">
        <v>144</v>
      </c>
    </row>
    <row r="22" spans="1:1" x14ac:dyDescent="0.25">
      <c r="A22" s="4" t="s">
        <v>145</v>
      </c>
    </row>
    <row r="23" spans="1:1" x14ac:dyDescent="0.25">
      <c r="A23" s="4" t="s">
        <v>146</v>
      </c>
    </row>
    <row r="24" spans="1:1" x14ac:dyDescent="0.25">
      <c r="A24" s="4" t="s">
        <v>147</v>
      </c>
    </row>
    <row r="25" spans="1:1" x14ac:dyDescent="0.25">
      <c r="A25" s="4" t="s">
        <v>148</v>
      </c>
    </row>
    <row r="26" spans="1:1" x14ac:dyDescent="0.25">
      <c r="A26" s="4" t="s">
        <v>149</v>
      </c>
    </row>
    <row r="27" spans="1:1" x14ac:dyDescent="0.25">
      <c r="A27" s="4" t="s">
        <v>150</v>
      </c>
    </row>
    <row r="28" spans="1:1" x14ac:dyDescent="0.25">
      <c r="A28" s="4" t="s">
        <v>151</v>
      </c>
    </row>
    <row r="29" spans="1:1" x14ac:dyDescent="0.25">
      <c r="A29" s="4" t="s">
        <v>152</v>
      </c>
    </row>
    <row r="30" spans="1:1" x14ac:dyDescent="0.25">
      <c r="A30" s="4" t="s">
        <v>153</v>
      </c>
    </row>
    <row r="31" spans="1:1" x14ac:dyDescent="0.25">
      <c r="A31" s="4" t="s">
        <v>154</v>
      </c>
    </row>
    <row r="32" spans="1:1" x14ac:dyDescent="0.25">
      <c r="A32" s="4" t="s">
        <v>155</v>
      </c>
    </row>
    <row r="33" spans="1:1" x14ac:dyDescent="0.25">
      <c r="A33" s="4" t="s">
        <v>156</v>
      </c>
    </row>
    <row r="34" spans="1:1" x14ac:dyDescent="0.25">
      <c r="A34" s="4" t="s">
        <v>157</v>
      </c>
    </row>
    <row r="35" spans="1:1" x14ac:dyDescent="0.25">
      <c r="A35" s="4" t="s">
        <v>158</v>
      </c>
    </row>
    <row r="36" spans="1:1" x14ac:dyDescent="0.25">
      <c r="A36" s="4" t="s">
        <v>159</v>
      </c>
    </row>
    <row r="37" spans="1:1" x14ac:dyDescent="0.25">
      <c r="A37" s="4" t="s">
        <v>160</v>
      </c>
    </row>
    <row r="38" spans="1:1" x14ac:dyDescent="0.25">
      <c r="A38" s="4" t="s">
        <v>161</v>
      </c>
    </row>
    <row r="39" spans="1:1" x14ac:dyDescent="0.25">
      <c r="A39" s="4" t="s">
        <v>162</v>
      </c>
    </row>
    <row r="40" spans="1:1" x14ac:dyDescent="0.25">
      <c r="A40" s="4" t="s">
        <v>163</v>
      </c>
    </row>
    <row r="41" spans="1:1" x14ac:dyDescent="0.25">
      <c r="A41" s="4" t="s">
        <v>164</v>
      </c>
    </row>
    <row r="42" spans="1:1" x14ac:dyDescent="0.25">
      <c r="A42" s="4" t="s">
        <v>165</v>
      </c>
    </row>
    <row r="43" spans="1:1" x14ac:dyDescent="0.25">
      <c r="A43" s="4" t="s">
        <v>166</v>
      </c>
    </row>
    <row r="44" spans="1:1" x14ac:dyDescent="0.25">
      <c r="A44" s="4" t="s">
        <v>167</v>
      </c>
    </row>
    <row r="45" spans="1:1" x14ac:dyDescent="0.25">
      <c r="A45" s="4" t="s">
        <v>168</v>
      </c>
    </row>
    <row r="46" spans="1:1" x14ac:dyDescent="0.25">
      <c r="A46" s="4" t="s">
        <v>169</v>
      </c>
    </row>
    <row r="47" spans="1:1" x14ac:dyDescent="0.25">
      <c r="A47" s="4" t="s">
        <v>170</v>
      </c>
    </row>
    <row r="48" spans="1:1" x14ac:dyDescent="0.25">
      <c r="A48" s="4" t="s">
        <v>0</v>
      </c>
    </row>
    <row r="49" spans="1:1" x14ac:dyDescent="0.25">
      <c r="A49" s="4" t="s">
        <v>1</v>
      </c>
    </row>
    <row r="50" spans="1:1" x14ac:dyDescent="0.25">
      <c r="A50" s="4" t="s">
        <v>2</v>
      </c>
    </row>
    <row r="51" spans="1:1" x14ac:dyDescent="0.25">
      <c r="A51" s="4" t="s">
        <v>3</v>
      </c>
    </row>
    <row r="52" spans="1:1" x14ac:dyDescent="0.25">
      <c r="A52" s="4" t="s">
        <v>4</v>
      </c>
    </row>
    <row r="53" spans="1:1" x14ac:dyDescent="0.25">
      <c r="A53" s="4" t="s">
        <v>5</v>
      </c>
    </row>
    <row r="54" spans="1:1" x14ac:dyDescent="0.25">
      <c r="A54" s="4" t="s">
        <v>6</v>
      </c>
    </row>
    <row r="55" spans="1:1" x14ac:dyDescent="0.25">
      <c r="A55" s="4" t="s">
        <v>7</v>
      </c>
    </row>
    <row r="56" spans="1:1" x14ac:dyDescent="0.25">
      <c r="A56" s="4" t="s">
        <v>8</v>
      </c>
    </row>
    <row r="57" spans="1:1" x14ac:dyDescent="0.25">
      <c r="A57" s="4" t="s">
        <v>9</v>
      </c>
    </row>
    <row r="58" spans="1:1" x14ac:dyDescent="0.25">
      <c r="A58" s="4" t="s">
        <v>10</v>
      </c>
    </row>
    <row r="59" spans="1:1" x14ac:dyDescent="0.25">
      <c r="A59" s="4" t="s">
        <v>11</v>
      </c>
    </row>
    <row r="60" spans="1:1" x14ac:dyDescent="0.25">
      <c r="A60" s="4" t="s">
        <v>12</v>
      </c>
    </row>
    <row r="61" spans="1:1" x14ac:dyDescent="0.25">
      <c r="A61" s="4" t="s">
        <v>13</v>
      </c>
    </row>
    <row r="62" spans="1:1" x14ac:dyDescent="0.25">
      <c r="A62" s="4" t="s">
        <v>14</v>
      </c>
    </row>
    <row r="63" spans="1:1" x14ac:dyDescent="0.25">
      <c r="A63" s="4" t="s">
        <v>15</v>
      </c>
    </row>
    <row r="64" spans="1:1" x14ac:dyDescent="0.25">
      <c r="A64" s="4" t="s">
        <v>16</v>
      </c>
    </row>
    <row r="65" spans="1:1" x14ac:dyDescent="0.25">
      <c r="A65" s="4" t="s">
        <v>17</v>
      </c>
    </row>
    <row r="66" spans="1:1" x14ac:dyDescent="0.25">
      <c r="A66" s="4" t="s">
        <v>18</v>
      </c>
    </row>
    <row r="67" spans="1:1" x14ac:dyDescent="0.25">
      <c r="A67" s="3" t="s">
        <v>19</v>
      </c>
    </row>
    <row r="68" spans="1:1" x14ac:dyDescent="0.25">
      <c r="A68" s="3" t="s">
        <v>20</v>
      </c>
    </row>
    <row r="69" spans="1:1" x14ac:dyDescent="0.25">
      <c r="A69" s="3" t="s">
        <v>21</v>
      </c>
    </row>
    <row r="70" spans="1:1" x14ac:dyDescent="0.25">
      <c r="A70" s="3" t="s">
        <v>22</v>
      </c>
    </row>
    <row r="71" spans="1:1" x14ac:dyDescent="0.25">
      <c r="A71" s="3" t="s">
        <v>23</v>
      </c>
    </row>
    <row r="72" spans="1:1" x14ac:dyDescent="0.25">
      <c r="A72" s="3" t="s">
        <v>25</v>
      </c>
    </row>
    <row r="73" spans="1:1" x14ac:dyDescent="0.25">
      <c r="A73" s="3" t="s">
        <v>26</v>
      </c>
    </row>
    <row r="74" spans="1:1" x14ac:dyDescent="0.25">
      <c r="A74" s="3" t="s">
        <v>27</v>
      </c>
    </row>
    <row r="75" spans="1:1" x14ac:dyDescent="0.25">
      <c r="A75" s="3" t="s">
        <v>28</v>
      </c>
    </row>
    <row r="76" spans="1:1" x14ac:dyDescent="0.25">
      <c r="A76" s="3" t="s">
        <v>75</v>
      </c>
    </row>
    <row r="77" spans="1:1" x14ac:dyDescent="0.25">
      <c r="A77" s="3" t="s">
        <v>76</v>
      </c>
    </row>
    <row r="78" spans="1:1" x14ac:dyDescent="0.25">
      <c r="A78" s="3" t="s">
        <v>89</v>
      </c>
    </row>
    <row r="79" spans="1:1" x14ac:dyDescent="0.25">
      <c r="A79" s="3" t="s">
        <v>78</v>
      </c>
    </row>
    <row r="80" spans="1:1" x14ac:dyDescent="0.25">
      <c r="A80" s="3" t="s">
        <v>103</v>
      </c>
    </row>
    <row r="81" spans="1:1" x14ac:dyDescent="0.25">
      <c r="A81" s="3" t="s">
        <v>122</v>
      </c>
    </row>
    <row r="82" spans="1:1" x14ac:dyDescent="0.25">
      <c r="A82" s="3" t="s">
        <v>78</v>
      </c>
    </row>
    <row r="83" spans="1:1" x14ac:dyDescent="0.25">
      <c r="A83" s="3" t="s">
        <v>123</v>
      </c>
    </row>
    <row r="84" spans="1:1" x14ac:dyDescent="0.25">
      <c r="A84" s="3" t="s">
        <v>122</v>
      </c>
    </row>
    <row r="85" spans="1:1" x14ac:dyDescent="0.25">
      <c r="A85" s="3" t="s">
        <v>78</v>
      </c>
    </row>
    <row r="86" spans="1:1" x14ac:dyDescent="0.25">
      <c r="A86" s="3" t="s">
        <v>124</v>
      </c>
    </row>
    <row r="87" spans="1:1" x14ac:dyDescent="0.25">
      <c r="A87" s="3" t="s">
        <v>125</v>
      </c>
    </row>
    <row r="88" spans="1:1" x14ac:dyDescent="0.25">
      <c r="A88" s="3" t="s">
        <v>126</v>
      </c>
    </row>
    <row r="89" spans="1:1" x14ac:dyDescent="0.25">
      <c r="A89" s="3" t="s">
        <v>127</v>
      </c>
    </row>
    <row r="90" spans="1:1" x14ac:dyDescent="0.25">
      <c r="A90" s="3" t="s">
        <v>128</v>
      </c>
    </row>
    <row r="91" spans="1:1" x14ac:dyDescent="0.25">
      <c r="A91" s="3" t="s">
        <v>129</v>
      </c>
    </row>
    <row r="92" spans="1:1" x14ac:dyDescent="0.25">
      <c r="A92" s="3" t="s">
        <v>130</v>
      </c>
    </row>
    <row r="93" spans="1:1" x14ac:dyDescent="0.25">
      <c r="A93" s="3" t="s">
        <v>131</v>
      </c>
    </row>
    <row r="94" spans="1:1" x14ac:dyDescent="0.25">
      <c r="A94" s="3" t="s">
        <v>132</v>
      </c>
    </row>
    <row r="95" spans="1:1" x14ac:dyDescent="0.25">
      <c r="A95" s="3" t="s">
        <v>133</v>
      </c>
    </row>
    <row r="96" spans="1:1" x14ac:dyDescent="0.25">
      <c r="A96" s="4" t="s">
        <v>134</v>
      </c>
    </row>
    <row r="97" spans="1:1" x14ac:dyDescent="0.25">
      <c r="A97" s="4" t="s">
        <v>135</v>
      </c>
    </row>
    <row r="98" spans="1:1" x14ac:dyDescent="0.25">
      <c r="A98" s="4" t="s">
        <v>136</v>
      </c>
    </row>
    <row r="99" spans="1:1" x14ac:dyDescent="0.25">
      <c r="A99" s="4" t="s">
        <v>137</v>
      </c>
    </row>
    <row r="100" spans="1:1" x14ac:dyDescent="0.25">
      <c r="A100" s="4" t="s">
        <v>138</v>
      </c>
    </row>
    <row r="101" spans="1:1" x14ac:dyDescent="0.25">
      <c r="A101" s="4" t="s">
        <v>139</v>
      </c>
    </row>
    <row r="102" spans="1:1" x14ac:dyDescent="0.25">
      <c r="A102" s="4" t="s">
        <v>140</v>
      </c>
    </row>
    <row r="103" spans="1:1" x14ac:dyDescent="0.25">
      <c r="A103" s="4" t="s">
        <v>141</v>
      </c>
    </row>
    <row r="104" spans="1:1" x14ac:dyDescent="0.25">
      <c r="A104" s="4" t="s">
        <v>142</v>
      </c>
    </row>
    <row r="105" spans="1:1" x14ac:dyDescent="0.25">
      <c r="A105" s="4" t="s">
        <v>143</v>
      </c>
    </row>
    <row r="106" spans="1:1" x14ac:dyDescent="0.25">
      <c r="A106" s="4" t="s">
        <v>144</v>
      </c>
    </row>
    <row r="107" spans="1:1" x14ac:dyDescent="0.25">
      <c r="A107" s="4" t="s">
        <v>145</v>
      </c>
    </row>
    <row r="108" spans="1:1" x14ac:dyDescent="0.25">
      <c r="A108" s="4" t="s">
        <v>146</v>
      </c>
    </row>
    <row r="109" spans="1:1" x14ac:dyDescent="0.25">
      <c r="A109" s="4" t="s">
        <v>147</v>
      </c>
    </row>
    <row r="110" spans="1:1" x14ac:dyDescent="0.25">
      <c r="A110" s="4" t="s">
        <v>148</v>
      </c>
    </row>
    <row r="111" spans="1:1" x14ac:dyDescent="0.25">
      <c r="A111" s="4" t="s">
        <v>149</v>
      </c>
    </row>
    <row r="112" spans="1:1" x14ac:dyDescent="0.25">
      <c r="A112" s="4" t="s">
        <v>150</v>
      </c>
    </row>
    <row r="113" spans="1:1" x14ac:dyDescent="0.25">
      <c r="A113" s="4" t="s">
        <v>151</v>
      </c>
    </row>
    <row r="114" spans="1:1" x14ac:dyDescent="0.25">
      <c r="A114" s="4" t="s">
        <v>152</v>
      </c>
    </row>
    <row r="115" spans="1:1" x14ac:dyDescent="0.25">
      <c r="A115" s="4" t="s">
        <v>153</v>
      </c>
    </row>
    <row r="116" spans="1:1" x14ac:dyDescent="0.25">
      <c r="A116" s="4" t="s">
        <v>154</v>
      </c>
    </row>
    <row r="117" spans="1:1" x14ac:dyDescent="0.25">
      <c r="A117" s="4" t="s">
        <v>155</v>
      </c>
    </row>
    <row r="118" spans="1:1" x14ac:dyDescent="0.25">
      <c r="A118" s="4" t="s">
        <v>156</v>
      </c>
    </row>
    <row r="119" spans="1:1" x14ac:dyDescent="0.25">
      <c r="A119" s="4" t="s">
        <v>157</v>
      </c>
    </row>
    <row r="120" spans="1:1" x14ac:dyDescent="0.25">
      <c r="A120" s="4" t="s">
        <v>158</v>
      </c>
    </row>
    <row r="121" spans="1:1" x14ac:dyDescent="0.25">
      <c r="A121" s="4" t="s">
        <v>159</v>
      </c>
    </row>
    <row r="122" spans="1:1" x14ac:dyDescent="0.25">
      <c r="A122" s="4" t="s">
        <v>160</v>
      </c>
    </row>
    <row r="123" spans="1:1" x14ac:dyDescent="0.25">
      <c r="A123" s="4" t="s">
        <v>161</v>
      </c>
    </row>
    <row r="124" spans="1:1" x14ac:dyDescent="0.25">
      <c r="A124" s="4" t="s">
        <v>162</v>
      </c>
    </row>
    <row r="125" spans="1:1" x14ac:dyDescent="0.25">
      <c r="A125" s="4" t="s">
        <v>163</v>
      </c>
    </row>
    <row r="126" spans="1:1" x14ac:dyDescent="0.25">
      <c r="A126" s="4" t="s">
        <v>164</v>
      </c>
    </row>
    <row r="127" spans="1:1" x14ac:dyDescent="0.25">
      <c r="A127" s="4" t="s">
        <v>165</v>
      </c>
    </row>
    <row r="128" spans="1:1" x14ac:dyDescent="0.25">
      <c r="A128" s="4" t="s">
        <v>166</v>
      </c>
    </row>
    <row r="129" spans="1:1" x14ac:dyDescent="0.25">
      <c r="A129" s="4" t="s">
        <v>167</v>
      </c>
    </row>
    <row r="130" spans="1:1" x14ac:dyDescent="0.25">
      <c r="A130" s="4" t="s">
        <v>168</v>
      </c>
    </row>
    <row r="131" spans="1:1" x14ac:dyDescent="0.25">
      <c r="A131" s="4" t="s">
        <v>169</v>
      </c>
    </row>
    <row r="132" spans="1:1" x14ac:dyDescent="0.25">
      <c r="A132" s="4" t="s">
        <v>170</v>
      </c>
    </row>
    <row r="133" spans="1:1" x14ac:dyDescent="0.25">
      <c r="A133" s="4" t="s">
        <v>0</v>
      </c>
    </row>
    <row r="134" spans="1:1" x14ac:dyDescent="0.25">
      <c r="A134" s="4" t="s">
        <v>1</v>
      </c>
    </row>
    <row r="135" spans="1:1" x14ac:dyDescent="0.25">
      <c r="A135" s="4" t="s">
        <v>2</v>
      </c>
    </row>
    <row r="136" spans="1:1" x14ac:dyDescent="0.25">
      <c r="A136" s="4" t="s">
        <v>3</v>
      </c>
    </row>
    <row r="137" spans="1:1" x14ac:dyDescent="0.25">
      <c r="A137" s="4" t="s">
        <v>4</v>
      </c>
    </row>
    <row r="138" spans="1:1" x14ac:dyDescent="0.25">
      <c r="A138" s="4" t="s">
        <v>5</v>
      </c>
    </row>
    <row r="139" spans="1:1" x14ac:dyDescent="0.25">
      <c r="A139" s="4" t="s">
        <v>6</v>
      </c>
    </row>
    <row r="140" spans="1:1" x14ac:dyDescent="0.25">
      <c r="A140" s="4" t="s">
        <v>7</v>
      </c>
    </row>
    <row r="141" spans="1:1" x14ac:dyDescent="0.25">
      <c r="A141" s="4" t="s">
        <v>8</v>
      </c>
    </row>
    <row r="142" spans="1:1" x14ac:dyDescent="0.25">
      <c r="A142" s="4" t="s">
        <v>9</v>
      </c>
    </row>
    <row r="143" spans="1:1" x14ac:dyDescent="0.25">
      <c r="A143" s="4" t="s">
        <v>10</v>
      </c>
    </row>
    <row r="144" spans="1:1" x14ac:dyDescent="0.25">
      <c r="A144" s="4" t="s">
        <v>11</v>
      </c>
    </row>
    <row r="145" spans="1:1" x14ac:dyDescent="0.25">
      <c r="A145" s="4" t="s">
        <v>12</v>
      </c>
    </row>
    <row r="146" spans="1:1" x14ac:dyDescent="0.25">
      <c r="A146" s="4" t="s">
        <v>13</v>
      </c>
    </row>
    <row r="147" spans="1:1" x14ac:dyDescent="0.25">
      <c r="A147" s="4" t="s">
        <v>14</v>
      </c>
    </row>
    <row r="148" spans="1:1" x14ac:dyDescent="0.25">
      <c r="A148" s="4" t="s">
        <v>15</v>
      </c>
    </row>
    <row r="149" spans="1:1" x14ac:dyDescent="0.25">
      <c r="A149" s="4" t="s">
        <v>16</v>
      </c>
    </row>
    <row r="150" spans="1:1" x14ac:dyDescent="0.25">
      <c r="A150" s="4" t="s">
        <v>17</v>
      </c>
    </row>
    <row r="151" spans="1:1" x14ac:dyDescent="0.25">
      <c r="A151" s="4" t="s">
        <v>18</v>
      </c>
    </row>
    <row r="152" spans="1:1" x14ac:dyDescent="0.25">
      <c r="A152" s="2" t="s">
        <v>19</v>
      </c>
    </row>
    <row r="153" spans="1:1" x14ac:dyDescent="0.25">
      <c r="A153" s="2" t="s">
        <v>20</v>
      </c>
    </row>
    <row r="154" spans="1:1" x14ac:dyDescent="0.25">
      <c r="A154" s="2" t="s">
        <v>21</v>
      </c>
    </row>
    <row r="155" spans="1:1" x14ac:dyDescent="0.25">
      <c r="A155" s="2" t="s">
        <v>22</v>
      </c>
    </row>
    <row r="156" spans="1:1" x14ac:dyDescent="0.25">
      <c r="A156" s="2" t="s">
        <v>23</v>
      </c>
    </row>
    <row r="157" spans="1:1" x14ac:dyDescent="0.25">
      <c r="A157" s="2" t="s">
        <v>24</v>
      </c>
    </row>
    <row r="158" spans="1:1" x14ac:dyDescent="0.25">
      <c r="A158" s="2" t="s">
        <v>25</v>
      </c>
    </row>
    <row r="159" spans="1:1" x14ac:dyDescent="0.25">
      <c r="A159" s="2" t="s">
        <v>26</v>
      </c>
    </row>
    <row r="160" spans="1:1" x14ac:dyDescent="0.25">
      <c r="A160" s="2" t="s">
        <v>27</v>
      </c>
    </row>
    <row r="161" spans="1:1" x14ac:dyDescent="0.25">
      <c r="A161" s="2" t="s">
        <v>28</v>
      </c>
    </row>
    <row r="162" spans="1:1" x14ac:dyDescent="0.25">
      <c r="A162" s="3" t="s">
        <v>29</v>
      </c>
    </row>
    <row r="163" spans="1:1" x14ac:dyDescent="0.25">
      <c r="A163" s="4" t="s">
        <v>30</v>
      </c>
    </row>
    <row r="164" spans="1:1" x14ac:dyDescent="0.25">
      <c r="A164" s="4" t="s">
        <v>31</v>
      </c>
    </row>
    <row r="165" spans="1:1" x14ac:dyDescent="0.25">
      <c r="A165" s="4" t="s">
        <v>32</v>
      </c>
    </row>
    <row r="166" spans="1:1" x14ac:dyDescent="0.25">
      <c r="A166" s="4" t="s">
        <v>33</v>
      </c>
    </row>
    <row r="167" spans="1:1" x14ac:dyDescent="0.25">
      <c r="A167" s="4" t="s">
        <v>34</v>
      </c>
    </row>
    <row r="168" spans="1:1" x14ac:dyDescent="0.25">
      <c r="A168" s="4" t="s">
        <v>35</v>
      </c>
    </row>
    <row r="169" spans="1:1" x14ac:dyDescent="0.25">
      <c r="A169" s="4" t="s">
        <v>36</v>
      </c>
    </row>
    <row r="170" spans="1:1" x14ac:dyDescent="0.25">
      <c r="A170" s="4" t="s">
        <v>37</v>
      </c>
    </row>
    <row r="171" spans="1:1" x14ac:dyDescent="0.25">
      <c r="A171" s="4" t="s">
        <v>38</v>
      </c>
    </row>
    <row r="172" spans="1:1" x14ac:dyDescent="0.25">
      <c r="A172" s="4" t="s">
        <v>39</v>
      </c>
    </row>
    <row r="173" spans="1:1" x14ac:dyDescent="0.25">
      <c r="A173" s="4" t="s">
        <v>40</v>
      </c>
    </row>
    <row r="174" spans="1:1" x14ac:dyDescent="0.25">
      <c r="A174" s="4" t="s">
        <v>41</v>
      </c>
    </row>
    <row r="175" spans="1:1" x14ac:dyDescent="0.25">
      <c r="A175" s="4" t="s">
        <v>42</v>
      </c>
    </row>
    <row r="176" spans="1:1" x14ac:dyDescent="0.25">
      <c r="A176" s="4" t="s">
        <v>43</v>
      </c>
    </row>
    <row r="177" spans="1:1" x14ac:dyDescent="0.25">
      <c r="A177" s="4" t="s">
        <v>44</v>
      </c>
    </row>
    <row r="178" spans="1:1" x14ac:dyDescent="0.25">
      <c r="A178" s="4" t="s">
        <v>45</v>
      </c>
    </row>
    <row r="179" spans="1:1" x14ac:dyDescent="0.25">
      <c r="A179" s="4" t="s">
        <v>46</v>
      </c>
    </row>
    <row r="180" spans="1:1" x14ac:dyDescent="0.25">
      <c r="A180" s="4" t="s">
        <v>47</v>
      </c>
    </row>
    <row r="181" spans="1:1" x14ac:dyDescent="0.25">
      <c r="A181" s="4" t="s">
        <v>48</v>
      </c>
    </row>
    <row r="182" spans="1:1" x14ac:dyDescent="0.25">
      <c r="A182" s="4" t="s">
        <v>49</v>
      </c>
    </row>
    <row r="183" spans="1:1" x14ac:dyDescent="0.25">
      <c r="A183" s="4" t="s">
        <v>50</v>
      </c>
    </row>
    <row r="184" spans="1:1" x14ac:dyDescent="0.25">
      <c r="A184" s="4" t="s">
        <v>51</v>
      </c>
    </row>
    <row r="185" spans="1:1" x14ac:dyDescent="0.25">
      <c r="A185" s="4" t="s">
        <v>52</v>
      </c>
    </row>
    <row r="186" spans="1:1" x14ac:dyDescent="0.25">
      <c r="A186" s="4" t="s">
        <v>53</v>
      </c>
    </row>
    <row r="187" spans="1:1" x14ac:dyDescent="0.25">
      <c r="A187" s="4" t="s">
        <v>54</v>
      </c>
    </row>
    <row r="188" spans="1:1" x14ac:dyDescent="0.25">
      <c r="A188" s="4" t="s">
        <v>55</v>
      </c>
    </row>
    <row r="189" spans="1:1" x14ac:dyDescent="0.25">
      <c r="A189" s="4" t="s">
        <v>56</v>
      </c>
    </row>
    <row r="190" spans="1:1" x14ac:dyDescent="0.25">
      <c r="A190" s="4" t="s">
        <v>57</v>
      </c>
    </row>
    <row r="191" spans="1:1" x14ac:dyDescent="0.25">
      <c r="A191" s="4" t="s">
        <v>58</v>
      </c>
    </row>
    <row r="192" spans="1:1" x14ac:dyDescent="0.25">
      <c r="A192" s="4" t="s">
        <v>59</v>
      </c>
    </row>
    <row r="193" spans="1:1" x14ac:dyDescent="0.25">
      <c r="A193" s="4" t="s">
        <v>60</v>
      </c>
    </row>
    <row r="194" spans="1:1" x14ac:dyDescent="0.25">
      <c r="A194" s="4" t="s">
        <v>61</v>
      </c>
    </row>
    <row r="195" spans="1:1" x14ac:dyDescent="0.25">
      <c r="A195" s="3" t="s">
        <v>62</v>
      </c>
    </row>
    <row r="196" spans="1:1" x14ac:dyDescent="0.25">
      <c r="A196" s="5"/>
    </row>
    <row r="197" spans="1:1" x14ac:dyDescent="0.25">
      <c r="A197" s="4" t="s">
        <v>63</v>
      </c>
    </row>
    <row r="198" spans="1:1" x14ac:dyDescent="0.25">
      <c r="A198" s="4" t="s">
        <v>64</v>
      </c>
    </row>
    <row r="199" spans="1:1" x14ac:dyDescent="0.25">
      <c r="A199" s="4" t="s">
        <v>65</v>
      </c>
    </row>
    <row r="200" spans="1:1" x14ac:dyDescent="0.25">
      <c r="A200" s="4" t="s">
        <v>66</v>
      </c>
    </row>
    <row r="201" spans="1:1" x14ac:dyDescent="0.25">
      <c r="A201" s="4" t="s">
        <v>67</v>
      </c>
    </row>
    <row r="202" spans="1:1" x14ac:dyDescent="0.25">
      <c r="A202" s="4" t="s">
        <v>68</v>
      </c>
    </row>
    <row r="203" spans="1:1" x14ac:dyDescent="0.25">
      <c r="A203" s="3" t="s">
        <v>69</v>
      </c>
    </row>
    <row r="204" spans="1:1" x14ac:dyDescent="0.25">
      <c r="A204" s="4" t="s">
        <v>70</v>
      </c>
    </row>
    <row r="205" spans="1:1" x14ac:dyDescent="0.25">
      <c r="A205" s="4" t="s">
        <v>71</v>
      </c>
    </row>
    <row r="206" spans="1:1" x14ac:dyDescent="0.25">
      <c r="A206" s="4" t="s">
        <v>72</v>
      </c>
    </row>
    <row r="207" spans="1:1" x14ac:dyDescent="0.25">
      <c r="A207" s="4" t="s">
        <v>73</v>
      </c>
    </row>
    <row r="208" spans="1:1" x14ac:dyDescent="0.25">
      <c r="A208" s="3" t="s">
        <v>74</v>
      </c>
    </row>
    <row r="209" spans="1:1" x14ac:dyDescent="0.25">
      <c r="A209" s="3" t="s">
        <v>75</v>
      </c>
    </row>
    <row r="210" spans="1:1" x14ac:dyDescent="0.25">
      <c r="A210" s="3" t="s">
        <v>76</v>
      </c>
    </row>
    <row r="211" spans="1:1" x14ac:dyDescent="0.25">
      <c r="A211" s="3" t="s">
        <v>77</v>
      </c>
    </row>
    <row r="212" spans="1:1" x14ac:dyDescent="0.25">
      <c r="A212" s="3" t="s">
        <v>78</v>
      </c>
    </row>
    <row r="213" spans="1:1" x14ac:dyDescent="0.25">
      <c r="A213" s="3" t="s">
        <v>79</v>
      </c>
    </row>
    <row r="214" spans="1:1" x14ac:dyDescent="0.25">
      <c r="A214" s="4" t="s">
        <v>80</v>
      </c>
    </row>
    <row r="215" spans="1:1" x14ac:dyDescent="0.25">
      <c r="A215" s="4" t="s">
        <v>73</v>
      </c>
    </row>
    <row r="216" spans="1:1" x14ac:dyDescent="0.25">
      <c r="A216" s="3" t="s">
        <v>81</v>
      </c>
    </row>
    <row r="217" spans="1:1" x14ac:dyDescent="0.25">
      <c r="A217" s="3" t="s">
        <v>82</v>
      </c>
    </row>
    <row r="218" spans="1:1" x14ac:dyDescent="0.25">
      <c r="A218" s="4" t="s">
        <v>83</v>
      </c>
    </row>
    <row r="219" spans="1:1" x14ac:dyDescent="0.25">
      <c r="A219" s="4" t="s">
        <v>84</v>
      </c>
    </row>
    <row r="220" spans="1:1" x14ac:dyDescent="0.25">
      <c r="A220" s="4" t="s">
        <v>85</v>
      </c>
    </row>
    <row r="221" spans="1:1" x14ac:dyDescent="0.25">
      <c r="A221" s="4" t="s">
        <v>86</v>
      </c>
    </row>
    <row r="222" spans="1:1" x14ac:dyDescent="0.25">
      <c r="A222" s="3" t="s">
        <v>87</v>
      </c>
    </row>
    <row r="223" spans="1:1" x14ac:dyDescent="0.25">
      <c r="A223" s="4" t="s">
        <v>88</v>
      </c>
    </row>
    <row r="224" spans="1:1" x14ac:dyDescent="0.25">
      <c r="A224" s="3" t="s">
        <v>75</v>
      </c>
    </row>
    <row r="225" spans="1:1" x14ac:dyDescent="0.25">
      <c r="A225" s="3" t="s">
        <v>76</v>
      </c>
    </row>
    <row r="226" spans="1:1" x14ac:dyDescent="0.25">
      <c r="A226" s="3" t="s">
        <v>77</v>
      </c>
    </row>
    <row r="227" spans="1:1" x14ac:dyDescent="0.25">
      <c r="A227" s="3" t="s">
        <v>78</v>
      </c>
    </row>
    <row r="228" spans="1:1" x14ac:dyDescent="0.25">
      <c r="A228" s="3" t="s">
        <v>75</v>
      </c>
    </row>
    <row r="229" spans="1:1" x14ac:dyDescent="0.25">
      <c r="A229" s="3" t="s">
        <v>76</v>
      </c>
    </row>
    <row r="230" spans="1:1" x14ac:dyDescent="0.25">
      <c r="A230" s="3" t="s">
        <v>89</v>
      </c>
    </row>
    <row r="231" spans="1:1" x14ac:dyDescent="0.25">
      <c r="A231" s="3" t="s">
        <v>78</v>
      </c>
    </row>
    <row r="232" spans="1:1" x14ac:dyDescent="0.25">
      <c r="A232" s="3" t="s">
        <v>79</v>
      </c>
    </row>
    <row r="233" spans="1:1" x14ac:dyDescent="0.25">
      <c r="A233" s="4" t="s">
        <v>88</v>
      </c>
    </row>
    <row r="234" spans="1:1" x14ac:dyDescent="0.25">
      <c r="A234" s="3" t="s">
        <v>90</v>
      </c>
    </row>
    <row r="235" spans="1:1" x14ac:dyDescent="0.25">
      <c r="A235" s="4" t="s">
        <v>91</v>
      </c>
    </row>
    <row r="236" spans="1:1" x14ac:dyDescent="0.25">
      <c r="A236" s="4" t="s">
        <v>92</v>
      </c>
    </row>
    <row r="237" spans="1:1" x14ac:dyDescent="0.25">
      <c r="A237" s="4" t="s">
        <v>93</v>
      </c>
    </row>
    <row r="238" spans="1:1" x14ac:dyDescent="0.25">
      <c r="A238" s="4" t="s">
        <v>94</v>
      </c>
    </row>
    <row r="239" spans="1:1" x14ac:dyDescent="0.25">
      <c r="A239" s="4" t="s">
        <v>95</v>
      </c>
    </row>
    <row r="240" spans="1:1" x14ac:dyDescent="0.25">
      <c r="A240" s="4" t="s">
        <v>96</v>
      </c>
    </row>
    <row r="241" spans="1:1" x14ac:dyDescent="0.25">
      <c r="A241" s="4" t="s">
        <v>97</v>
      </c>
    </row>
    <row r="242" spans="1:1" x14ac:dyDescent="0.25">
      <c r="A242" s="4" t="s">
        <v>98</v>
      </c>
    </row>
    <row r="243" spans="1:1" x14ac:dyDescent="0.25">
      <c r="A243" s="4" t="s">
        <v>99</v>
      </c>
    </row>
    <row r="244" spans="1:1" x14ac:dyDescent="0.25">
      <c r="A244" s="4" t="s">
        <v>100</v>
      </c>
    </row>
    <row r="245" spans="1:1" x14ac:dyDescent="0.25">
      <c r="A245" s="4" t="s">
        <v>101</v>
      </c>
    </row>
    <row r="246" spans="1:1" x14ac:dyDescent="0.25">
      <c r="A246" s="4" t="s">
        <v>102</v>
      </c>
    </row>
    <row r="247" spans="1:1" x14ac:dyDescent="0.25">
      <c r="A247" s="3" t="s">
        <v>104</v>
      </c>
    </row>
    <row r="248" spans="1:1" x14ac:dyDescent="0.25">
      <c r="A248" s="7" t="s">
        <v>105</v>
      </c>
    </row>
    <row r="249" spans="1:1" x14ac:dyDescent="0.25">
      <c r="A249" s="4" t="s">
        <v>106</v>
      </c>
    </row>
    <row r="250" spans="1:1" x14ac:dyDescent="0.25">
      <c r="A250" s="4" t="s">
        <v>107</v>
      </c>
    </row>
    <row r="251" spans="1:1" x14ac:dyDescent="0.25">
      <c r="A251" s="8" t="s">
        <v>108</v>
      </c>
    </row>
    <row r="252" spans="1:1" x14ac:dyDescent="0.25">
      <c r="A252" s="8" t="s">
        <v>109</v>
      </c>
    </row>
    <row r="253" spans="1:1" x14ac:dyDescent="0.25">
      <c r="A253" s="8" t="s">
        <v>110</v>
      </c>
    </row>
    <row r="254" spans="1:1" x14ac:dyDescent="0.25">
      <c r="A254" s="8" t="s">
        <v>111</v>
      </c>
    </row>
    <row r="255" spans="1:1" x14ac:dyDescent="0.25">
      <c r="A255" s="8" t="s">
        <v>112</v>
      </c>
    </row>
    <row r="256" spans="1:1" x14ac:dyDescent="0.25">
      <c r="A256" s="8" t="s">
        <v>113</v>
      </c>
    </row>
    <row r="257" spans="1:1" x14ac:dyDescent="0.25">
      <c r="A257" s="8" t="s">
        <v>114</v>
      </c>
    </row>
    <row r="258" spans="1:1" x14ac:dyDescent="0.25">
      <c r="A258" s="8" t="s">
        <v>115</v>
      </c>
    </row>
    <row r="259" spans="1:1" x14ac:dyDescent="0.25">
      <c r="A259" s="8" t="s">
        <v>116</v>
      </c>
    </row>
    <row r="260" spans="1:1" x14ac:dyDescent="0.25">
      <c r="A260" s="8" t="s">
        <v>117</v>
      </c>
    </row>
    <row r="261" spans="1:1" x14ac:dyDescent="0.25">
      <c r="A261" s="7" t="s">
        <v>118</v>
      </c>
    </row>
    <row r="262" spans="1:1" x14ac:dyDescent="0.25">
      <c r="A262" s="3" t="s">
        <v>119</v>
      </c>
    </row>
    <row r="263" spans="1:1" x14ac:dyDescent="0.25">
      <c r="A263" s="4" t="s">
        <v>120</v>
      </c>
    </row>
    <row r="264" spans="1:1" x14ac:dyDescent="0.25">
      <c r="A264" s="4" t="s">
        <v>121</v>
      </c>
    </row>
    <row r="265" spans="1:1" x14ac:dyDescent="0.25">
      <c r="A265" s="3" t="s">
        <v>19</v>
      </c>
    </row>
    <row r="266" spans="1:1" x14ac:dyDescent="0.25">
      <c r="A266" s="3" t="s">
        <v>20</v>
      </c>
    </row>
    <row r="267" spans="1:1" x14ac:dyDescent="0.25">
      <c r="A267" s="3" t="s">
        <v>21</v>
      </c>
    </row>
    <row r="268" spans="1:1" x14ac:dyDescent="0.25">
      <c r="A268" s="3" t="s">
        <v>22</v>
      </c>
    </row>
    <row r="269" spans="1:1" x14ac:dyDescent="0.25">
      <c r="A269" s="3" t="s">
        <v>23</v>
      </c>
    </row>
    <row r="270" spans="1:1" x14ac:dyDescent="0.25">
      <c r="A270" s="3" t="s">
        <v>25</v>
      </c>
    </row>
    <row r="271" spans="1:1" x14ac:dyDescent="0.25">
      <c r="A271" s="3" t="s">
        <v>26</v>
      </c>
    </row>
    <row r="272" spans="1:1" x14ac:dyDescent="0.25">
      <c r="A272" s="3" t="s">
        <v>27</v>
      </c>
    </row>
    <row r="273" spans="1:1" x14ac:dyDescent="0.25">
      <c r="A273" s="3" t="s">
        <v>28</v>
      </c>
    </row>
    <row r="274" spans="1:1" x14ac:dyDescent="0.25">
      <c r="A274" s="3" t="s">
        <v>75</v>
      </c>
    </row>
    <row r="275" spans="1:1" x14ac:dyDescent="0.25">
      <c r="A275" s="3" t="s">
        <v>76</v>
      </c>
    </row>
    <row r="276" spans="1:1" x14ac:dyDescent="0.25">
      <c r="A276" s="3" t="s">
        <v>89</v>
      </c>
    </row>
    <row r="277" spans="1:1" x14ac:dyDescent="0.25">
      <c r="A277" s="3" t="s">
        <v>78</v>
      </c>
    </row>
    <row r="278" spans="1:1" x14ac:dyDescent="0.25">
      <c r="A278" s="3" t="s">
        <v>103</v>
      </c>
    </row>
    <row r="279" spans="1:1" x14ac:dyDescent="0.25">
      <c r="A279" s="3" t="s">
        <v>122</v>
      </c>
    </row>
    <row r="280" spans="1:1" x14ac:dyDescent="0.25">
      <c r="A280" s="3" t="s">
        <v>78</v>
      </c>
    </row>
    <row r="281" spans="1:1" x14ac:dyDescent="0.25">
      <c r="A281" s="3" t="s">
        <v>171</v>
      </c>
    </row>
    <row r="282" spans="1:1" x14ac:dyDescent="0.25">
      <c r="A282" s="3" t="s">
        <v>173</v>
      </c>
    </row>
    <row r="283" spans="1:1" x14ac:dyDescent="0.25">
      <c r="A283" s="3" t="s">
        <v>172</v>
      </c>
    </row>
    <row r="284" spans="1:1" x14ac:dyDescent="0.25">
      <c r="A284" s="5"/>
    </row>
    <row r="285" spans="1:1" x14ac:dyDescent="0.25">
      <c r="A285" s="4" t="s">
        <v>174</v>
      </c>
    </row>
    <row r="286" spans="1:1" x14ac:dyDescent="0.25">
      <c r="A286" s="4" t="s">
        <v>175</v>
      </c>
    </row>
    <row r="287" spans="1:1" x14ac:dyDescent="0.25">
      <c r="A287" s="4" t="s">
        <v>176</v>
      </c>
    </row>
    <row r="288" spans="1:1" x14ac:dyDescent="0.25">
      <c r="A288" s="4" t="s">
        <v>177</v>
      </c>
    </row>
    <row r="289" spans="1:1" x14ac:dyDescent="0.25">
      <c r="A289" s="5"/>
    </row>
    <row r="290" spans="1:1" x14ac:dyDescent="0.25">
      <c r="A290" s="4" t="s">
        <v>178</v>
      </c>
    </row>
    <row r="291" spans="1:1" x14ac:dyDescent="0.25">
      <c r="A291" s="4" t="s">
        <v>179</v>
      </c>
    </row>
    <row r="292" spans="1:1" x14ac:dyDescent="0.25">
      <c r="A292" s="4" t="s">
        <v>180</v>
      </c>
    </row>
    <row r="293" spans="1:1" x14ac:dyDescent="0.25">
      <c r="A293" s="5"/>
    </row>
    <row r="294" spans="1:1" x14ac:dyDescent="0.25">
      <c r="A294" s="4" t="s">
        <v>181</v>
      </c>
    </row>
    <row r="295" spans="1:1" x14ac:dyDescent="0.25">
      <c r="A295" s="4" t="s">
        <v>182</v>
      </c>
    </row>
    <row r="296" spans="1:1" x14ac:dyDescent="0.25">
      <c r="A296" s="4" t="s">
        <v>183</v>
      </c>
    </row>
    <row r="297" spans="1:1" x14ac:dyDescent="0.25">
      <c r="A297" s="4" t="s">
        <v>184</v>
      </c>
    </row>
    <row r="298" spans="1:1" x14ac:dyDescent="0.25">
      <c r="A298" s="4" t="s">
        <v>185</v>
      </c>
    </row>
    <row r="299" spans="1:1" x14ac:dyDescent="0.25">
      <c r="A299" s="4" t="s">
        <v>186</v>
      </c>
    </row>
    <row r="300" spans="1:1" x14ac:dyDescent="0.25">
      <c r="A300" s="4" t="s">
        <v>187</v>
      </c>
    </row>
    <row r="301" spans="1:1" x14ac:dyDescent="0.25">
      <c r="A301" s="4" t="s">
        <v>188</v>
      </c>
    </row>
    <row r="302" spans="1:1" x14ac:dyDescent="0.25">
      <c r="A302" s="4" t="s">
        <v>189</v>
      </c>
    </row>
    <row r="303" spans="1:1" x14ac:dyDescent="0.25">
      <c r="A303" s="4" t="s">
        <v>190</v>
      </c>
    </row>
    <row r="304" spans="1:1" x14ac:dyDescent="0.25">
      <c r="A304" s="4" t="s">
        <v>191</v>
      </c>
    </row>
    <row r="305" spans="1:1" x14ac:dyDescent="0.25">
      <c r="A305" s="4" t="s">
        <v>192</v>
      </c>
    </row>
    <row r="306" spans="1:1" x14ac:dyDescent="0.25">
      <c r="A306" s="4" t="s">
        <v>193</v>
      </c>
    </row>
    <row r="307" spans="1:1" x14ac:dyDescent="0.25">
      <c r="A307" s="4" t="s">
        <v>194</v>
      </c>
    </row>
    <row r="308" spans="1:1" x14ac:dyDescent="0.25">
      <c r="A308" s="4" t="s">
        <v>195</v>
      </c>
    </row>
    <row r="309" spans="1:1" x14ac:dyDescent="0.25">
      <c r="A309" s="4" t="s">
        <v>196</v>
      </c>
    </row>
    <row r="310" spans="1:1" x14ac:dyDescent="0.25">
      <c r="A310" s="4" t="s">
        <v>197</v>
      </c>
    </row>
    <row r="311" spans="1:1" x14ac:dyDescent="0.25">
      <c r="A311" s="4" t="s">
        <v>198</v>
      </c>
    </row>
    <row r="312" spans="1:1" x14ac:dyDescent="0.25">
      <c r="A312" s="4" t="s">
        <v>199</v>
      </c>
    </row>
    <row r="313" spans="1:1" x14ac:dyDescent="0.25">
      <c r="A313" s="4" t="s">
        <v>200</v>
      </c>
    </row>
    <row r="314" spans="1:1" x14ac:dyDescent="0.25">
      <c r="A314" s="4" t="s">
        <v>201</v>
      </c>
    </row>
    <row r="315" spans="1:1" x14ac:dyDescent="0.25">
      <c r="A315" s="4" t="s">
        <v>202</v>
      </c>
    </row>
    <row r="316" spans="1:1" x14ac:dyDescent="0.25">
      <c r="A316" s="4" t="s">
        <v>203</v>
      </c>
    </row>
    <row r="317" spans="1:1" x14ac:dyDescent="0.25">
      <c r="A317" s="4" t="s">
        <v>204</v>
      </c>
    </row>
    <row r="318" spans="1:1" x14ac:dyDescent="0.25">
      <c r="A318" s="4" t="s">
        <v>205</v>
      </c>
    </row>
    <row r="319" spans="1:1" x14ac:dyDescent="0.25">
      <c r="A319" s="4" t="s">
        <v>206</v>
      </c>
    </row>
    <row r="320" spans="1:1" x14ac:dyDescent="0.25">
      <c r="A320" s="4" t="s">
        <v>207</v>
      </c>
    </row>
    <row r="321" spans="1:1" x14ac:dyDescent="0.25">
      <c r="A321" s="4" t="s">
        <v>208</v>
      </c>
    </row>
    <row r="322" spans="1:1" x14ac:dyDescent="0.25">
      <c r="A322" s="4" t="s">
        <v>209</v>
      </c>
    </row>
    <row r="323" spans="1:1" x14ac:dyDescent="0.25">
      <c r="A323" s="4" t="s">
        <v>210</v>
      </c>
    </row>
    <row r="324" spans="1:1" x14ac:dyDescent="0.25">
      <c r="A324" s="4" t="s">
        <v>211</v>
      </c>
    </row>
    <row r="325" spans="1:1" x14ac:dyDescent="0.25">
      <c r="A325" s="4" t="s">
        <v>212</v>
      </c>
    </row>
    <row r="326" spans="1:1" x14ac:dyDescent="0.25">
      <c r="A326" s="4" t="s">
        <v>213</v>
      </c>
    </row>
    <row r="327" spans="1:1" x14ac:dyDescent="0.25">
      <c r="A327" s="4" t="s">
        <v>214</v>
      </c>
    </row>
    <row r="328" spans="1:1" x14ac:dyDescent="0.25">
      <c r="A328" s="4" t="s">
        <v>215</v>
      </c>
    </row>
    <row r="329" spans="1:1" x14ac:dyDescent="0.25">
      <c r="A329" s="4" t="s">
        <v>216</v>
      </c>
    </row>
    <row r="330" spans="1:1" x14ac:dyDescent="0.25">
      <c r="A330" s="4" t="s">
        <v>217</v>
      </c>
    </row>
    <row r="331" spans="1:1" x14ac:dyDescent="0.25">
      <c r="A331" s="4" t="s">
        <v>218</v>
      </c>
    </row>
    <row r="332" spans="1:1" x14ac:dyDescent="0.25">
      <c r="A332" s="4" t="s">
        <v>219</v>
      </c>
    </row>
    <row r="333" spans="1:1" x14ac:dyDescent="0.25">
      <c r="A333" s="4" t="s">
        <v>220</v>
      </c>
    </row>
    <row r="334" spans="1:1" x14ac:dyDescent="0.25">
      <c r="A334" s="4" t="s">
        <v>221</v>
      </c>
    </row>
    <row r="335" spans="1:1" x14ac:dyDescent="0.25">
      <c r="A335" s="4" t="s">
        <v>222</v>
      </c>
    </row>
    <row r="336" spans="1:1" x14ac:dyDescent="0.25">
      <c r="A336" s="4" t="s">
        <v>223</v>
      </c>
    </row>
    <row r="337" spans="1:1" x14ac:dyDescent="0.25">
      <c r="A337" s="4" t="s">
        <v>224</v>
      </c>
    </row>
    <row r="338" spans="1:1" x14ac:dyDescent="0.25">
      <c r="A338" s="4" t="s">
        <v>225</v>
      </c>
    </row>
    <row r="339" spans="1:1" x14ac:dyDescent="0.25">
      <c r="A339" s="4" t="s">
        <v>226</v>
      </c>
    </row>
    <row r="340" spans="1:1" x14ac:dyDescent="0.25">
      <c r="A340" s="4" t="s">
        <v>227</v>
      </c>
    </row>
    <row r="341" spans="1:1" x14ac:dyDescent="0.25">
      <c r="A341" s="4" t="s">
        <v>228</v>
      </c>
    </row>
    <row r="342" spans="1:1" x14ac:dyDescent="0.25">
      <c r="A342" s="4" t="s">
        <v>229</v>
      </c>
    </row>
    <row r="343" spans="1:1" x14ac:dyDescent="0.25">
      <c r="A343" s="4" t="s">
        <v>230</v>
      </c>
    </row>
    <row r="344" spans="1:1" x14ac:dyDescent="0.25">
      <c r="A344" s="4" t="s">
        <v>231</v>
      </c>
    </row>
    <row r="345" spans="1:1" x14ac:dyDescent="0.25">
      <c r="A345" s="4" t="s">
        <v>232</v>
      </c>
    </row>
    <row r="346" spans="1:1" x14ac:dyDescent="0.25">
      <c r="A346" s="4" t="s">
        <v>233</v>
      </c>
    </row>
    <row r="347" spans="1:1" x14ac:dyDescent="0.25">
      <c r="A347" s="4" t="s">
        <v>234</v>
      </c>
    </row>
    <row r="348" spans="1:1" x14ac:dyDescent="0.25">
      <c r="A348" s="4" t="s">
        <v>235</v>
      </c>
    </row>
    <row r="349" spans="1:1" x14ac:dyDescent="0.25">
      <c r="A349" s="4" t="s">
        <v>236</v>
      </c>
    </row>
    <row r="350" spans="1:1" x14ac:dyDescent="0.25">
      <c r="A350" s="4" t="s">
        <v>237</v>
      </c>
    </row>
    <row r="351" spans="1:1" x14ac:dyDescent="0.25">
      <c r="A351" s="4" t="s">
        <v>238</v>
      </c>
    </row>
    <row r="352" spans="1:1" x14ac:dyDescent="0.25">
      <c r="A352" s="4" t="s">
        <v>239</v>
      </c>
    </row>
    <row r="353" spans="1:1" x14ac:dyDescent="0.25">
      <c r="A353" s="4" t="s">
        <v>240</v>
      </c>
    </row>
    <row r="354" spans="1:1" x14ac:dyDescent="0.25">
      <c r="A354" s="4" t="s">
        <v>241</v>
      </c>
    </row>
    <row r="355" spans="1:1" x14ac:dyDescent="0.25">
      <c r="A355" s="4" t="s">
        <v>242</v>
      </c>
    </row>
    <row r="356" spans="1:1" x14ac:dyDescent="0.25">
      <c r="A356" s="4" t="s">
        <v>243</v>
      </c>
    </row>
    <row r="357" spans="1:1" x14ac:dyDescent="0.25">
      <c r="A357" s="4" t="s">
        <v>244</v>
      </c>
    </row>
    <row r="358" spans="1:1" x14ac:dyDescent="0.25">
      <c r="A358" s="4" t="s">
        <v>245</v>
      </c>
    </row>
    <row r="359" spans="1:1" x14ac:dyDescent="0.25">
      <c r="A359" s="4" t="s">
        <v>246</v>
      </c>
    </row>
    <row r="360" spans="1:1" x14ac:dyDescent="0.25">
      <c r="A360" s="4" t="s">
        <v>247</v>
      </c>
    </row>
    <row r="361" spans="1:1" x14ac:dyDescent="0.25">
      <c r="A361" s="4" t="s">
        <v>248</v>
      </c>
    </row>
    <row r="362" spans="1:1" x14ac:dyDescent="0.25">
      <c r="A362" s="4" t="s">
        <v>249</v>
      </c>
    </row>
    <row r="363" spans="1:1" x14ac:dyDescent="0.25">
      <c r="A363" s="4" t="s">
        <v>250</v>
      </c>
    </row>
    <row r="364" spans="1:1" x14ac:dyDescent="0.25">
      <c r="A364" s="4" t="s">
        <v>251</v>
      </c>
    </row>
    <row r="365" spans="1:1" x14ac:dyDescent="0.25">
      <c r="A365" s="4" t="s">
        <v>252</v>
      </c>
    </row>
    <row r="366" spans="1:1" x14ac:dyDescent="0.25">
      <c r="A366" s="4" t="s">
        <v>253</v>
      </c>
    </row>
    <row r="367" spans="1:1" x14ac:dyDescent="0.25">
      <c r="A367" s="4" t="s">
        <v>254</v>
      </c>
    </row>
    <row r="368" spans="1:1" x14ac:dyDescent="0.25">
      <c r="A368" s="4" t="s">
        <v>255</v>
      </c>
    </row>
    <row r="369" spans="1:1" x14ac:dyDescent="0.25">
      <c r="A369" s="4" t="s">
        <v>256</v>
      </c>
    </row>
    <row r="370" spans="1:1" x14ac:dyDescent="0.25">
      <c r="A370" s="4" t="s">
        <v>257</v>
      </c>
    </row>
    <row r="371" spans="1:1" x14ac:dyDescent="0.25">
      <c r="A371" s="4" t="s">
        <v>258</v>
      </c>
    </row>
    <row r="372" spans="1:1" x14ac:dyDescent="0.25">
      <c r="A372" s="4" t="s">
        <v>259</v>
      </c>
    </row>
    <row r="373" spans="1:1" x14ac:dyDescent="0.25">
      <c r="A373" s="4" t="s">
        <v>260</v>
      </c>
    </row>
    <row r="374" spans="1:1" x14ac:dyDescent="0.25">
      <c r="A374" s="4" t="s">
        <v>261</v>
      </c>
    </row>
    <row r="375" spans="1:1" x14ac:dyDescent="0.25">
      <c r="A375" s="4" t="s">
        <v>262</v>
      </c>
    </row>
    <row r="376" spans="1:1" x14ac:dyDescent="0.25">
      <c r="A376" s="4" t="s">
        <v>263</v>
      </c>
    </row>
    <row r="377" spans="1:1" x14ac:dyDescent="0.25">
      <c r="A377" s="4" t="s">
        <v>264</v>
      </c>
    </row>
    <row r="378" spans="1:1" x14ac:dyDescent="0.25">
      <c r="A378" s="4" t="s">
        <v>265</v>
      </c>
    </row>
    <row r="379" spans="1:1" x14ac:dyDescent="0.25">
      <c r="A379" s="4" t="s">
        <v>266</v>
      </c>
    </row>
    <row r="380" spans="1:1" x14ac:dyDescent="0.25">
      <c r="A380" s="4" t="s">
        <v>267</v>
      </c>
    </row>
    <row r="381" spans="1:1" x14ac:dyDescent="0.25">
      <c r="A381" s="4" t="s">
        <v>268</v>
      </c>
    </row>
    <row r="382" spans="1:1" x14ac:dyDescent="0.25">
      <c r="A382" s="4" t="s">
        <v>269</v>
      </c>
    </row>
    <row r="383" spans="1:1" x14ac:dyDescent="0.25">
      <c r="A383" s="4" t="s">
        <v>270</v>
      </c>
    </row>
    <row r="384" spans="1:1" x14ac:dyDescent="0.25">
      <c r="A384" s="4" t="s">
        <v>271</v>
      </c>
    </row>
    <row r="385" spans="1:1" x14ac:dyDescent="0.25">
      <c r="A385" s="4" t="s">
        <v>272</v>
      </c>
    </row>
    <row r="386" spans="1:1" x14ac:dyDescent="0.25">
      <c r="A386" s="4" t="s">
        <v>273</v>
      </c>
    </row>
    <row r="387" spans="1:1" x14ac:dyDescent="0.25">
      <c r="A387" s="4" t="s">
        <v>274</v>
      </c>
    </row>
    <row r="388" spans="1:1" x14ac:dyDescent="0.25">
      <c r="A388" s="4" t="s">
        <v>275</v>
      </c>
    </row>
    <row r="389" spans="1:1" x14ac:dyDescent="0.25">
      <c r="A389" s="4" t="s">
        <v>276</v>
      </c>
    </row>
    <row r="390" spans="1:1" x14ac:dyDescent="0.25">
      <c r="A390" s="4" t="s">
        <v>277</v>
      </c>
    </row>
    <row r="391" spans="1:1" x14ac:dyDescent="0.25">
      <c r="A391" s="4" t="s">
        <v>278</v>
      </c>
    </row>
    <row r="392" spans="1:1" x14ac:dyDescent="0.25">
      <c r="A392" s="4" t="s">
        <v>279</v>
      </c>
    </row>
    <row r="393" spans="1:1" x14ac:dyDescent="0.25">
      <c r="A393" s="4" t="s">
        <v>280</v>
      </c>
    </row>
    <row r="394" spans="1:1" x14ac:dyDescent="0.25">
      <c r="A394" s="4" t="s">
        <v>281</v>
      </c>
    </row>
    <row r="395" spans="1:1" x14ac:dyDescent="0.25">
      <c r="A395" s="4" t="s">
        <v>282</v>
      </c>
    </row>
    <row r="396" spans="1:1" x14ac:dyDescent="0.25">
      <c r="A396" s="4" t="s">
        <v>283</v>
      </c>
    </row>
    <row r="397" spans="1:1" x14ac:dyDescent="0.25">
      <c r="A397" s="4" t="s">
        <v>284</v>
      </c>
    </row>
    <row r="398" spans="1:1" x14ac:dyDescent="0.25">
      <c r="A398" s="4" t="s">
        <v>285</v>
      </c>
    </row>
    <row r="399" spans="1:1" x14ac:dyDescent="0.25">
      <c r="A399" s="4" t="s">
        <v>286</v>
      </c>
    </row>
    <row r="400" spans="1:1" x14ac:dyDescent="0.25">
      <c r="A400" s="4" t="s">
        <v>287</v>
      </c>
    </row>
    <row r="401" spans="1:1" x14ac:dyDescent="0.25">
      <c r="A401" s="4" t="s">
        <v>288</v>
      </c>
    </row>
    <row r="402" spans="1:1" x14ac:dyDescent="0.25">
      <c r="A402" s="4" t="s">
        <v>289</v>
      </c>
    </row>
    <row r="403" spans="1:1" x14ac:dyDescent="0.25">
      <c r="A403" s="4" t="s">
        <v>290</v>
      </c>
    </row>
    <row r="404" spans="1:1" x14ac:dyDescent="0.25">
      <c r="A404" s="4" t="s">
        <v>291</v>
      </c>
    </row>
    <row r="405" spans="1:1" x14ac:dyDescent="0.25">
      <c r="A405" s="4" t="s">
        <v>292</v>
      </c>
    </row>
    <row r="406" spans="1:1" x14ac:dyDescent="0.25">
      <c r="A406" s="4" t="s">
        <v>293</v>
      </c>
    </row>
    <row r="407" spans="1:1" x14ac:dyDescent="0.25">
      <c r="A407" s="4" t="s">
        <v>294</v>
      </c>
    </row>
    <row r="408" spans="1:1" x14ac:dyDescent="0.25">
      <c r="A408" s="4" t="s">
        <v>295</v>
      </c>
    </row>
    <row r="409" spans="1:1" x14ac:dyDescent="0.25">
      <c r="A409" s="4" t="s">
        <v>296</v>
      </c>
    </row>
    <row r="410" spans="1:1" x14ac:dyDescent="0.25">
      <c r="A410" s="4" t="s">
        <v>297</v>
      </c>
    </row>
    <row r="411" spans="1:1" x14ac:dyDescent="0.25">
      <c r="A411" s="4" t="s">
        <v>298</v>
      </c>
    </row>
    <row r="412" spans="1:1" x14ac:dyDescent="0.25">
      <c r="A412" s="4" t="s">
        <v>299</v>
      </c>
    </row>
    <row r="413" spans="1:1" x14ac:dyDescent="0.25">
      <c r="A413" s="4" t="s">
        <v>300</v>
      </c>
    </row>
    <row r="414" spans="1:1" x14ac:dyDescent="0.25">
      <c r="A414" s="4" t="s">
        <v>301</v>
      </c>
    </row>
    <row r="415" spans="1:1" x14ac:dyDescent="0.25">
      <c r="A415" s="4" t="s">
        <v>302</v>
      </c>
    </row>
    <row r="416" spans="1:1" x14ac:dyDescent="0.25">
      <c r="A416" s="4" t="s">
        <v>303</v>
      </c>
    </row>
    <row r="417" spans="1:1" x14ac:dyDescent="0.25">
      <c r="A417" s="4" t="s">
        <v>304</v>
      </c>
    </row>
    <row r="418" spans="1:1" x14ac:dyDescent="0.25">
      <c r="A418" s="4" t="s">
        <v>305</v>
      </c>
    </row>
    <row r="419" spans="1:1" x14ac:dyDescent="0.25">
      <c r="A419" s="5"/>
    </row>
    <row r="420" spans="1:1" x14ac:dyDescent="0.25">
      <c r="A420" s="4" t="s">
        <v>306</v>
      </c>
    </row>
    <row r="421" spans="1:1" x14ac:dyDescent="0.25">
      <c r="A421" s="5"/>
    </row>
    <row r="422" spans="1:1" x14ac:dyDescent="0.25">
      <c r="A422" s="4" t="s">
        <v>307</v>
      </c>
    </row>
    <row r="423" spans="1:1" x14ac:dyDescent="0.25">
      <c r="A423" s="4" t="s">
        <v>308</v>
      </c>
    </row>
    <row r="424" spans="1:1" x14ac:dyDescent="0.25">
      <c r="A424" s="4" t="s">
        <v>309</v>
      </c>
    </row>
    <row r="425" spans="1:1" x14ac:dyDescent="0.25">
      <c r="A425" s="5"/>
    </row>
    <row r="426" spans="1:1" x14ac:dyDescent="0.25">
      <c r="A426" s="4" t="s">
        <v>310</v>
      </c>
    </row>
    <row r="427" spans="1:1" x14ac:dyDescent="0.25">
      <c r="A427" s="5"/>
    </row>
    <row r="428" spans="1:1" x14ac:dyDescent="0.25">
      <c r="A428" s="3" t="s">
        <v>311</v>
      </c>
    </row>
    <row r="429" spans="1:1" x14ac:dyDescent="0.25">
      <c r="A429" s="4" t="s">
        <v>312</v>
      </c>
    </row>
    <row r="430" spans="1:1" x14ac:dyDescent="0.25">
      <c r="A430" s="4" t="s">
        <v>313</v>
      </c>
    </row>
    <row r="431" spans="1:1" x14ac:dyDescent="0.25">
      <c r="A431" s="4" t="s">
        <v>314</v>
      </c>
    </row>
    <row r="432" spans="1:1" x14ac:dyDescent="0.25">
      <c r="A432" s="4" t="s">
        <v>315</v>
      </c>
    </row>
    <row r="433" spans="1:1" x14ac:dyDescent="0.25">
      <c r="A433" s="4" t="s">
        <v>316</v>
      </c>
    </row>
    <row r="434" spans="1:1" x14ac:dyDescent="0.25">
      <c r="A434" s="4" t="s">
        <v>317</v>
      </c>
    </row>
    <row r="435" spans="1:1" x14ac:dyDescent="0.25">
      <c r="A435" s="4" t="s">
        <v>318</v>
      </c>
    </row>
    <row r="436" spans="1:1" x14ac:dyDescent="0.25">
      <c r="A436" s="4" t="s">
        <v>319</v>
      </c>
    </row>
    <row r="437" spans="1:1" x14ac:dyDescent="0.25">
      <c r="A437" s="4" t="s">
        <v>320</v>
      </c>
    </row>
    <row r="438" spans="1:1" x14ac:dyDescent="0.25">
      <c r="A438" s="4" t="s">
        <v>321</v>
      </c>
    </row>
    <row r="439" spans="1:1" x14ac:dyDescent="0.25">
      <c r="A439" s="4" t="s">
        <v>322</v>
      </c>
    </row>
    <row r="440" spans="1:1" x14ac:dyDescent="0.25">
      <c r="A440" s="4" t="s">
        <v>323</v>
      </c>
    </row>
    <row r="441" spans="1:1" x14ac:dyDescent="0.25">
      <c r="A441" s="4" t="s">
        <v>324</v>
      </c>
    </row>
    <row r="442" spans="1:1" x14ac:dyDescent="0.25">
      <c r="A442" s="4" t="s">
        <v>325</v>
      </c>
    </row>
    <row r="443" spans="1:1" x14ac:dyDescent="0.25">
      <c r="A443" s="4" t="s">
        <v>326</v>
      </c>
    </row>
    <row r="444" spans="1:1" x14ac:dyDescent="0.25">
      <c r="A444" s="4" t="s">
        <v>327</v>
      </c>
    </row>
    <row r="445" spans="1:1" x14ac:dyDescent="0.25">
      <c r="A445" s="4" t="s">
        <v>328</v>
      </c>
    </row>
    <row r="446" spans="1:1" x14ac:dyDescent="0.25">
      <c r="A446" s="4" t="s">
        <v>329</v>
      </c>
    </row>
    <row r="447" spans="1:1" x14ac:dyDescent="0.25">
      <c r="A447" s="4" t="s">
        <v>330</v>
      </c>
    </row>
    <row r="448" spans="1:1" x14ac:dyDescent="0.25">
      <c r="A448" s="4" t="s">
        <v>331</v>
      </c>
    </row>
    <row r="449" spans="1:1" x14ac:dyDescent="0.25">
      <c r="A449" s="4" t="s">
        <v>332</v>
      </c>
    </row>
    <row r="450" spans="1:1" x14ac:dyDescent="0.25">
      <c r="A450" s="4" t="s">
        <v>333</v>
      </c>
    </row>
    <row r="451" spans="1:1" x14ac:dyDescent="0.25">
      <c r="A451" s="4" t="s">
        <v>334</v>
      </c>
    </row>
    <row r="452" spans="1:1" x14ac:dyDescent="0.25">
      <c r="A452" s="4" t="s">
        <v>335</v>
      </c>
    </row>
    <row r="453" spans="1:1" x14ac:dyDescent="0.25">
      <c r="A453" s="4" t="s">
        <v>336</v>
      </c>
    </row>
    <row r="454" spans="1:1" x14ac:dyDescent="0.25">
      <c r="A454" s="4" t="s">
        <v>337</v>
      </c>
    </row>
    <row r="455" spans="1:1" x14ac:dyDescent="0.25">
      <c r="A455" s="4" t="s">
        <v>338</v>
      </c>
    </row>
    <row r="456" spans="1:1" x14ac:dyDescent="0.25">
      <c r="A456" s="4" t="s">
        <v>339</v>
      </c>
    </row>
    <row r="457" spans="1:1" x14ac:dyDescent="0.25">
      <c r="A457" s="4" t="s">
        <v>340</v>
      </c>
    </row>
    <row r="458" spans="1:1" x14ac:dyDescent="0.25">
      <c r="A458" s="4" t="s">
        <v>341</v>
      </c>
    </row>
    <row r="459" spans="1:1" x14ac:dyDescent="0.25">
      <c r="A459" s="4" t="s">
        <v>342</v>
      </c>
    </row>
    <row r="460" spans="1:1" x14ac:dyDescent="0.25">
      <c r="A460" s="4" t="s">
        <v>343</v>
      </c>
    </row>
    <row r="461" spans="1:1" x14ac:dyDescent="0.25">
      <c r="A461" s="4" t="s">
        <v>344</v>
      </c>
    </row>
    <row r="462" spans="1:1" x14ac:dyDescent="0.25">
      <c r="A462" s="4" t="s">
        <v>345</v>
      </c>
    </row>
    <row r="463" spans="1:1" x14ac:dyDescent="0.25">
      <c r="A463" s="4" t="s">
        <v>346</v>
      </c>
    </row>
    <row r="464" spans="1:1" x14ac:dyDescent="0.25">
      <c r="A464" s="4" t="s">
        <v>347</v>
      </c>
    </row>
    <row r="465" spans="1:1" x14ac:dyDescent="0.25">
      <c r="A465" s="4" t="s">
        <v>348</v>
      </c>
    </row>
    <row r="466" spans="1:1" x14ac:dyDescent="0.25">
      <c r="A466" s="4" t="s">
        <v>349</v>
      </c>
    </row>
    <row r="467" spans="1:1" x14ac:dyDescent="0.25">
      <c r="A467" s="4" t="s">
        <v>350</v>
      </c>
    </row>
    <row r="468" spans="1:1" x14ac:dyDescent="0.25">
      <c r="A468" s="4" t="s">
        <v>351</v>
      </c>
    </row>
    <row r="469" spans="1:1" x14ac:dyDescent="0.25">
      <c r="A469" s="4" t="s">
        <v>352</v>
      </c>
    </row>
    <row r="470" spans="1:1" x14ac:dyDescent="0.25">
      <c r="A470" s="4" t="s">
        <v>353</v>
      </c>
    </row>
    <row r="471" spans="1:1" x14ac:dyDescent="0.25">
      <c r="A471" s="4" t="s">
        <v>354</v>
      </c>
    </row>
    <row r="472" spans="1:1" x14ac:dyDescent="0.25">
      <c r="A472" s="4" t="s">
        <v>355</v>
      </c>
    </row>
    <row r="473" spans="1:1" x14ac:dyDescent="0.25">
      <c r="A473" s="4" t="s">
        <v>356</v>
      </c>
    </row>
    <row r="474" spans="1:1" x14ac:dyDescent="0.25">
      <c r="A474" s="4" t="s">
        <v>357</v>
      </c>
    </row>
    <row r="475" spans="1:1" x14ac:dyDescent="0.25">
      <c r="A475" s="4" t="s">
        <v>358</v>
      </c>
    </row>
    <row r="476" spans="1:1" x14ac:dyDescent="0.25">
      <c r="A476" s="4" t="s">
        <v>359</v>
      </c>
    </row>
    <row r="477" spans="1:1" x14ac:dyDescent="0.25">
      <c r="A477" s="4" t="s">
        <v>360</v>
      </c>
    </row>
    <row r="478" spans="1:1" x14ac:dyDescent="0.25">
      <c r="A478" s="4" t="s">
        <v>361</v>
      </c>
    </row>
    <row r="479" spans="1:1" x14ac:dyDescent="0.25">
      <c r="A479" s="4" t="s">
        <v>362</v>
      </c>
    </row>
    <row r="480" spans="1:1" x14ac:dyDescent="0.25">
      <c r="A480" s="4" t="s">
        <v>363</v>
      </c>
    </row>
    <row r="481" spans="1:1" x14ac:dyDescent="0.25">
      <c r="A481" s="4" t="s">
        <v>364</v>
      </c>
    </row>
    <row r="482" spans="1:1" x14ac:dyDescent="0.25">
      <c r="A482" s="4" t="s">
        <v>365</v>
      </c>
    </row>
    <row r="483" spans="1:1" x14ac:dyDescent="0.25">
      <c r="A483" s="4" t="s">
        <v>366</v>
      </c>
    </row>
    <row r="484" spans="1:1" x14ac:dyDescent="0.25">
      <c r="A484" s="4" t="s">
        <v>367</v>
      </c>
    </row>
    <row r="485" spans="1:1" x14ac:dyDescent="0.25">
      <c r="A485" s="4" t="s">
        <v>368</v>
      </c>
    </row>
    <row r="486" spans="1:1" x14ac:dyDescent="0.25">
      <c r="A486" s="4" t="s">
        <v>369</v>
      </c>
    </row>
    <row r="487" spans="1:1" x14ac:dyDescent="0.25">
      <c r="A487" s="4" t="s">
        <v>370</v>
      </c>
    </row>
    <row r="488" spans="1:1" x14ac:dyDescent="0.25">
      <c r="A488" s="4" t="s">
        <v>371</v>
      </c>
    </row>
    <row r="489" spans="1:1" x14ac:dyDescent="0.25">
      <c r="A489" s="4" t="s">
        <v>372</v>
      </c>
    </row>
    <row r="490" spans="1:1" x14ac:dyDescent="0.25">
      <c r="A490" s="4" t="s">
        <v>373</v>
      </c>
    </row>
    <row r="491" spans="1:1" x14ac:dyDescent="0.25">
      <c r="A491" s="4" t="s">
        <v>374</v>
      </c>
    </row>
    <row r="492" spans="1:1" x14ac:dyDescent="0.25">
      <c r="A492" s="4" t="s">
        <v>375</v>
      </c>
    </row>
    <row r="493" spans="1:1" x14ac:dyDescent="0.25">
      <c r="A493" s="4" t="s">
        <v>376</v>
      </c>
    </row>
    <row r="494" spans="1:1" x14ac:dyDescent="0.25">
      <c r="A494" s="4" t="s">
        <v>377</v>
      </c>
    </row>
    <row r="495" spans="1:1" x14ac:dyDescent="0.25">
      <c r="A495" s="4" t="s">
        <v>378</v>
      </c>
    </row>
    <row r="496" spans="1:1" x14ac:dyDescent="0.25">
      <c r="A496" s="4" t="s">
        <v>379</v>
      </c>
    </row>
    <row r="497" spans="1:1" x14ac:dyDescent="0.25">
      <c r="A497" s="4" t="s">
        <v>380</v>
      </c>
    </row>
    <row r="498" spans="1:1" x14ac:dyDescent="0.25">
      <c r="A498" s="4" t="s">
        <v>381</v>
      </c>
    </row>
    <row r="499" spans="1:1" x14ac:dyDescent="0.25">
      <c r="A499" s="4" t="s">
        <v>382</v>
      </c>
    </row>
    <row r="500" spans="1:1" x14ac:dyDescent="0.25">
      <c r="A500" s="4" t="s">
        <v>383</v>
      </c>
    </row>
    <row r="501" spans="1:1" x14ac:dyDescent="0.25">
      <c r="A501" s="4" t="s">
        <v>384</v>
      </c>
    </row>
    <row r="502" spans="1:1" x14ac:dyDescent="0.25">
      <c r="A502" s="4" t="s">
        <v>385</v>
      </c>
    </row>
    <row r="503" spans="1:1" x14ac:dyDescent="0.25">
      <c r="A503" s="4" t="s">
        <v>386</v>
      </c>
    </row>
    <row r="504" spans="1:1" x14ac:dyDescent="0.25">
      <c r="A504" s="4" t="s">
        <v>387</v>
      </c>
    </row>
    <row r="505" spans="1:1" x14ac:dyDescent="0.25">
      <c r="A505" s="4" t="s">
        <v>388</v>
      </c>
    </row>
    <row r="506" spans="1:1" x14ac:dyDescent="0.25">
      <c r="A506" s="4" t="s">
        <v>389</v>
      </c>
    </row>
    <row r="507" spans="1:1" x14ac:dyDescent="0.25">
      <c r="A507" s="4" t="s">
        <v>390</v>
      </c>
    </row>
    <row r="508" spans="1:1" x14ac:dyDescent="0.25">
      <c r="A508" s="4" t="s">
        <v>391</v>
      </c>
    </row>
    <row r="509" spans="1:1" x14ac:dyDescent="0.25">
      <c r="A509" s="4" t="s">
        <v>392</v>
      </c>
    </row>
    <row r="510" spans="1:1" x14ac:dyDescent="0.25">
      <c r="A510" s="4" t="s">
        <v>393</v>
      </c>
    </row>
    <row r="511" spans="1:1" x14ac:dyDescent="0.25">
      <c r="A511" s="4" t="s">
        <v>394</v>
      </c>
    </row>
    <row r="512" spans="1:1" x14ac:dyDescent="0.25">
      <c r="A512" s="4" t="s">
        <v>395</v>
      </c>
    </row>
    <row r="513" spans="1:1" x14ac:dyDescent="0.25">
      <c r="A513" s="4" t="s">
        <v>396</v>
      </c>
    </row>
    <row r="514" spans="1:1" x14ac:dyDescent="0.25">
      <c r="A514" s="4" t="s">
        <v>397</v>
      </c>
    </row>
    <row r="515" spans="1:1" x14ac:dyDescent="0.25">
      <c r="A515" s="4" t="s">
        <v>398</v>
      </c>
    </row>
    <row r="516" spans="1:1" x14ac:dyDescent="0.25">
      <c r="A516" s="4" t="s">
        <v>399</v>
      </c>
    </row>
    <row r="517" spans="1:1" x14ac:dyDescent="0.25">
      <c r="A517" s="4" t="s">
        <v>400</v>
      </c>
    </row>
    <row r="518" spans="1:1" x14ac:dyDescent="0.25">
      <c r="A518" s="4" t="s">
        <v>401</v>
      </c>
    </row>
    <row r="519" spans="1:1" x14ac:dyDescent="0.25">
      <c r="A519" s="4" t="s">
        <v>402</v>
      </c>
    </row>
    <row r="520" spans="1:1" x14ac:dyDescent="0.25">
      <c r="A520" s="4" t="s">
        <v>403</v>
      </c>
    </row>
    <row r="521" spans="1:1" x14ac:dyDescent="0.25">
      <c r="A521" s="4" t="s">
        <v>404</v>
      </c>
    </row>
    <row r="522" spans="1:1" x14ac:dyDescent="0.25">
      <c r="A522" s="4" t="s">
        <v>405</v>
      </c>
    </row>
    <row r="523" spans="1:1" x14ac:dyDescent="0.25">
      <c r="A523" s="4" t="s">
        <v>406</v>
      </c>
    </row>
    <row r="524" spans="1:1" x14ac:dyDescent="0.25">
      <c r="A524" s="4" t="s">
        <v>407</v>
      </c>
    </row>
    <row r="525" spans="1:1" x14ac:dyDescent="0.25">
      <c r="A525" s="4" t="s">
        <v>408</v>
      </c>
    </row>
    <row r="526" spans="1:1" x14ac:dyDescent="0.25">
      <c r="A526" s="4" t="s">
        <v>409</v>
      </c>
    </row>
    <row r="527" spans="1:1" x14ac:dyDescent="0.25">
      <c r="A527" s="4" t="s">
        <v>410</v>
      </c>
    </row>
    <row r="528" spans="1:1" x14ac:dyDescent="0.25">
      <c r="A528" s="4" t="s">
        <v>411</v>
      </c>
    </row>
    <row r="529" spans="1:1" x14ac:dyDescent="0.25">
      <c r="A529" s="4" t="s">
        <v>412</v>
      </c>
    </row>
    <row r="530" spans="1:1" x14ac:dyDescent="0.25">
      <c r="A530" s="4" t="s">
        <v>413</v>
      </c>
    </row>
    <row r="531" spans="1:1" x14ac:dyDescent="0.25">
      <c r="A531" s="4" t="s">
        <v>414</v>
      </c>
    </row>
    <row r="532" spans="1:1" x14ac:dyDescent="0.25">
      <c r="A532" s="4" t="s">
        <v>415</v>
      </c>
    </row>
    <row r="533" spans="1:1" x14ac:dyDescent="0.25">
      <c r="A533" s="4" t="s">
        <v>416</v>
      </c>
    </row>
    <row r="534" spans="1:1" x14ac:dyDescent="0.25">
      <c r="A534" s="4" t="s">
        <v>417</v>
      </c>
    </row>
    <row r="535" spans="1:1" x14ac:dyDescent="0.25">
      <c r="A535" s="4" t="s">
        <v>418</v>
      </c>
    </row>
    <row r="536" spans="1:1" x14ac:dyDescent="0.25">
      <c r="A536" s="4" t="s">
        <v>419</v>
      </c>
    </row>
    <row r="537" spans="1:1" x14ac:dyDescent="0.25">
      <c r="A537" s="4" t="s">
        <v>420</v>
      </c>
    </row>
    <row r="538" spans="1:1" x14ac:dyDescent="0.25">
      <c r="A538" s="4" t="s">
        <v>421</v>
      </c>
    </row>
    <row r="539" spans="1:1" x14ac:dyDescent="0.25">
      <c r="A539" s="4" t="s">
        <v>422</v>
      </c>
    </row>
    <row r="540" spans="1:1" x14ac:dyDescent="0.25">
      <c r="A540" s="4" t="s">
        <v>423</v>
      </c>
    </row>
    <row r="541" spans="1:1" x14ac:dyDescent="0.25">
      <c r="A541" s="4" t="s">
        <v>424</v>
      </c>
    </row>
    <row r="542" spans="1:1" x14ac:dyDescent="0.25">
      <c r="A542" s="4" t="s">
        <v>425</v>
      </c>
    </row>
    <row r="543" spans="1:1" x14ac:dyDescent="0.25">
      <c r="A543" s="4" t="s">
        <v>426</v>
      </c>
    </row>
    <row r="544" spans="1:1" x14ac:dyDescent="0.25">
      <c r="A544" s="4" t="s">
        <v>427</v>
      </c>
    </row>
    <row r="545" spans="1:1" x14ac:dyDescent="0.25">
      <c r="A545" s="4" t="s">
        <v>428</v>
      </c>
    </row>
    <row r="546" spans="1:1" x14ac:dyDescent="0.25">
      <c r="A546" s="4" t="s">
        <v>429</v>
      </c>
    </row>
    <row r="547" spans="1:1" x14ac:dyDescent="0.25">
      <c r="A547" s="4" t="s">
        <v>430</v>
      </c>
    </row>
    <row r="548" spans="1:1" x14ac:dyDescent="0.25">
      <c r="A548" s="4" t="s">
        <v>431</v>
      </c>
    </row>
    <row r="549" spans="1:1" x14ac:dyDescent="0.25">
      <c r="A549" s="3" t="s">
        <v>432</v>
      </c>
    </row>
    <row r="550" spans="1:1" x14ac:dyDescent="0.25">
      <c r="A550" s="5"/>
    </row>
    <row r="551" spans="1:1" x14ac:dyDescent="0.25">
      <c r="A551" s="3" t="s">
        <v>433</v>
      </c>
    </row>
    <row r="552" spans="1:1" x14ac:dyDescent="0.25">
      <c r="A552" s="3" t="s">
        <v>434</v>
      </c>
    </row>
    <row r="553" spans="1:1" x14ac:dyDescent="0.25">
      <c r="A553" s="3" t="s">
        <v>435</v>
      </c>
    </row>
    <row r="554" spans="1:1" x14ac:dyDescent="0.25">
      <c r="A554" s="6" t="s">
        <v>436</v>
      </c>
    </row>
    <row r="555" spans="1:1" x14ac:dyDescent="0.25">
      <c r="A555" s="6" t="s">
        <v>437</v>
      </c>
    </row>
    <row r="556" spans="1:1" x14ac:dyDescent="0.25">
      <c r="A556" s="3" t="s">
        <v>438</v>
      </c>
    </row>
    <row r="557" spans="1:1" x14ac:dyDescent="0.25">
      <c r="A557" s="3" t="s">
        <v>439</v>
      </c>
    </row>
    <row r="558" spans="1:1" x14ac:dyDescent="0.25">
      <c r="A558" s="3" t="s">
        <v>435</v>
      </c>
    </row>
    <row r="559" spans="1:1" x14ac:dyDescent="0.25">
      <c r="A559" s="6" t="s">
        <v>440</v>
      </c>
    </row>
    <row r="560" spans="1:1" x14ac:dyDescent="0.25">
      <c r="A560" s="3" t="s">
        <v>441</v>
      </c>
    </row>
    <row r="561" spans="1:1" x14ac:dyDescent="0.25">
      <c r="A561" s="3" t="s">
        <v>434</v>
      </c>
    </row>
    <row r="562" spans="1:1" x14ac:dyDescent="0.25">
      <c r="A562" s="3" t="s">
        <v>435</v>
      </c>
    </row>
    <row r="563" spans="1:1" x14ac:dyDescent="0.25">
      <c r="A563" s="4" t="s">
        <v>442</v>
      </c>
    </row>
    <row r="564" spans="1:1" x14ac:dyDescent="0.25">
      <c r="A564" s="4" t="s">
        <v>443</v>
      </c>
    </row>
    <row r="565" spans="1:1" x14ac:dyDescent="0.25">
      <c r="A565" s="4" t="s">
        <v>444</v>
      </c>
    </row>
    <row r="566" spans="1:1" x14ac:dyDescent="0.25">
      <c r="A566" s="4" t="s">
        <v>445</v>
      </c>
    </row>
    <row r="567" spans="1:1" x14ac:dyDescent="0.25">
      <c r="A567" s="4" t="s">
        <v>446</v>
      </c>
    </row>
    <row r="568" spans="1:1" x14ac:dyDescent="0.25">
      <c r="A568" s="4" t="s">
        <v>447</v>
      </c>
    </row>
    <row r="569" spans="1:1" x14ac:dyDescent="0.25">
      <c r="A569" s="4" t="s">
        <v>448</v>
      </c>
    </row>
    <row r="570" spans="1:1" x14ac:dyDescent="0.25">
      <c r="A570" s="4" t="s">
        <v>449</v>
      </c>
    </row>
    <row r="571" spans="1:1" x14ac:dyDescent="0.25">
      <c r="A571" s="4" t="s">
        <v>450</v>
      </c>
    </row>
    <row r="572" spans="1:1" x14ac:dyDescent="0.25">
      <c r="A572" s="4" t="s">
        <v>451</v>
      </c>
    </row>
    <row r="573" spans="1:1" x14ac:dyDescent="0.25">
      <c r="A573" s="4" t="s">
        <v>452</v>
      </c>
    </row>
    <row r="574" spans="1:1" x14ac:dyDescent="0.25">
      <c r="A574" s="4" t="s">
        <v>453</v>
      </c>
    </row>
    <row r="575" spans="1:1" x14ac:dyDescent="0.25">
      <c r="A575" s="4" t="s">
        <v>454</v>
      </c>
    </row>
    <row r="576" spans="1:1" x14ac:dyDescent="0.25">
      <c r="A576" s="4" t="s">
        <v>455</v>
      </c>
    </row>
    <row r="577" spans="1:1" x14ac:dyDescent="0.25">
      <c r="A577" s="4" t="s">
        <v>456</v>
      </c>
    </row>
    <row r="578" spans="1:1" x14ac:dyDescent="0.25">
      <c r="A578" s="4" t="s">
        <v>457</v>
      </c>
    </row>
    <row r="579" spans="1:1" x14ac:dyDescent="0.25">
      <c r="A579" s="4" t="s">
        <v>458</v>
      </c>
    </row>
    <row r="580" spans="1:1" x14ac:dyDescent="0.25">
      <c r="A580" s="4" t="s">
        <v>459</v>
      </c>
    </row>
    <row r="581" spans="1:1" x14ac:dyDescent="0.25">
      <c r="A581" s="4" t="s">
        <v>460</v>
      </c>
    </row>
    <row r="582" spans="1:1" x14ac:dyDescent="0.25">
      <c r="A582" s="4" t="s">
        <v>461</v>
      </c>
    </row>
    <row r="583" spans="1:1" x14ac:dyDescent="0.25">
      <c r="A583" s="4" t="s">
        <v>462</v>
      </c>
    </row>
    <row r="584" spans="1:1" x14ac:dyDescent="0.25">
      <c r="A584" s="4" t="s">
        <v>463</v>
      </c>
    </row>
    <row r="585" spans="1:1" x14ac:dyDescent="0.25">
      <c r="A585" s="4" t="s">
        <v>464</v>
      </c>
    </row>
    <row r="586" spans="1:1" x14ac:dyDescent="0.25">
      <c r="A586" s="4" t="s">
        <v>465</v>
      </c>
    </row>
    <row r="587" spans="1:1" x14ac:dyDescent="0.25">
      <c r="A587" s="4" t="s">
        <v>466</v>
      </c>
    </row>
    <row r="588" spans="1:1" x14ac:dyDescent="0.25">
      <c r="A588" s="4" t="s">
        <v>467</v>
      </c>
    </row>
    <row r="589" spans="1:1" x14ac:dyDescent="0.25">
      <c r="A589" s="4" t="s">
        <v>468</v>
      </c>
    </row>
    <row r="590" spans="1:1" x14ac:dyDescent="0.25">
      <c r="A590" s="4" t="s">
        <v>469</v>
      </c>
    </row>
    <row r="591" spans="1:1" x14ac:dyDescent="0.25">
      <c r="A591" s="4" t="s">
        <v>470</v>
      </c>
    </row>
    <row r="592" spans="1:1" x14ac:dyDescent="0.25">
      <c r="A592" s="4" t="s">
        <v>471</v>
      </c>
    </row>
    <row r="593" spans="1:1" x14ac:dyDescent="0.25">
      <c r="A593" s="4" t="s">
        <v>472</v>
      </c>
    </row>
    <row r="594" spans="1:1" x14ac:dyDescent="0.25">
      <c r="A594" s="4" t="s">
        <v>473</v>
      </c>
    </row>
    <row r="595" spans="1:1" x14ac:dyDescent="0.25">
      <c r="A595" s="4" t="s">
        <v>474</v>
      </c>
    </row>
    <row r="596" spans="1:1" x14ac:dyDescent="0.25">
      <c r="A596" s="4" t="s">
        <v>475</v>
      </c>
    </row>
    <row r="597" spans="1:1" x14ac:dyDescent="0.25">
      <c r="A597" s="4" t="s">
        <v>476</v>
      </c>
    </row>
    <row r="598" spans="1:1" x14ac:dyDescent="0.25">
      <c r="A598" s="4" t="s">
        <v>477</v>
      </c>
    </row>
    <row r="599" spans="1:1" x14ac:dyDescent="0.25">
      <c r="A599" s="4" t="s">
        <v>478</v>
      </c>
    </row>
    <row r="600" spans="1:1" x14ac:dyDescent="0.25">
      <c r="A600" s="4" t="s">
        <v>479</v>
      </c>
    </row>
    <row r="601" spans="1:1" x14ac:dyDescent="0.25">
      <c r="A601" s="4" t="s">
        <v>480</v>
      </c>
    </row>
    <row r="602" spans="1:1" x14ac:dyDescent="0.25">
      <c r="A602" s="4" t="s">
        <v>481</v>
      </c>
    </row>
    <row r="603" spans="1:1" x14ac:dyDescent="0.25">
      <c r="A603" s="4" t="s">
        <v>482</v>
      </c>
    </row>
    <row r="604" spans="1:1" x14ac:dyDescent="0.25">
      <c r="A604" s="4" t="s">
        <v>483</v>
      </c>
    </row>
    <row r="605" spans="1:1" x14ac:dyDescent="0.25">
      <c r="A605" s="4" t="s">
        <v>484</v>
      </c>
    </row>
    <row r="606" spans="1:1" x14ac:dyDescent="0.25">
      <c r="A606" s="4" t="s">
        <v>485</v>
      </c>
    </row>
    <row r="607" spans="1:1" x14ac:dyDescent="0.25">
      <c r="A607" s="4" t="s">
        <v>486</v>
      </c>
    </row>
    <row r="608" spans="1:1" x14ac:dyDescent="0.25">
      <c r="A608" s="4" t="s">
        <v>487</v>
      </c>
    </row>
    <row r="609" spans="1:1" x14ac:dyDescent="0.25">
      <c r="A609" s="4" t="s">
        <v>488</v>
      </c>
    </row>
    <row r="610" spans="1:1" x14ac:dyDescent="0.25">
      <c r="A610" s="4" t="s">
        <v>489</v>
      </c>
    </row>
    <row r="611" spans="1:1" x14ac:dyDescent="0.25">
      <c r="A611" s="4" t="s">
        <v>490</v>
      </c>
    </row>
    <row r="612" spans="1:1" x14ac:dyDescent="0.25">
      <c r="A612" s="4" t="s">
        <v>491</v>
      </c>
    </row>
    <row r="613" spans="1:1" x14ac:dyDescent="0.25">
      <c r="A613" s="4" t="s">
        <v>492</v>
      </c>
    </row>
    <row r="614" spans="1:1" x14ac:dyDescent="0.25">
      <c r="A614" s="4" t="s">
        <v>493</v>
      </c>
    </row>
    <row r="615" spans="1:1" x14ac:dyDescent="0.25">
      <c r="A615" s="4" t="s">
        <v>494</v>
      </c>
    </row>
    <row r="616" spans="1:1" x14ac:dyDescent="0.25">
      <c r="A616" s="4" t="s">
        <v>495</v>
      </c>
    </row>
    <row r="617" spans="1:1" x14ac:dyDescent="0.25">
      <c r="A617" s="4" t="s">
        <v>496</v>
      </c>
    </row>
    <row r="618" spans="1:1" x14ac:dyDescent="0.25">
      <c r="A618" s="4" t="s">
        <v>497</v>
      </c>
    </row>
    <row r="619" spans="1:1" x14ac:dyDescent="0.25">
      <c r="A619" s="4" t="s">
        <v>498</v>
      </c>
    </row>
    <row r="620" spans="1:1" x14ac:dyDescent="0.25">
      <c r="A620" s="4" t="s">
        <v>499</v>
      </c>
    </row>
    <row r="621" spans="1:1" x14ac:dyDescent="0.25">
      <c r="A621" s="4" t="s">
        <v>500</v>
      </c>
    </row>
    <row r="622" spans="1:1" x14ac:dyDescent="0.25">
      <c r="A622" s="4" t="s">
        <v>501</v>
      </c>
    </row>
    <row r="623" spans="1:1" x14ac:dyDescent="0.25">
      <c r="A623" s="4" t="s">
        <v>502</v>
      </c>
    </row>
    <row r="624" spans="1:1" x14ac:dyDescent="0.25">
      <c r="A624" s="4" t="s">
        <v>503</v>
      </c>
    </row>
    <row r="625" spans="1:1" x14ac:dyDescent="0.25">
      <c r="A625" s="4" t="s">
        <v>504</v>
      </c>
    </row>
    <row r="626" spans="1:1" x14ac:dyDescent="0.25">
      <c r="A626" s="4" t="s">
        <v>505</v>
      </c>
    </row>
    <row r="627" spans="1:1" x14ac:dyDescent="0.25">
      <c r="A627" s="4" t="s">
        <v>506</v>
      </c>
    </row>
    <row r="628" spans="1:1" x14ac:dyDescent="0.25">
      <c r="A628" s="4" t="s">
        <v>507</v>
      </c>
    </row>
    <row r="629" spans="1:1" x14ac:dyDescent="0.25">
      <c r="A629" s="4" t="s">
        <v>508</v>
      </c>
    </row>
    <row r="630" spans="1:1" x14ac:dyDescent="0.25">
      <c r="A630" s="4" t="s">
        <v>509</v>
      </c>
    </row>
    <row r="631" spans="1:1" x14ac:dyDescent="0.25">
      <c r="A631" s="4" t="s">
        <v>510</v>
      </c>
    </row>
    <row r="632" spans="1:1" x14ac:dyDescent="0.25">
      <c r="A632" s="4" t="s">
        <v>511</v>
      </c>
    </row>
    <row r="633" spans="1:1" x14ac:dyDescent="0.25">
      <c r="A633" s="4" t="s">
        <v>512</v>
      </c>
    </row>
    <row r="634" spans="1:1" x14ac:dyDescent="0.25">
      <c r="A634" s="4" t="s">
        <v>513</v>
      </c>
    </row>
    <row r="635" spans="1:1" x14ac:dyDescent="0.25">
      <c r="A635" s="4" t="s">
        <v>514</v>
      </c>
    </row>
    <row r="636" spans="1:1" x14ac:dyDescent="0.25">
      <c r="A636" s="4" t="s">
        <v>515</v>
      </c>
    </row>
    <row r="637" spans="1:1" x14ac:dyDescent="0.25">
      <c r="A637" s="4" t="s">
        <v>516</v>
      </c>
    </row>
    <row r="638" spans="1:1" x14ac:dyDescent="0.25">
      <c r="A638" s="4" t="s">
        <v>517</v>
      </c>
    </row>
    <row r="639" spans="1:1" x14ac:dyDescent="0.25">
      <c r="A639" s="4" t="s">
        <v>518</v>
      </c>
    </row>
    <row r="640" spans="1:1" x14ac:dyDescent="0.25">
      <c r="A640" s="4" t="s">
        <v>519</v>
      </c>
    </row>
    <row r="641" spans="1:1" x14ac:dyDescent="0.25">
      <c r="A641" s="4" t="s">
        <v>520</v>
      </c>
    </row>
    <row r="642" spans="1:1" x14ac:dyDescent="0.25">
      <c r="A642" s="4" t="s">
        <v>521</v>
      </c>
    </row>
    <row r="643" spans="1:1" x14ac:dyDescent="0.25">
      <c r="A643" s="4" t="s">
        <v>522</v>
      </c>
    </row>
    <row r="644" spans="1:1" x14ac:dyDescent="0.25">
      <c r="A644" s="4" t="s">
        <v>523</v>
      </c>
    </row>
    <row r="645" spans="1:1" x14ac:dyDescent="0.25">
      <c r="A645" s="4" t="s">
        <v>524</v>
      </c>
    </row>
    <row r="646" spans="1:1" x14ac:dyDescent="0.25">
      <c r="A646" s="4" t="s">
        <v>525</v>
      </c>
    </row>
    <row r="647" spans="1:1" x14ac:dyDescent="0.25">
      <c r="A647" s="4" t="s">
        <v>526</v>
      </c>
    </row>
    <row r="648" spans="1:1" x14ac:dyDescent="0.25">
      <c r="A648" s="4" t="s">
        <v>527</v>
      </c>
    </row>
    <row r="649" spans="1:1" x14ac:dyDescent="0.25">
      <c r="A649" s="4" t="s">
        <v>528</v>
      </c>
    </row>
    <row r="650" spans="1:1" x14ac:dyDescent="0.25">
      <c r="A650" s="4" t="s">
        <v>529</v>
      </c>
    </row>
    <row r="651" spans="1:1" x14ac:dyDescent="0.25">
      <c r="A651" s="4" t="s">
        <v>530</v>
      </c>
    </row>
    <row r="652" spans="1:1" x14ac:dyDescent="0.25">
      <c r="A652" s="4" t="s">
        <v>531</v>
      </c>
    </row>
    <row r="653" spans="1:1" x14ac:dyDescent="0.25">
      <c r="A653" s="4" t="s">
        <v>532</v>
      </c>
    </row>
    <row r="654" spans="1:1" x14ac:dyDescent="0.25">
      <c r="A654" s="4" t="s">
        <v>533</v>
      </c>
    </row>
    <row r="655" spans="1:1" x14ac:dyDescent="0.25">
      <c r="A655" s="4" t="s">
        <v>534</v>
      </c>
    </row>
    <row r="656" spans="1:1" x14ac:dyDescent="0.25">
      <c r="A656" s="4" t="s">
        <v>535</v>
      </c>
    </row>
    <row r="657" spans="1:1" x14ac:dyDescent="0.25">
      <c r="A657" s="4" t="s">
        <v>536</v>
      </c>
    </row>
    <row r="658" spans="1:1" x14ac:dyDescent="0.25">
      <c r="A658" s="4" t="s">
        <v>537</v>
      </c>
    </row>
    <row r="659" spans="1:1" x14ac:dyDescent="0.25">
      <c r="A659" s="4" t="s">
        <v>538</v>
      </c>
    </row>
    <row r="660" spans="1:1" x14ac:dyDescent="0.25">
      <c r="A660" s="4" t="s">
        <v>539</v>
      </c>
    </row>
    <row r="661" spans="1:1" x14ac:dyDescent="0.25">
      <c r="A661" s="4" t="s">
        <v>540</v>
      </c>
    </row>
    <row r="662" spans="1:1" x14ac:dyDescent="0.25">
      <c r="A662" s="4" t="s">
        <v>541</v>
      </c>
    </row>
    <row r="663" spans="1:1" x14ac:dyDescent="0.25">
      <c r="A663" s="4" t="s">
        <v>542</v>
      </c>
    </row>
    <row r="664" spans="1:1" x14ac:dyDescent="0.25">
      <c r="A664" s="4" t="s">
        <v>543</v>
      </c>
    </row>
    <row r="665" spans="1:1" x14ac:dyDescent="0.25">
      <c r="A665" s="4" t="s">
        <v>544</v>
      </c>
    </row>
    <row r="666" spans="1:1" x14ac:dyDescent="0.25">
      <c r="A666" s="4" t="s">
        <v>545</v>
      </c>
    </row>
    <row r="667" spans="1:1" x14ac:dyDescent="0.25">
      <c r="A667" s="4" t="s">
        <v>546</v>
      </c>
    </row>
    <row r="668" spans="1:1" x14ac:dyDescent="0.25">
      <c r="A668" s="4" t="s">
        <v>547</v>
      </c>
    </row>
    <row r="669" spans="1:1" x14ac:dyDescent="0.25">
      <c r="A669" s="4" t="s">
        <v>548</v>
      </c>
    </row>
    <row r="670" spans="1:1" x14ac:dyDescent="0.25">
      <c r="A670" s="4" t="s">
        <v>549</v>
      </c>
    </row>
    <row r="671" spans="1:1" x14ac:dyDescent="0.25">
      <c r="A671" s="4" t="s">
        <v>550</v>
      </c>
    </row>
    <row r="672" spans="1:1" x14ac:dyDescent="0.25">
      <c r="A672" s="4" t="s">
        <v>551</v>
      </c>
    </row>
    <row r="673" spans="1:1" x14ac:dyDescent="0.25">
      <c r="A673" s="4" t="s">
        <v>552</v>
      </c>
    </row>
    <row r="674" spans="1:1" x14ac:dyDescent="0.25">
      <c r="A674" s="4" t="s">
        <v>553</v>
      </c>
    </row>
    <row r="675" spans="1:1" x14ac:dyDescent="0.25">
      <c r="A675" s="4" t="s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1"/>
  <sheetViews>
    <sheetView zoomScale="75" zoomScaleNormal="75" workbookViewId="0">
      <selection activeCell="I23" sqref="I23"/>
    </sheetView>
  </sheetViews>
  <sheetFormatPr defaultRowHeight="15" x14ac:dyDescent="0.25"/>
  <cols>
    <col min="6" max="6" width="19.42578125" bestFit="1" customWidth="1"/>
    <col min="7" max="7" width="19.140625" bestFit="1" customWidth="1"/>
    <col min="8" max="8" width="16.85546875" bestFit="1" customWidth="1"/>
    <col min="9" max="9" width="14.85546875" bestFit="1" customWidth="1"/>
    <col min="10" max="10" width="18.42578125" bestFit="1" customWidth="1"/>
    <col min="13" max="13" width="16.28515625" customWidth="1"/>
    <col min="18" max="18" width="15.7109375" bestFit="1" customWidth="1"/>
  </cols>
  <sheetData>
    <row r="1" spans="1:21" x14ac:dyDescent="0.25">
      <c r="A1" t="s">
        <v>555</v>
      </c>
      <c r="B1" t="s">
        <v>556</v>
      </c>
      <c r="C1" t="s">
        <v>557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t="s">
        <v>570</v>
      </c>
      <c r="Q1" t="s">
        <v>571</v>
      </c>
      <c r="R1" t="s">
        <v>572</v>
      </c>
      <c r="S1" t="s">
        <v>573</v>
      </c>
      <c r="T1" t="s">
        <v>574</v>
      </c>
      <c r="U1" t="s">
        <v>575</v>
      </c>
    </row>
    <row r="2" spans="1:21" x14ac:dyDescent="0.25">
      <c r="A2">
        <v>2</v>
      </c>
      <c r="B2">
        <v>0.37177100000000002</v>
      </c>
      <c r="C2">
        <v>55</v>
      </c>
      <c r="D2">
        <v>15</v>
      </c>
      <c r="E2">
        <v>0.40780092600000001</v>
      </c>
      <c r="F2" t="s">
        <v>576</v>
      </c>
      <c r="G2" t="s">
        <v>577</v>
      </c>
      <c r="H2" t="s">
        <v>578</v>
      </c>
      <c r="I2" t="s">
        <v>579</v>
      </c>
      <c r="J2" t="s">
        <v>580</v>
      </c>
      <c r="K2" t="s">
        <v>581</v>
      </c>
      <c r="L2">
        <v>0</v>
      </c>
      <c r="M2" t="s">
        <v>582</v>
      </c>
      <c r="Q2">
        <v>0</v>
      </c>
      <c r="S2" t="s">
        <v>583</v>
      </c>
      <c r="T2" t="s">
        <v>584</v>
      </c>
      <c r="U2">
        <v>0</v>
      </c>
    </row>
    <row r="3" spans="1:21" x14ac:dyDescent="0.25">
      <c r="A3">
        <v>2</v>
      </c>
      <c r="B3">
        <v>0.37379600000000002</v>
      </c>
      <c r="C3">
        <v>58</v>
      </c>
      <c r="D3">
        <v>31</v>
      </c>
      <c r="E3">
        <v>0.39626157400000001</v>
      </c>
      <c r="F3" t="s">
        <v>576</v>
      </c>
      <c r="G3" t="s">
        <v>585</v>
      </c>
      <c r="H3" t="s">
        <v>578</v>
      </c>
      <c r="I3" t="s">
        <v>586</v>
      </c>
      <c r="J3" t="s">
        <v>580</v>
      </c>
      <c r="K3" t="s">
        <v>587</v>
      </c>
      <c r="L3">
        <v>0</v>
      </c>
      <c r="M3" t="s">
        <v>582</v>
      </c>
      <c r="Q3">
        <v>0</v>
      </c>
      <c r="S3" t="s">
        <v>588</v>
      </c>
      <c r="T3" t="s">
        <v>589</v>
      </c>
      <c r="U3">
        <v>0</v>
      </c>
    </row>
    <row r="4" spans="1:21" x14ac:dyDescent="0.25">
      <c r="A4">
        <v>2</v>
      </c>
      <c r="B4">
        <v>0.38102999999999998</v>
      </c>
      <c r="C4">
        <v>68</v>
      </c>
      <c r="D4">
        <v>15</v>
      </c>
      <c r="E4">
        <v>0.40780092600000001</v>
      </c>
      <c r="F4" t="s">
        <v>576</v>
      </c>
      <c r="G4" t="s">
        <v>577</v>
      </c>
      <c r="H4" t="s">
        <v>578</v>
      </c>
      <c r="I4" t="s">
        <v>579</v>
      </c>
      <c r="J4" t="s">
        <v>580</v>
      </c>
      <c r="K4" t="s">
        <v>581</v>
      </c>
      <c r="L4">
        <v>0</v>
      </c>
      <c r="M4" t="s">
        <v>582</v>
      </c>
      <c r="Q4">
        <v>0</v>
      </c>
      <c r="S4" t="s">
        <v>583</v>
      </c>
      <c r="T4" t="s">
        <v>584</v>
      </c>
      <c r="U4">
        <v>0</v>
      </c>
    </row>
    <row r="5" spans="1:21" x14ac:dyDescent="0.25">
      <c r="A5">
        <v>2</v>
      </c>
      <c r="B5">
        <v>0.39039400000000002</v>
      </c>
      <c r="C5">
        <v>82</v>
      </c>
      <c r="D5">
        <v>15</v>
      </c>
      <c r="E5">
        <v>0.40780092600000001</v>
      </c>
      <c r="F5" t="s">
        <v>576</v>
      </c>
      <c r="G5" t="s">
        <v>577</v>
      </c>
      <c r="H5" t="s">
        <v>578</v>
      </c>
      <c r="I5" t="s">
        <v>579</v>
      </c>
      <c r="J5" t="s">
        <v>580</v>
      </c>
      <c r="K5" t="s">
        <v>581</v>
      </c>
      <c r="L5">
        <v>0</v>
      </c>
      <c r="M5" t="s">
        <v>582</v>
      </c>
      <c r="Q5">
        <v>0</v>
      </c>
      <c r="S5" t="s">
        <v>583</v>
      </c>
      <c r="T5" t="s">
        <v>584</v>
      </c>
      <c r="U5">
        <v>0</v>
      </c>
    </row>
    <row r="6" spans="1:21" x14ac:dyDescent="0.25">
      <c r="A6">
        <v>2</v>
      </c>
      <c r="B6">
        <v>0.41753499999999999</v>
      </c>
      <c r="C6">
        <v>121</v>
      </c>
      <c r="D6">
        <v>13</v>
      </c>
      <c r="E6">
        <v>0.47848379600000002</v>
      </c>
      <c r="F6" t="s">
        <v>576</v>
      </c>
      <c r="G6" t="s">
        <v>585</v>
      </c>
      <c r="H6" t="s">
        <v>578</v>
      </c>
      <c r="I6" t="s">
        <v>586</v>
      </c>
      <c r="J6" t="s">
        <v>580</v>
      </c>
      <c r="K6" t="s">
        <v>587</v>
      </c>
      <c r="L6">
        <v>0</v>
      </c>
      <c r="M6" t="s">
        <v>582</v>
      </c>
      <c r="N6" t="s">
        <v>590</v>
      </c>
      <c r="O6">
        <v>6.25</v>
      </c>
      <c r="P6">
        <v>93640.150999999998</v>
      </c>
      <c r="Q6">
        <v>0</v>
      </c>
      <c r="R6" s="9">
        <v>-2.9799999999999999E-8</v>
      </c>
      <c r="S6" t="s">
        <v>588</v>
      </c>
      <c r="T6" t="s">
        <v>591</v>
      </c>
      <c r="U6">
        <v>0</v>
      </c>
    </row>
    <row r="7" spans="1:21" x14ac:dyDescent="0.25">
      <c r="A7">
        <v>2</v>
      </c>
      <c r="B7">
        <v>0.42433999999999999</v>
      </c>
      <c r="C7">
        <v>131</v>
      </c>
      <c r="D7">
        <v>4</v>
      </c>
      <c r="E7">
        <v>0.35802083299999998</v>
      </c>
      <c r="F7" t="s">
        <v>592</v>
      </c>
      <c r="G7" t="s">
        <v>593</v>
      </c>
      <c r="H7" t="s">
        <v>578</v>
      </c>
      <c r="I7" t="s">
        <v>594</v>
      </c>
      <c r="J7" t="s">
        <v>595</v>
      </c>
      <c r="K7" t="s">
        <v>596</v>
      </c>
      <c r="L7">
        <v>0</v>
      </c>
      <c r="M7" t="s">
        <v>582</v>
      </c>
      <c r="Q7">
        <v>0</v>
      </c>
      <c r="S7" t="s">
        <v>597</v>
      </c>
      <c r="T7" t="s">
        <v>598</v>
      </c>
      <c r="U7">
        <v>0</v>
      </c>
    </row>
    <row r="8" spans="1:21" x14ac:dyDescent="0.25">
      <c r="A8">
        <v>2</v>
      </c>
      <c r="B8">
        <v>0.42935200000000001</v>
      </c>
      <c r="C8">
        <v>138</v>
      </c>
      <c r="D8">
        <v>16</v>
      </c>
      <c r="E8">
        <v>0.45568287000000002</v>
      </c>
      <c r="F8" t="s">
        <v>599</v>
      </c>
      <c r="G8" t="s">
        <v>593</v>
      </c>
      <c r="H8" t="s">
        <v>600</v>
      </c>
      <c r="I8" t="s">
        <v>579</v>
      </c>
      <c r="J8" t="s">
        <v>601</v>
      </c>
      <c r="K8" t="s">
        <v>596</v>
      </c>
      <c r="L8">
        <v>0</v>
      </c>
      <c r="M8" t="s">
        <v>602</v>
      </c>
      <c r="N8" t="s">
        <v>603</v>
      </c>
      <c r="O8">
        <v>5.9050000000000002</v>
      </c>
      <c r="P8">
        <v>-1.986348819</v>
      </c>
      <c r="Q8">
        <v>2811</v>
      </c>
      <c r="R8">
        <v>-4.7760793000000003E-2</v>
      </c>
      <c r="S8" t="s">
        <v>597</v>
      </c>
      <c r="T8" t="s">
        <v>598</v>
      </c>
      <c r="U8">
        <v>1</v>
      </c>
    </row>
    <row r="9" spans="1:21" x14ac:dyDescent="0.25">
      <c r="A9">
        <v>2</v>
      </c>
      <c r="B9">
        <v>0.43828699999999998</v>
      </c>
      <c r="C9">
        <v>151</v>
      </c>
      <c r="D9">
        <v>2</v>
      </c>
      <c r="E9">
        <v>0.175011574</v>
      </c>
      <c r="F9" t="s">
        <v>604</v>
      </c>
      <c r="G9" t="s">
        <v>593</v>
      </c>
      <c r="H9" t="s">
        <v>578</v>
      </c>
      <c r="I9" t="s">
        <v>586</v>
      </c>
      <c r="J9" t="s">
        <v>605</v>
      </c>
      <c r="K9" t="s">
        <v>606</v>
      </c>
      <c r="L9">
        <v>-49600000000</v>
      </c>
      <c r="M9" t="s">
        <v>607</v>
      </c>
      <c r="Q9">
        <v>0</v>
      </c>
      <c r="S9" t="s">
        <v>608</v>
      </c>
      <c r="T9" t="s">
        <v>598</v>
      </c>
      <c r="U9">
        <v>0</v>
      </c>
    </row>
    <row r="10" spans="1:21" x14ac:dyDescent="0.25">
      <c r="A10">
        <v>2</v>
      </c>
      <c r="B10">
        <v>0.44758100000000001</v>
      </c>
      <c r="C10">
        <v>164</v>
      </c>
      <c r="D10">
        <v>20</v>
      </c>
      <c r="E10">
        <v>0.5</v>
      </c>
      <c r="F10" t="s">
        <v>599</v>
      </c>
      <c r="G10" t="s">
        <v>593</v>
      </c>
      <c r="H10" t="s">
        <v>600</v>
      </c>
      <c r="I10" t="s">
        <v>579</v>
      </c>
      <c r="J10" t="s">
        <v>609</v>
      </c>
      <c r="K10" t="s">
        <v>610</v>
      </c>
      <c r="L10">
        <v>909189</v>
      </c>
      <c r="M10" t="s">
        <v>611</v>
      </c>
      <c r="N10" t="s">
        <v>612</v>
      </c>
      <c r="O10">
        <v>0.35249999999999998</v>
      </c>
      <c r="P10">
        <v>-107.436886</v>
      </c>
      <c r="Q10">
        <v>0</v>
      </c>
      <c r="R10">
        <v>6.6013857999999995E-2</v>
      </c>
      <c r="S10" t="s">
        <v>588</v>
      </c>
      <c r="T10" t="s">
        <v>598</v>
      </c>
      <c r="U10">
        <v>0</v>
      </c>
    </row>
    <row r="11" spans="1:21" x14ac:dyDescent="0.25">
      <c r="A11">
        <v>2</v>
      </c>
      <c r="B11">
        <v>0.448044</v>
      </c>
      <c r="C11">
        <v>165</v>
      </c>
      <c r="D11">
        <v>20</v>
      </c>
      <c r="E11">
        <v>0.5</v>
      </c>
      <c r="F11" t="s">
        <v>599</v>
      </c>
      <c r="G11" t="s">
        <v>593</v>
      </c>
      <c r="H11" t="s">
        <v>600</v>
      </c>
      <c r="I11" t="s">
        <v>579</v>
      </c>
      <c r="J11" t="s">
        <v>609</v>
      </c>
      <c r="K11" t="s">
        <v>610</v>
      </c>
      <c r="L11">
        <v>0</v>
      </c>
      <c r="M11" t="s">
        <v>582</v>
      </c>
      <c r="O11">
        <v>0</v>
      </c>
      <c r="P11">
        <v>-50.503437720000001</v>
      </c>
      <c r="Q11">
        <v>0</v>
      </c>
      <c r="R11">
        <v>-0.95674091000000006</v>
      </c>
      <c r="S11" t="s">
        <v>588</v>
      </c>
      <c r="T11" t="s">
        <v>598</v>
      </c>
      <c r="U11">
        <v>0</v>
      </c>
    </row>
    <row r="12" spans="1:21" x14ac:dyDescent="0.25">
      <c r="A12">
        <v>2</v>
      </c>
      <c r="B12">
        <v>0.48699100000000001</v>
      </c>
      <c r="C12">
        <v>221</v>
      </c>
      <c r="D12">
        <v>30</v>
      </c>
      <c r="E12">
        <v>0.48457175899999999</v>
      </c>
      <c r="F12" t="s">
        <v>576</v>
      </c>
      <c r="G12" t="s">
        <v>577</v>
      </c>
      <c r="H12" t="s">
        <v>578</v>
      </c>
      <c r="I12" t="s">
        <v>586</v>
      </c>
      <c r="J12" t="s">
        <v>580</v>
      </c>
      <c r="K12" t="s">
        <v>587</v>
      </c>
      <c r="L12">
        <v>0</v>
      </c>
      <c r="M12" t="s">
        <v>582</v>
      </c>
      <c r="N12" t="s">
        <v>590</v>
      </c>
      <c r="O12">
        <v>5.75</v>
      </c>
      <c r="P12">
        <v>136.59454700000001</v>
      </c>
      <c r="Q12">
        <v>0</v>
      </c>
      <c r="R12" s="9">
        <v>-4.8900000000000003E-9</v>
      </c>
      <c r="S12" t="s">
        <v>588</v>
      </c>
      <c r="T12" t="s">
        <v>591</v>
      </c>
      <c r="U12">
        <v>0</v>
      </c>
    </row>
    <row r="13" spans="1:21" x14ac:dyDescent="0.25">
      <c r="A13">
        <v>2</v>
      </c>
      <c r="B13">
        <v>0.48854199999999998</v>
      </c>
      <c r="C13">
        <v>223</v>
      </c>
      <c r="D13">
        <v>14</v>
      </c>
      <c r="E13">
        <v>0.45767361099999998</v>
      </c>
      <c r="F13" t="s">
        <v>576</v>
      </c>
      <c r="G13" t="s">
        <v>577</v>
      </c>
      <c r="H13" t="s">
        <v>578</v>
      </c>
      <c r="I13" t="s">
        <v>586</v>
      </c>
      <c r="J13" t="s">
        <v>580</v>
      </c>
      <c r="K13" t="s">
        <v>587</v>
      </c>
      <c r="L13">
        <v>0</v>
      </c>
      <c r="M13" t="s">
        <v>582</v>
      </c>
      <c r="N13" t="s">
        <v>590</v>
      </c>
      <c r="O13">
        <v>5.8</v>
      </c>
      <c r="P13">
        <v>109.6005224</v>
      </c>
      <c r="Q13">
        <v>0</v>
      </c>
      <c r="R13" s="9">
        <v>-2.4699999999999999E-9</v>
      </c>
      <c r="S13" t="s">
        <v>588</v>
      </c>
      <c r="T13" t="s">
        <v>591</v>
      </c>
      <c r="U13">
        <v>0</v>
      </c>
    </row>
    <row r="14" spans="1:21" x14ac:dyDescent="0.25">
      <c r="A14">
        <v>2</v>
      </c>
      <c r="B14">
        <v>0.49947900000000001</v>
      </c>
      <c r="C14">
        <v>239</v>
      </c>
      <c r="D14">
        <v>29</v>
      </c>
      <c r="E14">
        <v>0.5</v>
      </c>
      <c r="F14" t="s">
        <v>576</v>
      </c>
      <c r="G14" t="s">
        <v>577</v>
      </c>
      <c r="H14" t="s">
        <v>578</v>
      </c>
      <c r="I14" t="s">
        <v>579</v>
      </c>
      <c r="J14" t="s">
        <v>580</v>
      </c>
      <c r="K14" t="s">
        <v>587</v>
      </c>
      <c r="L14">
        <v>0</v>
      </c>
      <c r="M14" t="s">
        <v>582</v>
      </c>
      <c r="N14" t="s">
        <v>590</v>
      </c>
      <c r="O14">
        <v>6</v>
      </c>
      <c r="P14">
        <v>34175.741999999998</v>
      </c>
      <c r="Q14">
        <v>0</v>
      </c>
      <c r="R14">
        <v>0</v>
      </c>
      <c r="S14" t="s">
        <v>588</v>
      </c>
      <c r="T14" t="s">
        <v>591</v>
      </c>
      <c r="U14">
        <v>0</v>
      </c>
    </row>
    <row r="15" spans="1:21" x14ac:dyDescent="0.25">
      <c r="A15">
        <v>2</v>
      </c>
      <c r="B15">
        <v>0.50179399999999996</v>
      </c>
      <c r="C15">
        <v>242</v>
      </c>
      <c r="D15">
        <v>25</v>
      </c>
      <c r="E15">
        <v>9.1388889000000001E-2</v>
      </c>
      <c r="F15" t="s">
        <v>576</v>
      </c>
      <c r="G15" t="s">
        <v>577</v>
      </c>
      <c r="H15" t="s">
        <v>578</v>
      </c>
      <c r="I15" t="s">
        <v>586</v>
      </c>
      <c r="J15" t="s">
        <v>580</v>
      </c>
      <c r="K15" t="s">
        <v>587</v>
      </c>
      <c r="L15">
        <v>0</v>
      </c>
      <c r="M15" t="s">
        <v>582</v>
      </c>
      <c r="N15" t="s">
        <v>590</v>
      </c>
      <c r="O15">
        <v>5.55</v>
      </c>
      <c r="P15">
        <v>106.321</v>
      </c>
      <c r="Q15">
        <v>0</v>
      </c>
      <c r="R15">
        <v>0</v>
      </c>
      <c r="S15" t="s">
        <v>588</v>
      </c>
      <c r="T15" t="s">
        <v>591</v>
      </c>
      <c r="U15">
        <v>0</v>
      </c>
    </row>
    <row r="16" spans="1:21" x14ac:dyDescent="0.25">
      <c r="A16">
        <v>2</v>
      </c>
      <c r="B16">
        <v>0.52145799999999998</v>
      </c>
      <c r="C16">
        <v>270</v>
      </c>
      <c r="D16">
        <v>5</v>
      </c>
      <c r="E16">
        <v>4.1666666999999998E-2</v>
      </c>
      <c r="F16" t="s">
        <v>592</v>
      </c>
      <c r="G16" t="s">
        <v>593</v>
      </c>
      <c r="H16" t="s">
        <v>600</v>
      </c>
      <c r="I16" t="s">
        <v>579</v>
      </c>
      <c r="J16" t="s">
        <v>595</v>
      </c>
      <c r="K16" t="s">
        <v>596</v>
      </c>
      <c r="L16">
        <v>-1</v>
      </c>
      <c r="M16" t="s">
        <v>582</v>
      </c>
      <c r="O16">
        <v>0</v>
      </c>
      <c r="P16">
        <v>23.566965400000001</v>
      </c>
      <c r="Q16">
        <v>0</v>
      </c>
      <c r="R16">
        <v>-998.01355469999999</v>
      </c>
      <c r="S16" t="s">
        <v>597</v>
      </c>
      <c r="T16" t="s">
        <v>598</v>
      </c>
      <c r="U16">
        <v>0</v>
      </c>
    </row>
    <row r="17" spans="1:21" x14ac:dyDescent="0.25">
      <c r="A17">
        <v>2</v>
      </c>
      <c r="B17">
        <v>0.52209499999999998</v>
      </c>
      <c r="C17">
        <v>271</v>
      </c>
      <c r="D17">
        <v>13</v>
      </c>
      <c r="E17">
        <v>0.5</v>
      </c>
      <c r="F17" t="s">
        <v>592</v>
      </c>
      <c r="G17" t="s">
        <v>593</v>
      </c>
      <c r="H17" t="s">
        <v>600</v>
      </c>
      <c r="I17" t="s">
        <v>579</v>
      </c>
      <c r="J17" t="s">
        <v>595</v>
      </c>
      <c r="K17" t="s">
        <v>596</v>
      </c>
      <c r="L17">
        <v>-1</v>
      </c>
      <c r="M17" t="s">
        <v>582</v>
      </c>
      <c r="O17">
        <v>0</v>
      </c>
      <c r="P17">
        <v>-12.008905199999999</v>
      </c>
      <c r="Q17">
        <v>45040</v>
      </c>
      <c r="R17">
        <v>-231.0077225</v>
      </c>
      <c r="S17" t="s">
        <v>597</v>
      </c>
      <c r="T17" t="s">
        <v>598</v>
      </c>
      <c r="U17">
        <v>1</v>
      </c>
    </row>
    <row r="18" spans="1:21" x14ac:dyDescent="0.25">
      <c r="A18">
        <v>2</v>
      </c>
      <c r="B18">
        <v>0.52234999999999998</v>
      </c>
      <c r="C18">
        <v>272</v>
      </c>
      <c r="D18">
        <v>29</v>
      </c>
      <c r="E18">
        <v>0.5</v>
      </c>
      <c r="F18" t="s">
        <v>576</v>
      </c>
      <c r="G18" t="s">
        <v>585</v>
      </c>
      <c r="H18" t="s">
        <v>578</v>
      </c>
      <c r="I18" t="s">
        <v>579</v>
      </c>
      <c r="J18" t="s">
        <v>580</v>
      </c>
      <c r="K18" t="s">
        <v>587</v>
      </c>
      <c r="L18">
        <v>0</v>
      </c>
      <c r="M18" t="s">
        <v>613</v>
      </c>
      <c r="N18" t="s">
        <v>590</v>
      </c>
      <c r="O18">
        <v>6.25</v>
      </c>
      <c r="P18">
        <v>-1736128749</v>
      </c>
      <c r="Q18">
        <v>0</v>
      </c>
      <c r="R18">
        <v>0</v>
      </c>
      <c r="S18" t="s">
        <v>588</v>
      </c>
      <c r="T18" t="s">
        <v>591</v>
      </c>
      <c r="U18">
        <v>0</v>
      </c>
    </row>
    <row r="19" spans="1:21" x14ac:dyDescent="0.25">
      <c r="A19">
        <v>2</v>
      </c>
      <c r="B19">
        <v>0.52259299999999997</v>
      </c>
      <c r="C19">
        <v>272</v>
      </c>
      <c r="D19">
        <v>5</v>
      </c>
      <c r="E19">
        <v>4.1666666999999998E-2</v>
      </c>
      <c r="F19" t="s">
        <v>592</v>
      </c>
      <c r="G19" t="s">
        <v>593</v>
      </c>
      <c r="H19" t="s">
        <v>600</v>
      </c>
      <c r="I19" t="s">
        <v>579</v>
      </c>
      <c r="J19" t="s">
        <v>595</v>
      </c>
      <c r="K19" t="s">
        <v>596</v>
      </c>
      <c r="L19">
        <v>-1</v>
      </c>
      <c r="M19" t="s">
        <v>582</v>
      </c>
      <c r="O19">
        <v>0</v>
      </c>
      <c r="P19">
        <v>23.566965400000001</v>
      </c>
      <c r="Q19">
        <v>0</v>
      </c>
      <c r="R19">
        <v>-998.01355469999999</v>
      </c>
      <c r="S19" t="s">
        <v>597</v>
      </c>
      <c r="T19" t="s">
        <v>598</v>
      </c>
      <c r="U19">
        <v>0</v>
      </c>
    </row>
    <row r="20" spans="1:21" x14ac:dyDescent="0.25">
      <c r="A20">
        <v>2</v>
      </c>
      <c r="B20">
        <v>0.52317100000000005</v>
      </c>
      <c r="C20">
        <v>273</v>
      </c>
      <c r="D20">
        <v>5</v>
      </c>
      <c r="E20">
        <v>0.5</v>
      </c>
      <c r="F20" t="s">
        <v>592</v>
      </c>
      <c r="G20" t="s">
        <v>593</v>
      </c>
      <c r="H20" t="s">
        <v>600</v>
      </c>
      <c r="I20" t="s">
        <v>579</v>
      </c>
      <c r="J20" t="s">
        <v>595</v>
      </c>
      <c r="K20" t="s">
        <v>596</v>
      </c>
      <c r="L20">
        <v>1</v>
      </c>
      <c r="M20" t="s">
        <v>582</v>
      </c>
      <c r="O20">
        <v>0</v>
      </c>
      <c r="P20">
        <v>-11.613698400000001</v>
      </c>
      <c r="Q20">
        <v>4953</v>
      </c>
      <c r="R20">
        <v>998.04266259999997</v>
      </c>
      <c r="S20" t="s">
        <v>597</v>
      </c>
      <c r="T20" t="s">
        <v>598</v>
      </c>
      <c r="U20">
        <v>1</v>
      </c>
    </row>
    <row r="21" spans="1:21" x14ac:dyDescent="0.25">
      <c r="A21">
        <v>2</v>
      </c>
      <c r="B21">
        <v>0.52384299999999995</v>
      </c>
      <c r="C21">
        <v>274</v>
      </c>
      <c r="D21">
        <v>16</v>
      </c>
      <c r="E21">
        <v>0.42538194400000001</v>
      </c>
      <c r="F21" t="s">
        <v>592</v>
      </c>
      <c r="G21" t="s">
        <v>593</v>
      </c>
      <c r="H21" t="s">
        <v>600</v>
      </c>
      <c r="I21" t="s">
        <v>579</v>
      </c>
      <c r="J21" t="s">
        <v>595</v>
      </c>
      <c r="K21" t="s">
        <v>596</v>
      </c>
      <c r="L21">
        <v>1</v>
      </c>
      <c r="M21" t="s">
        <v>582</v>
      </c>
      <c r="O21">
        <v>0</v>
      </c>
      <c r="P21">
        <v>14.289846499999999</v>
      </c>
      <c r="Q21">
        <v>0</v>
      </c>
      <c r="R21">
        <v>231.007723</v>
      </c>
      <c r="S21" t="s">
        <v>597</v>
      </c>
      <c r="T21" t="s">
        <v>598</v>
      </c>
      <c r="U21">
        <v>0</v>
      </c>
    </row>
    <row r="22" spans="1:21" x14ac:dyDescent="0.25">
      <c r="A22">
        <v>2</v>
      </c>
      <c r="B22">
        <v>0.52659699999999998</v>
      </c>
      <c r="C22">
        <v>278</v>
      </c>
      <c r="D22">
        <v>26</v>
      </c>
      <c r="E22">
        <v>0.211006944</v>
      </c>
      <c r="F22" t="s">
        <v>614</v>
      </c>
      <c r="G22" t="s">
        <v>593</v>
      </c>
      <c r="H22" t="s">
        <v>578</v>
      </c>
      <c r="I22" t="s">
        <v>586</v>
      </c>
      <c r="J22" t="s">
        <v>595</v>
      </c>
      <c r="K22" t="s">
        <v>596</v>
      </c>
      <c r="L22">
        <v>0</v>
      </c>
      <c r="M22" t="s">
        <v>582</v>
      </c>
      <c r="O22">
        <v>0</v>
      </c>
      <c r="P22">
        <v>0</v>
      </c>
      <c r="Q22">
        <v>0</v>
      </c>
      <c r="R22">
        <v>0</v>
      </c>
      <c r="S22" t="s">
        <v>597</v>
      </c>
      <c r="T22" t="s">
        <v>598</v>
      </c>
      <c r="U22">
        <v>0</v>
      </c>
    </row>
    <row r="23" spans="1:21" x14ac:dyDescent="0.25">
      <c r="A23">
        <v>2</v>
      </c>
      <c r="B23">
        <v>0.52932900000000005</v>
      </c>
      <c r="C23">
        <v>282</v>
      </c>
      <c r="D23">
        <v>13</v>
      </c>
      <c r="E23">
        <v>0.47848379600000002</v>
      </c>
      <c r="F23" t="s">
        <v>576</v>
      </c>
      <c r="G23" t="s">
        <v>585</v>
      </c>
      <c r="H23" t="s">
        <v>578</v>
      </c>
      <c r="I23" t="s">
        <v>586</v>
      </c>
      <c r="J23" t="s">
        <v>580</v>
      </c>
      <c r="K23" t="s">
        <v>587</v>
      </c>
      <c r="L23">
        <v>0</v>
      </c>
      <c r="M23" t="s">
        <v>582</v>
      </c>
      <c r="N23" t="s">
        <v>590</v>
      </c>
      <c r="O23">
        <v>6.25</v>
      </c>
      <c r="P23">
        <v>93640.150999999998</v>
      </c>
      <c r="Q23">
        <v>0</v>
      </c>
      <c r="R23" s="9">
        <v>-2.9799999999999999E-8</v>
      </c>
      <c r="S23" t="s">
        <v>588</v>
      </c>
      <c r="T23" t="s">
        <v>591</v>
      </c>
      <c r="U23">
        <v>0</v>
      </c>
    </row>
    <row r="24" spans="1:21" x14ac:dyDescent="0.25">
      <c r="A24">
        <v>2</v>
      </c>
      <c r="B24">
        <v>0.53006900000000001</v>
      </c>
      <c r="C24">
        <v>283</v>
      </c>
      <c r="D24">
        <v>13</v>
      </c>
      <c r="E24">
        <v>0.47848379600000002</v>
      </c>
      <c r="F24" t="s">
        <v>576</v>
      </c>
      <c r="G24" t="s">
        <v>585</v>
      </c>
      <c r="H24" t="s">
        <v>578</v>
      </c>
      <c r="I24" t="s">
        <v>586</v>
      </c>
      <c r="J24" t="s">
        <v>580</v>
      </c>
      <c r="K24" t="s">
        <v>587</v>
      </c>
      <c r="L24">
        <v>0</v>
      </c>
      <c r="M24" t="s">
        <v>582</v>
      </c>
      <c r="N24" t="s">
        <v>590</v>
      </c>
      <c r="O24">
        <v>6.25</v>
      </c>
      <c r="P24">
        <v>93640.150999999998</v>
      </c>
      <c r="Q24">
        <v>0</v>
      </c>
      <c r="R24" s="9">
        <v>-2.9799999999999999E-8</v>
      </c>
      <c r="S24" t="s">
        <v>588</v>
      </c>
      <c r="T24" t="s">
        <v>591</v>
      </c>
      <c r="U24">
        <v>0</v>
      </c>
    </row>
    <row r="25" spans="1:21" x14ac:dyDescent="0.25">
      <c r="A25">
        <v>2</v>
      </c>
      <c r="B25">
        <v>0.59208300000000003</v>
      </c>
      <c r="C25">
        <v>372</v>
      </c>
      <c r="D25">
        <v>4</v>
      </c>
      <c r="E25">
        <v>0.19466435200000001</v>
      </c>
      <c r="F25" t="s">
        <v>615</v>
      </c>
      <c r="G25" t="s">
        <v>616</v>
      </c>
      <c r="H25" t="s">
        <v>578</v>
      </c>
      <c r="I25" t="s">
        <v>586</v>
      </c>
      <c r="J25" t="s">
        <v>617</v>
      </c>
      <c r="K25" t="s">
        <v>606</v>
      </c>
      <c r="L25">
        <v>-704695864</v>
      </c>
      <c r="M25" t="s">
        <v>613</v>
      </c>
      <c r="O25">
        <v>0.3</v>
      </c>
      <c r="P25">
        <v>-5792.0208000000002</v>
      </c>
      <c r="Q25">
        <v>0</v>
      </c>
      <c r="R25" s="9">
        <v>3.6399999999999998E-12</v>
      </c>
      <c r="S25" t="s">
        <v>608</v>
      </c>
      <c r="T25" t="s">
        <v>618</v>
      </c>
      <c r="U25">
        <v>0</v>
      </c>
    </row>
    <row r="26" spans="1:21" x14ac:dyDescent="0.25">
      <c r="A26">
        <v>2</v>
      </c>
      <c r="B26">
        <v>0.59222200000000003</v>
      </c>
      <c r="C26">
        <v>372</v>
      </c>
      <c r="D26">
        <v>4</v>
      </c>
      <c r="E26">
        <v>0.20061342600000001</v>
      </c>
      <c r="F26" t="s">
        <v>615</v>
      </c>
      <c r="G26" t="s">
        <v>616</v>
      </c>
      <c r="H26" t="s">
        <v>578</v>
      </c>
      <c r="I26" t="s">
        <v>586</v>
      </c>
      <c r="J26" t="s">
        <v>617</v>
      </c>
      <c r="K26" t="s">
        <v>606</v>
      </c>
      <c r="L26">
        <v>704695864</v>
      </c>
      <c r="M26" t="s">
        <v>582</v>
      </c>
      <c r="O26">
        <v>0.3</v>
      </c>
      <c r="P26">
        <v>5792.0208000000002</v>
      </c>
      <c r="Q26">
        <v>0</v>
      </c>
      <c r="R26" s="9">
        <v>-3.6399999999999998E-12</v>
      </c>
      <c r="S26" t="s">
        <v>608</v>
      </c>
      <c r="T26" t="s">
        <v>618</v>
      </c>
      <c r="U26">
        <v>0</v>
      </c>
    </row>
    <row r="27" spans="1:21" x14ac:dyDescent="0.25">
      <c r="A27">
        <v>2</v>
      </c>
      <c r="B27">
        <v>0.63355300000000003</v>
      </c>
      <c r="C27">
        <v>432</v>
      </c>
      <c r="D27">
        <v>1</v>
      </c>
      <c r="E27">
        <v>0.5</v>
      </c>
      <c r="F27" t="s">
        <v>615</v>
      </c>
      <c r="G27" t="s">
        <v>616</v>
      </c>
      <c r="H27" t="s">
        <v>578</v>
      </c>
      <c r="I27" t="s">
        <v>619</v>
      </c>
      <c r="J27" t="s">
        <v>580</v>
      </c>
      <c r="K27" t="s">
        <v>606</v>
      </c>
      <c r="L27">
        <v>0</v>
      </c>
      <c r="M27" t="s">
        <v>582</v>
      </c>
      <c r="N27" t="s">
        <v>620</v>
      </c>
      <c r="O27">
        <v>4.9000000000000004</v>
      </c>
      <c r="P27">
        <v>302464.34000000003</v>
      </c>
      <c r="Q27">
        <v>0</v>
      </c>
      <c r="R27">
        <v>0</v>
      </c>
      <c r="S27" t="s">
        <v>608</v>
      </c>
      <c r="T27" t="s">
        <v>598</v>
      </c>
      <c r="U27">
        <v>0</v>
      </c>
    </row>
    <row r="28" spans="1:21" x14ac:dyDescent="0.25">
      <c r="A28">
        <v>2</v>
      </c>
      <c r="B28">
        <v>0.63456000000000001</v>
      </c>
      <c r="C28">
        <v>433</v>
      </c>
      <c r="D28">
        <v>12</v>
      </c>
      <c r="E28">
        <v>0.41398148099999998</v>
      </c>
      <c r="F28" t="s">
        <v>615</v>
      </c>
      <c r="G28" t="s">
        <v>616</v>
      </c>
      <c r="H28" t="s">
        <v>578</v>
      </c>
      <c r="I28" t="s">
        <v>586</v>
      </c>
      <c r="J28" t="s">
        <v>580</v>
      </c>
      <c r="K28" t="s">
        <v>606</v>
      </c>
      <c r="L28">
        <v>0</v>
      </c>
      <c r="M28" t="s">
        <v>582</v>
      </c>
      <c r="N28" t="s">
        <v>620</v>
      </c>
      <c r="O28">
        <v>4.76</v>
      </c>
      <c r="P28">
        <v>16166.165999999999</v>
      </c>
      <c r="Q28">
        <v>0</v>
      </c>
      <c r="R28">
        <v>0</v>
      </c>
      <c r="S28" t="s">
        <v>608</v>
      </c>
      <c r="T28" t="s">
        <v>598</v>
      </c>
      <c r="U28">
        <v>0</v>
      </c>
    </row>
    <row r="29" spans="1:21" x14ac:dyDescent="0.25">
      <c r="A29">
        <v>2</v>
      </c>
      <c r="B29">
        <v>0.66806699999999997</v>
      </c>
      <c r="C29">
        <v>482</v>
      </c>
      <c r="D29">
        <v>31</v>
      </c>
      <c r="E29">
        <v>0.519710648</v>
      </c>
      <c r="F29" t="s">
        <v>599</v>
      </c>
      <c r="G29" t="s">
        <v>593</v>
      </c>
      <c r="H29" t="s">
        <v>578</v>
      </c>
      <c r="I29" t="s">
        <v>586</v>
      </c>
      <c r="J29" t="s">
        <v>621</v>
      </c>
      <c r="K29" t="s">
        <v>606</v>
      </c>
      <c r="L29">
        <v>1309</v>
      </c>
      <c r="M29" t="s">
        <v>582</v>
      </c>
      <c r="O29">
        <v>0</v>
      </c>
      <c r="P29">
        <v>-1.72709081</v>
      </c>
      <c r="Q29">
        <v>0</v>
      </c>
      <c r="R29">
        <v>0</v>
      </c>
      <c r="S29" t="s">
        <v>608</v>
      </c>
      <c r="T29" t="s">
        <v>598</v>
      </c>
      <c r="U29">
        <v>0</v>
      </c>
    </row>
    <row r="30" spans="1:21" x14ac:dyDescent="0.25">
      <c r="A30">
        <v>2</v>
      </c>
      <c r="B30">
        <v>0.66806699999999997</v>
      </c>
      <c r="C30">
        <v>482</v>
      </c>
      <c r="D30">
        <v>31</v>
      </c>
      <c r="E30">
        <v>0.519710648</v>
      </c>
      <c r="F30" t="s">
        <v>622</v>
      </c>
      <c r="G30" t="s">
        <v>593</v>
      </c>
      <c r="H30" t="s">
        <v>578</v>
      </c>
      <c r="I30" t="s">
        <v>586</v>
      </c>
      <c r="J30" t="s">
        <v>621</v>
      </c>
      <c r="K30" t="s">
        <v>606</v>
      </c>
      <c r="L30">
        <v>-1309</v>
      </c>
      <c r="M30" t="s">
        <v>582</v>
      </c>
      <c r="O30">
        <v>0</v>
      </c>
      <c r="P30">
        <v>1.7270908199999999</v>
      </c>
      <c r="Q30">
        <v>0</v>
      </c>
      <c r="R30">
        <v>0</v>
      </c>
      <c r="S30" t="s">
        <v>608</v>
      </c>
      <c r="T30" t="s">
        <v>589</v>
      </c>
      <c r="U30">
        <v>0</v>
      </c>
    </row>
    <row r="31" spans="1:21" x14ac:dyDescent="0.25">
      <c r="A31">
        <v>2</v>
      </c>
      <c r="B31">
        <v>0.72633099999999995</v>
      </c>
      <c r="C31">
        <v>565</v>
      </c>
      <c r="D31">
        <v>5</v>
      </c>
      <c r="E31">
        <v>4.1666666999999998E-2</v>
      </c>
      <c r="F31" t="s">
        <v>592</v>
      </c>
      <c r="G31" t="s">
        <v>593</v>
      </c>
      <c r="H31" t="s">
        <v>600</v>
      </c>
      <c r="I31" t="s">
        <v>579</v>
      </c>
      <c r="J31" t="s">
        <v>595</v>
      </c>
      <c r="K31" t="s">
        <v>623</v>
      </c>
      <c r="L31">
        <v>-1</v>
      </c>
      <c r="M31" t="s">
        <v>582</v>
      </c>
      <c r="O31">
        <v>0</v>
      </c>
      <c r="P31">
        <v>23.566965400000001</v>
      </c>
      <c r="Q31">
        <v>21142</v>
      </c>
      <c r="R31">
        <v>-998.01355469999999</v>
      </c>
      <c r="S31" t="s">
        <v>588</v>
      </c>
      <c r="T31" t="s">
        <v>598</v>
      </c>
      <c r="U31">
        <v>1</v>
      </c>
    </row>
    <row r="32" spans="1:21" x14ac:dyDescent="0.25">
      <c r="A32">
        <v>3</v>
      </c>
      <c r="B32">
        <v>0.369896</v>
      </c>
      <c r="C32">
        <v>52</v>
      </c>
      <c r="D32">
        <v>28</v>
      </c>
      <c r="E32">
        <v>0.42348379600000002</v>
      </c>
      <c r="F32" t="s">
        <v>599</v>
      </c>
      <c r="G32" t="s">
        <v>593</v>
      </c>
      <c r="H32" t="s">
        <v>578</v>
      </c>
      <c r="I32" t="s">
        <v>579</v>
      </c>
      <c r="J32" t="s">
        <v>609</v>
      </c>
      <c r="K32" t="s">
        <v>624</v>
      </c>
      <c r="L32">
        <v>53557</v>
      </c>
      <c r="M32" t="s">
        <v>611</v>
      </c>
      <c r="Q32">
        <v>0</v>
      </c>
      <c r="S32" t="s">
        <v>588</v>
      </c>
      <c r="T32" t="s">
        <v>598</v>
      </c>
      <c r="U32">
        <v>0</v>
      </c>
    </row>
    <row r="33" spans="1:21" x14ac:dyDescent="0.25">
      <c r="A33">
        <v>3</v>
      </c>
      <c r="B33">
        <v>0.37058999999999997</v>
      </c>
      <c r="C33">
        <v>53</v>
      </c>
      <c r="D33">
        <v>31</v>
      </c>
      <c r="E33">
        <v>0.5</v>
      </c>
      <c r="F33" t="s">
        <v>599</v>
      </c>
      <c r="G33" t="s">
        <v>593</v>
      </c>
      <c r="H33" t="s">
        <v>578</v>
      </c>
      <c r="I33" t="s">
        <v>579</v>
      </c>
      <c r="J33" t="s">
        <v>609</v>
      </c>
      <c r="K33" t="s">
        <v>624</v>
      </c>
      <c r="L33">
        <v>0</v>
      </c>
      <c r="M33" t="s">
        <v>611</v>
      </c>
      <c r="Q33">
        <v>0</v>
      </c>
      <c r="S33" t="s">
        <v>588</v>
      </c>
      <c r="T33" t="s">
        <v>598</v>
      </c>
      <c r="U33">
        <v>0</v>
      </c>
    </row>
    <row r="34" spans="1:21" x14ac:dyDescent="0.25">
      <c r="A34">
        <v>3</v>
      </c>
      <c r="B34">
        <v>0.37068299999999998</v>
      </c>
      <c r="C34">
        <v>53</v>
      </c>
      <c r="D34">
        <v>31</v>
      </c>
      <c r="E34">
        <v>0.5</v>
      </c>
      <c r="F34" t="s">
        <v>599</v>
      </c>
      <c r="G34" t="s">
        <v>593</v>
      </c>
      <c r="H34" t="s">
        <v>578</v>
      </c>
      <c r="I34" t="s">
        <v>579</v>
      </c>
      <c r="J34" t="s">
        <v>609</v>
      </c>
      <c r="K34" t="s">
        <v>624</v>
      </c>
      <c r="L34">
        <v>0</v>
      </c>
      <c r="M34" t="s">
        <v>611</v>
      </c>
      <c r="Q34">
        <v>0</v>
      </c>
      <c r="S34" t="s">
        <v>588</v>
      </c>
      <c r="T34" t="s">
        <v>598</v>
      </c>
      <c r="U34">
        <v>0</v>
      </c>
    </row>
    <row r="35" spans="1:21" x14ac:dyDescent="0.25">
      <c r="A35">
        <v>3</v>
      </c>
      <c r="B35">
        <v>0.40304400000000001</v>
      </c>
      <c r="C35">
        <v>100</v>
      </c>
      <c r="D35">
        <v>4</v>
      </c>
      <c r="E35">
        <v>0.35802083299999998</v>
      </c>
      <c r="F35" t="s">
        <v>592</v>
      </c>
      <c r="G35" t="s">
        <v>593</v>
      </c>
      <c r="H35" t="s">
        <v>578</v>
      </c>
      <c r="I35" t="s">
        <v>594</v>
      </c>
      <c r="J35" t="s">
        <v>595</v>
      </c>
      <c r="K35" t="s">
        <v>596</v>
      </c>
      <c r="L35">
        <v>0</v>
      </c>
      <c r="M35" t="s">
        <v>582</v>
      </c>
      <c r="Q35">
        <v>0</v>
      </c>
      <c r="S35" t="s">
        <v>597</v>
      </c>
      <c r="T35" t="s">
        <v>598</v>
      </c>
      <c r="U35">
        <v>0</v>
      </c>
    </row>
    <row r="36" spans="1:21" x14ac:dyDescent="0.25">
      <c r="A36">
        <v>3</v>
      </c>
      <c r="B36">
        <v>0.45173600000000003</v>
      </c>
      <c r="C36">
        <v>170</v>
      </c>
      <c r="D36">
        <v>27</v>
      </c>
      <c r="E36">
        <v>0.5</v>
      </c>
      <c r="F36" t="s">
        <v>592</v>
      </c>
      <c r="G36" t="s">
        <v>593</v>
      </c>
      <c r="H36" t="s">
        <v>600</v>
      </c>
      <c r="I36" t="s">
        <v>579</v>
      </c>
      <c r="J36" t="s">
        <v>595</v>
      </c>
      <c r="K36" t="s">
        <v>596</v>
      </c>
      <c r="L36">
        <v>1</v>
      </c>
      <c r="M36" t="s">
        <v>582</v>
      </c>
      <c r="O36">
        <v>0</v>
      </c>
      <c r="P36">
        <v>8.247344</v>
      </c>
      <c r="Q36">
        <v>0</v>
      </c>
      <c r="R36">
        <v>-0.54722771199999998</v>
      </c>
      <c r="S36" t="s">
        <v>597</v>
      </c>
      <c r="T36" t="s">
        <v>598</v>
      </c>
      <c r="U36">
        <v>0</v>
      </c>
    </row>
    <row r="37" spans="1:21" x14ac:dyDescent="0.25">
      <c r="A37">
        <v>3</v>
      </c>
      <c r="B37">
        <v>0.45311299999999999</v>
      </c>
      <c r="C37">
        <v>172</v>
      </c>
      <c r="D37">
        <v>27</v>
      </c>
      <c r="E37">
        <v>0.5</v>
      </c>
      <c r="F37" t="s">
        <v>592</v>
      </c>
      <c r="G37" t="s">
        <v>593</v>
      </c>
      <c r="H37" t="s">
        <v>600</v>
      </c>
      <c r="I37" t="s">
        <v>579</v>
      </c>
      <c r="J37" t="s">
        <v>595</v>
      </c>
      <c r="K37" t="s">
        <v>596</v>
      </c>
      <c r="L37">
        <v>-1</v>
      </c>
      <c r="M37" t="s">
        <v>582</v>
      </c>
      <c r="O37">
        <v>0</v>
      </c>
      <c r="P37">
        <v>-10.95442113</v>
      </c>
      <c r="Q37">
        <v>0</v>
      </c>
      <c r="R37">
        <v>0.624294499</v>
      </c>
      <c r="S37" t="s">
        <v>597</v>
      </c>
      <c r="T37" t="s">
        <v>598</v>
      </c>
      <c r="U37">
        <v>0</v>
      </c>
    </row>
    <row r="38" spans="1:21" x14ac:dyDescent="0.25">
      <c r="A38">
        <v>3</v>
      </c>
      <c r="B38">
        <v>0.45355299999999998</v>
      </c>
      <c r="C38">
        <v>173</v>
      </c>
      <c r="D38">
        <v>27</v>
      </c>
      <c r="E38">
        <v>0.5</v>
      </c>
      <c r="F38" t="s">
        <v>592</v>
      </c>
      <c r="G38" t="s">
        <v>593</v>
      </c>
      <c r="H38" t="s">
        <v>600</v>
      </c>
      <c r="I38" t="s">
        <v>579</v>
      </c>
      <c r="J38" t="s">
        <v>595</v>
      </c>
      <c r="K38" t="s">
        <v>596</v>
      </c>
      <c r="L38">
        <v>-1</v>
      </c>
      <c r="M38" t="s">
        <v>582</v>
      </c>
      <c r="O38">
        <v>0</v>
      </c>
      <c r="P38">
        <v>-4.2966175279999996</v>
      </c>
      <c r="Q38">
        <v>0</v>
      </c>
      <c r="R38">
        <v>0.25804947299999997</v>
      </c>
      <c r="S38" t="s">
        <v>597</v>
      </c>
      <c r="T38" t="s">
        <v>598</v>
      </c>
      <c r="U38">
        <v>0</v>
      </c>
    </row>
    <row r="39" spans="1:21" x14ac:dyDescent="0.25">
      <c r="A39">
        <v>3</v>
      </c>
      <c r="B39">
        <v>0.45438699999999999</v>
      </c>
      <c r="C39">
        <v>174</v>
      </c>
      <c r="D39">
        <v>27</v>
      </c>
      <c r="E39">
        <v>0.5</v>
      </c>
      <c r="F39" t="s">
        <v>592</v>
      </c>
      <c r="G39" t="s">
        <v>593</v>
      </c>
      <c r="H39" t="s">
        <v>600</v>
      </c>
      <c r="I39" t="s">
        <v>579</v>
      </c>
      <c r="J39" t="s">
        <v>595</v>
      </c>
      <c r="K39" t="s">
        <v>596</v>
      </c>
      <c r="L39">
        <v>1</v>
      </c>
      <c r="M39" t="s">
        <v>582</v>
      </c>
      <c r="O39">
        <v>0</v>
      </c>
      <c r="P39">
        <v>3.3576067300000001</v>
      </c>
      <c r="Q39">
        <v>0</v>
      </c>
      <c r="R39">
        <v>-0.23133757499999999</v>
      </c>
      <c r="S39" t="s">
        <v>597</v>
      </c>
      <c r="T39" t="s">
        <v>598</v>
      </c>
      <c r="U39">
        <v>0</v>
      </c>
    </row>
    <row r="40" spans="1:21" x14ac:dyDescent="0.25">
      <c r="A40">
        <v>3</v>
      </c>
      <c r="B40">
        <v>0.45493099999999997</v>
      </c>
      <c r="C40">
        <v>175</v>
      </c>
      <c r="D40">
        <v>27</v>
      </c>
      <c r="E40">
        <v>0.5</v>
      </c>
      <c r="F40" t="s">
        <v>592</v>
      </c>
      <c r="G40" t="s">
        <v>593</v>
      </c>
      <c r="H40" t="s">
        <v>600</v>
      </c>
      <c r="I40" t="s">
        <v>579</v>
      </c>
      <c r="J40" t="s">
        <v>595</v>
      </c>
      <c r="K40" t="s">
        <v>596</v>
      </c>
      <c r="L40">
        <v>1</v>
      </c>
      <c r="M40" t="s">
        <v>582</v>
      </c>
      <c r="O40">
        <v>0</v>
      </c>
      <c r="P40">
        <v>258.71488749999997</v>
      </c>
      <c r="Q40">
        <v>0</v>
      </c>
      <c r="R40">
        <v>-15.446417500000001</v>
      </c>
      <c r="S40" t="s">
        <v>597</v>
      </c>
      <c r="T40" t="s">
        <v>598</v>
      </c>
      <c r="U40">
        <v>0</v>
      </c>
    </row>
    <row r="41" spans="1:21" x14ac:dyDescent="0.25">
      <c r="A41">
        <v>3</v>
      </c>
      <c r="B41">
        <v>0.45530100000000001</v>
      </c>
      <c r="C41">
        <v>175</v>
      </c>
      <c r="D41">
        <v>27</v>
      </c>
      <c r="E41">
        <v>0.5</v>
      </c>
      <c r="F41" t="s">
        <v>592</v>
      </c>
      <c r="G41" t="s">
        <v>593</v>
      </c>
      <c r="H41" t="s">
        <v>600</v>
      </c>
      <c r="I41" t="s">
        <v>579</v>
      </c>
      <c r="J41" t="s">
        <v>595</v>
      </c>
      <c r="K41" t="s">
        <v>596</v>
      </c>
      <c r="L41">
        <v>-1</v>
      </c>
      <c r="M41" t="s">
        <v>582</v>
      </c>
      <c r="O41">
        <v>0</v>
      </c>
      <c r="P41">
        <v>-272.59647009999998</v>
      </c>
      <c r="Q41">
        <v>0</v>
      </c>
      <c r="R41">
        <v>15.841317699999999</v>
      </c>
      <c r="S41" t="s">
        <v>597</v>
      </c>
      <c r="T41" t="s">
        <v>598</v>
      </c>
      <c r="U41">
        <v>0</v>
      </c>
    </row>
    <row r="42" spans="1:21" x14ac:dyDescent="0.25">
      <c r="A42">
        <v>3</v>
      </c>
      <c r="B42">
        <v>0.46431699999999998</v>
      </c>
      <c r="C42">
        <v>188</v>
      </c>
      <c r="D42">
        <v>26</v>
      </c>
      <c r="E42">
        <v>7.7870369999999994E-2</v>
      </c>
      <c r="F42" t="s">
        <v>576</v>
      </c>
      <c r="G42" t="s">
        <v>585</v>
      </c>
      <c r="H42" t="s">
        <v>578</v>
      </c>
      <c r="I42" t="s">
        <v>586</v>
      </c>
      <c r="J42" t="s">
        <v>580</v>
      </c>
      <c r="K42" t="s">
        <v>587</v>
      </c>
      <c r="L42">
        <v>0</v>
      </c>
      <c r="M42" t="s">
        <v>582</v>
      </c>
      <c r="N42" t="s">
        <v>625</v>
      </c>
      <c r="Q42">
        <v>0</v>
      </c>
      <c r="R42">
        <v>0</v>
      </c>
      <c r="S42" t="s">
        <v>588</v>
      </c>
      <c r="T42" t="s">
        <v>591</v>
      </c>
      <c r="U42">
        <v>0</v>
      </c>
    </row>
    <row r="43" spans="1:21" x14ac:dyDescent="0.25">
      <c r="A43">
        <v>3</v>
      </c>
      <c r="B43">
        <v>0.46716400000000002</v>
      </c>
      <c r="C43">
        <v>192</v>
      </c>
      <c r="D43">
        <v>28</v>
      </c>
      <c r="E43">
        <v>0.44484953700000002</v>
      </c>
      <c r="F43" t="s">
        <v>576</v>
      </c>
      <c r="G43" t="s">
        <v>585</v>
      </c>
      <c r="H43" t="s">
        <v>578</v>
      </c>
      <c r="I43" t="s">
        <v>586</v>
      </c>
      <c r="J43" t="s">
        <v>580</v>
      </c>
      <c r="K43" t="s">
        <v>587</v>
      </c>
      <c r="L43">
        <v>0</v>
      </c>
      <c r="M43" t="s">
        <v>582</v>
      </c>
      <c r="N43" t="s">
        <v>625</v>
      </c>
      <c r="O43">
        <v>5.6</v>
      </c>
      <c r="P43" s="9">
        <v>-1.86E-9</v>
      </c>
      <c r="Q43">
        <v>0</v>
      </c>
      <c r="R43">
        <v>0</v>
      </c>
      <c r="S43" t="s">
        <v>588</v>
      </c>
      <c r="T43" t="s">
        <v>591</v>
      </c>
      <c r="U43">
        <v>0</v>
      </c>
    </row>
    <row r="44" spans="1:21" x14ac:dyDescent="0.25">
      <c r="A44">
        <v>3</v>
      </c>
      <c r="B44">
        <v>0.60765000000000002</v>
      </c>
      <c r="C44">
        <v>395</v>
      </c>
      <c r="D44">
        <v>7</v>
      </c>
      <c r="E44">
        <v>0.19740740700000001</v>
      </c>
      <c r="F44" t="s">
        <v>614</v>
      </c>
      <c r="G44" t="s">
        <v>593</v>
      </c>
      <c r="H44" t="s">
        <v>600</v>
      </c>
      <c r="I44" t="s">
        <v>586</v>
      </c>
      <c r="J44" t="s">
        <v>601</v>
      </c>
      <c r="K44" t="s">
        <v>596</v>
      </c>
      <c r="L44">
        <v>0</v>
      </c>
      <c r="M44" t="s">
        <v>613</v>
      </c>
      <c r="O44">
        <v>0</v>
      </c>
      <c r="P44">
        <v>0</v>
      </c>
      <c r="Q44">
        <v>57000</v>
      </c>
      <c r="R44">
        <v>0</v>
      </c>
      <c r="S44" t="s">
        <v>597</v>
      </c>
      <c r="T44" t="s">
        <v>626</v>
      </c>
      <c r="U44">
        <v>1</v>
      </c>
    </row>
    <row r="45" spans="1:21" x14ac:dyDescent="0.25">
      <c r="A45">
        <v>3</v>
      </c>
      <c r="B45">
        <v>0.630301</v>
      </c>
      <c r="C45">
        <v>427</v>
      </c>
      <c r="D45">
        <v>27</v>
      </c>
      <c r="E45">
        <v>0.48499999999999999</v>
      </c>
      <c r="F45" t="s">
        <v>599</v>
      </c>
      <c r="G45" t="s">
        <v>593</v>
      </c>
      <c r="H45" t="s">
        <v>578</v>
      </c>
      <c r="I45" t="s">
        <v>579</v>
      </c>
      <c r="J45" t="s">
        <v>609</v>
      </c>
      <c r="K45" t="s">
        <v>624</v>
      </c>
      <c r="L45">
        <v>0</v>
      </c>
      <c r="M45" t="s">
        <v>611</v>
      </c>
      <c r="Q45">
        <v>0</v>
      </c>
      <c r="S45" t="s">
        <v>588</v>
      </c>
      <c r="T45" t="s">
        <v>598</v>
      </c>
      <c r="U45">
        <v>0</v>
      </c>
    </row>
    <row r="46" spans="1:21" x14ac:dyDescent="0.25">
      <c r="A46">
        <v>3</v>
      </c>
      <c r="B46">
        <v>0.64553199999999999</v>
      </c>
      <c r="C46">
        <v>449</v>
      </c>
      <c r="D46">
        <v>27</v>
      </c>
      <c r="E46">
        <v>0.48499999999999999</v>
      </c>
      <c r="F46" t="s">
        <v>599</v>
      </c>
      <c r="G46" t="s">
        <v>593</v>
      </c>
      <c r="H46" t="s">
        <v>578</v>
      </c>
      <c r="I46" t="s">
        <v>579</v>
      </c>
      <c r="J46" t="s">
        <v>609</v>
      </c>
      <c r="K46" t="s">
        <v>624</v>
      </c>
      <c r="L46">
        <v>0</v>
      </c>
      <c r="M46" t="s">
        <v>611</v>
      </c>
      <c r="Q46">
        <v>0</v>
      </c>
      <c r="S46" t="s">
        <v>588</v>
      </c>
      <c r="T46" t="s">
        <v>598</v>
      </c>
      <c r="U46">
        <v>0</v>
      </c>
    </row>
    <row r="47" spans="1:21" x14ac:dyDescent="0.25">
      <c r="A47">
        <v>3</v>
      </c>
      <c r="B47">
        <v>0.64553199999999999</v>
      </c>
      <c r="C47">
        <v>449</v>
      </c>
      <c r="D47">
        <v>27</v>
      </c>
      <c r="E47">
        <v>0.5</v>
      </c>
      <c r="F47" t="s">
        <v>599</v>
      </c>
      <c r="G47" t="s">
        <v>593</v>
      </c>
      <c r="H47" t="s">
        <v>578</v>
      </c>
      <c r="I47" t="s">
        <v>579</v>
      </c>
      <c r="J47" t="s">
        <v>609</v>
      </c>
      <c r="K47" t="s">
        <v>624</v>
      </c>
      <c r="L47">
        <v>0</v>
      </c>
      <c r="M47" t="s">
        <v>611</v>
      </c>
      <c r="Q47">
        <v>0</v>
      </c>
      <c r="S47" t="s">
        <v>588</v>
      </c>
      <c r="T47" t="s">
        <v>598</v>
      </c>
      <c r="U47">
        <v>0</v>
      </c>
    </row>
    <row r="48" spans="1:21" x14ac:dyDescent="0.25">
      <c r="A48">
        <v>3</v>
      </c>
      <c r="B48">
        <v>0.64658599999999999</v>
      </c>
      <c r="C48">
        <v>451</v>
      </c>
      <c r="D48">
        <v>27</v>
      </c>
      <c r="E48">
        <v>0.5</v>
      </c>
      <c r="F48" t="s">
        <v>599</v>
      </c>
      <c r="G48" t="s">
        <v>593</v>
      </c>
      <c r="H48" t="s">
        <v>578</v>
      </c>
      <c r="I48" t="s">
        <v>579</v>
      </c>
      <c r="J48" t="s">
        <v>609</v>
      </c>
      <c r="K48" t="s">
        <v>624</v>
      </c>
      <c r="L48">
        <v>0</v>
      </c>
      <c r="M48" t="s">
        <v>611</v>
      </c>
      <c r="Q48">
        <v>0</v>
      </c>
      <c r="S48" t="s">
        <v>588</v>
      </c>
      <c r="T48" t="s">
        <v>598</v>
      </c>
      <c r="U48">
        <v>0</v>
      </c>
    </row>
    <row r="49" spans="1:21" x14ac:dyDescent="0.25">
      <c r="A49">
        <v>3</v>
      </c>
      <c r="B49">
        <v>0.64658599999999999</v>
      </c>
      <c r="C49">
        <v>451</v>
      </c>
      <c r="D49">
        <v>27</v>
      </c>
      <c r="E49">
        <v>0.48499999999999999</v>
      </c>
      <c r="F49" t="s">
        <v>599</v>
      </c>
      <c r="G49" t="s">
        <v>593</v>
      </c>
      <c r="H49" t="s">
        <v>578</v>
      </c>
      <c r="I49" t="s">
        <v>579</v>
      </c>
      <c r="J49" t="s">
        <v>609</v>
      </c>
      <c r="K49" t="s">
        <v>624</v>
      </c>
      <c r="L49">
        <v>0</v>
      </c>
      <c r="M49" t="s">
        <v>611</v>
      </c>
      <c r="Q49">
        <v>0</v>
      </c>
      <c r="S49" t="s">
        <v>588</v>
      </c>
      <c r="T49" t="s">
        <v>598</v>
      </c>
      <c r="U49">
        <v>0</v>
      </c>
    </row>
    <row r="50" spans="1:21" x14ac:dyDescent="0.25">
      <c r="A50">
        <v>3</v>
      </c>
      <c r="B50">
        <v>0.64943300000000004</v>
      </c>
      <c r="C50">
        <v>455</v>
      </c>
      <c r="D50">
        <v>4</v>
      </c>
      <c r="E50">
        <v>0.41388888899999998</v>
      </c>
      <c r="F50" t="s">
        <v>627</v>
      </c>
      <c r="G50" t="s">
        <v>628</v>
      </c>
      <c r="H50" t="s">
        <v>600</v>
      </c>
      <c r="I50" t="s">
        <v>586</v>
      </c>
      <c r="J50" t="s">
        <v>629</v>
      </c>
      <c r="K50" t="s">
        <v>630</v>
      </c>
      <c r="L50">
        <v>3000000000</v>
      </c>
      <c r="M50" t="s">
        <v>602</v>
      </c>
      <c r="N50" t="s">
        <v>590</v>
      </c>
      <c r="O50">
        <v>5.1189999999999998</v>
      </c>
      <c r="P50">
        <v>0</v>
      </c>
      <c r="Q50">
        <v>0</v>
      </c>
      <c r="R50">
        <v>0</v>
      </c>
      <c r="S50" t="s">
        <v>588</v>
      </c>
      <c r="T50" t="s">
        <v>598</v>
      </c>
      <c r="U50">
        <v>0</v>
      </c>
    </row>
    <row r="51" spans="1:21" x14ac:dyDescent="0.25">
      <c r="A51">
        <v>3</v>
      </c>
      <c r="B51">
        <v>0.64993100000000004</v>
      </c>
      <c r="C51">
        <v>455</v>
      </c>
      <c r="D51">
        <v>4</v>
      </c>
      <c r="E51">
        <v>0.41542824099999998</v>
      </c>
      <c r="F51" t="s">
        <v>627</v>
      </c>
      <c r="G51" t="s">
        <v>628</v>
      </c>
      <c r="H51" t="s">
        <v>600</v>
      </c>
      <c r="I51" t="s">
        <v>586</v>
      </c>
      <c r="J51" t="s">
        <v>629</v>
      </c>
      <c r="K51" t="s">
        <v>630</v>
      </c>
      <c r="L51">
        <v>3000000000</v>
      </c>
      <c r="M51" t="s">
        <v>602</v>
      </c>
      <c r="N51" t="s">
        <v>631</v>
      </c>
      <c r="O51">
        <v>0</v>
      </c>
      <c r="P51">
        <v>-37045.324399999998</v>
      </c>
      <c r="Q51">
        <v>955214</v>
      </c>
      <c r="R51">
        <v>1004.015404</v>
      </c>
      <c r="S51" t="s">
        <v>588</v>
      </c>
      <c r="T51" t="s">
        <v>598</v>
      </c>
      <c r="U51">
        <v>1</v>
      </c>
    </row>
    <row r="52" spans="1:21" x14ac:dyDescent="0.25">
      <c r="A52">
        <v>4</v>
      </c>
      <c r="B52">
        <v>0.40455999999999998</v>
      </c>
      <c r="C52">
        <v>102</v>
      </c>
      <c r="D52">
        <v>4</v>
      </c>
      <c r="E52">
        <v>0.35802083299999998</v>
      </c>
      <c r="F52" t="s">
        <v>592</v>
      </c>
      <c r="G52" t="s">
        <v>593</v>
      </c>
      <c r="H52" t="s">
        <v>578</v>
      </c>
      <c r="I52" t="s">
        <v>594</v>
      </c>
      <c r="J52" t="s">
        <v>595</v>
      </c>
      <c r="K52" t="s">
        <v>596</v>
      </c>
      <c r="L52">
        <v>0</v>
      </c>
      <c r="M52" t="s">
        <v>582</v>
      </c>
      <c r="Q52">
        <v>0</v>
      </c>
      <c r="S52" t="s">
        <v>597</v>
      </c>
      <c r="T52" t="s">
        <v>598</v>
      </c>
      <c r="U52">
        <v>0</v>
      </c>
    </row>
    <row r="53" spans="1:21" x14ac:dyDescent="0.25">
      <c r="A53">
        <v>4</v>
      </c>
      <c r="B53">
        <v>0.40593800000000002</v>
      </c>
      <c r="C53">
        <v>104</v>
      </c>
      <c r="D53">
        <v>4</v>
      </c>
      <c r="E53">
        <v>0.35802083299999998</v>
      </c>
      <c r="F53" t="s">
        <v>592</v>
      </c>
      <c r="G53" t="s">
        <v>593</v>
      </c>
      <c r="H53" t="s">
        <v>578</v>
      </c>
      <c r="I53" t="s">
        <v>594</v>
      </c>
      <c r="J53" t="s">
        <v>595</v>
      </c>
      <c r="K53" t="s">
        <v>596</v>
      </c>
      <c r="L53">
        <v>0</v>
      </c>
      <c r="M53" t="s">
        <v>582</v>
      </c>
      <c r="Q53">
        <v>0</v>
      </c>
      <c r="S53" t="s">
        <v>597</v>
      </c>
      <c r="T53" t="s">
        <v>598</v>
      </c>
      <c r="U53">
        <v>0</v>
      </c>
    </row>
    <row r="54" spans="1:21" x14ac:dyDescent="0.25">
      <c r="A54">
        <v>4</v>
      </c>
      <c r="B54">
        <v>0.40931699999999999</v>
      </c>
      <c r="C54">
        <v>109</v>
      </c>
      <c r="D54">
        <v>8</v>
      </c>
      <c r="E54">
        <v>0.39</v>
      </c>
      <c r="F54" t="s">
        <v>576</v>
      </c>
      <c r="G54" t="s">
        <v>577</v>
      </c>
      <c r="H54" t="s">
        <v>578</v>
      </c>
      <c r="I54" t="s">
        <v>579</v>
      </c>
      <c r="J54" t="s">
        <v>580</v>
      </c>
      <c r="K54" t="s">
        <v>581</v>
      </c>
      <c r="L54">
        <v>0</v>
      </c>
      <c r="M54" t="s">
        <v>582</v>
      </c>
      <c r="N54" t="s">
        <v>632</v>
      </c>
      <c r="O54">
        <v>5.65</v>
      </c>
      <c r="P54" s="9">
        <v>-1.4899999999999999E-8</v>
      </c>
      <c r="Q54">
        <v>0</v>
      </c>
      <c r="R54">
        <v>0</v>
      </c>
      <c r="S54" t="s">
        <v>583</v>
      </c>
      <c r="T54" t="s">
        <v>591</v>
      </c>
      <c r="U54">
        <v>0</v>
      </c>
    </row>
    <row r="55" spans="1:21" x14ac:dyDescent="0.25">
      <c r="A55">
        <v>4</v>
      </c>
      <c r="B55">
        <v>0.41739599999999999</v>
      </c>
      <c r="C55">
        <v>121</v>
      </c>
      <c r="D55">
        <v>4</v>
      </c>
      <c r="E55">
        <v>0.194085648</v>
      </c>
      <c r="F55" t="s">
        <v>615</v>
      </c>
      <c r="G55" t="s">
        <v>616</v>
      </c>
      <c r="H55" t="s">
        <v>578</v>
      </c>
      <c r="I55" t="s">
        <v>586</v>
      </c>
      <c r="J55" t="s">
        <v>617</v>
      </c>
      <c r="K55" t="s">
        <v>606</v>
      </c>
      <c r="L55">
        <v>-341010912</v>
      </c>
      <c r="M55" t="s">
        <v>582</v>
      </c>
      <c r="N55" t="s">
        <v>632</v>
      </c>
      <c r="Q55">
        <v>0</v>
      </c>
      <c r="R55" s="9">
        <v>-4.9999999999999997E-12</v>
      </c>
      <c r="S55" t="s">
        <v>608</v>
      </c>
      <c r="T55" t="s">
        <v>618</v>
      </c>
      <c r="U55">
        <v>0</v>
      </c>
    </row>
    <row r="56" spans="1:21" x14ac:dyDescent="0.25">
      <c r="A56">
        <v>4</v>
      </c>
      <c r="B56">
        <v>0.41748800000000003</v>
      </c>
      <c r="C56">
        <v>121</v>
      </c>
      <c r="D56">
        <v>4</v>
      </c>
      <c r="E56">
        <v>0.20002314800000001</v>
      </c>
      <c r="F56" t="s">
        <v>615</v>
      </c>
      <c r="G56" t="s">
        <v>616</v>
      </c>
      <c r="H56" t="s">
        <v>578</v>
      </c>
      <c r="I56" t="s">
        <v>586</v>
      </c>
      <c r="J56" t="s">
        <v>617</v>
      </c>
      <c r="K56" t="s">
        <v>606</v>
      </c>
      <c r="L56">
        <v>341010912</v>
      </c>
      <c r="M56" t="s">
        <v>582</v>
      </c>
      <c r="N56" t="s">
        <v>632</v>
      </c>
      <c r="Q56">
        <v>0</v>
      </c>
      <c r="R56" s="9">
        <v>4.9999999999999997E-12</v>
      </c>
      <c r="S56" t="s">
        <v>608</v>
      </c>
      <c r="T56" t="s">
        <v>618</v>
      </c>
      <c r="U56">
        <v>0</v>
      </c>
    </row>
    <row r="57" spans="1:21" x14ac:dyDescent="0.25">
      <c r="A57">
        <v>4</v>
      </c>
      <c r="B57">
        <v>0.41761599999999999</v>
      </c>
      <c r="C57">
        <v>121</v>
      </c>
      <c r="D57">
        <v>4</v>
      </c>
      <c r="E57">
        <v>0.163946759</v>
      </c>
      <c r="F57" t="s">
        <v>615</v>
      </c>
      <c r="G57" t="s">
        <v>616</v>
      </c>
      <c r="H57" t="s">
        <v>578</v>
      </c>
      <c r="I57" t="s">
        <v>586</v>
      </c>
      <c r="J57" t="s">
        <v>617</v>
      </c>
      <c r="K57" t="s">
        <v>606</v>
      </c>
      <c r="L57">
        <v>-341010912</v>
      </c>
      <c r="M57" t="s">
        <v>582</v>
      </c>
      <c r="N57" t="s">
        <v>632</v>
      </c>
      <c r="Q57">
        <v>0</v>
      </c>
      <c r="R57" s="9">
        <v>-4.9999999999999997E-12</v>
      </c>
      <c r="S57" t="s">
        <v>608</v>
      </c>
      <c r="T57" t="s">
        <v>618</v>
      </c>
      <c r="U57">
        <v>0</v>
      </c>
    </row>
    <row r="58" spans="1:21" x14ac:dyDescent="0.25">
      <c r="A58">
        <v>4</v>
      </c>
      <c r="B58">
        <v>0.41778900000000002</v>
      </c>
      <c r="C58">
        <v>121</v>
      </c>
      <c r="D58">
        <v>4</v>
      </c>
      <c r="E58">
        <v>0.19763888900000001</v>
      </c>
      <c r="F58" t="s">
        <v>615</v>
      </c>
      <c r="G58" t="s">
        <v>616</v>
      </c>
      <c r="H58" t="s">
        <v>578</v>
      </c>
      <c r="I58" t="s">
        <v>586</v>
      </c>
      <c r="J58" t="s">
        <v>617</v>
      </c>
      <c r="K58" t="s">
        <v>606</v>
      </c>
      <c r="L58">
        <v>-304843088</v>
      </c>
      <c r="M58" t="s">
        <v>582</v>
      </c>
      <c r="N58" t="s">
        <v>632</v>
      </c>
      <c r="Q58">
        <v>0</v>
      </c>
      <c r="R58" s="9">
        <v>-9.0899999999999996E-13</v>
      </c>
      <c r="S58" t="s">
        <v>608</v>
      </c>
      <c r="T58" t="s">
        <v>618</v>
      </c>
      <c r="U58">
        <v>0</v>
      </c>
    </row>
    <row r="59" spans="1:21" x14ac:dyDescent="0.25">
      <c r="A59">
        <v>4</v>
      </c>
      <c r="B59">
        <v>0.41784700000000002</v>
      </c>
      <c r="C59">
        <v>121</v>
      </c>
      <c r="D59">
        <v>4</v>
      </c>
      <c r="E59">
        <v>0.20335648100000001</v>
      </c>
      <c r="F59" t="s">
        <v>615</v>
      </c>
      <c r="G59" t="s">
        <v>616</v>
      </c>
      <c r="H59" t="s">
        <v>578</v>
      </c>
      <c r="I59" t="s">
        <v>586</v>
      </c>
      <c r="J59" t="s">
        <v>617</v>
      </c>
      <c r="K59" t="s">
        <v>606</v>
      </c>
      <c r="L59">
        <v>304843088</v>
      </c>
      <c r="M59" t="s">
        <v>582</v>
      </c>
      <c r="N59" t="s">
        <v>632</v>
      </c>
      <c r="Q59">
        <v>0</v>
      </c>
      <c r="R59" s="9">
        <v>-1.3600000000000001E-12</v>
      </c>
      <c r="S59" t="s">
        <v>608</v>
      </c>
      <c r="T59" t="s">
        <v>618</v>
      </c>
      <c r="U59">
        <v>0</v>
      </c>
    </row>
    <row r="60" spans="1:21" x14ac:dyDescent="0.25">
      <c r="A60">
        <v>4</v>
      </c>
      <c r="B60">
        <v>0.41814800000000002</v>
      </c>
      <c r="C60">
        <v>122</v>
      </c>
      <c r="D60">
        <v>2</v>
      </c>
      <c r="E60">
        <v>9.2083333000000003E-2</v>
      </c>
      <c r="F60" t="s">
        <v>615</v>
      </c>
      <c r="G60" t="s">
        <v>616</v>
      </c>
      <c r="H60" t="s">
        <v>578</v>
      </c>
      <c r="I60" t="s">
        <v>586</v>
      </c>
      <c r="J60" t="s">
        <v>617</v>
      </c>
      <c r="K60" t="s">
        <v>606</v>
      </c>
      <c r="L60">
        <v>0</v>
      </c>
      <c r="M60" t="s">
        <v>582</v>
      </c>
      <c r="Q60">
        <v>0</v>
      </c>
      <c r="R60">
        <v>0</v>
      </c>
      <c r="S60" t="s">
        <v>608</v>
      </c>
      <c r="T60" t="s">
        <v>618</v>
      </c>
      <c r="U60">
        <v>0</v>
      </c>
    </row>
    <row r="61" spans="1:21" x14ac:dyDescent="0.25">
      <c r="A61">
        <v>4</v>
      </c>
      <c r="B61">
        <v>0.41821799999999998</v>
      </c>
      <c r="C61">
        <v>122</v>
      </c>
      <c r="D61">
        <v>2</v>
      </c>
      <c r="E61">
        <v>9.2222222000000006E-2</v>
      </c>
      <c r="F61" t="s">
        <v>615</v>
      </c>
      <c r="G61" t="s">
        <v>616</v>
      </c>
      <c r="H61" t="s">
        <v>578</v>
      </c>
      <c r="I61" t="s">
        <v>586</v>
      </c>
      <c r="J61" t="s">
        <v>617</v>
      </c>
      <c r="K61" t="s">
        <v>606</v>
      </c>
      <c r="L61">
        <v>0</v>
      </c>
      <c r="M61" t="s">
        <v>582</v>
      </c>
      <c r="Q61">
        <v>0</v>
      </c>
      <c r="R61">
        <v>0</v>
      </c>
      <c r="S61" t="s">
        <v>608</v>
      </c>
      <c r="T61" t="s">
        <v>618</v>
      </c>
      <c r="U61">
        <v>0</v>
      </c>
    </row>
    <row r="62" spans="1:21" x14ac:dyDescent="0.25">
      <c r="A62">
        <v>4</v>
      </c>
      <c r="B62">
        <v>0.419433</v>
      </c>
      <c r="C62">
        <v>123</v>
      </c>
      <c r="D62">
        <v>28</v>
      </c>
      <c r="E62">
        <v>0.17325231499999999</v>
      </c>
      <c r="F62" t="s">
        <v>615</v>
      </c>
      <c r="G62" t="s">
        <v>616</v>
      </c>
      <c r="H62" t="s">
        <v>578</v>
      </c>
      <c r="I62" t="s">
        <v>586</v>
      </c>
      <c r="J62" t="s">
        <v>617</v>
      </c>
      <c r="K62" t="s">
        <v>606</v>
      </c>
      <c r="L62">
        <v>361293061</v>
      </c>
      <c r="M62" t="s">
        <v>582</v>
      </c>
      <c r="N62" t="s">
        <v>632</v>
      </c>
      <c r="Q62">
        <v>0</v>
      </c>
      <c r="R62" s="9">
        <v>2.7299999999999999E-12</v>
      </c>
      <c r="S62" t="s">
        <v>608</v>
      </c>
      <c r="T62" t="s">
        <v>618</v>
      </c>
      <c r="U62">
        <v>0</v>
      </c>
    </row>
    <row r="63" spans="1:21" x14ac:dyDescent="0.25">
      <c r="A63">
        <v>4</v>
      </c>
      <c r="B63">
        <v>0.41950199999999999</v>
      </c>
      <c r="C63">
        <v>124</v>
      </c>
      <c r="D63">
        <v>28</v>
      </c>
      <c r="E63">
        <v>0.19829861100000001</v>
      </c>
      <c r="F63" t="s">
        <v>615</v>
      </c>
      <c r="G63" t="s">
        <v>616</v>
      </c>
      <c r="H63" t="s">
        <v>578</v>
      </c>
      <c r="I63" t="s">
        <v>586</v>
      </c>
      <c r="J63" t="s">
        <v>617</v>
      </c>
      <c r="K63" t="s">
        <v>606</v>
      </c>
      <c r="L63">
        <v>-361293061</v>
      </c>
      <c r="M63" t="s">
        <v>582</v>
      </c>
      <c r="N63" t="s">
        <v>632</v>
      </c>
      <c r="Q63">
        <v>0</v>
      </c>
      <c r="R63" s="9">
        <v>-2.7299999999999999E-12</v>
      </c>
      <c r="S63" t="s">
        <v>608</v>
      </c>
      <c r="T63" t="s">
        <v>618</v>
      </c>
      <c r="U63">
        <v>0</v>
      </c>
    </row>
    <row r="64" spans="1:21" x14ac:dyDescent="0.25">
      <c r="A64">
        <v>4</v>
      </c>
      <c r="B64">
        <v>0.419711</v>
      </c>
      <c r="C64">
        <v>124</v>
      </c>
      <c r="D64">
        <v>4</v>
      </c>
      <c r="E64">
        <v>0.19659722199999999</v>
      </c>
      <c r="F64" t="s">
        <v>615</v>
      </c>
      <c r="G64" t="s">
        <v>616</v>
      </c>
      <c r="H64" t="s">
        <v>578</v>
      </c>
      <c r="I64" t="s">
        <v>586</v>
      </c>
      <c r="J64" t="s">
        <v>617</v>
      </c>
      <c r="K64" t="s">
        <v>606</v>
      </c>
      <c r="L64">
        <v>-191444044</v>
      </c>
      <c r="M64" t="s">
        <v>582</v>
      </c>
      <c r="N64" t="s">
        <v>632</v>
      </c>
      <c r="Q64">
        <v>0</v>
      </c>
      <c r="R64" s="9">
        <v>5.68E-12</v>
      </c>
      <c r="S64" t="s">
        <v>608</v>
      </c>
      <c r="T64" t="s">
        <v>618</v>
      </c>
      <c r="U64">
        <v>0</v>
      </c>
    </row>
    <row r="65" spans="1:21" x14ac:dyDescent="0.25">
      <c r="A65">
        <v>4</v>
      </c>
      <c r="B65">
        <v>0.419792</v>
      </c>
      <c r="C65">
        <v>124</v>
      </c>
      <c r="D65">
        <v>4</v>
      </c>
      <c r="E65">
        <v>0.20172453700000001</v>
      </c>
      <c r="F65" t="s">
        <v>615</v>
      </c>
      <c r="G65" t="s">
        <v>616</v>
      </c>
      <c r="H65" t="s">
        <v>578</v>
      </c>
      <c r="I65" t="s">
        <v>586</v>
      </c>
      <c r="J65" t="s">
        <v>617</v>
      </c>
      <c r="K65" t="s">
        <v>606</v>
      </c>
      <c r="L65">
        <v>0</v>
      </c>
      <c r="M65" t="s">
        <v>582</v>
      </c>
      <c r="N65" t="s">
        <v>632</v>
      </c>
      <c r="Q65">
        <v>0</v>
      </c>
      <c r="R65" s="9">
        <v>-5.68E-12</v>
      </c>
      <c r="S65" t="s">
        <v>608</v>
      </c>
      <c r="T65" t="s">
        <v>618</v>
      </c>
      <c r="U65">
        <v>0</v>
      </c>
    </row>
    <row r="66" spans="1:21" x14ac:dyDescent="0.25">
      <c r="A66">
        <v>4</v>
      </c>
      <c r="B66">
        <v>0.41988399999999998</v>
      </c>
      <c r="C66">
        <v>124</v>
      </c>
      <c r="D66">
        <v>4</v>
      </c>
      <c r="E66">
        <v>0.1653125</v>
      </c>
      <c r="F66" t="s">
        <v>615</v>
      </c>
      <c r="G66" t="s">
        <v>616</v>
      </c>
      <c r="H66" t="s">
        <v>578</v>
      </c>
      <c r="I66" t="s">
        <v>586</v>
      </c>
      <c r="J66" t="s">
        <v>617</v>
      </c>
      <c r="K66" t="s">
        <v>606</v>
      </c>
      <c r="L66">
        <v>-191444044</v>
      </c>
      <c r="M66" t="s">
        <v>582</v>
      </c>
      <c r="N66" t="s">
        <v>632</v>
      </c>
      <c r="Q66">
        <v>0</v>
      </c>
      <c r="R66" s="9">
        <v>2.9599999999999999E-12</v>
      </c>
      <c r="S66" t="s">
        <v>608</v>
      </c>
      <c r="T66" t="s">
        <v>618</v>
      </c>
      <c r="U66">
        <v>0</v>
      </c>
    </row>
    <row r="67" spans="1:21" x14ac:dyDescent="0.25">
      <c r="A67">
        <v>4</v>
      </c>
      <c r="B67">
        <v>0.43648100000000001</v>
      </c>
      <c r="C67">
        <v>148</v>
      </c>
      <c r="D67">
        <v>31</v>
      </c>
      <c r="E67">
        <v>0.5</v>
      </c>
      <c r="F67" t="s">
        <v>592</v>
      </c>
      <c r="G67" t="s">
        <v>593</v>
      </c>
      <c r="H67" t="s">
        <v>578</v>
      </c>
      <c r="I67" t="s">
        <v>586</v>
      </c>
      <c r="J67" t="s">
        <v>601</v>
      </c>
      <c r="K67" t="s">
        <v>596</v>
      </c>
      <c r="L67">
        <v>0</v>
      </c>
      <c r="M67" t="s">
        <v>613</v>
      </c>
      <c r="O67">
        <v>0</v>
      </c>
      <c r="P67">
        <v>-0.31479560000000001</v>
      </c>
      <c r="Q67">
        <v>0</v>
      </c>
      <c r="R67">
        <v>0.53496634499999995</v>
      </c>
      <c r="S67" t="s">
        <v>597</v>
      </c>
      <c r="T67" t="s">
        <v>598</v>
      </c>
      <c r="U67">
        <v>0</v>
      </c>
    </row>
    <row r="68" spans="1:21" x14ac:dyDescent="0.25">
      <c r="A68">
        <v>4</v>
      </c>
      <c r="B68">
        <v>0.43693300000000002</v>
      </c>
      <c r="C68">
        <v>149</v>
      </c>
      <c r="D68">
        <v>31</v>
      </c>
      <c r="E68">
        <v>0.5</v>
      </c>
      <c r="F68" t="s">
        <v>592</v>
      </c>
      <c r="G68" t="s">
        <v>593</v>
      </c>
      <c r="H68" t="s">
        <v>578</v>
      </c>
      <c r="I68" t="s">
        <v>586</v>
      </c>
      <c r="J68" t="s">
        <v>601</v>
      </c>
      <c r="K68" t="s">
        <v>596</v>
      </c>
      <c r="L68">
        <v>1</v>
      </c>
      <c r="M68" t="s">
        <v>613</v>
      </c>
      <c r="O68">
        <v>0</v>
      </c>
      <c r="P68">
        <v>-4.7523099990000004</v>
      </c>
      <c r="Q68">
        <v>2798</v>
      </c>
      <c r="R68">
        <v>-4.8161752000000002E-2</v>
      </c>
      <c r="S68" t="s">
        <v>597</v>
      </c>
      <c r="T68" t="s">
        <v>598</v>
      </c>
      <c r="U68">
        <v>1</v>
      </c>
    </row>
    <row r="69" spans="1:21" x14ac:dyDescent="0.25">
      <c r="A69">
        <v>4</v>
      </c>
      <c r="B69">
        <v>0.437523</v>
      </c>
      <c r="C69">
        <v>150</v>
      </c>
      <c r="D69">
        <v>31</v>
      </c>
      <c r="E69">
        <v>0.15435185200000001</v>
      </c>
      <c r="F69" t="s">
        <v>592</v>
      </c>
      <c r="G69" t="s">
        <v>593</v>
      </c>
      <c r="H69" t="s">
        <v>578</v>
      </c>
      <c r="I69" t="s">
        <v>594</v>
      </c>
      <c r="J69" t="s">
        <v>601</v>
      </c>
      <c r="K69" t="s">
        <v>596</v>
      </c>
      <c r="L69">
        <v>0</v>
      </c>
      <c r="M69" t="s">
        <v>613</v>
      </c>
      <c r="O69">
        <v>0</v>
      </c>
      <c r="P69">
        <v>-4.1698600000000002E-2</v>
      </c>
      <c r="Q69">
        <v>5857</v>
      </c>
      <c r="R69">
        <v>-0.48203816700000002</v>
      </c>
      <c r="S69" t="s">
        <v>597</v>
      </c>
      <c r="T69" t="s">
        <v>598</v>
      </c>
      <c r="U69">
        <v>1</v>
      </c>
    </row>
    <row r="70" spans="1:21" x14ac:dyDescent="0.25">
      <c r="A70">
        <v>4</v>
      </c>
      <c r="B70">
        <v>0.43790499999999999</v>
      </c>
      <c r="C70">
        <v>150</v>
      </c>
      <c r="D70">
        <v>4</v>
      </c>
      <c r="E70">
        <v>0.481759259</v>
      </c>
      <c r="F70" t="s">
        <v>592</v>
      </c>
      <c r="G70" t="s">
        <v>593</v>
      </c>
      <c r="H70" t="s">
        <v>578</v>
      </c>
      <c r="I70" t="s">
        <v>594</v>
      </c>
      <c r="J70" t="s">
        <v>601</v>
      </c>
      <c r="K70" t="s">
        <v>596</v>
      </c>
      <c r="L70">
        <v>0</v>
      </c>
      <c r="M70" t="s">
        <v>613</v>
      </c>
      <c r="O70">
        <v>0</v>
      </c>
      <c r="P70">
        <v>-3.2066699999999997E-2</v>
      </c>
      <c r="Q70">
        <v>3437</v>
      </c>
      <c r="R70">
        <v>4.8399398000000003E-2</v>
      </c>
      <c r="S70" t="s">
        <v>597</v>
      </c>
      <c r="T70" t="s">
        <v>598</v>
      </c>
      <c r="U70">
        <v>1</v>
      </c>
    </row>
    <row r="71" spans="1:21" x14ac:dyDescent="0.25">
      <c r="A71">
        <v>4</v>
      </c>
      <c r="B71">
        <v>0.43803199999999998</v>
      </c>
      <c r="C71">
        <v>150</v>
      </c>
      <c r="D71">
        <v>27</v>
      </c>
      <c r="E71">
        <v>0.507928241</v>
      </c>
      <c r="F71" t="s">
        <v>615</v>
      </c>
      <c r="G71" t="s">
        <v>616</v>
      </c>
      <c r="H71" t="s">
        <v>578</v>
      </c>
      <c r="I71" t="s">
        <v>586</v>
      </c>
      <c r="J71" t="s">
        <v>617</v>
      </c>
      <c r="K71" t="s">
        <v>606</v>
      </c>
      <c r="L71">
        <v>-77373342</v>
      </c>
      <c r="M71" t="s">
        <v>582</v>
      </c>
      <c r="N71" t="s">
        <v>590</v>
      </c>
      <c r="O71">
        <v>0.51300000000000001</v>
      </c>
      <c r="P71">
        <v>-1589.9464310000001</v>
      </c>
      <c r="Q71">
        <v>0</v>
      </c>
      <c r="R71" s="9">
        <v>8.9299999999999996E-7</v>
      </c>
      <c r="S71" t="s">
        <v>608</v>
      </c>
      <c r="T71" t="s">
        <v>618</v>
      </c>
      <c r="U71">
        <v>0</v>
      </c>
    </row>
    <row r="72" spans="1:21" x14ac:dyDescent="0.25">
      <c r="A72">
        <v>4</v>
      </c>
      <c r="B72">
        <v>0.43814799999999998</v>
      </c>
      <c r="C72">
        <v>150</v>
      </c>
      <c r="D72">
        <v>27</v>
      </c>
      <c r="E72">
        <v>0.50804398100000003</v>
      </c>
      <c r="F72" t="s">
        <v>615</v>
      </c>
      <c r="G72" t="s">
        <v>616</v>
      </c>
      <c r="H72" t="s">
        <v>578</v>
      </c>
      <c r="I72" t="s">
        <v>586</v>
      </c>
      <c r="J72" t="s">
        <v>617</v>
      </c>
      <c r="K72" t="s">
        <v>606</v>
      </c>
      <c r="L72">
        <v>0</v>
      </c>
      <c r="M72" t="s">
        <v>613</v>
      </c>
      <c r="O72">
        <v>0.30780000000000002</v>
      </c>
      <c r="P72">
        <v>1589.822508</v>
      </c>
      <c r="Q72">
        <v>4548</v>
      </c>
      <c r="R72" s="9">
        <v>-8.8700000000000004E-7</v>
      </c>
      <c r="S72" t="s">
        <v>583</v>
      </c>
      <c r="T72" t="s">
        <v>618</v>
      </c>
      <c r="U72">
        <v>1</v>
      </c>
    </row>
    <row r="73" spans="1:21" x14ac:dyDescent="0.25">
      <c r="A73">
        <v>4</v>
      </c>
      <c r="B73">
        <v>0.43828699999999998</v>
      </c>
      <c r="C73">
        <v>151</v>
      </c>
      <c r="D73">
        <v>4</v>
      </c>
      <c r="E73">
        <v>0.481354167</v>
      </c>
      <c r="F73" t="s">
        <v>592</v>
      </c>
      <c r="G73" t="s">
        <v>593</v>
      </c>
      <c r="H73" t="s">
        <v>578</v>
      </c>
      <c r="I73" t="s">
        <v>594</v>
      </c>
      <c r="J73" t="s">
        <v>601</v>
      </c>
      <c r="K73" t="s">
        <v>596</v>
      </c>
      <c r="L73">
        <v>1</v>
      </c>
      <c r="M73" t="s">
        <v>613</v>
      </c>
      <c r="O73">
        <v>0</v>
      </c>
      <c r="P73">
        <v>-1.73589E-2</v>
      </c>
      <c r="Q73">
        <v>1598</v>
      </c>
      <c r="R73">
        <v>6.7626989999999996E-3</v>
      </c>
      <c r="S73" t="s">
        <v>597</v>
      </c>
      <c r="T73" t="s">
        <v>598</v>
      </c>
      <c r="U73">
        <v>1</v>
      </c>
    </row>
    <row r="74" spans="1:21" x14ac:dyDescent="0.25">
      <c r="A74">
        <v>4</v>
      </c>
      <c r="B74">
        <v>0.43834499999999998</v>
      </c>
      <c r="C74">
        <v>151</v>
      </c>
      <c r="D74">
        <v>31</v>
      </c>
      <c r="E74">
        <v>0.5</v>
      </c>
      <c r="F74" t="s">
        <v>599</v>
      </c>
      <c r="G74" t="s">
        <v>593</v>
      </c>
      <c r="H74" t="s">
        <v>578</v>
      </c>
      <c r="I74" t="s">
        <v>619</v>
      </c>
      <c r="J74" t="s">
        <v>633</v>
      </c>
      <c r="K74" t="s">
        <v>624</v>
      </c>
      <c r="L74">
        <v>500000</v>
      </c>
      <c r="M74" t="s">
        <v>582</v>
      </c>
      <c r="O74">
        <v>0</v>
      </c>
      <c r="P74">
        <v>84.236599999999996</v>
      </c>
      <c r="Q74">
        <v>0</v>
      </c>
      <c r="R74">
        <v>8.6221300000000001E-2</v>
      </c>
      <c r="S74" t="s">
        <v>588</v>
      </c>
      <c r="T74" t="s">
        <v>598</v>
      </c>
      <c r="U74">
        <v>0</v>
      </c>
    </row>
    <row r="75" spans="1:21" x14ac:dyDescent="0.25">
      <c r="A75">
        <v>4</v>
      </c>
      <c r="B75">
        <v>0.43858799999999998</v>
      </c>
      <c r="C75">
        <v>151</v>
      </c>
      <c r="D75">
        <v>3</v>
      </c>
      <c r="E75">
        <v>0.44164351899999998</v>
      </c>
      <c r="F75" t="s">
        <v>592</v>
      </c>
      <c r="G75" t="s">
        <v>593</v>
      </c>
      <c r="H75" t="s">
        <v>578</v>
      </c>
      <c r="I75" t="s">
        <v>594</v>
      </c>
      <c r="J75" t="s">
        <v>601</v>
      </c>
      <c r="K75" t="s">
        <v>596</v>
      </c>
      <c r="L75">
        <v>0</v>
      </c>
      <c r="M75" t="s">
        <v>613</v>
      </c>
      <c r="O75">
        <v>0</v>
      </c>
      <c r="P75">
        <v>1.43118E-2</v>
      </c>
      <c r="Q75">
        <v>0</v>
      </c>
      <c r="R75">
        <v>0.31924445299999998</v>
      </c>
      <c r="S75" t="s">
        <v>597</v>
      </c>
      <c r="T75" t="s">
        <v>598</v>
      </c>
      <c r="U75">
        <v>0</v>
      </c>
    </row>
    <row r="76" spans="1:21" x14ac:dyDescent="0.25">
      <c r="A76">
        <v>4</v>
      </c>
      <c r="B76">
        <v>0.43886599999999998</v>
      </c>
      <c r="C76">
        <v>151</v>
      </c>
      <c r="D76">
        <v>4</v>
      </c>
      <c r="E76">
        <v>0.47619212999999999</v>
      </c>
      <c r="F76" t="s">
        <v>592</v>
      </c>
      <c r="G76" t="s">
        <v>593</v>
      </c>
      <c r="H76" t="s">
        <v>578</v>
      </c>
      <c r="I76" t="s">
        <v>594</v>
      </c>
      <c r="J76" t="s">
        <v>601</v>
      </c>
      <c r="K76" t="s">
        <v>596</v>
      </c>
      <c r="L76">
        <v>1</v>
      </c>
      <c r="M76" t="s">
        <v>613</v>
      </c>
      <c r="O76">
        <v>0</v>
      </c>
      <c r="P76">
        <v>4.2270900000000002E-3</v>
      </c>
      <c r="Q76">
        <v>0</v>
      </c>
      <c r="R76">
        <v>6.0147126000000002E-2</v>
      </c>
      <c r="S76" t="s">
        <v>597</v>
      </c>
      <c r="T76" t="s">
        <v>598</v>
      </c>
      <c r="U76">
        <v>0</v>
      </c>
    </row>
    <row r="77" spans="1:21" x14ac:dyDescent="0.25">
      <c r="A77">
        <v>4</v>
      </c>
      <c r="B77">
        <v>0.45450200000000002</v>
      </c>
      <c r="C77">
        <v>174</v>
      </c>
      <c r="D77">
        <v>29</v>
      </c>
      <c r="E77">
        <v>0.5</v>
      </c>
      <c r="F77" t="s">
        <v>576</v>
      </c>
      <c r="G77" t="s">
        <v>577</v>
      </c>
      <c r="H77" t="s">
        <v>578</v>
      </c>
      <c r="I77" t="s">
        <v>579</v>
      </c>
      <c r="J77" t="s">
        <v>580</v>
      </c>
      <c r="K77" t="s">
        <v>581</v>
      </c>
      <c r="L77">
        <v>0</v>
      </c>
      <c r="M77" t="s">
        <v>582</v>
      </c>
      <c r="Q77">
        <v>0</v>
      </c>
      <c r="S77" t="s">
        <v>583</v>
      </c>
      <c r="T77" t="s">
        <v>584</v>
      </c>
      <c r="U77">
        <v>0</v>
      </c>
    </row>
    <row r="78" spans="1:21" x14ac:dyDescent="0.25">
      <c r="A78">
        <v>4</v>
      </c>
      <c r="B78">
        <v>0.45768500000000001</v>
      </c>
      <c r="C78">
        <v>179</v>
      </c>
      <c r="D78">
        <v>29</v>
      </c>
      <c r="E78">
        <v>0.5</v>
      </c>
      <c r="F78" t="s">
        <v>576</v>
      </c>
      <c r="G78" t="s">
        <v>577</v>
      </c>
      <c r="H78" t="s">
        <v>578</v>
      </c>
      <c r="I78" t="s">
        <v>579</v>
      </c>
      <c r="J78" t="s">
        <v>580</v>
      </c>
      <c r="K78" t="s">
        <v>587</v>
      </c>
      <c r="L78">
        <v>0</v>
      </c>
      <c r="M78" t="s">
        <v>582</v>
      </c>
      <c r="N78" t="s">
        <v>632</v>
      </c>
      <c r="O78">
        <v>5.75</v>
      </c>
      <c r="P78">
        <v>0</v>
      </c>
      <c r="Q78">
        <v>0</v>
      </c>
      <c r="R78">
        <v>0</v>
      </c>
      <c r="S78" t="s">
        <v>588</v>
      </c>
      <c r="T78" t="s">
        <v>591</v>
      </c>
      <c r="U78">
        <v>0</v>
      </c>
    </row>
    <row r="79" spans="1:21" x14ac:dyDescent="0.25">
      <c r="A79">
        <v>4</v>
      </c>
      <c r="B79">
        <v>0.45939799999999997</v>
      </c>
      <c r="C79">
        <v>181</v>
      </c>
      <c r="D79">
        <v>30</v>
      </c>
      <c r="E79">
        <v>0.5</v>
      </c>
      <c r="F79" t="s">
        <v>599</v>
      </c>
      <c r="G79" t="s">
        <v>593</v>
      </c>
      <c r="H79" t="s">
        <v>600</v>
      </c>
      <c r="I79" t="s">
        <v>579</v>
      </c>
      <c r="J79" t="s">
        <v>609</v>
      </c>
      <c r="K79" t="s">
        <v>630</v>
      </c>
      <c r="L79">
        <v>6120259</v>
      </c>
      <c r="M79" t="s">
        <v>611</v>
      </c>
      <c r="N79" t="s">
        <v>634</v>
      </c>
      <c r="O79">
        <v>0.3105</v>
      </c>
      <c r="P79">
        <v>-105.29573000000001</v>
      </c>
      <c r="Q79">
        <v>0</v>
      </c>
      <c r="R79">
        <v>6.6165252179999996</v>
      </c>
      <c r="S79" t="s">
        <v>588</v>
      </c>
      <c r="T79" t="s">
        <v>598</v>
      </c>
      <c r="U79">
        <v>0</v>
      </c>
    </row>
    <row r="80" spans="1:21" x14ac:dyDescent="0.25">
      <c r="A80">
        <v>4</v>
      </c>
      <c r="B80">
        <v>0.460868</v>
      </c>
      <c r="C80">
        <v>183</v>
      </c>
      <c r="D80">
        <v>20</v>
      </c>
      <c r="E80">
        <v>0.50094907399999999</v>
      </c>
      <c r="F80" t="s">
        <v>576</v>
      </c>
      <c r="G80" t="s">
        <v>585</v>
      </c>
      <c r="H80" t="s">
        <v>578</v>
      </c>
      <c r="I80" t="s">
        <v>586</v>
      </c>
      <c r="J80" t="s">
        <v>580</v>
      </c>
      <c r="K80" t="s">
        <v>587</v>
      </c>
      <c r="L80">
        <v>0</v>
      </c>
      <c r="M80" t="s">
        <v>582</v>
      </c>
      <c r="N80" t="s">
        <v>632</v>
      </c>
      <c r="O80">
        <v>7.25</v>
      </c>
      <c r="P80">
        <v>1.00002E-4</v>
      </c>
      <c r="Q80">
        <v>0</v>
      </c>
      <c r="R80">
        <v>0</v>
      </c>
      <c r="S80" t="s">
        <v>588</v>
      </c>
      <c r="T80" t="s">
        <v>591</v>
      </c>
      <c r="U80">
        <v>0</v>
      </c>
    </row>
    <row r="81" spans="1:21" x14ac:dyDescent="0.25">
      <c r="A81">
        <v>4</v>
      </c>
      <c r="B81">
        <v>0.46321800000000002</v>
      </c>
      <c r="C81">
        <v>187</v>
      </c>
      <c r="D81">
        <v>31</v>
      </c>
      <c r="E81">
        <v>0.5</v>
      </c>
      <c r="F81" t="s">
        <v>592</v>
      </c>
      <c r="G81" t="s">
        <v>593</v>
      </c>
      <c r="H81" t="s">
        <v>600</v>
      </c>
      <c r="I81" t="s">
        <v>635</v>
      </c>
      <c r="J81" t="s">
        <v>595</v>
      </c>
      <c r="K81" t="s">
        <v>596</v>
      </c>
      <c r="L81">
        <v>-1</v>
      </c>
      <c r="M81" t="s">
        <v>582</v>
      </c>
      <c r="O81">
        <v>0</v>
      </c>
      <c r="P81">
        <v>37.761645000000001</v>
      </c>
      <c r="Q81">
        <v>0</v>
      </c>
      <c r="R81">
        <v>-1162.5801670000001</v>
      </c>
      <c r="S81" t="s">
        <v>597</v>
      </c>
      <c r="T81" t="s">
        <v>598</v>
      </c>
      <c r="U81">
        <v>0</v>
      </c>
    </row>
    <row r="82" spans="1:21" x14ac:dyDescent="0.25">
      <c r="A82">
        <v>4</v>
      </c>
      <c r="B82">
        <v>0.463889</v>
      </c>
      <c r="C82">
        <v>188</v>
      </c>
      <c r="D82">
        <v>31</v>
      </c>
      <c r="E82">
        <v>0.5</v>
      </c>
      <c r="F82" t="s">
        <v>592</v>
      </c>
      <c r="G82" t="s">
        <v>593</v>
      </c>
      <c r="H82" t="s">
        <v>600</v>
      </c>
      <c r="I82" t="s">
        <v>635</v>
      </c>
      <c r="J82" t="s">
        <v>595</v>
      </c>
      <c r="K82" t="s">
        <v>596</v>
      </c>
      <c r="L82">
        <v>1</v>
      </c>
      <c r="M82" t="s">
        <v>582</v>
      </c>
      <c r="O82">
        <v>0</v>
      </c>
      <c r="P82">
        <v>-37.761645000000001</v>
      </c>
      <c r="Q82">
        <v>0</v>
      </c>
      <c r="R82">
        <v>1162.5801670000001</v>
      </c>
      <c r="S82" t="s">
        <v>597</v>
      </c>
      <c r="T82" t="s">
        <v>598</v>
      </c>
      <c r="U82">
        <v>0</v>
      </c>
    </row>
    <row r="83" spans="1:21" x14ac:dyDescent="0.25">
      <c r="A83">
        <v>4</v>
      </c>
      <c r="B83">
        <v>0.47103</v>
      </c>
      <c r="C83">
        <v>198</v>
      </c>
      <c r="D83">
        <v>31</v>
      </c>
      <c r="E83">
        <v>0.5</v>
      </c>
      <c r="F83" t="s">
        <v>592</v>
      </c>
      <c r="G83" t="s">
        <v>593</v>
      </c>
      <c r="H83" t="s">
        <v>600</v>
      </c>
      <c r="I83" t="s">
        <v>635</v>
      </c>
      <c r="J83" t="s">
        <v>595</v>
      </c>
      <c r="K83" t="s">
        <v>596</v>
      </c>
      <c r="L83">
        <v>-1</v>
      </c>
      <c r="M83" t="s">
        <v>582</v>
      </c>
      <c r="O83">
        <v>0</v>
      </c>
      <c r="P83">
        <v>37.761645000000001</v>
      </c>
      <c r="Q83">
        <v>0</v>
      </c>
      <c r="R83">
        <v>-1162.5801670000001</v>
      </c>
      <c r="S83" t="s">
        <v>597</v>
      </c>
      <c r="T83" t="s">
        <v>598</v>
      </c>
      <c r="U83">
        <v>0</v>
      </c>
    </row>
    <row r="84" spans="1:21" x14ac:dyDescent="0.25">
      <c r="A84">
        <v>4</v>
      </c>
      <c r="B84">
        <v>0.47158600000000001</v>
      </c>
      <c r="C84">
        <v>199</v>
      </c>
      <c r="D84">
        <v>31</v>
      </c>
      <c r="E84">
        <v>0.5</v>
      </c>
      <c r="F84" t="s">
        <v>592</v>
      </c>
      <c r="G84" t="s">
        <v>593</v>
      </c>
      <c r="H84" t="s">
        <v>600</v>
      </c>
      <c r="I84" t="s">
        <v>635</v>
      </c>
      <c r="J84" t="s">
        <v>595</v>
      </c>
      <c r="K84" t="s">
        <v>596</v>
      </c>
      <c r="L84">
        <v>1</v>
      </c>
      <c r="M84" t="s">
        <v>582</v>
      </c>
      <c r="O84">
        <v>0</v>
      </c>
      <c r="P84">
        <v>-37.761645000000001</v>
      </c>
      <c r="Q84">
        <v>0</v>
      </c>
      <c r="R84">
        <v>1162.5801670000001</v>
      </c>
      <c r="S84" t="s">
        <v>597</v>
      </c>
      <c r="T84" t="s">
        <v>598</v>
      </c>
      <c r="U84">
        <v>0</v>
      </c>
    </row>
    <row r="85" spans="1:21" x14ac:dyDescent="0.25">
      <c r="A85">
        <v>4</v>
      </c>
      <c r="B85">
        <v>0.47488399999999997</v>
      </c>
      <c r="C85">
        <v>203</v>
      </c>
      <c r="D85">
        <v>30</v>
      </c>
      <c r="E85">
        <v>0.5</v>
      </c>
      <c r="F85" t="s">
        <v>599</v>
      </c>
      <c r="G85" t="s">
        <v>593</v>
      </c>
      <c r="H85" t="s">
        <v>600</v>
      </c>
      <c r="I85" t="s">
        <v>579</v>
      </c>
      <c r="J85" t="s">
        <v>609</v>
      </c>
      <c r="K85" t="s">
        <v>630</v>
      </c>
      <c r="L85">
        <v>6120259</v>
      </c>
      <c r="M85" t="s">
        <v>611</v>
      </c>
      <c r="N85" t="s">
        <v>634</v>
      </c>
      <c r="O85">
        <v>0.3105</v>
      </c>
      <c r="P85">
        <v>-105.29573000000001</v>
      </c>
      <c r="Q85">
        <v>0</v>
      </c>
      <c r="R85">
        <v>6.6165252179999996</v>
      </c>
      <c r="S85" t="s">
        <v>588</v>
      </c>
      <c r="T85" t="s">
        <v>598</v>
      </c>
      <c r="U85">
        <v>0</v>
      </c>
    </row>
    <row r="86" spans="1:21" x14ac:dyDescent="0.25">
      <c r="A86">
        <v>4</v>
      </c>
      <c r="B86">
        <v>0.47601900000000003</v>
      </c>
      <c r="C86">
        <v>205</v>
      </c>
      <c r="D86">
        <v>30</v>
      </c>
      <c r="E86">
        <v>0.5</v>
      </c>
      <c r="F86" t="s">
        <v>599</v>
      </c>
      <c r="G86" t="s">
        <v>593</v>
      </c>
      <c r="H86" t="s">
        <v>600</v>
      </c>
      <c r="I86" t="s">
        <v>579</v>
      </c>
      <c r="J86" t="s">
        <v>609</v>
      </c>
      <c r="K86" t="s">
        <v>630</v>
      </c>
      <c r="L86">
        <v>6120259</v>
      </c>
      <c r="M86" t="s">
        <v>611</v>
      </c>
      <c r="N86" t="s">
        <v>634</v>
      </c>
      <c r="O86">
        <v>0.3105</v>
      </c>
      <c r="P86">
        <v>-105.29573000000001</v>
      </c>
      <c r="Q86">
        <v>0</v>
      </c>
      <c r="R86">
        <v>6.6165252179999996</v>
      </c>
      <c r="S86" t="s">
        <v>588</v>
      </c>
      <c r="T86" t="s">
        <v>598</v>
      </c>
      <c r="U86">
        <v>0</v>
      </c>
    </row>
    <row r="87" spans="1:21" x14ac:dyDescent="0.25">
      <c r="A87">
        <v>4</v>
      </c>
      <c r="B87">
        <v>0.53254599999999996</v>
      </c>
      <c r="C87">
        <v>286</v>
      </c>
      <c r="D87">
        <v>7</v>
      </c>
      <c r="E87">
        <v>0.5</v>
      </c>
      <c r="F87" t="s">
        <v>592</v>
      </c>
      <c r="G87" t="s">
        <v>593</v>
      </c>
      <c r="H87" t="s">
        <v>578</v>
      </c>
      <c r="I87" t="s">
        <v>579</v>
      </c>
      <c r="J87" t="s">
        <v>595</v>
      </c>
      <c r="K87" t="s">
        <v>596</v>
      </c>
      <c r="L87">
        <v>-1</v>
      </c>
      <c r="M87" t="s">
        <v>582</v>
      </c>
      <c r="O87">
        <v>0</v>
      </c>
      <c r="P87">
        <v>26.316735000000001</v>
      </c>
      <c r="Q87">
        <v>0</v>
      </c>
      <c r="R87">
        <v>310.11537299999998</v>
      </c>
      <c r="S87" t="s">
        <v>597</v>
      </c>
      <c r="T87" t="s">
        <v>598</v>
      </c>
      <c r="U87">
        <v>0</v>
      </c>
    </row>
    <row r="88" spans="1:21" x14ac:dyDescent="0.25">
      <c r="A88">
        <v>4</v>
      </c>
      <c r="B88">
        <v>0.53388899999999995</v>
      </c>
      <c r="C88">
        <v>288</v>
      </c>
      <c r="D88">
        <v>7</v>
      </c>
      <c r="E88">
        <v>0.5</v>
      </c>
      <c r="F88" t="s">
        <v>592</v>
      </c>
      <c r="G88" t="s">
        <v>593</v>
      </c>
      <c r="H88" t="s">
        <v>600</v>
      </c>
      <c r="I88" t="s">
        <v>579</v>
      </c>
      <c r="J88" t="s">
        <v>595</v>
      </c>
      <c r="K88" t="s">
        <v>596</v>
      </c>
      <c r="L88">
        <v>1</v>
      </c>
      <c r="M88" t="s">
        <v>582</v>
      </c>
      <c r="O88">
        <v>0</v>
      </c>
      <c r="P88">
        <v>-10.8656419</v>
      </c>
      <c r="Q88">
        <v>0</v>
      </c>
      <c r="R88">
        <v>-328.92361</v>
      </c>
      <c r="S88" t="s">
        <v>597</v>
      </c>
      <c r="T88" t="s">
        <v>598</v>
      </c>
      <c r="U88">
        <v>0</v>
      </c>
    </row>
    <row r="89" spans="1:21" x14ac:dyDescent="0.25">
      <c r="A89">
        <v>4</v>
      </c>
      <c r="B89">
        <v>0.53441000000000005</v>
      </c>
      <c r="C89">
        <v>289</v>
      </c>
      <c r="D89">
        <v>7</v>
      </c>
      <c r="E89">
        <v>0.5</v>
      </c>
      <c r="F89" t="s">
        <v>592</v>
      </c>
      <c r="G89" t="s">
        <v>593</v>
      </c>
      <c r="H89" t="s">
        <v>578</v>
      </c>
      <c r="I89" t="s">
        <v>579</v>
      </c>
      <c r="J89" t="s">
        <v>595</v>
      </c>
      <c r="K89" t="s">
        <v>596</v>
      </c>
      <c r="L89">
        <v>-1</v>
      </c>
      <c r="M89" t="s">
        <v>582</v>
      </c>
      <c r="O89">
        <v>0</v>
      </c>
      <c r="P89">
        <v>26.316735000000001</v>
      </c>
      <c r="Q89">
        <v>0</v>
      </c>
      <c r="R89">
        <v>310.11537299999998</v>
      </c>
      <c r="S89" t="s">
        <v>597</v>
      </c>
      <c r="T89" t="s">
        <v>598</v>
      </c>
      <c r="U89">
        <v>0</v>
      </c>
    </row>
    <row r="90" spans="1:21" x14ac:dyDescent="0.25">
      <c r="A90">
        <v>4</v>
      </c>
      <c r="B90">
        <v>0.55421299999999996</v>
      </c>
      <c r="C90">
        <v>318</v>
      </c>
      <c r="D90">
        <v>19</v>
      </c>
      <c r="E90">
        <v>0.25082175899999998</v>
      </c>
      <c r="F90" t="s">
        <v>592</v>
      </c>
      <c r="G90" t="s">
        <v>593</v>
      </c>
      <c r="H90" t="s">
        <v>600</v>
      </c>
      <c r="I90" t="s">
        <v>579</v>
      </c>
      <c r="J90" t="s">
        <v>595</v>
      </c>
      <c r="K90" t="s">
        <v>596</v>
      </c>
      <c r="L90">
        <v>1</v>
      </c>
      <c r="M90" t="s">
        <v>582</v>
      </c>
      <c r="O90">
        <v>0</v>
      </c>
      <c r="P90">
        <v>-427.35883999999999</v>
      </c>
      <c r="Q90">
        <v>0</v>
      </c>
      <c r="R90">
        <v>34154.53357</v>
      </c>
      <c r="S90" t="s">
        <v>597</v>
      </c>
      <c r="T90" t="s">
        <v>598</v>
      </c>
      <c r="U90">
        <v>0</v>
      </c>
    </row>
    <row r="91" spans="1:21" x14ac:dyDescent="0.25">
      <c r="A91">
        <v>4</v>
      </c>
      <c r="B91">
        <v>0.55462999999999996</v>
      </c>
      <c r="C91">
        <v>318</v>
      </c>
      <c r="D91">
        <v>14</v>
      </c>
      <c r="E91">
        <v>0.5</v>
      </c>
      <c r="F91" t="s">
        <v>592</v>
      </c>
      <c r="G91" t="s">
        <v>593</v>
      </c>
      <c r="H91" t="s">
        <v>600</v>
      </c>
      <c r="I91" t="s">
        <v>579</v>
      </c>
      <c r="J91" t="s">
        <v>595</v>
      </c>
      <c r="K91" t="s">
        <v>596</v>
      </c>
      <c r="L91">
        <v>1</v>
      </c>
      <c r="M91" t="s">
        <v>582</v>
      </c>
      <c r="O91">
        <v>0</v>
      </c>
      <c r="P91">
        <v>-426.94484</v>
      </c>
      <c r="Q91">
        <v>0</v>
      </c>
      <c r="R91">
        <v>34438.900780000004</v>
      </c>
      <c r="S91" t="s">
        <v>597</v>
      </c>
      <c r="T91" t="s">
        <v>598</v>
      </c>
      <c r="U91">
        <v>0</v>
      </c>
    </row>
    <row r="92" spans="1:21" x14ac:dyDescent="0.25">
      <c r="A92">
        <v>4</v>
      </c>
      <c r="B92">
        <v>0.55500000000000005</v>
      </c>
      <c r="C92">
        <v>319</v>
      </c>
      <c r="D92">
        <v>19</v>
      </c>
      <c r="E92">
        <v>0.25564814800000002</v>
      </c>
      <c r="F92" t="s">
        <v>592</v>
      </c>
      <c r="G92" t="s">
        <v>593</v>
      </c>
      <c r="H92" t="s">
        <v>600</v>
      </c>
      <c r="I92" t="s">
        <v>579</v>
      </c>
      <c r="J92" t="s">
        <v>595</v>
      </c>
      <c r="K92" t="s">
        <v>596</v>
      </c>
      <c r="L92">
        <v>-1</v>
      </c>
      <c r="M92" t="s">
        <v>582</v>
      </c>
      <c r="O92">
        <v>0</v>
      </c>
      <c r="P92">
        <v>453.32324999999997</v>
      </c>
      <c r="Q92">
        <v>0</v>
      </c>
      <c r="R92">
        <v>-34162.48863</v>
      </c>
      <c r="S92" t="s">
        <v>597</v>
      </c>
      <c r="T92" t="s">
        <v>598</v>
      </c>
      <c r="U92">
        <v>0</v>
      </c>
    </row>
    <row r="93" spans="1:21" x14ac:dyDescent="0.25">
      <c r="A93">
        <v>4</v>
      </c>
      <c r="B93">
        <v>0.55547500000000005</v>
      </c>
      <c r="C93">
        <v>319</v>
      </c>
      <c r="D93">
        <v>14</v>
      </c>
      <c r="E93">
        <v>0.5</v>
      </c>
      <c r="F93" t="s">
        <v>592</v>
      </c>
      <c r="G93" t="s">
        <v>593</v>
      </c>
      <c r="H93" t="s">
        <v>600</v>
      </c>
      <c r="I93" t="s">
        <v>579</v>
      </c>
      <c r="J93" t="s">
        <v>595</v>
      </c>
      <c r="K93" t="s">
        <v>596</v>
      </c>
      <c r="L93">
        <v>-1</v>
      </c>
      <c r="M93" t="s">
        <v>582</v>
      </c>
      <c r="O93">
        <v>0</v>
      </c>
      <c r="P93">
        <v>446.22080999999997</v>
      </c>
      <c r="Q93">
        <v>0</v>
      </c>
      <c r="R93">
        <v>-34627.315609999998</v>
      </c>
      <c r="S93" t="s">
        <v>597</v>
      </c>
      <c r="T93" t="s">
        <v>598</v>
      </c>
      <c r="U93">
        <v>0</v>
      </c>
    </row>
    <row r="94" spans="1:21" x14ac:dyDescent="0.25">
      <c r="A94">
        <v>4</v>
      </c>
      <c r="B94">
        <v>0.55955999999999995</v>
      </c>
      <c r="C94">
        <v>325</v>
      </c>
      <c r="D94">
        <v>11</v>
      </c>
      <c r="E94">
        <v>0.52634259299999997</v>
      </c>
      <c r="F94" t="s">
        <v>614</v>
      </c>
      <c r="G94" t="s">
        <v>593</v>
      </c>
      <c r="H94" t="s">
        <v>600</v>
      </c>
      <c r="I94" t="s">
        <v>635</v>
      </c>
      <c r="J94" t="s">
        <v>636</v>
      </c>
      <c r="K94" t="s">
        <v>630</v>
      </c>
      <c r="L94">
        <v>50000000</v>
      </c>
      <c r="M94" t="s">
        <v>613</v>
      </c>
      <c r="O94">
        <v>0.35</v>
      </c>
      <c r="P94">
        <v>8.1621670000000002</v>
      </c>
      <c r="Q94">
        <v>4173</v>
      </c>
      <c r="R94">
        <v>-0.13409444500000001</v>
      </c>
      <c r="S94" t="s">
        <v>588</v>
      </c>
      <c r="T94" t="s">
        <v>598</v>
      </c>
      <c r="U94">
        <v>1</v>
      </c>
    </row>
    <row r="95" spans="1:21" x14ac:dyDescent="0.25">
      <c r="A95">
        <v>4</v>
      </c>
      <c r="B95">
        <v>0.56172500000000003</v>
      </c>
      <c r="C95">
        <v>328</v>
      </c>
      <c r="D95">
        <v>19</v>
      </c>
      <c r="E95">
        <v>0.25082175899999998</v>
      </c>
      <c r="F95" t="s">
        <v>592</v>
      </c>
      <c r="G95" t="s">
        <v>593</v>
      </c>
      <c r="H95" t="s">
        <v>600</v>
      </c>
      <c r="I95" t="s">
        <v>579</v>
      </c>
      <c r="J95" t="s">
        <v>595</v>
      </c>
      <c r="K95" t="s">
        <v>596</v>
      </c>
      <c r="L95">
        <v>1</v>
      </c>
      <c r="M95" t="s">
        <v>582</v>
      </c>
      <c r="O95">
        <v>0</v>
      </c>
      <c r="P95">
        <v>-427.35883999999999</v>
      </c>
      <c r="Q95">
        <v>0</v>
      </c>
      <c r="R95">
        <v>34154.53357</v>
      </c>
      <c r="S95" t="s">
        <v>597</v>
      </c>
      <c r="T95" t="s">
        <v>598</v>
      </c>
      <c r="U95">
        <v>0</v>
      </c>
    </row>
    <row r="96" spans="1:21" x14ac:dyDescent="0.25">
      <c r="A96">
        <v>4</v>
      </c>
      <c r="B96">
        <v>0.56195600000000001</v>
      </c>
      <c r="C96">
        <v>329</v>
      </c>
      <c r="D96">
        <v>14</v>
      </c>
      <c r="E96">
        <v>0.5</v>
      </c>
      <c r="F96" t="s">
        <v>592</v>
      </c>
      <c r="G96" t="s">
        <v>593</v>
      </c>
      <c r="H96" t="s">
        <v>600</v>
      </c>
      <c r="I96" t="s">
        <v>579</v>
      </c>
      <c r="J96" t="s">
        <v>595</v>
      </c>
      <c r="K96" t="s">
        <v>596</v>
      </c>
      <c r="L96">
        <v>1</v>
      </c>
      <c r="M96" t="s">
        <v>582</v>
      </c>
      <c r="O96">
        <v>0</v>
      </c>
      <c r="P96">
        <v>-426.94484</v>
      </c>
      <c r="Q96">
        <v>0</v>
      </c>
      <c r="R96">
        <v>34438.900780000004</v>
      </c>
      <c r="S96" t="s">
        <v>597</v>
      </c>
      <c r="T96" t="s">
        <v>598</v>
      </c>
      <c r="U96">
        <v>0</v>
      </c>
    </row>
    <row r="97" spans="1:21" x14ac:dyDescent="0.25">
      <c r="A97">
        <v>4</v>
      </c>
      <c r="B97">
        <v>0.57113400000000003</v>
      </c>
      <c r="C97">
        <v>342</v>
      </c>
      <c r="D97">
        <v>18</v>
      </c>
      <c r="E97">
        <v>0.53420138900000003</v>
      </c>
      <c r="F97" t="s">
        <v>627</v>
      </c>
      <c r="G97" t="s">
        <v>593</v>
      </c>
      <c r="H97" t="s">
        <v>600</v>
      </c>
      <c r="I97" t="s">
        <v>594</v>
      </c>
      <c r="J97" t="s">
        <v>605</v>
      </c>
      <c r="K97" t="s">
        <v>630</v>
      </c>
      <c r="L97">
        <v>-65222978</v>
      </c>
      <c r="M97" t="s">
        <v>613</v>
      </c>
      <c r="O97">
        <v>10.92</v>
      </c>
      <c r="P97">
        <v>-2553.8249000000001</v>
      </c>
      <c r="Q97">
        <v>383855</v>
      </c>
      <c r="R97">
        <v>-7.0539417870000003</v>
      </c>
      <c r="S97" t="s">
        <v>588</v>
      </c>
      <c r="T97" t="s">
        <v>598</v>
      </c>
      <c r="U97">
        <v>1</v>
      </c>
    </row>
    <row r="98" spans="1:21" x14ac:dyDescent="0.25">
      <c r="A98">
        <v>4</v>
      </c>
      <c r="B98">
        <v>0.57395799999999997</v>
      </c>
      <c r="C98">
        <v>346</v>
      </c>
      <c r="D98">
        <v>18</v>
      </c>
      <c r="E98">
        <v>0.52305555599999998</v>
      </c>
      <c r="F98" t="s">
        <v>627</v>
      </c>
      <c r="G98" t="s">
        <v>593</v>
      </c>
      <c r="H98" t="s">
        <v>578</v>
      </c>
      <c r="I98" t="s">
        <v>635</v>
      </c>
      <c r="J98" t="s">
        <v>601</v>
      </c>
      <c r="K98" t="s">
        <v>596</v>
      </c>
      <c r="L98">
        <v>0</v>
      </c>
      <c r="M98" t="s">
        <v>613</v>
      </c>
      <c r="Q98">
        <v>0</v>
      </c>
      <c r="S98" t="s">
        <v>597</v>
      </c>
      <c r="T98" t="s">
        <v>598</v>
      </c>
      <c r="U98">
        <v>0</v>
      </c>
    </row>
    <row r="99" spans="1:21" x14ac:dyDescent="0.25">
      <c r="A99">
        <v>4</v>
      </c>
      <c r="B99">
        <v>0.60233800000000004</v>
      </c>
      <c r="C99">
        <v>387</v>
      </c>
      <c r="D99">
        <v>4</v>
      </c>
      <c r="E99">
        <v>0.163946759</v>
      </c>
      <c r="F99" t="s">
        <v>615</v>
      </c>
      <c r="G99" t="s">
        <v>593</v>
      </c>
      <c r="H99" t="s">
        <v>578</v>
      </c>
      <c r="I99" t="s">
        <v>586</v>
      </c>
      <c r="J99" t="s">
        <v>617</v>
      </c>
      <c r="K99" t="s">
        <v>630</v>
      </c>
      <c r="L99">
        <v>-341010912</v>
      </c>
      <c r="M99" t="s">
        <v>582</v>
      </c>
      <c r="N99" t="s">
        <v>632</v>
      </c>
      <c r="O99">
        <v>0.3</v>
      </c>
      <c r="P99">
        <v>0</v>
      </c>
      <c r="Q99">
        <v>2803</v>
      </c>
      <c r="R99" s="9">
        <v>-4.9999999999999997E-12</v>
      </c>
      <c r="S99" t="s">
        <v>588</v>
      </c>
      <c r="T99" t="s">
        <v>618</v>
      </c>
      <c r="U99">
        <v>1</v>
      </c>
    </row>
    <row r="100" spans="1:21" x14ac:dyDescent="0.25">
      <c r="A100">
        <v>4</v>
      </c>
      <c r="B100">
        <v>0.60313700000000003</v>
      </c>
      <c r="C100">
        <v>388</v>
      </c>
      <c r="D100">
        <v>4</v>
      </c>
      <c r="E100">
        <v>0.1653125</v>
      </c>
      <c r="F100" t="s">
        <v>615</v>
      </c>
      <c r="G100" t="s">
        <v>593</v>
      </c>
      <c r="H100" t="s">
        <v>578</v>
      </c>
      <c r="I100" t="s">
        <v>586</v>
      </c>
      <c r="J100" t="s">
        <v>617</v>
      </c>
      <c r="K100" t="s">
        <v>630</v>
      </c>
      <c r="L100">
        <v>-191444044</v>
      </c>
      <c r="M100" t="s">
        <v>582</v>
      </c>
      <c r="N100" t="s">
        <v>632</v>
      </c>
      <c r="O100">
        <v>0.3</v>
      </c>
      <c r="P100">
        <v>0</v>
      </c>
      <c r="Q100">
        <v>1574</v>
      </c>
      <c r="R100" s="9">
        <v>2.9599999999999999E-12</v>
      </c>
      <c r="S100" t="s">
        <v>588</v>
      </c>
      <c r="T100" t="s">
        <v>618</v>
      </c>
      <c r="U100">
        <v>1</v>
      </c>
    </row>
    <row r="101" spans="1:21" x14ac:dyDescent="0.25">
      <c r="A101">
        <v>4</v>
      </c>
      <c r="B101">
        <v>0.60378500000000002</v>
      </c>
      <c r="C101">
        <v>389</v>
      </c>
      <c r="D101">
        <v>4</v>
      </c>
      <c r="E101">
        <v>0.194085648</v>
      </c>
      <c r="F101" t="s">
        <v>615</v>
      </c>
      <c r="G101" t="s">
        <v>593</v>
      </c>
      <c r="H101" t="s">
        <v>578</v>
      </c>
      <c r="I101" t="s">
        <v>586</v>
      </c>
      <c r="J101" t="s">
        <v>617</v>
      </c>
      <c r="K101" t="s">
        <v>630</v>
      </c>
      <c r="L101">
        <v>-341010912</v>
      </c>
      <c r="M101" t="s">
        <v>582</v>
      </c>
      <c r="N101" t="s">
        <v>632</v>
      </c>
      <c r="O101">
        <v>0.3</v>
      </c>
      <c r="P101">
        <v>0</v>
      </c>
      <c r="Q101">
        <v>0</v>
      </c>
      <c r="R101" s="9">
        <v>-4.9999999999999997E-12</v>
      </c>
      <c r="S101" t="s">
        <v>588</v>
      </c>
      <c r="T101" t="s">
        <v>618</v>
      </c>
      <c r="U101">
        <v>0</v>
      </c>
    </row>
    <row r="102" spans="1:21" x14ac:dyDescent="0.25">
      <c r="A102">
        <v>4</v>
      </c>
      <c r="B102">
        <v>0.60394700000000001</v>
      </c>
      <c r="C102">
        <v>389</v>
      </c>
      <c r="D102">
        <v>4</v>
      </c>
      <c r="E102">
        <v>0.19763888900000001</v>
      </c>
      <c r="F102" t="s">
        <v>615</v>
      </c>
      <c r="G102" t="s">
        <v>593</v>
      </c>
      <c r="H102" t="s">
        <v>578</v>
      </c>
      <c r="I102" t="s">
        <v>586</v>
      </c>
      <c r="J102" t="s">
        <v>617</v>
      </c>
      <c r="K102" t="s">
        <v>630</v>
      </c>
      <c r="L102">
        <v>-304843088</v>
      </c>
      <c r="M102" t="s">
        <v>582</v>
      </c>
      <c r="N102" t="s">
        <v>632</v>
      </c>
      <c r="O102">
        <v>0.3</v>
      </c>
      <c r="P102" s="9">
        <v>-9.9900000000000005E-9</v>
      </c>
      <c r="Q102">
        <v>2506</v>
      </c>
      <c r="R102" s="9">
        <v>-9.0899999999999996E-13</v>
      </c>
      <c r="S102" t="s">
        <v>588</v>
      </c>
      <c r="T102" t="s">
        <v>618</v>
      </c>
      <c r="U102">
        <v>1</v>
      </c>
    </row>
    <row r="103" spans="1:21" x14ac:dyDescent="0.25">
      <c r="A103">
        <v>4</v>
      </c>
      <c r="B103">
        <v>0.60408600000000001</v>
      </c>
      <c r="C103">
        <v>389</v>
      </c>
      <c r="D103">
        <v>4</v>
      </c>
      <c r="E103">
        <v>0.20002314800000001</v>
      </c>
      <c r="F103" t="s">
        <v>615</v>
      </c>
      <c r="G103" t="s">
        <v>593</v>
      </c>
      <c r="H103" t="s">
        <v>578</v>
      </c>
      <c r="I103" t="s">
        <v>586</v>
      </c>
      <c r="J103" t="s">
        <v>617</v>
      </c>
      <c r="K103" t="s">
        <v>630</v>
      </c>
      <c r="L103">
        <v>341010912</v>
      </c>
      <c r="M103" t="s">
        <v>582</v>
      </c>
      <c r="N103" t="s">
        <v>632</v>
      </c>
      <c r="O103">
        <v>0.3</v>
      </c>
      <c r="P103">
        <v>0</v>
      </c>
      <c r="Q103">
        <v>0</v>
      </c>
      <c r="R103" s="9">
        <v>4.9999999999999997E-12</v>
      </c>
      <c r="S103" t="s">
        <v>588</v>
      </c>
      <c r="T103" t="s">
        <v>618</v>
      </c>
      <c r="U103">
        <v>0</v>
      </c>
    </row>
    <row r="104" spans="1:21" x14ac:dyDescent="0.25">
      <c r="A104">
        <v>4</v>
      </c>
      <c r="B104">
        <v>0.604271</v>
      </c>
      <c r="C104">
        <v>390</v>
      </c>
      <c r="D104">
        <v>4</v>
      </c>
      <c r="E104">
        <v>0.20335648100000001</v>
      </c>
      <c r="F104" t="s">
        <v>615</v>
      </c>
      <c r="G104" t="s">
        <v>593</v>
      </c>
      <c r="H104" t="s">
        <v>578</v>
      </c>
      <c r="I104" t="s">
        <v>586</v>
      </c>
      <c r="J104" t="s">
        <v>617</v>
      </c>
      <c r="K104" t="s">
        <v>630</v>
      </c>
      <c r="L104">
        <v>304843088</v>
      </c>
      <c r="M104" t="s">
        <v>582</v>
      </c>
      <c r="N104" t="s">
        <v>632</v>
      </c>
      <c r="O104">
        <v>0.12540000000000001</v>
      </c>
      <c r="P104" s="9">
        <v>-5.9999999999999995E-8</v>
      </c>
      <c r="Q104">
        <v>0</v>
      </c>
      <c r="R104" s="9">
        <v>-1.3600000000000001E-12</v>
      </c>
      <c r="S104" t="s">
        <v>588</v>
      </c>
      <c r="T104" t="s">
        <v>618</v>
      </c>
      <c r="U104">
        <v>0</v>
      </c>
    </row>
    <row r="105" spans="1:21" x14ac:dyDescent="0.25">
      <c r="A105">
        <v>4</v>
      </c>
      <c r="B105">
        <v>0.60442099999999999</v>
      </c>
      <c r="C105">
        <v>390</v>
      </c>
      <c r="D105">
        <v>2</v>
      </c>
      <c r="E105">
        <v>9.2222222000000006E-2</v>
      </c>
      <c r="F105" t="s">
        <v>615</v>
      </c>
      <c r="G105" t="s">
        <v>593</v>
      </c>
      <c r="H105" t="s">
        <v>578</v>
      </c>
      <c r="I105" t="s">
        <v>586</v>
      </c>
      <c r="J105" t="s">
        <v>617</v>
      </c>
      <c r="K105" t="s">
        <v>630</v>
      </c>
      <c r="L105">
        <v>0</v>
      </c>
      <c r="M105" t="s">
        <v>582</v>
      </c>
      <c r="O105">
        <v>0</v>
      </c>
      <c r="P105">
        <v>5721.3864000000003</v>
      </c>
      <c r="Q105">
        <v>0</v>
      </c>
      <c r="R105">
        <v>0</v>
      </c>
      <c r="S105" t="s">
        <v>588</v>
      </c>
      <c r="T105" t="s">
        <v>618</v>
      </c>
      <c r="U105">
        <v>0</v>
      </c>
    </row>
    <row r="106" spans="1:21" x14ac:dyDescent="0.25">
      <c r="A106">
        <v>4</v>
      </c>
      <c r="B106">
        <v>0.60460599999999998</v>
      </c>
      <c r="C106">
        <v>390</v>
      </c>
      <c r="D106">
        <v>2</v>
      </c>
      <c r="E106">
        <v>9.2083333000000003E-2</v>
      </c>
      <c r="F106" t="s">
        <v>615</v>
      </c>
      <c r="G106" t="s">
        <v>593</v>
      </c>
      <c r="H106" t="s">
        <v>578</v>
      </c>
      <c r="I106" t="s">
        <v>586</v>
      </c>
      <c r="J106" t="s">
        <v>617</v>
      </c>
      <c r="K106" t="s">
        <v>630</v>
      </c>
      <c r="L106">
        <v>0</v>
      </c>
      <c r="M106" t="s">
        <v>582</v>
      </c>
      <c r="O106">
        <v>0</v>
      </c>
      <c r="P106">
        <v>-5721.3864000000003</v>
      </c>
      <c r="Q106">
        <v>0</v>
      </c>
      <c r="R106">
        <v>0</v>
      </c>
      <c r="S106" t="s">
        <v>588</v>
      </c>
      <c r="T106" t="s">
        <v>618</v>
      </c>
      <c r="U106">
        <v>0</v>
      </c>
    </row>
    <row r="107" spans="1:21" x14ac:dyDescent="0.25">
      <c r="A107">
        <v>4</v>
      </c>
      <c r="B107">
        <v>0.604769</v>
      </c>
      <c r="C107">
        <v>390</v>
      </c>
      <c r="D107">
        <v>4</v>
      </c>
      <c r="E107">
        <v>0.20061342600000001</v>
      </c>
      <c r="F107" t="s">
        <v>615</v>
      </c>
      <c r="G107" t="s">
        <v>593</v>
      </c>
      <c r="H107" t="s">
        <v>578</v>
      </c>
      <c r="I107" t="s">
        <v>586</v>
      </c>
      <c r="J107" t="s">
        <v>617</v>
      </c>
      <c r="K107" t="s">
        <v>630</v>
      </c>
      <c r="L107">
        <v>704695864</v>
      </c>
      <c r="M107" t="s">
        <v>582</v>
      </c>
      <c r="N107" t="s">
        <v>632</v>
      </c>
      <c r="O107">
        <v>0.3</v>
      </c>
      <c r="P107" s="9">
        <v>-3.6399999999999998E-12</v>
      </c>
      <c r="Q107">
        <v>0</v>
      </c>
      <c r="R107" s="9">
        <v>1.8199999999999999E-12</v>
      </c>
      <c r="S107" t="s">
        <v>588</v>
      </c>
      <c r="T107" t="s">
        <v>618</v>
      </c>
      <c r="U107">
        <v>0</v>
      </c>
    </row>
    <row r="108" spans="1:21" x14ac:dyDescent="0.25">
      <c r="A108">
        <v>4</v>
      </c>
      <c r="B108">
        <v>0.60509299999999999</v>
      </c>
      <c r="C108">
        <v>391</v>
      </c>
      <c r="D108">
        <v>4</v>
      </c>
      <c r="E108">
        <v>0.19466435200000001</v>
      </c>
      <c r="F108" t="s">
        <v>615</v>
      </c>
      <c r="G108" t="s">
        <v>593</v>
      </c>
      <c r="H108" t="s">
        <v>578</v>
      </c>
      <c r="I108" t="s">
        <v>586</v>
      </c>
      <c r="J108" t="s">
        <v>617</v>
      </c>
      <c r="K108" t="s">
        <v>630</v>
      </c>
      <c r="L108">
        <v>-704695864</v>
      </c>
      <c r="M108" t="s">
        <v>613</v>
      </c>
      <c r="N108" t="s">
        <v>632</v>
      </c>
      <c r="O108">
        <v>0.3</v>
      </c>
      <c r="P108" s="9">
        <v>3.6399999999999998E-12</v>
      </c>
      <c r="Q108">
        <v>0</v>
      </c>
      <c r="R108" s="9">
        <v>-1.8199999999999999E-12</v>
      </c>
      <c r="S108" t="s">
        <v>588</v>
      </c>
      <c r="T108" t="s">
        <v>618</v>
      </c>
      <c r="U108">
        <v>0</v>
      </c>
    </row>
    <row r="109" spans="1:21" x14ac:dyDescent="0.25">
      <c r="A109">
        <v>4</v>
      </c>
      <c r="B109">
        <v>0.60527799999999998</v>
      </c>
      <c r="C109">
        <v>391</v>
      </c>
      <c r="D109">
        <v>28</v>
      </c>
      <c r="E109">
        <v>0.17325231499999999</v>
      </c>
      <c r="F109" t="s">
        <v>615</v>
      </c>
      <c r="G109" t="s">
        <v>593</v>
      </c>
      <c r="H109" t="s">
        <v>578</v>
      </c>
      <c r="I109" t="s">
        <v>586</v>
      </c>
      <c r="J109" t="s">
        <v>617</v>
      </c>
      <c r="K109" t="s">
        <v>630</v>
      </c>
      <c r="L109">
        <v>361293061</v>
      </c>
      <c r="M109" t="s">
        <v>582</v>
      </c>
      <c r="N109" t="s">
        <v>632</v>
      </c>
      <c r="O109">
        <v>0.3</v>
      </c>
      <c r="P109" s="9">
        <v>1E-8</v>
      </c>
      <c r="Q109">
        <v>0</v>
      </c>
      <c r="R109" s="9">
        <v>2.7299999999999999E-12</v>
      </c>
      <c r="S109" t="s">
        <v>588</v>
      </c>
      <c r="T109" t="s">
        <v>618</v>
      </c>
      <c r="U109">
        <v>0</v>
      </c>
    </row>
    <row r="110" spans="1:21" x14ac:dyDescent="0.25">
      <c r="A110">
        <v>4</v>
      </c>
      <c r="B110">
        <v>0.60611099999999996</v>
      </c>
      <c r="C110">
        <v>392</v>
      </c>
      <c r="D110">
        <v>28</v>
      </c>
      <c r="E110">
        <v>0.19829861100000001</v>
      </c>
      <c r="F110" t="s">
        <v>615</v>
      </c>
      <c r="G110" t="s">
        <v>593</v>
      </c>
      <c r="H110" t="s">
        <v>578</v>
      </c>
      <c r="I110" t="s">
        <v>586</v>
      </c>
      <c r="J110" t="s">
        <v>617</v>
      </c>
      <c r="K110" t="s">
        <v>630</v>
      </c>
      <c r="L110">
        <v>-361293061</v>
      </c>
      <c r="M110" t="s">
        <v>582</v>
      </c>
      <c r="N110" t="s">
        <v>632</v>
      </c>
      <c r="O110">
        <v>0.3</v>
      </c>
      <c r="P110" s="9">
        <v>-1E-8</v>
      </c>
      <c r="Q110">
        <v>0</v>
      </c>
      <c r="R110" s="9">
        <v>-2.7299999999999999E-12</v>
      </c>
      <c r="S110" t="s">
        <v>588</v>
      </c>
      <c r="T110" t="s">
        <v>618</v>
      </c>
      <c r="U110">
        <v>0</v>
      </c>
    </row>
    <row r="111" spans="1:21" x14ac:dyDescent="0.25">
      <c r="A111">
        <v>4</v>
      </c>
      <c r="B111">
        <v>0.60701400000000005</v>
      </c>
      <c r="C111">
        <v>394</v>
      </c>
      <c r="D111">
        <v>4</v>
      </c>
      <c r="E111">
        <v>0.19659722199999999</v>
      </c>
      <c r="F111" t="s">
        <v>615</v>
      </c>
      <c r="G111" t="s">
        <v>593</v>
      </c>
      <c r="H111" t="s">
        <v>578</v>
      </c>
      <c r="I111" t="s">
        <v>586</v>
      </c>
      <c r="J111" t="s">
        <v>617</v>
      </c>
      <c r="K111" t="s">
        <v>630</v>
      </c>
      <c r="L111">
        <v>-191444044</v>
      </c>
      <c r="M111" t="s">
        <v>582</v>
      </c>
      <c r="N111" t="s">
        <v>632</v>
      </c>
      <c r="O111">
        <v>0.3</v>
      </c>
      <c r="P111" s="9">
        <v>-4.0000000000000001E-8</v>
      </c>
      <c r="Q111">
        <v>0</v>
      </c>
      <c r="R111" s="9">
        <v>5.68E-12</v>
      </c>
      <c r="S111" t="s">
        <v>588</v>
      </c>
      <c r="T111" t="s">
        <v>618</v>
      </c>
      <c r="U111">
        <v>0</v>
      </c>
    </row>
    <row r="112" spans="1:21" x14ac:dyDescent="0.25">
      <c r="A112">
        <v>4</v>
      </c>
      <c r="B112">
        <v>0.60714100000000004</v>
      </c>
      <c r="C112">
        <v>394</v>
      </c>
      <c r="D112">
        <v>4</v>
      </c>
      <c r="E112">
        <v>0.20172453700000001</v>
      </c>
      <c r="F112" t="s">
        <v>615</v>
      </c>
      <c r="G112" t="s">
        <v>593</v>
      </c>
      <c r="H112" t="s">
        <v>578</v>
      </c>
      <c r="I112" t="s">
        <v>586</v>
      </c>
      <c r="J112" t="s">
        <v>617</v>
      </c>
      <c r="K112" t="s">
        <v>630</v>
      </c>
      <c r="L112">
        <v>0</v>
      </c>
      <c r="M112" t="s">
        <v>582</v>
      </c>
      <c r="N112" t="s">
        <v>632</v>
      </c>
      <c r="O112">
        <v>0.3</v>
      </c>
      <c r="P112" s="9">
        <v>4.0000000000000001E-8</v>
      </c>
      <c r="Q112">
        <v>0</v>
      </c>
      <c r="R112" s="9">
        <v>-5.68E-12</v>
      </c>
      <c r="S112" t="s">
        <v>588</v>
      </c>
      <c r="T112" t="s">
        <v>618</v>
      </c>
      <c r="U112">
        <v>0</v>
      </c>
    </row>
    <row r="113" spans="1:21" x14ac:dyDescent="0.25">
      <c r="A113">
        <v>4</v>
      </c>
      <c r="B113">
        <v>0.60844900000000002</v>
      </c>
      <c r="C113">
        <v>396</v>
      </c>
      <c r="D113">
        <v>2</v>
      </c>
      <c r="E113">
        <v>9.2222222000000006E-2</v>
      </c>
      <c r="F113" t="s">
        <v>615</v>
      </c>
      <c r="G113" t="s">
        <v>593</v>
      </c>
      <c r="H113" t="s">
        <v>578</v>
      </c>
      <c r="I113" t="s">
        <v>586</v>
      </c>
      <c r="J113" t="s">
        <v>617</v>
      </c>
      <c r="K113" t="s">
        <v>630</v>
      </c>
      <c r="L113">
        <v>0</v>
      </c>
      <c r="M113" t="s">
        <v>582</v>
      </c>
      <c r="O113">
        <v>0</v>
      </c>
      <c r="P113">
        <v>5721.3864000000003</v>
      </c>
      <c r="Q113">
        <v>0</v>
      </c>
      <c r="R113">
        <v>0</v>
      </c>
      <c r="S113" t="s">
        <v>588</v>
      </c>
      <c r="T113" t="s">
        <v>618</v>
      </c>
      <c r="U113">
        <v>0</v>
      </c>
    </row>
    <row r="114" spans="1:21" x14ac:dyDescent="0.25">
      <c r="A114">
        <v>4</v>
      </c>
      <c r="B114">
        <v>0.608657</v>
      </c>
      <c r="C114">
        <v>396</v>
      </c>
      <c r="D114">
        <v>2</v>
      </c>
      <c r="E114">
        <v>9.2083333000000003E-2</v>
      </c>
      <c r="F114" t="s">
        <v>615</v>
      </c>
      <c r="G114" t="s">
        <v>593</v>
      </c>
      <c r="H114" t="s">
        <v>578</v>
      </c>
      <c r="I114" t="s">
        <v>586</v>
      </c>
      <c r="J114" t="s">
        <v>617</v>
      </c>
      <c r="K114" t="s">
        <v>630</v>
      </c>
      <c r="L114">
        <v>0</v>
      </c>
      <c r="M114" t="s">
        <v>582</v>
      </c>
      <c r="O114">
        <v>0</v>
      </c>
      <c r="P114">
        <v>-5721.3864000000003</v>
      </c>
      <c r="Q114">
        <v>0</v>
      </c>
      <c r="R114">
        <v>0</v>
      </c>
      <c r="S114" t="s">
        <v>588</v>
      </c>
      <c r="T114" t="s">
        <v>618</v>
      </c>
      <c r="U114">
        <v>0</v>
      </c>
    </row>
    <row r="115" spans="1:21" x14ac:dyDescent="0.25">
      <c r="A115">
        <v>4</v>
      </c>
      <c r="B115">
        <v>0.61450199999999999</v>
      </c>
      <c r="C115">
        <v>404</v>
      </c>
      <c r="D115">
        <v>15</v>
      </c>
      <c r="E115">
        <v>0.40780092600000001</v>
      </c>
      <c r="F115" t="s">
        <v>576</v>
      </c>
      <c r="G115" t="s">
        <v>577</v>
      </c>
      <c r="H115" t="s">
        <v>578</v>
      </c>
      <c r="I115" t="s">
        <v>579</v>
      </c>
      <c r="J115" t="s">
        <v>580</v>
      </c>
      <c r="K115" t="s">
        <v>581</v>
      </c>
      <c r="L115">
        <v>0</v>
      </c>
      <c r="M115" t="s">
        <v>582</v>
      </c>
      <c r="N115" t="s">
        <v>632</v>
      </c>
      <c r="O115">
        <v>4.5</v>
      </c>
      <c r="P115">
        <v>-12000212.310000001</v>
      </c>
      <c r="Q115">
        <v>0</v>
      </c>
      <c r="R115">
        <v>0</v>
      </c>
      <c r="S115" t="s">
        <v>583</v>
      </c>
      <c r="T115" t="s">
        <v>584</v>
      </c>
      <c r="U115">
        <v>0</v>
      </c>
    </row>
    <row r="116" spans="1:21" x14ac:dyDescent="0.25">
      <c r="A116">
        <v>4</v>
      </c>
      <c r="B116">
        <v>0.62746500000000005</v>
      </c>
      <c r="C116">
        <v>423</v>
      </c>
      <c r="D116">
        <v>19</v>
      </c>
      <c r="E116">
        <v>0.25082175899999998</v>
      </c>
      <c r="F116" t="s">
        <v>592</v>
      </c>
      <c r="G116" t="s">
        <v>593</v>
      </c>
      <c r="H116" t="s">
        <v>600</v>
      </c>
      <c r="I116" t="s">
        <v>579</v>
      </c>
      <c r="J116" t="s">
        <v>595</v>
      </c>
      <c r="K116" t="s">
        <v>596</v>
      </c>
      <c r="L116">
        <v>1</v>
      </c>
      <c r="M116" t="s">
        <v>582</v>
      </c>
      <c r="O116">
        <v>0</v>
      </c>
      <c r="P116">
        <v>-427.35883999999999</v>
      </c>
      <c r="Q116">
        <v>0</v>
      </c>
      <c r="R116">
        <v>34154.53357</v>
      </c>
      <c r="S116" t="s">
        <v>597</v>
      </c>
      <c r="T116" t="s">
        <v>598</v>
      </c>
      <c r="U116">
        <v>0</v>
      </c>
    </row>
    <row r="117" spans="1:21" x14ac:dyDescent="0.25">
      <c r="A117">
        <v>4</v>
      </c>
      <c r="B117">
        <v>0.62812500000000004</v>
      </c>
      <c r="C117">
        <v>424</v>
      </c>
      <c r="D117">
        <v>14</v>
      </c>
      <c r="E117">
        <v>0.5</v>
      </c>
      <c r="F117" t="s">
        <v>592</v>
      </c>
      <c r="G117" t="s">
        <v>593</v>
      </c>
      <c r="H117" t="s">
        <v>600</v>
      </c>
      <c r="I117" t="s">
        <v>579</v>
      </c>
      <c r="J117" t="s">
        <v>595</v>
      </c>
      <c r="K117" t="s">
        <v>596</v>
      </c>
      <c r="L117">
        <v>1</v>
      </c>
      <c r="M117" t="s">
        <v>582</v>
      </c>
      <c r="O117">
        <v>0</v>
      </c>
      <c r="P117">
        <v>-426.94484</v>
      </c>
      <c r="Q117">
        <v>0</v>
      </c>
      <c r="R117">
        <v>34438.900780000004</v>
      </c>
      <c r="S117" t="s">
        <v>597</v>
      </c>
      <c r="T117" t="s">
        <v>598</v>
      </c>
      <c r="U117">
        <v>0</v>
      </c>
    </row>
    <row r="118" spans="1:21" x14ac:dyDescent="0.25">
      <c r="A118">
        <v>4</v>
      </c>
      <c r="B118">
        <v>0.63068299999999999</v>
      </c>
      <c r="C118">
        <v>428</v>
      </c>
      <c r="D118">
        <v>4</v>
      </c>
      <c r="E118">
        <v>0.5</v>
      </c>
      <c r="F118" t="s">
        <v>627</v>
      </c>
      <c r="G118" t="s">
        <v>593</v>
      </c>
      <c r="H118" t="s">
        <v>600</v>
      </c>
      <c r="I118" t="s">
        <v>637</v>
      </c>
      <c r="J118" t="s">
        <v>601</v>
      </c>
      <c r="K118" t="s">
        <v>638</v>
      </c>
      <c r="L118">
        <v>119000000</v>
      </c>
      <c r="M118" t="s">
        <v>602</v>
      </c>
      <c r="Q118">
        <v>0</v>
      </c>
      <c r="S118" t="s">
        <v>588</v>
      </c>
      <c r="T118" t="s">
        <v>598</v>
      </c>
      <c r="U118">
        <v>0</v>
      </c>
    </row>
    <row r="119" spans="1:21" x14ac:dyDescent="0.25">
      <c r="A119">
        <v>4</v>
      </c>
      <c r="B119">
        <v>0.63068299999999999</v>
      </c>
      <c r="C119">
        <v>428</v>
      </c>
      <c r="D119">
        <v>4</v>
      </c>
      <c r="E119">
        <v>0.5</v>
      </c>
      <c r="F119" t="s">
        <v>639</v>
      </c>
      <c r="G119" t="s">
        <v>593</v>
      </c>
      <c r="H119" t="s">
        <v>600</v>
      </c>
      <c r="I119" t="s">
        <v>637</v>
      </c>
      <c r="J119" t="s">
        <v>601</v>
      </c>
      <c r="K119" t="s">
        <v>638</v>
      </c>
      <c r="L119">
        <v>-119000000</v>
      </c>
      <c r="M119" t="s">
        <v>602</v>
      </c>
      <c r="Q119">
        <v>0</v>
      </c>
      <c r="S119" t="s">
        <v>588</v>
      </c>
      <c r="T119" t="s">
        <v>640</v>
      </c>
      <c r="U119">
        <v>0</v>
      </c>
    </row>
    <row r="120" spans="1:21" x14ac:dyDescent="0.25">
      <c r="A120">
        <v>4</v>
      </c>
      <c r="B120">
        <v>0.65194399999999997</v>
      </c>
      <c r="C120">
        <v>458</v>
      </c>
      <c r="D120">
        <v>31</v>
      </c>
      <c r="E120">
        <v>0.5</v>
      </c>
      <c r="F120" t="s">
        <v>599</v>
      </c>
      <c r="G120" t="s">
        <v>593</v>
      </c>
      <c r="H120" t="s">
        <v>578</v>
      </c>
      <c r="I120" t="s">
        <v>579</v>
      </c>
      <c r="J120" t="s">
        <v>609</v>
      </c>
      <c r="K120" t="s">
        <v>624</v>
      </c>
      <c r="L120">
        <v>0</v>
      </c>
      <c r="M120" t="s">
        <v>611</v>
      </c>
      <c r="Q120">
        <v>0</v>
      </c>
      <c r="S120" t="s">
        <v>588</v>
      </c>
      <c r="T120" t="s">
        <v>598</v>
      </c>
      <c r="U120">
        <v>0</v>
      </c>
    </row>
    <row r="121" spans="1:21" x14ac:dyDescent="0.25">
      <c r="A121">
        <v>4</v>
      </c>
      <c r="B121">
        <v>0.65209499999999998</v>
      </c>
      <c r="C121">
        <v>459</v>
      </c>
      <c r="D121">
        <v>31</v>
      </c>
      <c r="E121">
        <v>0.5</v>
      </c>
      <c r="F121" t="s">
        <v>599</v>
      </c>
      <c r="G121" t="s">
        <v>593</v>
      </c>
      <c r="H121" t="s">
        <v>578</v>
      </c>
      <c r="I121" t="s">
        <v>579</v>
      </c>
      <c r="J121" t="s">
        <v>609</v>
      </c>
      <c r="K121" t="s">
        <v>624</v>
      </c>
      <c r="L121">
        <v>0</v>
      </c>
      <c r="M121" t="s">
        <v>611</v>
      </c>
      <c r="Q121">
        <v>0</v>
      </c>
      <c r="S121" t="s">
        <v>588</v>
      </c>
      <c r="T121" t="s">
        <v>598</v>
      </c>
      <c r="U121">
        <v>0</v>
      </c>
    </row>
    <row r="122" spans="1:21" x14ac:dyDescent="0.25">
      <c r="A122">
        <v>4</v>
      </c>
      <c r="B122">
        <v>0.65218799999999999</v>
      </c>
      <c r="C122">
        <v>459</v>
      </c>
      <c r="D122">
        <v>31</v>
      </c>
      <c r="E122">
        <v>0.39626157400000001</v>
      </c>
      <c r="F122" t="s">
        <v>576</v>
      </c>
      <c r="G122" t="s">
        <v>585</v>
      </c>
      <c r="H122" t="s">
        <v>578</v>
      </c>
      <c r="I122" t="s">
        <v>586</v>
      </c>
      <c r="J122" t="s">
        <v>580</v>
      </c>
      <c r="K122" t="s">
        <v>587</v>
      </c>
      <c r="L122">
        <v>0</v>
      </c>
      <c r="M122" t="s">
        <v>582</v>
      </c>
      <c r="Q122">
        <v>0</v>
      </c>
      <c r="S122" t="s">
        <v>588</v>
      </c>
      <c r="T122" t="s">
        <v>589</v>
      </c>
      <c r="U122">
        <v>0</v>
      </c>
    </row>
    <row r="123" spans="1:21" x14ac:dyDescent="0.25">
      <c r="A123">
        <v>7</v>
      </c>
      <c r="B123">
        <v>0.38264999999999999</v>
      </c>
      <c r="C123">
        <v>71</v>
      </c>
      <c r="D123">
        <v>4</v>
      </c>
      <c r="E123">
        <v>0.35802083299999998</v>
      </c>
      <c r="F123" t="s">
        <v>592</v>
      </c>
      <c r="G123" t="s">
        <v>616</v>
      </c>
      <c r="H123" t="s">
        <v>578</v>
      </c>
      <c r="I123" t="s">
        <v>594</v>
      </c>
      <c r="J123" t="s">
        <v>595</v>
      </c>
      <c r="K123" t="s">
        <v>596</v>
      </c>
      <c r="L123">
        <v>0</v>
      </c>
      <c r="M123" t="s">
        <v>582</v>
      </c>
      <c r="Q123">
        <v>0</v>
      </c>
      <c r="S123" t="s">
        <v>597</v>
      </c>
      <c r="T123" t="s">
        <v>598</v>
      </c>
      <c r="U123">
        <v>0</v>
      </c>
    </row>
    <row r="124" spans="1:21" x14ac:dyDescent="0.25">
      <c r="A124">
        <v>7</v>
      </c>
      <c r="B124">
        <v>0.38281300000000001</v>
      </c>
      <c r="C124">
        <v>71</v>
      </c>
      <c r="D124">
        <v>2</v>
      </c>
      <c r="E124">
        <v>0.43855324099999998</v>
      </c>
      <c r="F124" t="s">
        <v>604</v>
      </c>
      <c r="G124" t="s">
        <v>593</v>
      </c>
      <c r="H124" t="s">
        <v>578</v>
      </c>
      <c r="I124" t="s">
        <v>586</v>
      </c>
      <c r="J124" t="s">
        <v>621</v>
      </c>
      <c r="K124" t="s">
        <v>606</v>
      </c>
      <c r="L124">
        <v>49971891875</v>
      </c>
      <c r="M124" t="s">
        <v>582</v>
      </c>
      <c r="O124">
        <v>0</v>
      </c>
      <c r="P124">
        <v>-23.542591000000002</v>
      </c>
      <c r="Q124">
        <v>0</v>
      </c>
      <c r="R124">
        <v>0.119164512</v>
      </c>
      <c r="S124" t="s">
        <v>608</v>
      </c>
      <c r="T124" t="s">
        <v>598</v>
      </c>
      <c r="U124">
        <v>0</v>
      </c>
    </row>
    <row r="125" spans="1:21" x14ac:dyDescent="0.25">
      <c r="A125">
        <v>7</v>
      </c>
      <c r="B125">
        <v>0.39585599999999999</v>
      </c>
      <c r="C125">
        <v>90</v>
      </c>
      <c r="D125">
        <v>29</v>
      </c>
      <c r="E125">
        <v>0.5</v>
      </c>
      <c r="F125" t="s">
        <v>576</v>
      </c>
      <c r="G125" t="s">
        <v>577</v>
      </c>
      <c r="H125" t="s">
        <v>578</v>
      </c>
      <c r="I125" t="s">
        <v>579</v>
      </c>
      <c r="J125" t="s">
        <v>580</v>
      </c>
      <c r="K125" t="s">
        <v>587</v>
      </c>
      <c r="L125">
        <v>0</v>
      </c>
      <c r="M125" t="s">
        <v>611</v>
      </c>
      <c r="N125" t="s">
        <v>631</v>
      </c>
      <c r="O125">
        <v>5.55</v>
      </c>
      <c r="P125">
        <v>100191.78</v>
      </c>
      <c r="Q125">
        <v>0</v>
      </c>
      <c r="R125">
        <v>0</v>
      </c>
      <c r="S125" t="s">
        <v>588</v>
      </c>
      <c r="T125" t="s">
        <v>591</v>
      </c>
      <c r="U125">
        <v>0</v>
      </c>
    </row>
    <row r="126" spans="1:21" x14ac:dyDescent="0.25">
      <c r="A126">
        <v>7</v>
      </c>
      <c r="B126">
        <v>0.39604200000000001</v>
      </c>
      <c r="C126">
        <v>90</v>
      </c>
      <c r="D126">
        <v>6</v>
      </c>
      <c r="E126">
        <v>0.504085648</v>
      </c>
      <c r="F126" t="s">
        <v>576</v>
      </c>
      <c r="G126" t="s">
        <v>577</v>
      </c>
      <c r="H126" t="s">
        <v>578</v>
      </c>
      <c r="I126" t="s">
        <v>579</v>
      </c>
      <c r="J126" t="s">
        <v>580</v>
      </c>
      <c r="K126" t="s">
        <v>587</v>
      </c>
      <c r="L126">
        <v>0</v>
      </c>
      <c r="M126" t="s">
        <v>602</v>
      </c>
      <c r="N126" t="s">
        <v>631</v>
      </c>
      <c r="O126">
        <v>5.55</v>
      </c>
      <c r="P126">
        <v>43479.4522</v>
      </c>
      <c r="Q126">
        <v>0</v>
      </c>
      <c r="R126">
        <v>0</v>
      </c>
      <c r="S126" t="s">
        <v>588</v>
      </c>
      <c r="T126" t="s">
        <v>591</v>
      </c>
      <c r="U126">
        <v>0</v>
      </c>
    </row>
    <row r="127" spans="1:21" x14ac:dyDescent="0.25">
      <c r="A127">
        <v>7</v>
      </c>
      <c r="B127">
        <v>0.39618100000000001</v>
      </c>
      <c r="C127">
        <v>90</v>
      </c>
      <c r="D127">
        <v>13</v>
      </c>
      <c r="E127">
        <v>0.419259259</v>
      </c>
      <c r="F127" t="s">
        <v>576</v>
      </c>
      <c r="G127" t="s">
        <v>577</v>
      </c>
      <c r="H127" t="s">
        <v>578</v>
      </c>
      <c r="I127" t="s">
        <v>579</v>
      </c>
      <c r="J127" t="s">
        <v>580</v>
      </c>
      <c r="K127" t="s">
        <v>587</v>
      </c>
      <c r="L127">
        <v>0</v>
      </c>
      <c r="M127" t="s">
        <v>611</v>
      </c>
      <c r="N127" t="s">
        <v>631</v>
      </c>
      <c r="O127">
        <v>5.55</v>
      </c>
      <c r="P127">
        <v>11657.53421</v>
      </c>
      <c r="Q127">
        <v>0</v>
      </c>
      <c r="R127" s="9">
        <v>1.3999999999999999E-9</v>
      </c>
      <c r="S127" t="s">
        <v>588</v>
      </c>
      <c r="T127" t="s">
        <v>591</v>
      </c>
      <c r="U127">
        <v>0</v>
      </c>
    </row>
    <row r="128" spans="1:21" x14ac:dyDescent="0.25">
      <c r="A128">
        <v>7</v>
      </c>
      <c r="B128">
        <v>0.39759299999999997</v>
      </c>
      <c r="C128">
        <v>92</v>
      </c>
      <c r="D128">
        <v>8</v>
      </c>
      <c r="E128">
        <v>0.39</v>
      </c>
      <c r="F128" t="s">
        <v>576</v>
      </c>
      <c r="G128" t="s">
        <v>577</v>
      </c>
      <c r="H128" t="s">
        <v>578</v>
      </c>
      <c r="I128" t="s">
        <v>579</v>
      </c>
      <c r="J128" t="s">
        <v>580</v>
      </c>
      <c r="K128" t="s">
        <v>581</v>
      </c>
      <c r="L128">
        <v>0</v>
      </c>
      <c r="M128" t="s">
        <v>582</v>
      </c>
      <c r="N128" t="s">
        <v>631</v>
      </c>
      <c r="Q128">
        <v>0</v>
      </c>
      <c r="R128">
        <v>0</v>
      </c>
      <c r="S128" t="s">
        <v>583</v>
      </c>
      <c r="T128" t="s">
        <v>591</v>
      </c>
      <c r="U128">
        <v>0</v>
      </c>
    </row>
    <row r="129" spans="1:21" x14ac:dyDescent="0.25">
      <c r="A129">
        <v>7</v>
      </c>
      <c r="B129">
        <v>0.40034700000000001</v>
      </c>
      <c r="C129">
        <v>96</v>
      </c>
      <c r="D129">
        <v>29</v>
      </c>
      <c r="E129">
        <v>0.5</v>
      </c>
      <c r="F129" t="s">
        <v>576</v>
      </c>
      <c r="G129" t="s">
        <v>577</v>
      </c>
      <c r="H129" t="s">
        <v>578</v>
      </c>
      <c r="I129" t="s">
        <v>579</v>
      </c>
      <c r="J129" t="s">
        <v>580</v>
      </c>
      <c r="K129" t="s">
        <v>581</v>
      </c>
      <c r="L129">
        <v>0</v>
      </c>
      <c r="M129" t="s">
        <v>611</v>
      </c>
      <c r="N129" t="s">
        <v>631</v>
      </c>
      <c r="O129">
        <v>5.55</v>
      </c>
      <c r="P129">
        <v>92876.712</v>
      </c>
      <c r="Q129">
        <v>0</v>
      </c>
      <c r="R129">
        <v>0</v>
      </c>
      <c r="S129" t="s">
        <v>583</v>
      </c>
      <c r="T129" t="s">
        <v>591</v>
      </c>
      <c r="U129">
        <v>0</v>
      </c>
    </row>
    <row r="130" spans="1:21" x14ac:dyDescent="0.25">
      <c r="A130">
        <v>7</v>
      </c>
      <c r="B130">
        <v>0.40048600000000001</v>
      </c>
      <c r="C130">
        <v>96</v>
      </c>
      <c r="D130">
        <v>4</v>
      </c>
      <c r="E130">
        <v>0.163946759</v>
      </c>
      <c r="F130" t="s">
        <v>615</v>
      </c>
      <c r="G130" t="s">
        <v>616</v>
      </c>
      <c r="H130" t="s">
        <v>578</v>
      </c>
      <c r="I130" t="s">
        <v>586</v>
      </c>
      <c r="J130" t="s">
        <v>617</v>
      </c>
      <c r="K130" t="s">
        <v>606</v>
      </c>
      <c r="L130">
        <v>-341010912</v>
      </c>
      <c r="M130" t="s">
        <v>582</v>
      </c>
      <c r="Q130">
        <v>0</v>
      </c>
      <c r="S130" t="s">
        <v>608</v>
      </c>
      <c r="T130" t="s">
        <v>618</v>
      </c>
      <c r="U130">
        <v>0</v>
      </c>
    </row>
    <row r="131" spans="1:21" x14ac:dyDescent="0.25">
      <c r="A131">
        <v>7</v>
      </c>
      <c r="B131">
        <v>0.40079900000000002</v>
      </c>
      <c r="C131">
        <v>97</v>
      </c>
      <c r="D131">
        <v>4</v>
      </c>
      <c r="E131">
        <v>0.1653125</v>
      </c>
      <c r="F131" t="s">
        <v>615</v>
      </c>
      <c r="G131" t="s">
        <v>616</v>
      </c>
      <c r="H131" t="s">
        <v>578</v>
      </c>
      <c r="I131" t="s">
        <v>586</v>
      </c>
      <c r="J131" t="s">
        <v>617</v>
      </c>
      <c r="K131" t="s">
        <v>606</v>
      </c>
      <c r="L131">
        <v>-191444044</v>
      </c>
      <c r="M131" t="s">
        <v>582</v>
      </c>
      <c r="Q131">
        <v>0</v>
      </c>
      <c r="S131" t="s">
        <v>608</v>
      </c>
      <c r="T131" t="s">
        <v>618</v>
      </c>
      <c r="U131">
        <v>0</v>
      </c>
    </row>
    <row r="132" spans="1:21" x14ac:dyDescent="0.25">
      <c r="A132">
        <v>7</v>
      </c>
      <c r="B132">
        <v>0.40224500000000002</v>
      </c>
      <c r="C132">
        <v>99</v>
      </c>
      <c r="D132">
        <v>6</v>
      </c>
      <c r="E132">
        <v>0.145532407</v>
      </c>
      <c r="F132" t="s">
        <v>576</v>
      </c>
      <c r="G132" t="s">
        <v>577</v>
      </c>
      <c r="H132" t="s">
        <v>578</v>
      </c>
      <c r="I132" t="s">
        <v>579</v>
      </c>
      <c r="J132" t="s">
        <v>580</v>
      </c>
      <c r="K132" t="s">
        <v>581</v>
      </c>
      <c r="L132">
        <v>0</v>
      </c>
      <c r="M132" t="s">
        <v>582</v>
      </c>
      <c r="N132" t="s">
        <v>631</v>
      </c>
      <c r="O132">
        <v>5.6</v>
      </c>
      <c r="P132">
        <v>31506.848999999998</v>
      </c>
      <c r="Q132">
        <v>0</v>
      </c>
      <c r="R132">
        <v>0</v>
      </c>
      <c r="S132" t="s">
        <v>583</v>
      </c>
      <c r="T132" t="s">
        <v>591</v>
      </c>
      <c r="U132">
        <v>0</v>
      </c>
    </row>
    <row r="133" spans="1:21" x14ac:dyDescent="0.25">
      <c r="A133">
        <v>7</v>
      </c>
      <c r="B133">
        <v>0.40233799999999997</v>
      </c>
      <c r="C133">
        <v>99</v>
      </c>
      <c r="D133">
        <v>2</v>
      </c>
      <c r="E133">
        <v>0.142939815</v>
      </c>
      <c r="F133" t="s">
        <v>614</v>
      </c>
      <c r="G133" t="s">
        <v>593</v>
      </c>
      <c r="H133" t="s">
        <v>600</v>
      </c>
      <c r="I133" t="s">
        <v>635</v>
      </c>
      <c r="J133" t="s">
        <v>601</v>
      </c>
      <c r="K133" t="s">
        <v>596</v>
      </c>
      <c r="L133">
        <v>0</v>
      </c>
      <c r="M133" t="s">
        <v>613</v>
      </c>
      <c r="O133">
        <v>1</v>
      </c>
      <c r="P133" s="9">
        <v>3.1200000000000002E-6</v>
      </c>
      <c r="Q133">
        <v>0</v>
      </c>
      <c r="R133" s="9">
        <v>-1.95E-5</v>
      </c>
      <c r="S133" t="s">
        <v>597</v>
      </c>
      <c r="T133" t="s">
        <v>591</v>
      </c>
      <c r="U133">
        <v>0</v>
      </c>
    </row>
    <row r="134" spans="1:21" x14ac:dyDescent="0.25">
      <c r="A134">
        <v>7</v>
      </c>
      <c r="B134">
        <v>0.40252300000000002</v>
      </c>
      <c r="C134">
        <v>99</v>
      </c>
      <c r="D134">
        <v>2</v>
      </c>
      <c r="E134">
        <v>0.142939815</v>
      </c>
      <c r="F134" t="s">
        <v>639</v>
      </c>
      <c r="G134" t="s">
        <v>593</v>
      </c>
      <c r="H134" t="s">
        <v>600</v>
      </c>
      <c r="I134" t="s">
        <v>635</v>
      </c>
      <c r="J134" t="s">
        <v>601</v>
      </c>
      <c r="K134" t="s">
        <v>596</v>
      </c>
      <c r="L134">
        <v>0</v>
      </c>
      <c r="M134" t="s">
        <v>613</v>
      </c>
      <c r="O134">
        <v>1</v>
      </c>
      <c r="P134" s="9">
        <v>-3.1200000000000002E-6</v>
      </c>
      <c r="Q134">
        <v>0</v>
      </c>
      <c r="R134" s="9">
        <v>1.95E-5</v>
      </c>
      <c r="S134" t="s">
        <v>597</v>
      </c>
      <c r="T134" t="s">
        <v>598</v>
      </c>
      <c r="U134">
        <v>0</v>
      </c>
    </row>
    <row r="135" spans="1:21" x14ac:dyDescent="0.25">
      <c r="A135">
        <v>7</v>
      </c>
      <c r="B135">
        <v>0.40326400000000001</v>
      </c>
      <c r="C135">
        <v>100</v>
      </c>
      <c r="D135">
        <v>29</v>
      </c>
      <c r="E135">
        <v>0.5</v>
      </c>
      <c r="F135" t="s">
        <v>576</v>
      </c>
      <c r="G135" t="s">
        <v>577</v>
      </c>
      <c r="H135" t="s">
        <v>578</v>
      </c>
      <c r="I135" t="s">
        <v>579</v>
      </c>
      <c r="J135" t="s">
        <v>580</v>
      </c>
      <c r="K135" t="s">
        <v>581</v>
      </c>
      <c r="L135">
        <v>0</v>
      </c>
      <c r="M135" t="s">
        <v>613</v>
      </c>
      <c r="N135" t="s">
        <v>631</v>
      </c>
      <c r="O135">
        <v>5.55</v>
      </c>
      <c r="P135">
        <v>140246.45600000001</v>
      </c>
      <c r="Q135">
        <v>0</v>
      </c>
      <c r="R135">
        <v>0</v>
      </c>
      <c r="S135" t="s">
        <v>583</v>
      </c>
      <c r="T135" t="s">
        <v>591</v>
      </c>
      <c r="U135">
        <v>0</v>
      </c>
    </row>
    <row r="136" spans="1:21" x14ac:dyDescent="0.25">
      <c r="A136">
        <v>7</v>
      </c>
      <c r="B136">
        <v>0.40334500000000001</v>
      </c>
      <c r="C136">
        <v>100</v>
      </c>
      <c r="D136">
        <v>4</v>
      </c>
      <c r="E136">
        <v>0.19466435200000001</v>
      </c>
      <c r="F136" t="s">
        <v>615</v>
      </c>
      <c r="G136" t="s">
        <v>616</v>
      </c>
      <c r="H136" t="s">
        <v>578</v>
      </c>
      <c r="I136" t="s">
        <v>586</v>
      </c>
      <c r="J136" t="s">
        <v>617</v>
      </c>
      <c r="K136" t="s">
        <v>606</v>
      </c>
      <c r="L136">
        <v>-704695864</v>
      </c>
      <c r="M136" t="s">
        <v>613</v>
      </c>
      <c r="Q136">
        <v>0</v>
      </c>
      <c r="S136" t="s">
        <v>608</v>
      </c>
      <c r="T136" t="s">
        <v>618</v>
      </c>
      <c r="U136">
        <v>0</v>
      </c>
    </row>
    <row r="137" spans="1:21" x14ac:dyDescent="0.25">
      <c r="A137">
        <v>7</v>
      </c>
      <c r="B137">
        <v>0.403472</v>
      </c>
      <c r="C137">
        <v>101</v>
      </c>
      <c r="D137">
        <v>4</v>
      </c>
      <c r="E137">
        <v>0.20061342600000001</v>
      </c>
      <c r="F137" t="s">
        <v>615</v>
      </c>
      <c r="G137" t="s">
        <v>616</v>
      </c>
      <c r="H137" t="s">
        <v>578</v>
      </c>
      <c r="I137" t="s">
        <v>586</v>
      </c>
      <c r="J137" t="s">
        <v>617</v>
      </c>
      <c r="K137" t="s">
        <v>606</v>
      </c>
      <c r="L137">
        <v>704695864</v>
      </c>
      <c r="M137" t="s">
        <v>582</v>
      </c>
      <c r="Q137">
        <v>0</v>
      </c>
      <c r="S137" t="s">
        <v>608</v>
      </c>
      <c r="T137" t="s">
        <v>618</v>
      </c>
      <c r="U137">
        <v>0</v>
      </c>
    </row>
    <row r="138" spans="1:21" x14ac:dyDescent="0.25">
      <c r="A138">
        <v>7</v>
      </c>
      <c r="B138">
        <v>0.41017399999999998</v>
      </c>
      <c r="C138">
        <v>110</v>
      </c>
      <c r="D138">
        <v>4</v>
      </c>
      <c r="E138">
        <v>0.194085648</v>
      </c>
      <c r="F138" t="s">
        <v>615</v>
      </c>
      <c r="G138" t="s">
        <v>616</v>
      </c>
      <c r="H138" t="s">
        <v>578</v>
      </c>
      <c r="I138" t="s">
        <v>586</v>
      </c>
      <c r="J138" t="s">
        <v>617</v>
      </c>
      <c r="K138" t="s">
        <v>606</v>
      </c>
      <c r="L138">
        <v>-341010912</v>
      </c>
      <c r="M138" t="s">
        <v>582</v>
      </c>
      <c r="Q138">
        <v>0</v>
      </c>
      <c r="S138" t="s">
        <v>608</v>
      </c>
      <c r="T138" t="s">
        <v>618</v>
      </c>
      <c r="U138">
        <v>0</v>
      </c>
    </row>
    <row r="139" spans="1:21" x14ac:dyDescent="0.25">
      <c r="A139">
        <v>7</v>
      </c>
      <c r="B139">
        <v>0.41078700000000001</v>
      </c>
      <c r="C139">
        <v>111</v>
      </c>
      <c r="D139">
        <v>4</v>
      </c>
      <c r="E139">
        <v>0.20002314800000001</v>
      </c>
      <c r="F139" t="s">
        <v>615</v>
      </c>
      <c r="G139" t="s">
        <v>616</v>
      </c>
      <c r="H139" t="s">
        <v>578</v>
      </c>
      <c r="I139" t="s">
        <v>586</v>
      </c>
      <c r="J139" t="s">
        <v>617</v>
      </c>
      <c r="K139" t="s">
        <v>606</v>
      </c>
      <c r="L139">
        <v>341010912</v>
      </c>
      <c r="M139" t="s">
        <v>582</v>
      </c>
      <c r="Q139">
        <v>0</v>
      </c>
      <c r="S139" t="s">
        <v>608</v>
      </c>
      <c r="T139" t="s">
        <v>618</v>
      </c>
      <c r="U139">
        <v>0</v>
      </c>
    </row>
    <row r="140" spans="1:21" x14ac:dyDescent="0.25">
      <c r="A140">
        <v>7</v>
      </c>
      <c r="B140">
        <v>0.412269</v>
      </c>
      <c r="C140">
        <v>113</v>
      </c>
      <c r="D140">
        <v>4</v>
      </c>
      <c r="E140">
        <v>0.19763888900000001</v>
      </c>
      <c r="F140" t="s">
        <v>615</v>
      </c>
      <c r="G140" t="s">
        <v>616</v>
      </c>
      <c r="H140" t="s">
        <v>578</v>
      </c>
      <c r="I140" t="s">
        <v>586</v>
      </c>
      <c r="J140" t="s">
        <v>617</v>
      </c>
      <c r="K140" t="s">
        <v>606</v>
      </c>
      <c r="L140">
        <v>-304843088</v>
      </c>
      <c r="M140" t="s">
        <v>582</v>
      </c>
      <c r="Q140">
        <v>0</v>
      </c>
      <c r="S140" t="s">
        <v>608</v>
      </c>
      <c r="T140" t="s">
        <v>618</v>
      </c>
      <c r="U140">
        <v>0</v>
      </c>
    </row>
    <row r="141" spans="1:21" x14ac:dyDescent="0.25">
      <c r="A141">
        <v>7</v>
      </c>
      <c r="B141">
        <v>0.41244199999999998</v>
      </c>
      <c r="C141">
        <v>113</v>
      </c>
      <c r="D141">
        <v>4</v>
      </c>
      <c r="E141">
        <v>0.20335648100000001</v>
      </c>
      <c r="F141" t="s">
        <v>615</v>
      </c>
      <c r="G141" t="s">
        <v>616</v>
      </c>
      <c r="H141" t="s">
        <v>578</v>
      </c>
      <c r="I141" t="s">
        <v>586</v>
      </c>
      <c r="J141" t="s">
        <v>617</v>
      </c>
      <c r="K141" t="s">
        <v>606</v>
      </c>
      <c r="L141">
        <v>304843088</v>
      </c>
      <c r="M141" t="s">
        <v>582</v>
      </c>
      <c r="Q141">
        <v>0</v>
      </c>
      <c r="S141" t="s">
        <v>608</v>
      </c>
      <c r="T141" t="s">
        <v>618</v>
      </c>
      <c r="U141">
        <v>0</v>
      </c>
    </row>
    <row r="142" spans="1:21" x14ac:dyDescent="0.25">
      <c r="A142">
        <v>7</v>
      </c>
      <c r="B142">
        <v>0.41744199999999998</v>
      </c>
      <c r="C142">
        <v>121</v>
      </c>
      <c r="D142">
        <v>2</v>
      </c>
      <c r="E142">
        <v>9.2083333000000003E-2</v>
      </c>
      <c r="F142" t="s">
        <v>615</v>
      </c>
      <c r="G142" t="s">
        <v>616</v>
      </c>
      <c r="H142" t="s">
        <v>578</v>
      </c>
      <c r="I142" t="s">
        <v>586</v>
      </c>
      <c r="J142" t="s">
        <v>617</v>
      </c>
      <c r="K142" t="s">
        <v>606</v>
      </c>
      <c r="L142">
        <v>0</v>
      </c>
      <c r="M142" t="s">
        <v>582</v>
      </c>
      <c r="O142">
        <v>0</v>
      </c>
      <c r="P142">
        <v>-5767.1963610000003</v>
      </c>
      <c r="Q142">
        <v>0</v>
      </c>
      <c r="R142">
        <v>0</v>
      </c>
      <c r="S142" t="s">
        <v>608</v>
      </c>
      <c r="T142" t="s">
        <v>618</v>
      </c>
      <c r="U142">
        <v>0</v>
      </c>
    </row>
    <row r="143" spans="1:21" x14ac:dyDescent="0.25">
      <c r="A143">
        <v>7</v>
      </c>
      <c r="B143">
        <v>0.41768499999999997</v>
      </c>
      <c r="C143">
        <v>121</v>
      </c>
      <c r="D143">
        <v>2</v>
      </c>
      <c r="E143">
        <v>9.2222222000000006E-2</v>
      </c>
      <c r="F143" t="s">
        <v>615</v>
      </c>
      <c r="G143" t="s">
        <v>616</v>
      </c>
      <c r="H143" t="s">
        <v>578</v>
      </c>
      <c r="I143" t="s">
        <v>586</v>
      </c>
      <c r="J143" t="s">
        <v>617</v>
      </c>
      <c r="K143" t="s">
        <v>606</v>
      </c>
      <c r="L143">
        <v>0</v>
      </c>
      <c r="M143" t="s">
        <v>582</v>
      </c>
      <c r="O143">
        <v>0</v>
      </c>
      <c r="P143">
        <v>5767.1963610000003</v>
      </c>
      <c r="Q143">
        <v>0</v>
      </c>
      <c r="R143">
        <v>0</v>
      </c>
      <c r="S143" t="s">
        <v>608</v>
      </c>
      <c r="T143" t="s">
        <v>618</v>
      </c>
      <c r="U143">
        <v>0</v>
      </c>
    </row>
    <row r="144" spans="1:21" x14ac:dyDescent="0.25">
      <c r="A144">
        <v>7</v>
      </c>
      <c r="B144">
        <v>0.41974499999999998</v>
      </c>
      <c r="C144">
        <v>124</v>
      </c>
      <c r="D144">
        <v>28</v>
      </c>
      <c r="E144">
        <v>0.17325231499999999</v>
      </c>
      <c r="F144" t="s">
        <v>615</v>
      </c>
      <c r="G144" t="s">
        <v>616</v>
      </c>
      <c r="H144" t="s">
        <v>578</v>
      </c>
      <c r="I144" t="s">
        <v>586</v>
      </c>
      <c r="J144" t="s">
        <v>617</v>
      </c>
      <c r="K144" t="s">
        <v>606</v>
      </c>
      <c r="L144">
        <v>361293061</v>
      </c>
      <c r="M144" t="s">
        <v>582</v>
      </c>
      <c r="Q144">
        <v>0</v>
      </c>
      <c r="S144" t="s">
        <v>608</v>
      </c>
      <c r="T144" t="s">
        <v>618</v>
      </c>
      <c r="U144">
        <v>0</v>
      </c>
    </row>
    <row r="145" spans="1:21" x14ac:dyDescent="0.25">
      <c r="A145">
        <v>7</v>
      </c>
      <c r="B145">
        <v>0.41985</v>
      </c>
      <c r="C145">
        <v>124</v>
      </c>
      <c r="D145">
        <v>28</v>
      </c>
      <c r="E145">
        <v>0.19829861100000001</v>
      </c>
      <c r="F145" t="s">
        <v>615</v>
      </c>
      <c r="G145" t="s">
        <v>616</v>
      </c>
      <c r="H145" t="s">
        <v>578</v>
      </c>
      <c r="I145" t="s">
        <v>586</v>
      </c>
      <c r="J145" t="s">
        <v>617</v>
      </c>
      <c r="K145" t="s">
        <v>606</v>
      </c>
      <c r="L145">
        <v>-361293061</v>
      </c>
      <c r="M145" t="s">
        <v>582</v>
      </c>
      <c r="Q145">
        <v>0</v>
      </c>
      <c r="S145" t="s">
        <v>608</v>
      </c>
      <c r="T145" t="s">
        <v>618</v>
      </c>
      <c r="U145">
        <v>0</v>
      </c>
    </row>
    <row r="146" spans="1:21" x14ac:dyDescent="0.25">
      <c r="A146">
        <v>7</v>
      </c>
      <c r="B146">
        <v>0.42021999999999998</v>
      </c>
      <c r="C146">
        <v>125</v>
      </c>
      <c r="D146">
        <v>4</v>
      </c>
      <c r="E146">
        <v>0.19659722199999999</v>
      </c>
      <c r="F146" t="s">
        <v>615</v>
      </c>
      <c r="G146" t="s">
        <v>616</v>
      </c>
      <c r="H146" t="s">
        <v>578</v>
      </c>
      <c r="I146" t="s">
        <v>586</v>
      </c>
      <c r="J146" t="s">
        <v>617</v>
      </c>
      <c r="K146" t="s">
        <v>606</v>
      </c>
      <c r="L146">
        <v>-191444044</v>
      </c>
      <c r="M146" t="s">
        <v>582</v>
      </c>
      <c r="Q146">
        <v>0</v>
      </c>
      <c r="S146" t="s">
        <v>608</v>
      </c>
      <c r="T146" t="s">
        <v>618</v>
      </c>
      <c r="U146">
        <v>0</v>
      </c>
    </row>
    <row r="147" spans="1:21" x14ac:dyDescent="0.25">
      <c r="A147">
        <v>7</v>
      </c>
      <c r="B147">
        <v>0.42075200000000001</v>
      </c>
      <c r="C147">
        <v>125</v>
      </c>
      <c r="D147">
        <v>4</v>
      </c>
      <c r="E147">
        <v>0.20172453700000001</v>
      </c>
      <c r="F147" t="s">
        <v>615</v>
      </c>
      <c r="G147" t="s">
        <v>616</v>
      </c>
      <c r="H147" t="s">
        <v>578</v>
      </c>
      <c r="I147" t="s">
        <v>586</v>
      </c>
      <c r="J147" t="s">
        <v>617</v>
      </c>
      <c r="K147" t="s">
        <v>606</v>
      </c>
      <c r="L147">
        <v>0</v>
      </c>
      <c r="M147" t="s">
        <v>582</v>
      </c>
      <c r="O147">
        <v>0</v>
      </c>
      <c r="P147">
        <v>3147.025384</v>
      </c>
      <c r="Q147">
        <v>53499</v>
      </c>
      <c r="R147">
        <v>0</v>
      </c>
      <c r="S147" t="s">
        <v>583</v>
      </c>
      <c r="T147" t="s">
        <v>618</v>
      </c>
      <c r="U147">
        <v>1</v>
      </c>
    </row>
    <row r="148" spans="1:21" x14ac:dyDescent="0.25">
      <c r="A148">
        <v>7</v>
      </c>
      <c r="B148">
        <v>0.43731500000000001</v>
      </c>
      <c r="C148">
        <v>149</v>
      </c>
      <c r="D148">
        <v>4</v>
      </c>
      <c r="E148">
        <v>0.233009259</v>
      </c>
      <c r="F148" t="s">
        <v>627</v>
      </c>
      <c r="G148" t="s">
        <v>628</v>
      </c>
      <c r="H148" t="s">
        <v>600</v>
      </c>
      <c r="I148" t="s">
        <v>579</v>
      </c>
      <c r="J148" t="s">
        <v>641</v>
      </c>
      <c r="K148" t="s">
        <v>630</v>
      </c>
      <c r="L148">
        <v>-115000000</v>
      </c>
      <c r="M148" t="s">
        <v>613</v>
      </c>
      <c r="O148">
        <v>7.75</v>
      </c>
      <c r="P148">
        <v>-6950.4416899999997</v>
      </c>
      <c r="Q148">
        <v>6995</v>
      </c>
      <c r="R148">
        <v>-3269.919789</v>
      </c>
      <c r="S148" t="s">
        <v>588</v>
      </c>
      <c r="T148" t="s">
        <v>598</v>
      </c>
      <c r="U148">
        <v>1</v>
      </c>
    </row>
    <row r="149" spans="1:21" x14ac:dyDescent="0.25">
      <c r="A149">
        <v>7</v>
      </c>
      <c r="B149">
        <v>0.44045099999999998</v>
      </c>
      <c r="C149">
        <v>154</v>
      </c>
      <c r="D149">
        <v>29</v>
      </c>
      <c r="E149">
        <v>0.5</v>
      </c>
      <c r="F149" t="s">
        <v>576</v>
      </c>
      <c r="G149" t="s">
        <v>577</v>
      </c>
      <c r="H149" t="s">
        <v>578</v>
      </c>
      <c r="I149" t="s">
        <v>579</v>
      </c>
      <c r="J149" t="s">
        <v>580</v>
      </c>
      <c r="K149" t="s">
        <v>587</v>
      </c>
      <c r="L149">
        <v>0</v>
      </c>
      <c r="M149" t="s">
        <v>582</v>
      </c>
      <c r="N149" t="s">
        <v>631</v>
      </c>
      <c r="O149">
        <v>5.5</v>
      </c>
      <c r="P149">
        <v>84431.123000000007</v>
      </c>
      <c r="Q149">
        <v>0</v>
      </c>
      <c r="R149">
        <v>0</v>
      </c>
      <c r="S149" t="s">
        <v>588</v>
      </c>
      <c r="T149" t="s">
        <v>591</v>
      </c>
      <c r="U149">
        <v>0</v>
      </c>
    </row>
    <row r="150" spans="1:21" x14ac:dyDescent="0.25">
      <c r="A150">
        <v>7</v>
      </c>
      <c r="B150">
        <v>0.45460600000000001</v>
      </c>
      <c r="C150">
        <v>174</v>
      </c>
      <c r="D150">
        <v>30</v>
      </c>
      <c r="E150">
        <v>0.5</v>
      </c>
      <c r="F150" t="s">
        <v>622</v>
      </c>
      <c r="G150" t="s">
        <v>593</v>
      </c>
      <c r="H150" t="s">
        <v>600</v>
      </c>
      <c r="I150" t="s">
        <v>635</v>
      </c>
      <c r="J150" t="s">
        <v>642</v>
      </c>
      <c r="K150" t="s">
        <v>630</v>
      </c>
      <c r="L150">
        <v>0</v>
      </c>
      <c r="M150" t="s">
        <v>613</v>
      </c>
      <c r="O150">
        <v>0</v>
      </c>
      <c r="P150">
        <v>-130374.2116</v>
      </c>
      <c r="Q150">
        <v>0</v>
      </c>
      <c r="R150">
        <v>2.590302082</v>
      </c>
      <c r="S150" t="s">
        <v>588</v>
      </c>
      <c r="T150" t="s">
        <v>589</v>
      </c>
      <c r="U150">
        <v>0</v>
      </c>
    </row>
    <row r="151" spans="1:21" x14ac:dyDescent="0.25">
      <c r="A151">
        <v>7</v>
      </c>
      <c r="B151">
        <v>0.45484999999999998</v>
      </c>
      <c r="C151">
        <v>174</v>
      </c>
      <c r="D151">
        <v>30</v>
      </c>
      <c r="E151">
        <v>0.5</v>
      </c>
      <c r="F151" t="s">
        <v>614</v>
      </c>
      <c r="G151" t="s">
        <v>593</v>
      </c>
      <c r="H151" t="s">
        <v>578</v>
      </c>
      <c r="I151" t="s">
        <v>635</v>
      </c>
      <c r="J151" t="s">
        <v>642</v>
      </c>
      <c r="K151" t="s">
        <v>630</v>
      </c>
      <c r="L151">
        <v>0</v>
      </c>
      <c r="M151" t="s">
        <v>613</v>
      </c>
      <c r="O151">
        <v>0</v>
      </c>
      <c r="P151">
        <v>-130373.893</v>
      </c>
      <c r="Q151">
        <v>0</v>
      </c>
      <c r="R151">
        <v>2.7266924179999998</v>
      </c>
      <c r="S151" t="s">
        <v>588</v>
      </c>
      <c r="T151" t="s">
        <v>584</v>
      </c>
      <c r="U151">
        <v>0</v>
      </c>
    </row>
    <row r="152" spans="1:21" x14ac:dyDescent="0.25">
      <c r="A152">
        <v>7</v>
      </c>
      <c r="B152">
        <v>0.50319400000000003</v>
      </c>
      <c r="C152">
        <v>244</v>
      </c>
      <c r="D152">
        <v>18</v>
      </c>
      <c r="E152">
        <v>0.5</v>
      </c>
      <c r="F152" t="s">
        <v>627</v>
      </c>
      <c r="G152" t="s">
        <v>593</v>
      </c>
      <c r="H152" t="s">
        <v>600</v>
      </c>
      <c r="I152" t="s">
        <v>635</v>
      </c>
      <c r="J152" t="s">
        <v>642</v>
      </c>
      <c r="K152" t="s">
        <v>630</v>
      </c>
      <c r="L152">
        <v>0</v>
      </c>
      <c r="M152" t="s">
        <v>613</v>
      </c>
      <c r="O152">
        <v>0</v>
      </c>
      <c r="P152">
        <v>-130374.2116</v>
      </c>
      <c r="Q152">
        <v>0</v>
      </c>
      <c r="R152">
        <v>2.6346472410000001</v>
      </c>
      <c r="S152" t="s">
        <v>588</v>
      </c>
      <c r="T152" t="s">
        <v>598</v>
      </c>
      <c r="U152">
        <v>0</v>
      </c>
    </row>
    <row r="153" spans="1:21" x14ac:dyDescent="0.25">
      <c r="A153">
        <v>7</v>
      </c>
      <c r="B153">
        <v>0.53516200000000003</v>
      </c>
      <c r="C153">
        <v>290</v>
      </c>
      <c r="D153">
        <v>4</v>
      </c>
      <c r="E153">
        <v>0.161087963</v>
      </c>
      <c r="F153" t="s">
        <v>627</v>
      </c>
      <c r="G153" t="s">
        <v>593</v>
      </c>
      <c r="H153" t="s">
        <v>578</v>
      </c>
      <c r="I153" t="s">
        <v>619</v>
      </c>
      <c r="J153" t="s">
        <v>605</v>
      </c>
      <c r="K153" t="s">
        <v>643</v>
      </c>
      <c r="L153">
        <v>-86260000</v>
      </c>
      <c r="M153" t="s">
        <v>602</v>
      </c>
      <c r="Q153">
        <v>0</v>
      </c>
      <c r="S153" t="s">
        <v>588</v>
      </c>
      <c r="T153" t="s">
        <v>598</v>
      </c>
      <c r="U153">
        <v>0</v>
      </c>
    </row>
    <row r="154" spans="1:21" x14ac:dyDescent="0.25">
      <c r="A154">
        <v>7</v>
      </c>
      <c r="B154">
        <v>0.54557900000000004</v>
      </c>
      <c r="C154">
        <v>305</v>
      </c>
      <c r="D154">
        <v>12</v>
      </c>
      <c r="E154">
        <v>7.4594907000000002E-2</v>
      </c>
      <c r="F154" t="s">
        <v>627</v>
      </c>
      <c r="G154" t="s">
        <v>628</v>
      </c>
      <c r="H154" t="s">
        <v>644</v>
      </c>
      <c r="I154" t="s">
        <v>586</v>
      </c>
      <c r="J154" t="s">
        <v>601</v>
      </c>
      <c r="K154" t="s">
        <v>596</v>
      </c>
      <c r="L154">
        <v>270000000</v>
      </c>
      <c r="M154" t="s">
        <v>602</v>
      </c>
      <c r="N154" t="s">
        <v>645</v>
      </c>
      <c r="O154">
        <v>5.0750000000000002</v>
      </c>
      <c r="P154">
        <v>-7074.2460000000001</v>
      </c>
      <c r="Q154">
        <v>0</v>
      </c>
      <c r="R154">
        <v>-7.0089449439999996</v>
      </c>
      <c r="S154" t="s">
        <v>597</v>
      </c>
      <c r="T154" t="s">
        <v>598</v>
      </c>
      <c r="U154">
        <v>0</v>
      </c>
    </row>
    <row r="155" spans="1:21" x14ac:dyDescent="0.25">
      <c r="A155">
        <v>7</v>
      </c>
      <c r="B155">
        <v>0.57115700000000003</v>
      </c>
      <c r="C155">
        <v>342</v>
      </c>
      <c r="D155">
        <v>4</v>
      </c>
      <c r="E155">
        <v>0.194085648</v>
      </c>
      <c r="F155" t="s">
        <v>615</v>
      </c>
      <c r="G155" t="s">
        <v>593</v>
      </c>
      <c r="H155" t="s">
        <v>578</v>
      </c>
      <c r="I155" t="s">
        <v>586</v>
      </c>
      <c r="J155" t="s">
        <v>617</v>
      </c>
      <c r="K155" t="s">
        <v>630</v>
      </c>
      <c r="L155">
        <v>-341010912</v>
      </c>
      <c r="M155" t="s">
        <v>582</v>
      </c>
      <c r="Q155">
        <v>0</v>
      </c>
      <c r="S155" t="s">
        <v>588</v>
      </c>
      <c r="T155" t="s">
        <v>618</v>
      </c>
      <c r="U155">
        <v>0</v>
      </c>
    </row>
    <row r="156" spans="1:21" x14ac:dyDescent="0.25">
      <c r="A156">
        <v>7</v>
      </c>
      <c r="B156">
        <v>0.573299</v>
      </c>
      <c r="C156">
        <v>345</v>
      </c>
      <c r="D156">
        <v>4</v>
      </c>
      <c r="E156">
        <v>0.19763888900000001</v>
      </c>
      <c r="F156" t="s">
        <v>615</v>
      </c>
      <c r="G156" t="s">
        <v>593</v>
      </c>
      <c r="H156" t="s">
        <v>578</v>
      </c>
      <c r="I156" t="s">
        <v>586</v>
      </c>
      <c r="J156" t="s">
        <v>617</v>
      </c>
      <c r="K156" t="s">
        <v>630</v>
      </c>
      <c r="L156">
        <v>-304843088</v>
      </c>
      <c r="M156" t="s">
        <v>582</v>
      </c>
      <c r="Q156">
        <v>0</v>
      </c>
      <c r="S156" t="s">
        <v>588</v>
      </c>
      <c r="T156" t="s">
        <v>618</v>
      </c>
      <c r="U156">
        <v>0</v>
      </c>
    </row>
    <row r="157" spans="1:21" x14ac:dyDescent="0.25">
      <c r="A157">
        <v>7</v>
      </c>
      <c r="B157">
        <v>0.57376199999999999</v>
      </c>
      <c r="C157">
        <v>346</v>
      </c>
      <c r="D157">
        <v>4</v>
      </c>
      <c r="E157">
        <v>0.20002314800000001</v>
      </c>
      <c r="F157" t="s">
        <v>615</v>
      </c>
      <c r="G157" t="s">
        <v>593</v>
      </c>
      <c r="H157" t="s">
        <v>578</v>
      </c>
      <c r="I157" t="s">
        <v>586</v>
      </c>
      <c r="J157" t="s">
        <v>617</v>
      </c>
      <c r="K157" t="s">
        <v>630</v>
      </c>
      <c r="L157">
        <v>341010912</v>
      </c>
      <c r="M157" t="s">
        <v>582</v>
      </c>
      <c r="Q157">
        <v>0</v>
      </c>
      <c r="S157" t="s">
        <v>588</v>
      </c>
      <c r="T157" t="s">
        <v>618</v>
      </c>
      <c r="U157">
        <v>0</v>
      </c>
    </row>
    <row r="158" spans="1:21" x14ac:dyDescent="0.25">
      <c r="A158">
        <v>7</v>
      </c>
      <c r="B158">
        <v>0.57949099999999998</v>
      </c>
      <c r="C158">
        <v>354</v>
      </c>
      <c r="D158">
        <v>4</v>
      </c>
      <c r="E158">
        <v>0.20335648100000001</v>
      </c>
      <c r="F158" t="s">
        <v>615</v>
      </c>
      <c r="G158" t="s">
        <v>593</v>
      </c>
      <c r="H158" t="s">
        <v>578</v>
      </c>
      <c r="I158" t="s">
        <v>586</v>
      </c>
      <c r="J158" t="s">
        <v>617</v>
      </c>
      <c r="K158" t="s">
        <v>630</v>
      </c>
      <c r="L158">
        <v>304843088</v>
      </c>
      <c r="M158" t="s">
        <v>582</v>
      </c>
      <c r="Q158">
        <v>0</v>
      </c>
      <c r="S158" t="s">
        <v>588</v>
      </c>
      <c r="T158" t="s">
        <v>618</v>
      </c>
      <c r="U158">
        <v>0</v>
      </c>
    </row>
    <row r="159" spans="1:21" x14ac:dyDescent="0.25">
      <c r="A159">
        <v>7</v>
      </c>
      <c r="B159">
        <v>0.58089100000000005</v>
      </c>
      <c r="C159">
        <v>356</v>
      </c>
      <c r="D159">
        <v>4</v>
      </c>
      <c r="E159">
        <v>0.19659722199999999</v>
      </c>
      <c r="F159" t="s">
        <v>615</v>
      </c>
      <c r="G159" t="s">
        <v>593</v>
      </c>
      <c r="H159" t="s">
        <v>578</v>
      </c>
      <c r="I159" t="s">
        <v>586</v>
      </c>
      <c r="J159" t="s">
        <v>617</v>
      </c>
      <c r="K159" t="s">
        <v>630</v>
      </c>
      <c r="L159">
        <v>-191444044</v>
      </c>
      <c r="M159" t="s">
        <v>582</v>
      </c>
      <c r="Q159">
        <v>0</v>
      </c>
      <c r="S159" t="s">
        <v>588</v>
      </c>
      <c r="T159" t="s">
        <v>618</v>
      </c>
      <c r="U159">
        <v>0</v>
      </c>
    </row>
    <row r="160" spans="1:21" x14ac:dyDescent="0.25">
      <c r="A160">
        <v>7</v>
      </c>
      <c r="B160">
        <v>0.58576399999999995</v>
      </c>
      <c r="C160">
        <v>363</v>
      </c>
      <c r="D160">
        <v>28</v>
      </c>
      <c r="E160">
        <v>0.17325231499999999</v>
      </c>
      <c r="F160" t="s">
        <v>615</v>
      </c>
      <c r="G160" t="s">
        <v>593</v>
      </c>
      <c r="H160" t="s">
        <v>578</v>
      </c>
      <c r="I160" t="s">
        <v>586</v>
      </c>
      <c r="J160" t="s">
        <v>617</v>
      </c>
      <c r="K160" t="s">
        <v>630</v>
      </c>
      <c r="L160">
        <v>361293061</v>
      </c>
      <c r="M160" t="s">
        <v>582</v>
      </c>
      <c r="Q160">
        <v>0</v>
      </c>
      <c r="S160" t="s">
        <v>588</v>
      </c>
      <c r="T160" t="s">
        <v>618</v>
      </c>
      <c r="U160">
        <v>0</v>
      </c>
    </row>
    <row r="161" spans="1:21" x14ac:dyDescent="0.25">
      <c r="A161">
        <v>7</v>
      </c>
      <c r="B161">
        <v>0.58659700000000004</v>
      </c>
      <c r="C161">
        <v>364</v>
      </c>
      <c r="D161">
        <v>28</v>
      </c>
      <c r="E161">
        <v>0.19829861100000001</v>
      </c>
      <c r="F161" t="s">
        <v>615</v>
      </c>
      <c r="G161" t="s">
        <v>593</v>
      </c>
      <c r="H161" t="s">
        <v>578</v>
      </c>
      <c r="I161" t="s">
        <v>586</v>
      </c>
      <c r="J161" t="s">
        <v>617</v>
      </c>
      <c r="K161" t="s">
        <v>630</v>
      </c>
      <c r="L161">
        <v>-361293061</v>
      </c>
      <c r="M161" t="s">
        <v>582</v>
      </c>
      <c r="Q161">
        <v>0</v>
      </c>
      <c r="S161" t="s">
        <v>588</v>
      </c>
      <c r="T161" t="s">
        <v>618</v>
      </c>
      <c r="U161">
        <v>0</v>
      </c>
    </row>
    <row r="162" spans="1:21" x14ac:dyDescent="0.25">
      <c r="A162">
        <v>7</v>
      </c>
      <c r="B162">
        <v>0.58743100000000004</v>
      </c>
      <c r="C162">
        <v>365</v>
      </c>
      <c r="D162">
        <v>4</v>
      </c>
      <c r="E162">
        <v>0.163946759</v>
      </c>
      <c r="F162" t="s">
        <v>615</v>
      </c>
      <c r="G162" t="s">
        <v>593</v>
      </c>
      <c r="H162" t="s">
        <v>578</v>
      </c>
      <c r="I162" t="s">
        <v>586</v>
      </c>
      <c r="J162" t="s">
        <v>617</v>
      </c>
      <c r="K162" t="s">
        <v>630</v>
      </c>
      <c r="L162">
        <v>-341010912</v>
      </c>
      <c r="M162" t="s">
        <v>582</v>
      </c>
      <c r="Q162">
        <v>0</v>
      </c>
      <c r="S162" t="s">
        <v>588</v>
      </c>
      <c r="T162" t="s">
        <v>618</v>
      </c>
      <c r="U162">
        <v>0</v>
      </c>
    </row>
    <row r="163" spans="1:21" x14ac:dyDescent="0.25">
      <c r="A163">
        <v>7</v>
      </c>
      <c r="B163">
        <v>0.58758100000000002</v>
      </c>
      <c r="C163">
        <v>366</v>
      </c>
      <c r="D163">
        <v>4</v>
      </c>
      <c r="E163">
        <v>0.161087963</v>
      </c>
      <c r="F163" t="s">
        <v>627</v>
      </c>
      <c r="G163" t="s">
        <v>593</v>
      </c>
      <c r="H163" t="s">
        <v>578</v>
      </c>
      <c r="I163" t="s">
        <v>619</v>
      </c>
      <c r="J163" t="s">
        <v>605</v>
      </c>
      <c r="K163" t="s">
        <v>624</v>
      </c>
      <c r="L163">
        <v>-86260000</v>
      </c>
      <c r="M163" t="s">
        <v>602</v>
      </c>
      <c r="Q163">
        <v>0</v>
      </c>
      <c r="S163" t="s">
        <v>646</v>
      </c>
      <c r="T163" t="s">
        <v>598</v>
      </c>
      <c r="U163">
        <v>0</v>
      </c>
    </row>
    <row r="164" spans="1:21" x14ac:dyDescent="0.25">
      <c r="A164">
        <v>7</v>
      </c>
      <c r="B164">
        <v>0.58762700000000001</v>
      </c>
      <c r="C164">
        <v>366</v>
      </c>
      <c r="D164">
        <v>4</v>
      </c>
      <c r="E164">
        <v>0.1653125</v>
      </c>
      <c r="F164" t="s">
        <v>615</v>
      </c>
      <c r="G164" t="s">
        <v>593</v>
      </c>
      <c r="H164" t="s">
        <v>578</v>
      </c>
      <c r="I164" t="s">
        <v>586</v>
      </c>
      <c r="J164" t="s">
        <v>617</v>
      </c>
      <c r="K164" t="s">
        <v>630</v>
      </c>
      <c r="L164">
        <v>-191444044</v>
      </c>
      <c r="M164" t="s">
        <v>582</v>
      </c>
      <c r="Q164">
        <v>0</v>
      </c>
      <c r="S164" t="s">
        <v>588</v>
      </c>
      <c r="T164" t="s">
        <v>618</v>
      </c>
      <c r="U164">
        <v>0</v>
      </c>
    </row>
    <row r="165" spans="1:21" x14ac:dyDescent="0.25">
      <c r="A165">
        <v>7</v>
      </c>
      <c r="B165">
        <v>0.59281300000000003</v>
      </c>
      <c r="C165">
        <v>373</v>
      </c>
      <c r="D165">
        <v>4</v>
      </c>
      <c r="E165">
        <v>0.14096064799999999</v>
      </c>
      <c r="F165" t="s">
        <v>599</v>
      </c>
      <c r="G165" t="s">
        <v>593</v>
      </c>
      <c r="H165" t="s">
        <v>578</v>
      </c>
      <c r="I165" t="s">
        <v>586</v>
      </c>
      <c r="J165" t="s">
        <v>601</v>
      </c>
      <c r="K165" t="s">
        <v>630</v>
      </c>
      <c r="L165">
        <v>0</v>
      </c>
      <c r="M165" t="s">
        <v>613</v>
      </c>
      <c r="Q165">
        <v>0</v>
      </c>
      <c r="S165" t="s">
        <v>588</v>
      </c>
      <c r="T165" t="s">
        <v>598</v>
      </c>
      <c r="U165">
        <v>0</v>
      </c>
    </row>
    <row r="166" spans="1:21" x14ac:dyDescent="0.25">
      <c r="A166">
        <v>7</v>
      </c>
      <c r="B166">
        <v>0.598993</v>
      </c>
      <c r="C166">
        <v>382</v>
      </c>
      <c r="D166">
        <v>4</v>
      </c>
      <c r="E166">
        <v>0.194085648</v>
      </c>
      <c r="F166" t="s">
        <v>615</v>
      </c>
      <c r="G166" t="s">
        <v>593</v>
      </c>
      <c r="H166" t="s">
        <v>578</v>
      </c>
      <c r="I166" t="s">
        <v>586</v>
      </c>
      <c r="J166" t="s">
        <v>617</v>
      </c>
      <c r="K166" t="s">
        <v>630</v>
      </c>
      <c r="L166">
        <v>-341010912</v>
      </c>
      <c r="M166" t="s">
        <v>582</v>
      </c>
      <c r="Q166">
        <v>0</v>
      </c>
      <c r="S166" t="s">
        <v>588</v>
      </c>
      <c r="T166" t="s">
        <v>618</v>
      </c>
      <c r="U166">
        <v>0</v>
      </c>
    </row>
    <row r="167" spans="1:21" x14ac:dyDescent="0.25">
      <c r="A167">
        <v>7</v>
      </c>
      <c r="B167">
        <v>0.59933999999999998</v>
      </c>
      <c r="C167">
        <v>383</v>
      </c>
      <c r="D167">
        <v>4</v>
      </c>
      <c r="E167">
        <v>0.19763888900000001</v>
      </c>
      <c r="F167" t="s">
        <v>615</v>
      </c>
      <c r="G167" t="s">
        <v>593</v>
      </c>
      <c r="H167" t="s">
        <v>578</v>
      </c>
      <c r="I167" t="s">
        <v>586</v>
      </c>
      <c r="J167" t="s">
        <v>617</v>
      </c>
      <c r="K167" t="s">
        <v>630</v>
      </c>
      <c r="L167">
        <v>-304843088</v>
      </c>
      <c r="M167" t="s">
        <v>582</v>
      </c>
      <c r="Q167">
        <v>0</v>
      </c>
      <c r="S167" t="s">
        <v>588</v>
      </c>
      <c r="T167" t="s">
        <v>618</v>
      </c>
      <c r="U167">
        <v>0</v>
      </c>
    </row>
    <row r="168" spans="1:21" x14ac:dyDescent="0.25">
      <c r="A168">
        <v>7</v>
      </c>
      <c r="B168">
        <v>0.59955999999999998</v>
      </c>
      <c r="C168">
        <v>383</v>
      </c>
      <c r="D168">
        <v>4</v>
      </c>
      <c r="E168">
        <v>0.20002314800000001</v>
      </c>
      <c r="F168" t="s">
        <v>615</v>
      </c>
      <c r="G168" t="s">
        <v>593</v>
      </c>
      <c r="H168" t="s">
        <v>578</v>
      </c>
      <c r="I168" t="s">
        <v>586</v>
      </c>
      <c r="J168" t="s">
        <v>617</v>
      </c>
      <c r="K168" t="s">
        <v>630</v>
      </c>
      <c r="L168">
        <v>341010912</v>
      </c>
      <c r="M168" t="s">
        <v>582</v>
      </c>
      <c r="Q168">
        <v>0</v>
      </c>
      <c r="S168" t="s">
        <v>588</v>
      </c>
      <c r="T168" t="s">
        <v>618</v>
      </c>
      <c r="U168">
        <v>0</v>
      </c>
    </row>
    <row r="169" spans="1:21" x14ac:dyDescent="0.25">
      <c r="A169">
        <v>7</v>
      </c>
      <c r="B169">
        <v>0.59972199999999998</v>
      </c>
      <c r="C169">
        <v>383</v>
      </c>
      <c r="D169">
        <v>4</v>
      </c>
      <c r="E169">
        <v>0.20335648100000001</v>
      </c>
      <c r="F169" t="s">
        <v>615</v>
      </c>
      <c r="G169" t="s">
        <v>593</v>
      </c>
      <c r="H169" t="s">
        <v>578</v>
      </c>
      <c r="I169" t="s">
        <v>586</v>
      </c>
      <c r="J169" t="s">
        <v>617</v>
      </c>
      <c r="K169" t="s">
        <v>630</v>
      </c>
      <c r="L169">
        <v>304843088</v>
      </c>
      <c r="M169" t="s">
        <v>582</v>
      </c>
      <c r="Q169">
        <v>0</v>
      </c>
      <c r="S169" t="s">
        <v>588</v>
      </c>
      <c r="T169" t="s">
        <v>618</v>
      </c>
      <c r="U169">
        <v>0</v>
      </c>
    </row>
    <row r="170" spans="1:21" x14ac:dyDescent="0.25">
      <c r="A170">
        <v>7</v>
      </c>
      <c r="B170">
        <v>0.59987299999999999</v>
      </c>
      <c r="C170">
        <v>383</v>
      </c>
      <c r="D170">
        <v>4</v>
      </c>
      <c r="E170">
        <v>0.19659722199999999</v>
      </c>
      <c r="F170" t="s">
        <v>615</v>
      </c>
      <c r="G170" t="s">
        <v>593</v>
      </c>
      <c r="H170" t="s">
        <v>578</v>
      </c>
      <c r="I170" t="s">
        <v>586</v>
      </c>
      <c r="J170" t="s">
        <v>617</v>
      </c>
      <c r="K170" t="s">
        <v>630</v>
      </c>
      <c r="L170">
        <v>-191444044</v>
      </c>
      <c r="M170" t="s">
        <v>582</v>
      </c>
      <c r="Q170">
        <v>0</v>
      </c>
      <c r="S170" t="s">
        <v>588</v>
      </c>
      <c r="T170" t="s">
        <v>618</v>
      </c>
      <c r="U170">
        <v>0</v>
      </c>
    </row>
    <row r="171" spans="1:21" x14ac:dyDescent="0.25">
      <c r="A171">
        <v>7</v>
      </c>
      <c r="B171">
        <v>0.60060199999999997</v>
      </c>
      <c r="C171">
        <v>384</v>
      </c>
      <c r="D171">
        <v>28</v>
      </c>
      <c r="E171">
        <v>0.17325231499999999</v>
      </c>
      <c r="F171" t="s">
        <v>615</v>
      </c>
      <c r="G171" t="s">
        <v>593</v>
      </c>
      <c r="H171" t="s">
        <v>578</v>
      </c>
      <c r="I171" t="s">
        <v>586</v>
      </c>
      <c r="J171" t="s">
        <v>617</v>
      </c>
      <c r="K171" t="s">
        <v>630</v>
      </c>
      <c r="L171">
        <v>361293061</v>
      </c>
      <c r="M171" t="s">
        <v>582</v>
      </c>
      <c r="Q171">
        <v>0</v>
      </c>
      <c r="S171" t="s">
        <v>588</v>
      </c>
      <c r="T171" t="s">
        <v>618</v>
      </c>
      <c r="U171">
        <v>0</v>
      </c>
    </row>
    <row r="172" spans="1:21" x14ac:dyDescent="0.25">
      <c r="A172">
        <v>7</v>
      </c>
      <c r="B172">
        <v>0.60290500000000002</v>
      </c>
      <c r="C172">
        <v>388</v>
      </c>
      <c r="D172">
        <v>28</v>
      </c>
      <c r="E172">
        <v>0.19829861100000001</v>
      </c>
      <c r="F172" t="s">
        <v>615</v>
      </c>
      <c r="G172" t="s">
        <v>593</v>
      </c>
      <c r="H172" t="s">
        <v>578</v>
      </c>
      <c r="I172" t="s">
        <v>586</v>
      </c>
      <c r="J172" t="s">
        <v>617</v>
      </c>
      <c r="K172" t="s">
        <v>630</v>
      </c>
      <c r="L172">
        <v>-361293061</v>
      </c>
      <c r="M172" t="s">
        <v>582</v>
      </c>
      <c r="Q172">
        <v>0</v>
      </c>
      <c r="S172" t="s">
        <v>588</v>
      </c>
      <c r="T172" t="s">
        <v>618</v>
      </c>
      <c r="U172">
        <v>0</v>
      </c>
    </row>
    <row r="173" spans="1:21" x14ac:dyDescent="0.25">
      <c r="A173">
        <v>7</v>
      </c>
      <c r="B173">
        <v>0.60420099999999999</v>
      </c>
      <c r="C173">
        <v>390</v>
      </c>
      <c r="D173">
        <v>4</v>
      </c>
      <c r="E173">
        <v>0.163946759</v>
      </c>
      <c r="F173" t="s">
        <v>615</v>
      </c>
      <c r="G173" t="s">
        <v>593</v>
      </c>
      <c r="H173" t="s">
        <v>578</v>
      </c>
      <c r="I173" t="s">
        <v>586</v>
      </c>
      <c r="J173" t="s">
        <v>617</v>
      </c>
      <c r="K173" t="s">
        <v>630</v>
      </c>
      <c r="L173">
        <v>-341010912</v>
      </c>
      <c r="M173" t="s">
        <v>582</v>
      </c>
      <c r="Q173">
        <v>0</v>
      </c>
      <c r="S173" t="s">
        <v>588</v>
      </c>
      <c r="T173" t="s">
        <v>618</v>
      </c>
      <c r="U173">
        <v>0</v>
      </c>
    </row>
    <row r="174" spans="1:21" x14ac:dyDescent="0.25">
      <c r="A174">
        <v>7</v>
      </c>
      <c r="B174">
        <v>0.604375</v>
      </c>
      <c r="C174">
        <v>390</v>
      </c>
      <c r="D174">
        <v>4</v>
      </c>
      <c r="E174">
        <v>0.1653125</v>
      </c>
      <c r="F174" t="s">
        <v>615</v>
      </c>
      <c r="G174" t="s">
        <v>593</v>
      </c>
      <c r="H174" t="s">
        <v>578</v>
      </c>
      <c r="I174" t="s">
        <v>586</v>
      </c>
      <c r="J174" t="s">
        <v>617</v>
      </c>
      <c r="K174" t="s">
        <v>630</v>
      </c>
      <c r="L174">
        <v>-191444044</v>
      </c>
      <c r="M174" t="s">
        <v>582</v>
      </c>
      <c r="Q174">
        <v>0</v>
      </c>
      <c r="S174" t="s">
        <v>588</v>
      </c>
      <c r="T174" t="s">
        <v>618</v>
      </c>
      <c r="U174">
        <v>0</v>
      </c>
    </row>
    <row r="175" spans="1:21" x14ac:dyDescent="0.25">
      <c r="A175">
        <v>7</v>
      </c>
      <c r="B175">
        <v>0.62021999999999999</v>
      </c>
      <c r="C175">
        <v>413</v>
      </c>
      <c r="D175">
        <v>4</v>
      </c>
      <c r="E175">
        <v>0.19466435200000001</v>
      </c>
      <c r="F175" t="s">
        <v>615</v>
      </c>
      <c r="G175" t="s">
        <v>593</v>
      </c>
      <c r="H175" t="s">
        <v>578</v>
      </c>
      <c r="I175" t="s">
        <v>586</v>
      </c>
      <c r="J175" t="s">
        <v>617</v>
      </c>
      <c r="K175" t="s">
        <v>630</v>
      </c>
      <c r="L175">
        <v>-704695864</v>
      </c>
      <c r="M175" t="s">
        <v>613</v>
      </c>
      <c r="Q175">
        <v>0</v>
      </c>
      <c r="S175" t="s">
        <v>588</v>
      </c>
      <c r="T175" t="s">
        <v>618</v>
      </c>
      <c r="U175">
        <v>0</v>
      </c>
    </row>
    <row r="176" spans="1:21" x14ac:dyDescent="0.25">
      <c r="A176">
        <v>7</v>
      </c>
      <c r="B176">
        <v>0.62032399999999999</v>
      </c>
      <c r="C176">
        <v>413</v>
      </c>
      <c r="D176">
        <v>4</v>
      </c>
      <c r="E176">
        <v>0.20061342600000001</v>
      </c>
      <c r="F176" t="s">
        <v>615</v>
      </c>
      <c r="G176" t="s">
        <v>593</v>
      </c>
      <c r="H176" t="s">
        <v>578</v>
      </c>
      <c r="I176" t="s">
        <v>586</v>
      </c>
      <c r="J176" t="s">
        <v>617</v>
      </c>
      <c r="K176" t="s">
        <v>630</v>
      </c>
      <c r="L176">
        <v>704695864</v>
      </c>
      <c r="M176" t="s">
        <v>582</v>
      </c>
      <c r="Q176">
        <v>0</v>
      </c>
      <c r="S176" t="s">
        <v>588</v>
      </c>
      <c r="T176" t="s">
        <v>618</v>
      </c>
      <c r="U176">
        <v>0</v>
      </c>
    </row>
    <row r="177" spans="1:21" x14ac:dyDescent="0.25">
      <c r="A177">
        <v>7</v>
      </c>
      <c r="B177">
        <v>0.64914400000000005</v>
      </c>
      <c r="C177">
        <v>454</v>
      </c>
      <c r="D177">
        <v>5</v>
      </c>
      <c r="E177">
        <v>4.1666666999999998E-2</v>
      </c>
      <c r="F177" t="s">
        <v>592</v>
      </c>
      <c r="G177" t="s">
        <v>616</v>
      </c>
      <c r="H177" t="s">
        <v>600</v>
      </c>
      <c r="I177" t="s">
        <v>579</v>
      </c>
      <c r="J177" t="s">
        <v>595</v>
      </c>
      <c r="K177" t="s">
        <v>596</v>
      </c>
      <c r="L177">
        <v>-1</v>
      </c>
      <c r="M177" t="s">
        <v>582</v>
      </c>
      <c r="Q177">
        <v>0</v>
      </c>
      <c r="S177" t="s">
        <v>597</v>
      </c>
      <c r="T177" t="s">
        <v>598</v>
      </c>
      <c r="U177">
        <v>0</v>
      </c>
    </row>
    <row r="178" spans="1:21" x14ac:dyDescent="0.25">
      <c r="A178">
        <v>7</v>
      </c>
      <c r="B178">
        <v>0.64944400000000002</v>
      </c>
      <c r="C178">
        <v>455</v>
      </c>
      <c r="D178">
        <v>13</v>
      </c>
      <c r="E178">
        <v>0.5</v>
      </c>
      <c r="F178" t="s">
        <v>592</v>
      </c>
      <c r="G178" t="s">
        <v>616</v>
      </c>
      <c r="H178" t="s">
        <v>600</v>
      </c>
      <c r="I178" t="s">
        <v>579</v>
      </c>
      <c r="J178" t="s">
        <v>595</v>
      </c>
      <c r="K178" t="s">
        <v>596</v>
      </c>
      <c r="L178">
        <v>-1</v>
      </c>
      <c r="M178" t="s">
        <v>582</v>
      </c>
      <c r="Q178">
        <v>0</v>
      </c>
      <c r="S178" t="s">
        <v>597</v>
      </c>
      <c r="T178" t="s">
        <v>598</v>
      </c>
      <c r="U178">
        <v>0</v>
      </c>
    </row>
    <row r="179" spans="1:21" x14ac:dyDescent="0.25">
      <c r="A179">
        <v>7</v>
      </c>
      <c r="B179">
        <v>0.64966400000000002</v>
      </c>
      <c r="C179">
        <v>455</v>
      </c>
      <c r="D179">
        <v>5</v>
      </c>
      <c r="E179">
        <v>0.5</v>
      </c>
      <c r="F179" t="s">
        <v>592</v>
      </c>
      <c r="G179" t="s">
        <v>616</v>
      </c>
      <c r="H179" t="s">
        <v>600</v>
      </c>
      <c r="I179" t="s">
        <v>579</v>
      </c>
      <c r="J179" t="s">
        <v>595</v>
      </c>
      <c r="K179" t="s">
        <v>596</v>
      </c>
      <c r="L179">
        <v>1</v>
      </c>
      <c r="M179" t="s">
        <v>582</v>
      </c>
      <c r="Q179">
        <v>0</v>
      </c>
      <c r="S179" t="s">
        <v>597</v>
      </c>
      <c r="T179" t="s">
        <v>598</v>
      </c>
      <c r="U179">
        <v>0</v>
      </c>
    </row>
    <row r="180" spans="1:21" x14ac:dyDescent="0.25">
      <c r="A180">
        <v>7</v>
      </c>
      <c r="B180">
        <v>0.64980300000000002</v>
      </c>
      <c r="C180">
        <v>455</v>
      </c>
      <c r="D180">
        <v>16</v>
      </c>
      <c r="E180">
        <v>0.42538194400000001</v>
      </c>
      <c r="F180" t="s">
        <v>592</v>
      </c>
      <c r="G180" t="s">
        <v>616</v>
      </c>
      <c r="H180" t="s">
        <v>600</v>
      </c>
      <c r="I180" t="s">
        <v>579</v>
      </c>
      <c r="J180" t="s">
        <v>595</v>
      </c>
      <c r="K180" t="s">
        <v>596</v>
      </c>
      <c r="L180">
        <v>1</v>
      </c>
      <c r="M180" t="s">
        <v>582</v>
      </c>
      <c r="Q180">
        <v>0</v>
      </c>
      <c r="S180" t="s">
        <v>597</v>
      </c>
      <c r="T180" t="s">
        <v>598</v>
      </c>
      <c r="U180">
        <v>0</v>
      </c>
    </row>
    <row r="181" spans="1:21" x14ac:dyDescent="0.25">
      <c r="A181">
        <v>7</v>
      </c>
      <c r="B181">
        <v>0.65104200000000001</v>
      </c>
      <c r="C181">
        <v>457</v>
      </c>
      <c r="D181">
        <v>27</v>
      </c>
      <c r="E181">
        <v>0.5</v>
      </c>
      <c r="F181" t="s">
        <v>592</v>
      </c>
      <c r="G181" t="s">
        <v>616</v>
      </c>
      <c r="H181" t="s">
        <v>600</v>
      </c>
      <c r="I181" t="s">
        <v>579</v>
      </c>
      <c r="J181" t="s">
        <v>595</v>
      </c>
      <c r="K181" t="s">
        <v>596</v>
      </c>
      <c r="L181">
        <v>1</v>
      </c>
      <c r="M181" t="s">
        <v>582</v>
      </c>
      <c r="Q181">
        <v>0</v>
      </c>
      <c r="S181" t="s">
        <v>597</v>
      </c>
      <c r="T181" t="s">
        <v>598</v>
      </c>
      <c r="U181">
        <v>0</v>
      </c>
    </row>
    <row r="182" spans="1:21" x14ac:dyDescent="0.25">
      <c r="A182">
        <v>7</v>
      </c>
      <c r="B182">
        <v>0.651169</v>
      </c>
      <c r="C182">
        <v>457</v>
      </c>
      <c r="D182">
        <v>27</v>
      </c>
      <c r="E182">
        <v>0.5</v>
      </c>
      <c r="F182" t="s">
        <v>592</v>
      </c>
      <c r="G182" t="s">
        <v>616</v>
      </c>
      <c r="H182" t="s">
        <v>600</v>
      </c>
      <c r="I182" t="s">
        <v>579</v>
      </c>
      <c r="J182" t="s">
        <v>595</v>
      </c>
      <c r="K182" t="s">
        <v>596</v>
      </c>
      <c r="L182">
        <v>-1</v>
      </c>
      <c r="M182" t="s">
        <v>582</v>
      </c>
      <c r="Q182">
        <v>0</v>
      </c>
      <c r="S182" t="s">
        <v>597</v>
      </c>
      <c r="T182" t="s">
        <v>598</v>
      </c>
      <c r="U182">
        <v>0</v>
      </c>
    </row>
    <row r="183" spans="1:21" x14ac:dyDescent="0.25">
      <c r="A183">
        <v>7</v>
      </c>
      <c r="B183">
        <v>0.65129599999999999</v>
      </c>
      <c r="C183">
        <v>457</v>
      </c>
      <c r="D183">
        <v>27</v>
      </c>
      <c r="E183">
        <v>0.5</v>
      </c>
      <c r="F183" t="s">
        <v>592</v>
      </c>
      <c r="G183" t="s">
        <v>616</v>
      </c>
      <c r="H183" t="s">
        <v>600</v>
      </c>
      <c r="I183" t="s">
        <v>579</v>
      </c>
      <c r="J183" t="s">
        <v>595</v>
      </c>
      <c r="K183" t="s">
        <v>596</v>
      </c>
      <c r="L183">
        <v>-1</v>
      </c>
      <c r="M183" t="s">
        <v>582</v>
      </c>
      <c r="Q183">
        <v>0</v>
      </c>
      <c r="S183" t="s">
        <v>597</v>
      </c>
      <c r="T183" t="s">
        <v>598</v>
      </c>
      <c r="U183">
        <v>0</v>
      </c>
    </row>
    <row r="184" spans="1:21" x14ac:dyDescent="0.25">
      <c r="A184">
        <v>7</v>
      </c>
      <c r="B184">
        <v>0.65159699999999998</v>
      </c>
      <c r="C184">
        <v>458</v>
      </c>
      <c r="D184">
        <v>27</v>
      </c>
      <c r="E184">
        <v>0.5</v>
      </c>
      <c r="F184" t="s">
        <v>592</v>
      </c>
      <c r="G184" t="s">
        <v>616</v>
      </c>
      <c r="H184" t="s">
        <v>600</v>
      </c>
      <c r="I184" t="s">
        <v>579</v>
      </c>
      <c r="J184" t="s">
        <v>595</v>
      </c>
      <c r="K184" t="s">
        <v>596</v>
      </c>
      <c r="L184">
        <v>1</v>
      </c>
      <c r="M184" t="s">
        <v>582</v>
      </c>
      <c r="Q184">
        <v>0</v>
      </c>
      <c r="S184" t="s">
        <v>597</v>
      </c>
      <c r="T184" t="s">
        <v>598</v>
      </c>
      <c r="U184">
        <v>0</v>
      </c>
    </row>
    <row r="185" spans="1:21" x14ac:dyDescent="0.25">
      <c r="A185">
        <v>7</v>
      </c>
      <c r="B185">
        <v>0.65189799999999998</v>
      </c>
      <c r="C185">
        <v>458</v>
      </c>
      <c r="D185">
        <v>27</v>
      </c>
      <c r="E185">
        <v>0.5</v>
      </c>
      <c r="F185" t="s">
        <v>592</v>
      </c>
      <c r="G185" t="s">
        <v>616</v>
      </c>
      <c r="H185" t="s">
        <v>600</v>
      </c>
      <c r="I185" t="s">
        <v>579</v>
      </c>
      <c r="J185" t="s">
        <v>595</v>
      </c>
      <c r="K185" t="s">
        <v>596</v>
      </c>
      <c r="L185">
        <v>-1</v>
      </c>
      <c r="M185" t="s">
        <v>582</v>
      </c>
      <c r="Q185">
        <v>0</v>
      </c>
      <c r="S185" t="s">
        <v>597</v>
      </c>
      <c r="T185" t="s">
        <v>598</v>
      </c>
      <c r="U185">
        <v>0</v>
      </c>
    </row>
    <row r="186" spans="1:21" x14ac:dyDescent="0.25">
      <c r="A186">
        <v>7</v>
      </c>
      <c r="B186">
        <v>0.65200199999999997</v>
      </c>
      <c r="C186">
        <v>458</v>
      </c>
      <c r="D186">
        <v>27</v>
      </c>
      <c r="E186">
        <v>0.5</v>
      </c>
      <c r="F186" t="s">
        <v>592</v>
      </c>
      <c r="G186" t="s">
        <v>616</v>
      </c>
      <c r="H186" t="s">
        <v>600</v>
      </c>
      <c r="I186" t="s">
        <v>579</v>
      </c>
      <c r="J186" t="s">
        <v>595</v>
      </c>
      <c r="K186" t="s">
        <v>596</v>
      </c>
      <c r="L186">
        <v>1</v>
      </c>
      <c r="M186" t="s">
        <v>582</v>
      </c>
      <c r="Q186">
        <v>0</v>
      </c>
      <c r="S186" t="s">
        <v>597</v>
      </c>
      <c r="T186" t="s">
        <v>598</v>
      </c>
      <c r="U186">
        <v>0</v>
      </c>
    </row>
    <row r="187" spans="1:21" x14ac:dyDescent="0.25">
      <c r="A187">
        <v>7</v>
      </c>
      <c r="B187">
        <v>0.65415500000000004</v>
      </c>
      <c r="C187">
        <v>461</v>
      </c>
      <c r="D187">
        <v>19</v>
      </c>
      <c r="E187">
        <v>0.25082175899999998</v>
      </c>
      <c r="F187" t="s">
        <v>592</v>
      </c>
      <c r="G187" t="s">
        <v>616</v>
      </c>
      <c r="H187" t="s">
        <v>600</v>
      </c>
      <c r="I187" t="s">
        <v>579</v>
      </c>
      <c r="J187" t="s">
        <v>595</v>
      </c>
      <c r="K187" t="s">
        <v>596</v>
      </c>
      <c r="L187">
        <v>1</v>
      </c>
      <c r="M187" t="s">
        <v>582</v>
      </c>
      <c r="Q187">
        <v>0</v>
      </c>
      <c r="S187" t="s">
        <v>597</v>
      </c>
      <c r="T187" t="s">
        <v>598</v>
      </c>
      <c r="U187">
        <v>0</v>
      </c>
    </row>
    <row r="188" spans="1:21" x14ac:dyDescent="0.25">
      <c r="A188">
        <v>7</v>
      </c>
      <c r="B188">
        <v>0.69631900000000002</v>
      </c>
      <c r="C188">
        <v>522</v>
      </c>
      <c r="D188">
        <v>11</v>
      </c>
      <c r="E188">
        <v>0.212916667</v>
      </c>
      <c r="F188" t="s">
        <v>615</v>
      </c>
      <c r="G188" t="s">
        <v>616</v>
      </c>
      <c r="H188" t="s">
        <v>578</v>
      </c>
      <c r="I188" t="s">
        <v>586</v>
      </c>
      <c r="J188" t="s">
        <v>617</v>
      </c>
      <c r="K188" t="s">
        <v>606</v>
      </c>
      <c r="L188">
        <v>-590616273</v>
      </c>
      <c r="M188" t="s">
        <v>613</v>
      </c>
      <c r="O188">
        <v>0.3</v>
      </c>
      <c r="P188">
        <v>-9708.760644</v>
      </c>
      <c r="Q188">
        <v>4854</v>
      </c>
      <c r="R188" s="9">
        <v>7.2799999999999997E-12</v>
      </c>
      <c r="S188" t="s">
        <v>583</v>
      </c>
      <c r="T188" t="s">
        <v>618</v>
      </c>
      <c r="U188">
        <v>1</v>
      </c>
    </row>
    <row r="189" spans="1:21" x14ac:dyDescent="0.25">
      <c r="A189">
        <v>7</v>
      </c>
      <c r="B189">
        <v>0.69641200000000003</v>
      </c>
      <c r="C189">
        <v>522</v>
      </c>
      <c r="D189">
        <v>11</v>
      </c>
      <c r="E189">
        <v>0.21510416700000001</v>
      </c>
      <c r="F189" t="s">
        <v>615</v>
      </c>
      <c r="G189" t="s">
        <v>616</v>
      </c>
      <c r="H189" t="s">
        <v>578</v>
      </c>
      <c r="I189" t="s">
        <v>586</v>
      </c>
      <c r="J189" t="s">
        <v>617</v>
      </c>
      <c r="K189" t="s">
        <v>606</v>
      </c>
      <c r="L189">
        <v>590616273</v>
      </c>
      <c r="M189" t="s">
        <v>613</v>
      </c>
      <c r="O189">
        <v>0.12540000000000001</v>
      </c>
      <c r="P189">
        <v>4058.2619490000002</v>
      </c>
      <c r="Q189">
        <v>0</v>
      </c>
      <c r="R189" s="9">
        <v>-3.6399999999999998E-12</v>
      </c>
      <c r="S189" t="s">
        <v>608</v>
      </c>
      <c r="T189" t="s">
        <v>618</v>
      </c>
      <c r="U189">
        <v>0</v>
      </c>
    </row>
    <row r="190" spans="1:21" x14ac:dyDescent="0.25">
      <c r="A190">
        <v>8</v>
      </c>
      <c r="B190">
        <v>0.334005</v>
      </c>
      <c r="C190">
        <v>0</v>
      </c>
      <c r="D190">
        <v>10</v>
      </c>
      <c r="E190">
        <v>0.17238425900000001</v>
      </c>
      <c r="F190" t="s">
        <v>614</v>
      </c>
      <c r="G190" t="s">
        <v>593</v>
      </c>
      <c r="H190" t="s">
        <v>578</v>
      </c>
      <c r="I190" t="s">
        <v>635</v>
      </c>
      <c r="J190" t="s">
        <v>636</v>
      </c>
      <c r="K190" t="s">
        <v>624</v>
      </c>
      <c r="L190">
        <v>0</v>
      </c>
      <c r="M190" t="s">
        <v>582</v>
      </c>
      <c r="Q190">
        <v>0</v>
      </c>
      <c r="S190" t="s">
        <v>646</v>
      </c>
      <c r="T190" t="s">
        <v>598</v>
      </c>
      <c r="U190">
        <v>0</v>
      </c>
    </row>
    <row r="191" spans="1:21" x14ac:dyDescent="0.25">
      <c r="A191">
        <v>8</v>
      </c>
      <c r="B191">
        <v>0.36174800000000001</v>
      </c>
      <c r="C191">
        <v>40</v>
      </c>
      <c r="D191">
        <v>4</v>
      </c>
      <c r="E191">
        <v>0.35802083299999998</v>
      </c>
      <c r="F191" t="s">
        <v>592</v>
      </c>
      <c r="G191" t="s">
        <v>616</v>
      </c>
      <c r="H191" t="s">
        <v>578</v>
      </c>
      <c r="I191" t="s">
        <v>594</v>
      </c>
      <c r="J191" t="s">
        <v>595</v>
      </c>
      <c r="K191" t="s">
        <v>596</v>
      </c>
      <c r="L191">
        <v>0</v>
      </c>
      <c r="M191" t="s">
        <v>582</v>
      </c>
      <c r="Q191">
        <v>0</v>
      </c>
      <c r="S191" t="s">
        <v>597</v>
      </c>
      <c r="T191" t="s">
        <v>598</v>
      </c>
      <c r="U191">
        <v>0</v>
      </c>
    </row>
    <row r="192" spans="1:21" x14ac:dyDescent="0.25">
      <c r="A192">
        <v>8</v>
      </c>
      <c r="B192">
        <v>0.388762</v>
      </c>
      <c r="C192">
        <v>79</v>
      </c>
      <c r="D192">
        <v>14</v>
      </c>
      <c r="E192">
        <v>9.1342593E-2</v>
      </c>
      <c r="F192" t="s">
        <v>627</v>
      </c>
      <c r="G192" t="s">
        <v>593</v>
      </c>
      <c r="H192" t="s">
        <v>578</v>
      </c>
      <c r="I192" t="s">
        <v>586</v>
      </c>
      <c r="J192" t="s">
        <v>601</v>
      </c>
      <c r="K192" t="s">
        <v>624</v>
      </c>
      <c r="L192">
        <v>-28000000</v>
      </c>
      <c r="M192" t="s">
        <v>602</v>
      </c>
      <c r="Q192">
        <v>0</v>
      </c>
      <c r="S192" t="s">
        <v>646</v>
      </c>
      <c r="T192" t="s">
        <v>598</v>
      </c>
      <c r="U192">
        <v>0</v>
      </c>
    </row>
    <row r="193" spans="1:21" x14ac:dyDescent="0.25">
      <c r="A193">
        <v>8</v>
      </c>
      <c r="B193">
        <v>0.38943299999999997</v>
      </c>
      <c r="C193">
        <v>80</v>
      </c>
      <c r="D193">
        <v>14</v>
      </c>
      <c r="E193">
        <v>9.1342593E-2</v>
      </c>
      <c r="F193" t="s">
        <v>627</v>
      </c>
      <c r="G193" t="s">
        <v>593</v>
      </c>
      <c r="H193" t="s">
        <v>578</v>
      </c>
      <c r="I193" t="s">
        <v>586</v>
      </c>
      <c r="J193" t="s">
        <v>601</v>
      </c>
      <c r="K193" t="s">
        <v>624</v>
      </c>
      <c r="L193">
        <v>-22000000</v>
      </c>
      <c r="M193" t="s">
        <v>602</v>
      </c>
      <c r="Q193">
        <v>0</v>
      </c>
      <c r="S193" t="s">
        <v>646</v>
      </c>
      <c r="T193" t="s">
        <v>598</v>
      </c>
      <c r="U193">
        <v>0</v>
      </c>
    </row>
    <row r="194" spans="1:21" x14ac:dyDescent="0.25">
      <c r="A194">
        <v>8</v>
      </c>
      <c r="B194">
        <v>0.38953700000000002</v>
      </c>
      <c r="C194">
        <v>80</v>
      </c>
      <c r="D194">
        <v>14</v>
      </c>
      <c r="E194">
        <v>9.1342593E-2</v>
      </c>
      <c r="F194" t="s">
        <v>627</v>
      </c>
      <c r="G194" t="s">
        <v>593</v>
      </c>
      <c r="H194" t="s">
        <v>578</v>
      </c>
      <c r="I194" t="s">
        <v>586</v>
      </c>
      <c r="J194" t="s">
        <v>601</v>
      </c>
      <c r="K194" t="s">
        <v>624</v>
      </c>
      <c r="L194">
        <v>-6000000</v>
      </c>
      <c r="M194" t="s">
        <v>602</v>
      </c>
      <c r="Q194">
        <v>0</v>
      </c>
      <c r="S194" t="s">
        <v>646</v>
      </c>
      <c r="T194" t="s">
        <v>598</v>
      </c>
      <c r="U194">
        <v>0</v>
      </c>
    </row>
    <row r="195" spans="1:21" x14ac:dyDescent="0.25">
      <c r="A195">
        <v>8</v>
      </c>
      <c r="B195">
        <v>0.38959500000000002</v>
      </c>
      <c r="C195">
        <v>81</v>
      </c>
      <c r="D195">
        <v>14</v>
      </c>
      <c r="E195">
        <v>9.1342593E-2</v>
      </c>
      <c r="F195" t="s">
        <v>627</v>
      </c>
      <c r="G195" t="s">
        <v>593</v>
      </c>
      <c r="H195" t="s">
        <v>578</v>
      </c>
      <c r="I195" t="s">
        <v>586</v>
      </c>
      <c r="J195" t="s">
        <v>601</v>
      </c>
      <c r="K195" t="s">
        <v>624</v>
      </c>
      <c r="L195">
        <v>-42000000</v>
      </c>
      <c r="M195" t="s">
        <v>602</v>
      </c>
      <c r="Q195">
        <v>0</v>
      </c>
      <c r="S195" t="s">
        <v>646</v>
      </c>
      <c r="T195" t="s">
        <v>598</v>
      </c>
      <c r="U195">
        <v>0</v>
      </c>
    </row>
    <row r="196" spans="1:21" x14ac:dyDescent="0.25">
      <c r="A196">
        <v>8</v>
      </c>
      <c r="B196">
        <v>0.40047500000000003</v>
      </c>
      <c r="C196">
        <v>96</v>
      </c>
      <c r="D196">
        <v>2</v>
      </c>
      <c r="E196">
        <v>0.142939815</v>
      </c>
      <c r="F196" t="s">
        <v>614</v>
      </c>
      <c r="G196" t="s">
        <v>593</v>
      </c>
      <c r="H196" t="s">
        <v>600</v>
      </c>
      <c r="I196" t="s">
        <v>635</v>
      </c>
      <c r="J196" t="s">
        <v>601</v>
      </c>
      <c r="K196" t="s">
        <v>596</v>
      </c>
      <c r="L196">
        <v>0</v>
      </c>
      <c r="M196" t="s">
        <v>613</v>
      </c>
      <c r="O196">
        <v>1</v>
      </c>
      <c r="P196" s="9">
        <v>1.0499999999999999E-6</v>
      </c>
      <c r="Q196">
        <v>0</v>
      </c>
      <c r="R196" s="9">
        <v>-1.49E-5</v>
      </c>
      <c r="S196" t="s">
        <v>597</v>
      </c>
      <c r="T196" t="s">
        <v>591</v>
      </c>
      <c r="U196">
        <v>0</v>
      </c>
    </row>
    <row r="197" spans="1:21" x14ac:dyDescent="0.25">
      <c r="A197">
        <v>8</v>
      </c>
      <c r="B197">
        <v>0.40063700000000002</v>
      </c>
      <c r="C197">
        <v>96</v>
      </c>
      <c r="D197">
        <v>2</v>
      </c>
      <c r="E197">
        <v>0.142939815</v>
      </c>
      <c r="F197" t="s">
        <v>639</v>
      </c>
      <c r="G197" t="s">
        <v>593</v>
      </c>
      <c r="H197" t="s">
        <v>600</v>
      </c>
      <c r="I197" t="s">
        <v>635</v>
      </c>
      <c r="J197" t="s">
        <v>601</v>
      </c>
      <c r="K197" t="s">
        <v>596</v>
      </c>
      <c r="L197">
        <v>0</v>
      </c>
      <c r="M197" t="s">
        <v>613</v>
      </c>
      <c r="O197">
        <v>1</v>
      </c>
      <c r="P197" s="9">
        <v>-1.0499999999999999E-6</v>
      </c>
      <c r="Q197">
        <v>0</v>
      </c>
      <c r="R197" s="9">
        <v>1.49E-5</v>
      </c>
      <c r="S197" t="s">
        <v>597</v>
      </c>
      <c r="T197" t="s">
        <v>598</v>
      </c>
      <c r="U197">
        <v>0</v>
      </c>
    </row>
    <row r="198" spans="1:21" x14ac:dyDescent="0.25">
      <c r="A198">
        <v>8</v>
      </c>
      <c r="B198">
        <v>0.40149299999999999</v>
      </c>
      <c r="C198">
        <v>98</v>
      </c>
      <c r="D198">
        <v>18</v>
      </c>
      <c r="E198">
        <v>0.52305555599999998</v>
      </c>
      <c r="F198" t="s">
        <v>627</v>
      </c>
      <c r="G198" t="s">
        <v>593</v>
      </c>
      <c r="H198" t="s">
        <v>578</v>
      </c>
      <c r="I198" t="s">
        <v>635</v>
      </c>
      <c r="J198" t="s">
        <v>601</v>
      </c>
      <c r="K198" t="s">
        <v>596</v>
      </c>
      <c r="L198">
        <v>0</v>
      </c>
      <c r="M198" t="s">
        <v>613</v>
      </c>
      <c r="Q198">
        <v>0</v>
      </c>
      <c r="S198" t="s">
        <v>588</v>
      </c>
      <c r="T198" t="s">
        <v>598</v>
      </c>
      <c r="U198">
        <v>0</v>
      </c>
    </row>
    <row r="199" spans="1:21" x14ac:dyDescent="0.25">
      <c r="A199">
        <v>8</v>
      </c>
      <c r="B199">
        <v>0.44150499999999998</v>
      </c>
      <c r="C199">
        <v>155</v>
      </c>
      <c r="D199">
        <v>4</v>
      </c>
      <c r="E199">
        <v>0.14096064799999999</v>
      </c>
      <c r="F199" t="s">
        <v>599</v>
      </c>
      <c r="G199" t="s">
        <v>593</v>
      </c>
      <c r="H199" t="s">
        <v>578</v>
      </c>
      <c r="I199" t="s">
        <v>586</v>
      </c>
      <c r="J199" t="s">
        <v>601</v>
      </c>
      <c r="K199" t="s">
        <v>596</v>
      </c>
      <c r="L199">
        <v>0</v>
      </c>
      <c r="M199" t="s">
        <v>613</v>
      </c>
      <c r="O199">
        <v>1</v>
      </c>
      <c r="P199">
        <v>-154.95871</v>
      </c>
      <c r="Q199">
        <v>2541</v>
      </c>
      <c r="R199">
        <v>4.494339E-3</v>
      </c>
      <c r="S199" t="s">
        <v>597</v>
      </c>
      <c r="T199" t="s">
        <v>598</v>
      </c>
      <c r="U199">
        <v>1</v>
      </c>
    </row>
    <row r="200" spans="1:21" x14ac:dyDescent="0.25">
      <c r="A200">
        <v>8</v>
      </c>
      <c r="B200">
        <v>0.47266200000000003</v>
      </c>
      <c r="C200">
        <v>200</v>
      </c>
      <c r="D200">
        <v>4</v>
      </c>
      <c r="E200">
        <v>0.212800926</v>
      </c>
      <c r="F200" t="s">
        <v>614</v>
      </c>
      <c r="G200" t="s">
        <v>593</v>
      </c>
      <c r="H200" t="s">
        <v>578</v>
      </c>
      <c r="I200" t="s">
        <v>635</v>
      </c>
      <c r="J200" t="s">
        <v>636</v>
      </c>
      <c r="K200" t="s">
        <v>587</v>
      </c>
      <c r="L200">
        <v>20000000</v>
      </c>
      <c r="M200" t="s">
        <v>613</v>
      </c>
      <c r="Q200">
        <v>0</v>
      </c>
      <c r="R200">
        <v>0.57944273099999999</v>
      </c>
      <c r="S200" t="s">
        <v>588</v>
      </c>
      <c r="T200" t="s">
        <v>598</v>
      </c>
      <c r="U200">
        <v>0</v>
      </c>
    </row>
    <row r="201" spans="1:21" x14ac:dyDescent="0.25">
      <c r="A201">
        <v>8</v>
      </c>
      <c r="B201">
        <v>0.49405100000000002</v>
      </c>
      <c r="C201">
        <v>231</v>
      </c>
      <c r="D201">
        <v>30</v>
      </c>
      <c r="E201">
        <v>0.490277778</v>
      </c>
      <c r="F201" t="s">
        <v>576</v>
      </c>
      <c r="G201" t="s">
        <v>577</v>
      </c>
      <c r="H201" t="s">
        <v>578</v>
      </c>
      <c r="I201" t="s">
        <v>579</v>
      </c>
      <c r="J201" t="s">
        <v>580</v>
      </c>
      <c r="K201" t="s">
        <v>587</v>
      </c>
      <c r="L201">
        <v>0</v>
      </c>
      <c r="M201" t="s">
        <v>582</v>
      </c>
      <c r="Q201">
        <v>0</v>
      </c>
      <c r="S201" t="s">
        <v>588</v>
      </c>
      <c r="T201" t="s">
        <v>591</v>
      </c>
      <c r="U201">
        <v>0</v>
      </c>
    </row>
    <row r="202" spans="1:21" x14ac:dyDescent="0.25">
      <c r="A202">
        <v>8</v>
      </c>
      <c r="B202">
        <v>0.49560199999999999</v>
      </c>
      <c r="C202">
        <v>233</v>
      </c>
      <c r="D202">
        <v>31</v>
      </c>
      <c r="E202">
        <v>0.5</v>
      </c>
      <c r="F202" t="s">
        <v>599</v>
      </c>
      <c r="G202" t="s">
        <v>577</v>
      </c>
      <c r="H202" t="s">
        <v>578</v>
      </c>
      <c r="I202" t="s">
        <v>579</v>
      </c>
      <c r="J202" t="s">
        <v>609</v>
      </c>
      <c r="K202" t="s">
        <v>624</v>
      </c>
      <c r="L202">
        <v>0</v>
      </c>
      <c r="M202" t="s">
        <v>611</v>
      </c>
      <c r="Q202">
        <v>0</v>
      </c>
      <c r="S202" t="s">
        <v>588</v>
      </c>
      <c r="T202" t="s">
        <v>598</v>
      </c>
      <c r="U202">
        <v>0</v>
      </c>
    </row>
    <row r="203" spans="1:21" x14ac:dyDescent="0.25">
      <c r="A203">
        <v>8</v>
      </c>
      <c r="B203">
        <v>0.49953700000000001</v>
      </c>
      <c r="C203">
        <v>239</v>
      </c>
      <c r="D203">
        <v>30</v>
      </c>
      <c r="E203">
        <v>0.490277778</v>
      </c>
      <c r="F203" t="s">
        <v>576</v>
      </c>
      <c r="G203" t="s">
        <v>577</v>
      </c>
      <c r="H203" t="s">
        <v>578</v>
      </c>
      <c r="I203" t="s">
        <v>579</v>
      </c>
      <c r="J203" t="s">
        <v>580</v>
      </c>
      <c r="K203" t="s">
        <v>587</v>
      </c>
      <c r="L203">
        <v>0</v>
      </c>
      <c r="M203" t="s">
        <v>582</v>
      </c>
      <c r="Q203">
        <v>0</v>
      </c>
      <c r="S203" t="s">
        <v>588</v>
      </c>
      <c r="T203" t="s">
        <v>591</v>
      </c>
      <c r="U203">
        <v>0</v>
      </c>
    </row>
    <row r="204" spans="1:21" x14ac:dyDescent="0.25">
      <c r="A204">
        <v>8</v>
      </c>
      <c r="B204">
        <v>0.50949100000000003</v>
      </c>
      <c r="C204">
        <v>253</v>
      </c>
      <c r="D204">
        <v>29</v>
      </c>
      <c r="E204">
        <v>0.5</v>
      </c>
      <c r="F204" t="s">
        <v>576</v>
      </c>
      <c r="G204" t="s">
        <v>577</v>
      </c>
      <c r="H204" t="s">
        <v>578</v>
      </c>
      <c r="I204" t="s">
        <v>579</v>
      </c>
      <c r="J204" t="s">
        <v>580</v>
      </c>
      <c r="K204" t="s">
        <v>587</v>
      </c>
      <c r="L204">
        <v>0</v>
      </c>
      <c r="M204" t="s">
        <v>613</v>
      </c>
      <c r="N204" t="s">
        <v>647</v>
      </c>
      <c r="O204">
        <v>5.45</v>
      </c>
      <c r="P204">
        <v>9.9992799999999997E-4</v>
      </c>
      <c r="Q204">
        <v>0</v>
      </c>
      <c r="R204">
        <v>0</v>
      </c>
      <c r="S204" t="s">
        <v>588</v>
      </c>
      <c r="T204" t="s">
        <v>591</v>
      </c>
      <c r="U204">
        <v>0</v>
      </c>
    </row>
    <row r="205" spans="1:21" x14ac:dyDescent="0.25">
      <c r="A205">
        <v>8</v>
      </c>
      <c r="B205">
        <v>0.515208</v>
      </c>
      <c r="C205">
        <v>261</v>
      </c>
      <c r="D205">
        <v>4</v>
      </c>
      <c r="E205">
        <v>0.50613425899999998</v>
      </c>
      <c r="F205" t="s">
        <v>648</v>
      </c>
      <c r="G205" t="s">
        <v>628</v>
      </c>
      <c r="H205" t="s">
        <v>600</v>
      </c>
      <c r="I205" t="s">
        <v>594</v>
      </c>
      <c r="J205" t="s">
        <v>649</v>
      </c>
      <c r="K205" t="s">
        <v>630</v>
      </c>
      <c r="L205">
        <v>-202056750</v>
      </c>
      <c r="M205" t="s">
        <v>582</v>
      </c>
      <c r="N205" t="s">
        <v>647</v>
      </c>
      <c r="O205">
        <v>5</v>
      </c>
      <c r="P205">
        <v>4.2437918779999997</v>
      </c>
      <c r="Q205">
        <v>0</v>
      </c>
      <c r="R205" s="9">
        <v>2.9600000000000001E-9</v>
      </c>
      <c r="S205" t="s">
        <v>588</v>
      </c>
      <c r="T205" t="s">
        <v>598</v>
      </c>
      <c r="U205">
        <v>0</v>
      </c>
    </row>
    <row r="206" spans="1:21" x14ac:dyDescent="0.25">
      <c r="A206">
        <v>8</v>
      </c>
      <c r="B206">
        <v>0.615093</v>
      </c>
      <c r="C206">
        <v>405</v>
      </c>
      <c r="D206">
        <v>7</v>
      </c>
      <c r="E206">
        <v>0.41630787000000002</v>
      </c>
      <c r="F206" t="s">
        <v>592</v>
      </c>
      <c r="G206" t="s">
        <v>616</v>
      </c>
      <c r="H206" t="s">
        <v>578</v>
      </c>
      <c r="I206" t="s">
        <v>619</v>
      </c>
      <c r="J206" t="s">
        <v>650</v>
      </c>
      <c r="K206" t="s">
        <v>651</v>
      </c>
      <c r="L206">
        <v>-20442910</v>
      </c>
      <c r="M206" t="s">
        <v>582</v>
      </c>
      <c r="O206">
        <v>0</v>
      </c>
      <c r="P206">
        <v>-2687.8973999999998</v>
      </c>
      <c r="Q206">
        <v>0</v>
      </c>
      <c r="R206">
        <v>159.5005275</v>
      </c>
      <c r="S206" t="s">
        <v>588</v>
      </c>
      <c r="T206" t="s">
        <v>598</v>
      </c>
      <c r="U206">
        <v>0</v>
      </c>
    </row>
    <row r="207" spans="1:21" x14ac:dyDescent="0.25">
      <c r="A207">
        <v>8</v>
      </c>
      <c r="B207">
        <v>0.615093</v>
      </c>
      <c r="C207">
        <v>405</v>
      </c>
      <c r="D207">
        <v>7</v>
      </c>
      <c r="E207">
        <v>0.42141203700000002</v>
      </c>
      <c r="F207" t="s">
        <v>592</v>
      </c>
      <c r="G207" t="s">
        <v>616</v>
      </c>
      <c r="H207" t="s">
        <v>578</v>
      </c>
      <c r="I207" t="s">
        <v>619</v>
      </c>
      <c r="J207" t="s">
        <v>650</v>
      </c>
      <c r="K207" t="s">
        <v>651</v>
      </c>
      <c r="L207">
        <v>-9538214</v>
      </c>
      <c r="M207" t="s">
        <v>582</v>
      </c>
      <c r="O207">
        <v>0</v>
      </c>
      <c r="P207">
        <v>-1254.1139000000001</v>
      </c>
      <c r="Q207">
        <v>0</v>
      </c>
      <c r="R207">
        <v>76.949165600000001</v>
      </c>
      <c r="S207" t="s">
        <v>588</v>
      </c>
      <c r="T207" t="s">
        <v>598</v>
      </c>
      <c r="U207">
        <v>0</v>
      </c>
    </row>
    <row r="208" spans="1:21" x14ac:dyDescent="0.25">
      <c r="A208">
        <v>8</v>
      </c>
      <c r="B208">
        <v>0.615093</v>
      </c>
      <c r="C208">
        <v>405</v>
      </c>
      <c r="D208">
        <v>7</v>
      </c>
      <c r="E208">
        <v>0.42115740699999998</v>
      </c>
      <c r="F208" t="s">
        <v>592</v>
      </c>
      <c r="G208" t="s">
        <v>616</v>
      </c>
      <c r="H208" t="s">
        <v>578</v>
      </c>
      <c r="I208" t="s">
        <v>619</v>
      </c>
      <c r="J208" t="s">
        <v>650</v>
      </c>
      <c r="K208" t="s">
        <v>651</v>
      </c>
      <c r="L208">
        <v>-8188940</v>
      </c>
      <c r="M208" t="s">
        <v>582</v>
      </c>
      <c r="O208">
        <v>0</v>
      </c>
      <c r="P208">
        <v>-1076.70697</v>
      </c>
      <c r="Q208">
        <v>0</v>
      </c>
      <c r="R208">
        <v>66.06393817</v>
      </c>
      <c r="S208" t="s">
        <v>588</v>
      </c>
      <c r="T208" t="s">
        <v>598</v>
      </c>
      <c r="U208">
        <v>0</v>
      </c>
    </row>
    <row r="209" spans="1:21" x14ac:dyDescent="0.25">
      <c r="A209">
        <v>8</v>
      </c>
      <c r="B209">
        <v>0.615093</v>
      </c>
      <c r="C209">
        <v>405</v>
      </c>
      <c r="D209">
        <v>7</v>
      </c>
      <c r="E209">
        <v>0.416041667</v>
      </c>
      <c r="F209" t="s">
        <v>592</v>
      </c>
      <c r="G209" t="s">
        <v>616</v>
      </c>
      <c r="H209" t="s">
        <v>578</v>
      </c>
      <c r="I209" t="s">
        <v>619</v>
      </c>
      <c r="J209" t="s">
        <v>650</v>
      </c>
      <c r="K209" t="s">
        <v>651</v>
      </c>
      <c r="L209">
        <v>-4003106</v>
      </c>
      <c r="M209" t="s">
        <v>582</v>
      </c>
      <c r="O209">
        <v>0</v>
      </c>
      <c r="P209">
        <v>-526.34090000000003</v>
      </c>
      <c r="Q209">
        <v>0</v>
      </c>
      <c r="R209">
        <v>32.294907950000002</v>
      </c>
      <c r="S209" t="s">
        <v>588</v>
      </c>
      <c r="T209" t="s">
        <v>598</v>
      </c>
      <c r="U209">
        <v>0</v>
      </c>
    </row>
    <row r="210" spans="1:21" x14ac:dyDescent="0.25">
      <c r="A210">
        <v>8</v>
      </c>
      <c r="B210">
        <v>0.615093</v>
      </c>
      <c r="C210">
        <v>405</v>
      </c>
      <c r="D210">
        <v>7</v>
      </c>
      <c r="E210">
        <v>0.52969907400000005</v>
      </c>
      <c r="F210" t="s">
        <v>592</v>
      </c>
      <c r="G210" t="s">
        <v>616</v>
      </c>
      <c r="H210" t="s">
        <v>578</v>
      </c>
      <c r="I210" t="s">
        <v>619</v>
      </c>
      <c r="J210" t="s">
        <v>650</v>
      </c>
      <c r="K210" t="s">
        <v>651</v>
      </c>
      <c r="L210">
        <v>-4645741</v>
      </c>
      <c r="M210" t="s">
        <v>582</v>
      </c>
      <c r="O210">
        <v>0</v>
      </c>
      <c r="P210">
        <v>-610.83636000000001</v>
      </c>
      <c r="Q210">
        <v>0</v>
      </c>
      <c r="R210">
        <v>37.479329399999997</v>
      </c>
      <c r="S210" t="s">
        <v>588</v>
      </c>
      <c r="T210" t="s">
        <v>598</v>
      </c>
      <c r="U210">
        <v>0</v>
      </c>
    </row>
    <row r="211" spans="1:21" x14ac:dyDescent="0.25">
      <c r="A211">
        <v>8</v>
      </c>
      <c r="B211">
        <v>0.70099500000000003</v>
      </c>
      <c r="C211">
        <v>529</v>
      </c>
      <c r="D211">
        <v>21</v>
      </c>
      <c r="E211">
        <v>0.5</v>
      </c>
      <c r="F211" t="s">
        <v>599</v>
      </c>
      <c r="G211" t="s">
        <v>593</v>
      </c>
      <c r="H211" t="s">
        <v>600</v>
      </c>
      <c r="I211" t="s">
        <v>579</v>
      </c>
      <c r="J211" t="s">
        <v>609</v>
      </c>
      <c r="K211" t="s">
        <v>652</v>
      </c>
      <c r="L211">
        <v>0</v>
      </c>
      <c r="M211" t="s">
        <v>582</v>
      </c>
      <c r="Q211">
        <v>0</v>
      </c>
      <c r="S211" t="s">
        <v>608</v>
      </c>
      <c r="T211" t="s">
        <v>598</v>
      </c>
      <c r="U211">
        <v>0</v>
      </c>
    </row>
    <row r="212" spans="1:21" x14ac:dyDescent="0.25">
      <c r="A212">
        <v>8</v>
      </c>
      <c r="B212">
        <v>0.70178200000000002</v>
      </c>
      <c r="C212">
        <v>530</v>
      </c>
      <c r="D212">
        <v>21</v>
      </c>
      <c r="E212">
        <v>0.5</v>
      </c>
      <c r="F212" t="s">
        <v>599</v>
      </c>
      <c r="G212" t="s">
        <v>593</v>
      </c>
      <c r="H212" t="s">
        <v>600</v>
      </c>
      <c r="I212" t="s">
        <v>579</v>
      </c>
      <c r="J212" t="s">
        <v>609</v>
      </c>
      <c r="K212" t="s">
        <v>652</v>
      </c>
      <c r="L212">
        <v>0</v>
      </c>
      <c r="M212" t="s">
        <v>582</v>
      </c>
      <c r="Q212">
        <v>0</v>
      </c>
      <c r="S212" t="s">
        <v>608</v>
      </c>
      <c r="T212" t="s">
        <v>598</v>
      </c>
      <c r="U212">
        <v>0</v>
      </c>
    </row>
    <row r="213" spans="1:21" x14ac:dyDescent="0.25">
      <c r="A213">
        <v>8</v>
      </c>
      <c r="B213">
        <v>0.703241</v>
      </c>
      <c r="C213">
        <v>532</v>
      </c>
      <c r="D213">
        <v>21</v>
      </c>
      <c r="E213">
        <v>0.5</v>
      </c>
      <c r="F213" t="s">
        <v>599</v>
      </c>
      <c r="G213" t="s">
        <v>593</v>
      </c>
      <c r="H213" t="s">
        <v>600</v>
      </c>
      <c r="I213" t="s">
        <v>579</v>
      </c>
      <c r="J213" t="s">
        <v>609</v>
      </c>
      <c r="K213" t="s">
        <v>652</v>
      </c>
      <c r="L213">
        <v>0</v>
      </c>
      <c r="M213" t="s">
        <v>582</v>
      </c>
      <c r="Q213">
        <v>0</v>
      </c>
      <c r="S213" t="s">
        <v>608</v>
      </c>
      <c r="T213" t="s">
        <v>598</v>
      </c>
      <c r="U213">
        <v>0</v>
      </c>
    </row>
    <row r="214" spans="1:21" x14ac:dyDescent="0.25">
      <c r="A214">
        <v>8</v>
      </c>
      <c r="B214">
        <v>0.70787</v>
      </c>
      <c r="C214">
        <v>539</v>
      </c>
      <c r="D214">
        <v>21</v>
      </c>
      <c r="E214">
        <v>0.5</v>
      </c>
      <c r="F214" t="s">
        <v>599</v>
      </c>
      <c r="G214" t="s">
        <v>593</v>
      </c>
      <c r="H214" t="s">
        <v>600</v>
      </c>
      <c r="I214" t="s">
        <v>579</v>
      </c>
      <c r="J214" t="s">
        <v>609</v>
      </c>
      <c r="K214" t="s">
        <v>652</v>
      </c>
      <c r="L214">
        <v>0</v>
      </c>
      <c r="M214" t="s">
        <v>582</v>
      </c>
      <c r="Q214">
        <v>0</v>
      </c>
      <c r="S214" t="s">
        <v>608</v>
      </c>
      <c r="T214" t="s">
        <v>598</v>
      </c>
      <c r="U214">
        <v>0</v>
      </c>
    </row>
    <row r="215" spans="1:21" x14ac:dyDescent="0.25">
      <c r="A215">
        <v>8</v>
      </c>
      <c r="B215">
        <v>0.73634299999999997</v>
      </c>
      <c r="C215">
        <v>580</v>
      </c>
      <c r="D215">
        <v>15</v>
      </c>
      <c r="E215">
        <v>0.1796875</v>
      </c>
      <c r="F215" t="s">
        <v>614</v>
      </c>
      <c r="G215" t="s">
        <v>593</v>
      </c>
      <c r="H215" t="s">
        <v>578</v>
      </c>
      <c r="I215" t="s">
        <v>635</v>
      </c>
      <c r="J215" t="s">
        <v>636</v>
      </c>
      <c r="K215" t="s">
        <v>587</v>
      </c>
      <c r="L215">
        <v>0</v>
      </c>
      <c r="M215" t="s">
        <v>582</v>
      </c>
      <c r="O215">
        <v>0</v>
      </c>
      <c r="P215">
        <v>-3268.6741000000002</v>
      </c>
      <c r="Q215">
        <v>13339</v>
      </c>
      <c r="R215">
        <v>-0.170532448</v>
      </c>
      <c r="S215" t="s">
        <v>588</v>
      </c>
      <c r="T215" t="s">
        <v>598</v>
      </c>
      <c r="U215">
        <v>1</v>
      </c>
    </row>
    <row r="216" spans="1:21" x14ac:dyDescent="0.25">
      <c r="A216">
        <v>8</v>
      </c>
      <c r="B216">
        <v>0.73686300000000005</v>
      </c>
      <c r="C216">
        <v>581</v>
      </c>
      <c r="D216">
        <v>15</v>
      </c>
      <c r="E216">
        <v>0.18121527800000001</v>
      </c>
      <c r="F216" t="s">
        <v>622</v>
      </c>
      <c r="G216" t="s">
        <v>593</v>
      </c>
      <c r="H216" t="s">
        <v>600</v>
      </c>
      <c r="I216" t="s">
        <v>586</v>
      </c>
      <c r="J216" t="s">
        <v>636</v>
      </c>
      <c r="K216" t="s">
        <v>587</v>
      </c>
      <c r="L216">
        <v>0</v>
      </c>
      <c r="M216" t="s">
        <v>582</v>
      </c>
      <c r="O216">
        <v>0</v>
      </c>
      <c r="P216">
        <v>-326.867411</v>
      </c>
      <c r="Q216">
        <v>1334</v>
      </c>
      <c r="R216">
        <v>0.24796974999999999</v>
      </c>
      <c r="S216" t="s">
        <v>588</v>
      </c>
      <c r="T216" t="s">
        <v>589</v>
      </c>
      <c r="U216">
        <v>1</v>
      </c>
    </row>
    <row r="217" spans="1:21" x14ac:dyDescent="0.25">
      <c r="A217">
        <v>9</v>
      </c>
      <c r="B217">
        <v>0.34748800000000002</v>
      </c>
      <c r="C217">
        <v>20</v>
      </c>
      <c r="D217">
        <v>4</v>
      </c>
      <c r="E217">
        <v>0.35802083299999998</v>
      </c>
      <c r="F217" t="s">
        <v>592</v>
      </c>
      <c r="G217" t="s">
        <v>616</v>
      </c>
      <c r="H217" t="s">
        <v>578</v>
      </c>
      <c r="I217" t="s">
        <v>594</v>
      </c>
      <c r="J217" t="s">
        <v>595</v>
      </c>
      <c r="K217" t="s">
        <v>596</v>
      </c>
      <c r="L217">
        <v>0</v>
      </c>
      <c r="M217" t="s">
        <v>582</v>
      </c>
      <c r="Q217">
        <v>0</v>
      </c>
      <c r="S217" t="s">
        <v>597</v>
      </c>
      <c r="T217" t="s">
        <v>598</v>
      </c>
      <c r="U217">
        <v>0</v>
      </c>
    </row>
    <row r="218" spans="1:21" x14ac:dyDescent="0.25">
      <c r="A218">
        <v>9</v>
      </c>
      <c r="B218">
        <v>0.38602999999999998</v>
      </c>
      <c r="C218">
        <v>75</v>
      </c>
      <c r="D218">
        <v>8</v>
      </c>
      <c r="E218">
        <v>0.39</v>
      </c>
      <c r="F218" t="s">
        <v>576</v>
      </c>
      <c r="G218" t="s">
        <v>577</v>
      </c>
      <c r="H218" t="s">
        <v>578</v>
      </c>
      <c r="I218" t="s">
        <v>579</v>
      </c>
      <c r="J218" t="s">
        <v>580</v>
      </c>
      <c r="K218" t="s">
        <v>587</v>
      </c>
      <c r="L218">
        <v>0</v>
      </c>
      <c r="M218" t="s">
        <v>582</v>
      </c>
      <c r="N218" t="s">
        <v>653</v>
      </c>
      <c r="O218">
        <v>5.5</v>
      </c>
      <c r="P218" s="9">
        <v>-1.4899999999999999E-8</v>
      </c>
      <c r="Q218">
        <v>0</v>
      </c>
      <c r="R218">
        <v>0</v>
      </c>
      <c r="S218" t="s">
        <v>588</v>
      </c>
      <c r="T218" t="s">
        <v>591</v>
      </c>
      <c r="U218">
        <v>0</v>
      </c>
    </row>
    <row r="219" spans="1:21" x14ac:dyDescent="0.25">
      <c r="A219">
        <v>9</v>
      </c>
      <c r="B219">
        <v>0.39957199999999998</v>
      </c>
      <c r="C219">
        <v>95</v>
      </c>
      <c r="D219">
        <v>7</v>
      </c>
      <c r="E219">
        <v>0.53187499999999999</v>
      </c>
      <c r="F219" t="s">
        <v>592</v>
      </c>
      <c r="G219" t="s">
        <v>616</v>
      </c>
      <c r="H219" t="s">
        <v>600</v>
      </c>
      <c r="I219" t="s">
        <v>619</v>
      </c>
      <c r="J219" t="s">
        <v>650</v>
      </c>
      <c r="K219" t="s">
        <v>587</v>
      </c>
      <c r="L219">
        <v>-10633245</v>
      </c>
      <c r="M219" t="s">
        <v>582</v>
      </c>
      <c r="O219">
        <v>0</v>
      </c>
      <c r="P219">
        <v>415.61509999999998</v>
      </c>
      <c r="Q219">
        <v>0</v>
      </c>
      <c r="R219">
        <v>-0.77585223299999995</v>
      </c>
      <c r="S219" t="s">
        <v>588</v>
      </c>
      <c r="T219" t="s">
        <v>598</v>
      </c>
      <c r="U219">
        <v>0</v>
      </c>
    </row>
    <row r="220" spans="1:21" x14ac:dyDescent="0.25">
      <c r="A220">
        <v>9</v>
      </c>
      <c r="B220">
        <v>0.39958300000000002</v>
      </c>
      <c r="C220">
        <v>95</v>
      </c>
      <c r="D220">
        <v>7</v>
      </c>
      <c r="E220">
        <v>0.53239583300000004</v>
      </c>
      <c r="F220" t="s">
        <v>592</v>
      </c>
      <c r="G220" t="s">
        <v>616</v>
      </c>
      <c r="H220" t="s">
        <v>578</v>
      </c>
      <c r="I220" t="s">
        <v>619</v>
      </c>
      <c r="J220" t="s">
        <v>650</v>
      </c>
      <c r="K220" t="s">
        <v>587</v>
      </c>
      <c r="L220">
        <v>-10634237</v>
      </c>
      <c r="M220" t="s">
        <v>582</v>
      </c>
      <c r="O220">
        <v>0</v>
      </c>
      <c r="P220">
        <v>-223.9769</v>
      </c>
      <c r="Q220">
        <v>0</v>
      </c>
      <c r="R220">
        <v>202.3534018</v>
      </c>
      <c r="S220" t="s">
        <v>588</v>
      </c>
      <c r="T220" t="s">
        <v>598</v>
      </c>
      <c r="U220">
        <v>0</v>
      </c>
    </row>
    <row r="221" spans="1:21" x14ac:dyDescent="0.25">
      <c r="A221">
        <v>9</v>
      </c>
      <c r="B221">
        <v>0.40821800000000003</v>
      </c>
      <c r="C221">
        <v>107</v>
      </c>
      <c r="D221">
        <v>7</v>
      </c>
      <c r="E221">
        <v>0.48490740700000001</v>
      </c>
      <c r="F221" t="s">
        <v>599</v>
      </c>
      <c r="G221" t="s">
        <v>593</v>
      </c>
      <c r="H221" t="s">
        <v>578</v>
      </c>
      <c r="I221" t="s">
        <v>619</v>
      </c>
      <c r="J221" t="s">
        <v>621</v>
      </c>
      <c r="K221" t="s">
        <v>624</v>
      </c>
      <c r="L221">
        <v>-835</v>
      </c>
      <c r="M221" t="s">
        <v>582</v>
      </c>
      <c r="Q221">
        <v>0</v>
      </c>
      <c r="S221" t="s">
        <v>588</v>
      </c>
      <c r="T221" t="s">
        <v>598</v>
      </c>
      <c r="U221">
        <v>0</v>
      </c>
    </row>
    <row r="222" spans="1:21" x14ac:dyDescent="0.25">
      <c r="A222">
        <v>9</v>
      </c>
      <c r="B222">
        <v>0.40831000000000001</v>
      </c>
      <c r="C222">
        <v>107</v>
      </c>
      <c r="D222">
        <v>7</v>
      </c>
      <c r="E222">
        <v>0.48491898100000003</v>
      </c>
      <c r="F222" t="s">
        <v>599</v>
      </c>
      <c r="G222" t="s">
        <v>593</v>
      </c>
      <c r="H222" t="s">
        <v>578</v>
      </c>
      <c r="I222" t="s">
        <v>619</v>
      </c>
      <c r="J222" t="s">
        <v>621</v>
      </c>
      <c r="K222" t="s">
        <v>624</v>
      </c>
      <c r="L222">
        <v>835</v>
      </c>
      <c r="M222" t="s">
        <v>582</v>
      </c>
      <c r="Q222">
        <v>0</v>
      </c>
      <c r="S222" t="s">
        <v>588</v>
      </c>
      <c r="T222" t="s">
        <v>598</v>
      </c>
      <c r="U222">
        <v>0</v>
      </c>
    </row>
    <row r="223" spans="1:21" x14ac:dyDescent="0.25">
      <c r="A223">
        <v>9</v>
      </c>
      <c r="B223">
        <v>0.40840300000000002</v>
      </c>
      <c r="C223">
        <v>108</v>
      </c>
      <c r="D223">
        <v>7</v>
      </c>
      <c r="E223">
        <v>0.486354167</v>
      </c>
      <c r="F223" t="s">
        <v>599</v>
      </c>
      <c r="G223" t="s">
        <v>593</v>
      </c>
      <c r="H223" t="s">
        <v>578</v>
      </c>
      <c r="I223" t="s">
        <v>619</v>
      </c>
      <c r="J223" t="s">
        <v>621</v>
      </c>
      <c r="K223" t="s">
        <v>624</v>
      </c>
      <c r="L223">
        <v>-373</v>
      </c>
      <c r="M223" t="s">
        <v>582</v>
      </c>
      <c r="Q223">
        <v>0</v>
      </c>
      <c r="S223" t="s">
        <v>588</v>
      </c>
      <c r="T223" t="s">
        <v>598</v>
      </c>
      <c r="U223">
        <v>0</v>
      </c>
    </row>
    <row r="224" spans="1:21" x14ac:dyDescent="0.25">
      <c r="A224">
        <v>9</v>
      </c>
      <c r="B224">
        <v>0.40848400000000001</v>
      </c>
      <c r="C224">
        <v>108</v>
      </c>
      <c r="D224">
        <v>7</v>
      </c>
      <c r="E224">
        <v>0.48638888899999999</v>
      </c>
      <c r="F224" t="s">
        <v>599</v>
      </c>
      <c r="G224" t="s">
        <v>593</v>
      </c>
      <c r="H224" t="s">
        <v>578</v>
      </c>
      <c r="I224" t="s">
        <v>619</v>
      </c>
      <c r="J224" t="s">
        <v>621</v>
      </c>
      <c r="K224" t="s">
        <v>624</v>
      </c>
      <c r="L224">
        <v>373</v>
      </c>
      <c r="M224" t="s">
        <v>582</v>
      </c>
      <c r="Q224">
        <v>0</v>
      </c>
      <c r="S224" t="s">
        <v>588</v>
      </c>
      <c r="T224" t="s">
        <v>598</v>
      </c>
      <c r="U224">
        <v>0</v>
      </c>
    </row>
    <row r="225" spans="1:21" x14ac:dyDescent="0.25">
      <c r="A225">
        <v>9</v>
      </c>
      <c r="B225">
        <v>0.408553</v>
      </c>
      <c r="C225">
        <v>108</v>
      </c>
      <c r="D225">
        <v>7</v>
      </c>
      <c r="E225">
        <v>0.49093750000000003</v>
      </c>
      <c r="F225" t="s">
        <v>599</v>
      </c>
      <c r="G225" t="s">
        <v>593</v>
      </c>
      <c r="H225" t="s">
        <v>578</v>
      </c>
      <c r="I225" t="s">
        <v>619</v>
      </c>
      <c r="J225" t="s">
        <v>621</v>
      </c>
      <c r="K225" t="s">
        <v>624</v>
      </c>
      <c r="L225">
        <v>-3132</v>
      </c>
      <c r="M225" t="s">
        <v>582</v>
      </c>
      <c r="Q225">
        <v>0</v>
      </c>
      <c r="S225" t="s">
        <v>588</v>
      </c>
      <c r="T225" t="s">
        <v>598</v>
      </c>
      <c r="U225">
        <v>0</v>
      </c>
    </row>
    <row r="226" spans="1:21" x14ac:dyDescent="0.25">
      <c r="A226">
        <v>9</v>
      </c>
      <c r="B226">
        <v>0.40864600000000001</v>
      </c>
      <c r="C226">
        <v>108</v>
      </c>
      <c r="D226">
        <v>7</v>
      </c>
      <c r="E226">
        <v>0.490960648</v>
      </c>
      <c r="F226" t="s">
        <v>599</v>
      </c>
      <c r="G226" t="s">
        <v>593</v>
      </c>
      <c r="H226" t="s">
        <v>578</v>
      </c>
      <c r="I226" t="s">
        <v>619</v>
      </c>
      <c r="J226" t="s">
        <v>621</v>
      </c>
      <c r="K226" t="s">
        <v>624</v>
      </c>
      <c r="L226">
        <v>3132</v>
      </c>
      <c r="M226" t="s">
        <v>582</v>
      </c>
      <c r="Q226">
        <v>0</v>
      </c>
      <c r="S226" t="s">
        <v>588</v>
      </c>
      <c r="T226" t="s">
        <v>598</v>
      </c>
      <c r="U226">
        <v>0</v>
      </c>
    </row>
    <row r="227" spans="1:21" x14ac:dyDescent="0.25">
      <c r="A227">
        <v>9</v>
      </c>
      <c r="B227">
        <v>0.409468</v>
      </c>
      <c r="C227">
        <v>109</v>
      </c>
      <c r="D227">
        <v>7</v>
      </c>
      <c r="E227">
        <v>0.48771990700000001</v>
      </c>
      <c r="F227" t="s">
        <v>599</v>
      </c>
      <c r="G227" t="s">
        <v>593</v>
      </c>
      <c r="H227" t="s">
        <v>578</v>
      </c>
      <c r="I227" t="s">
        <v>619</v>
      </c>
      <c r="J227" t="s">
        <v>621</v>
      </c>
      <c r="K227" t="s">
        <v>624</v>
      </c>
      <c r="L227">
        <v>-660</v>
      </c>
      <c r="M227" t="s">
        <v>582</v>
      </c>
      <c r="Q227">
        <v>0</v>
      </c>
      <c r="S227" t="s">
        <v>588</v>
      </c>
      <c r="T227" t="s">
        <v>598</v>
      </c>
      <c r="U227">
        <v>0</v>
      </c>
    </row>
    <row r="228" spans="1:21" x14ac:dyDescent="0.25">
      <c r="A228">
        <v>9</v>
      </c>
      <c r="B228">
        <v>0.45697900000000002</v>
      </c>
      <c r="C228">
        <v>178</v>
      </c>
      <c r="D228">
        <v>29</v>
      </c>
      <c r="E228">
        <v>0.5</v>
      </c>
      <c r="F228" t="s">
        <v>576</v>
      </c>
      <c r="G228" t="s">
        <v>577</v>
      </c>
      <c r="H228" t="s">
        <v>578</v>
      </c>
      <c r="I228" t="s">
        <v>579</v>
      </c>
      <c r="J228" t="s">
        <v>580</v>
      </c>
      <c r="K228" t="s">
        <v>587</v>
      </c>
      <c r="L228">
        <v>0</v>
      </c>
      <c r="M228" t="s">
        <v>582</v>
      </c>
      <c r="Q228">
        <v>0</v>
      </c>
      <c r="S228" t="s">
        <v>588</v>
      </c>
      <c r="T228" t="s">
        <v>591</v>
      </c>
      <c r="U228">
        <v>0</v>
      </c>
    </row>
    <row r="229" spans="1:21" x14ac:dyDescent="0.25">
      <c r="A229">
        <v>9</v>
      </c>
      <c r="B229">
        <v>0.46186300000000002</v>
      </c>
      <c r="C229">
        <v>185</v>
      </c>
      <c r="D229">
        <v>29</v>
      </c>
      <c r="E229">
        <v>0.5</v>
      </c>
      <c r="F229" t="s">
        <v>576</v>
      </c>
      <c r="G229" t="s">
        <v>577</v>
      </c>
      <c r="H229" t="s">
        <v>578</v>
      </c>
      <c r="I229" t="s">
        <v>579</v>
      </c>
      <c r="J229" t="s">
        <v>580</v>
      </c>
      <c r="K229" t="s">
        <v>587</v>
      </c>
      <c r="L229">
        <v>0</v>
      </c>
      <c r="M229" t="s">
        <v>582</v>
      </c>
      <c r="Q229">
        <v>0</v>
      </c>
      <c r="S229" t="s">
        <v>588</v>
      </c>
      <c r="T229" t="s">
        <v>591</v>
      </c>
      <c r="U229">
        <v>0</v>
      </c>
    </row>
    <row r="230" spans="1:21" x14ac:dyDescent="0.25">
      <c r="A230">
        <v>9</v>
      </c>
      <c r="B230">
        <v>0.48318299999999997</v>
      </c>
      <c r="C230">
        <v>215</v>
      </c>
      <c r="D230">
        <v>8</v>
      </c>
      <c r="E230">
        <v>0.50888888899999996</v>
      </c>
      <c r="F230" t="s">
        <v>592</v>
      </c>
      <c r="G230" t="s">
        <v>616</v>
      </c>
      <c r="H230" t="s">
        <v>578</v>
      </c>
      <c r="I230" t="s">
        <v>594</v>
      </c>
      <c r="J230" t="s">
        <v>601</v>
      </c>
      <c r="K230" t="s">
        <v>596</v>
      </c>
      <c r="L230">
        <v>0</v>
      </c>
      <c r="M230" t="s">
        <v>613</v>
      </c>
      <c r="O230">
        <v>0</v>
      </c>
      <c r="P230">
        <v>0</v>
      </c>
      <c r="Q230">
        <v>4996</v>
      </c>
      <c r="R230">
        <v>0</v>
      </c>
      <c r="S230" t="s">
        <v>597</v>
      </c>
      <c r="T230" t="s">
        <v>598</v>
      </c>
      <c r="U230">
        <v>1</v>
      </c>
    </row>
    <row r="231" spans="1:21" x14ac:dyDescent="0.25">
      <c r="A231">
        <v>9</v>
      </c>
      <c r="B231">
        <v>0.495139</v>
      </c>
      <c r="C231">
        <v>233</v>
      </c>
      <c r="D231">
        <v>10</v>
      </c>
      <c r="E231">
        <v>0.17238425900000001</v>
      </c>
      <c r="F231" t="s">
        <v>614</v>
      </c>
      <c r="G231" t="s">
        <v>593</v>
      </c>
      <c r="H231" t="s">
        <v>578</v>
      </c>
      <c r="I231" t="s">
        <v>635</v>
      </c>
      <c r="J231" t="s">
        <v>636</v>
      </c>
      <c r="K231" t="s">
        <v>630</v>
      </c>
      <c r="L231">
        <v>0</v>
      </c>
      <c r="M231" t="s">
        <v>582</v>
      </c>
      <c r="O231">
        <v>0</v>
      </c>
      <c r="P231">
        <v>5361.73722</v>
      </c>
      <c r="Q231">
        <v>0</v>
      </c>
      <c r="R231">
        <v>420.07907719999997</v>
      </c>
      <c r="S231" t="s">
        <v>588</v>
      </c>
      <c r="T231" t="s">
        <v>598</v>
      </c>
      <c r="U231">
        <v>0</v>
      </c>
    </row>
    <row r="232" spans="1:21" x14ac:dyDescent="0.25">
      <c r="A232">
        <v>9</v>
      </c>
      <c r="B232">
        <v>0.53410899999999994</v>
      </c>
      <c r="C232">
        <v>289</v>
      </c>
      <c r="D232">
        <v>14</v>
      </c>
      <c r="E232">
        <v>0.133020833</v>
      </c>
      <c r="F232" t="s">
        <v>599</v>
      </c>
      <c r="G232" t="s">
        <v>593</v>
      </c>
      <c r="H232" t="s">
        <v>578</v>
      </c>
      <c r="I232" t="s">
        <v>579</v>
      </c>
      <c r="J232" t="s">
        <v>609</v>
      </c>
      <c r="K232" t="s">
        <v>652</v>
      </c>
      <c r="L232">
        <v>0</v>
      </c>
      <c r="M232" t="s">
        <v>613</v>
      </c>
      <c r="O232">
        <v>7.07</v>
      </c>
      <c r="P232">
        <v>442.02718499999997</v>
      </c>
      <c r="Q232">
        <v>0</v>
      </c>
      <c r="R232">
        <v>0.45428502700000001</v>
      </c>
      <c r="S232" t="s">
        <v>608</v>
      </c>
      <c r="T232" t="s">
        <v>598</v>
      </c>
      <c r="U232">
        <v>0</v>
      </c>
    </row>
    <row r="233" spans="1:21" x14ac:dyDescent="0.25">
      <c r="A233">
        <v>9</v>
      </c>
      <c r="B233">
        <v>0.53557900000000003</v>
      </c>
      <c r="C233">
        <v>291</v>
      </c>
      <c r="D233">
        <v>14</v>
      </c>
      <c r="E233">
        <v>0.133020833</v>
      </c>
      <c r="F233" t="s">
        <v>599</v>
      </c>
      <c r="G233" t="s">
        <v>593</v>
      </c>
      <c r="H233" t="s">
        <v>578</v>
      </c>
      <c r="I233" t="s">
        <v>579</v>
      </c>
      <c r="J233" t="s">
        <v>609</v>
      </c>
      <c r="K233" t="s">
        <v>652</v>
      </c>
      <c r="L233">
        <v>0</v>
      </c>
      <c r="M233" t="s">
        <v>613</v>
      </c>
      <c r="O233">
        <v>7.07</v>
      </c>
      <c r="P233">
        <v>442.02718499999997</v>
      </c>
      <c r="Q233">
        <v>0</v>
      </c>
      <c r="R233">
        <v>0.45428502700000001</v>
      </c>
      <c r="S233" t="s">
        <v>608</v>
      </c>
      <c r="T233" t="s">
        <v>598</v>
      </c>
      <c r="U233">
        <v>0</v>
      </c>
    </row>
    <row r="234" spans="1:21" x14ac:dyDescent="0.25">
      <c r="A234">
        <v>9</v>
      </c>
      <c r="B234">
        <v>0.53669</v>
      </c>
      <c r="C234">
        <v>292</v>
      </c>
      <c r="D234">
        <v>14</v>
      </c>
      <c r="E234">
        <v>0.133020833</v>
      </c>
      <c r="F234" t="s">
        <v>599</v>
      </c>
      <c r="G234" t="s">
        <v>593</v>
      </c>
      <c r="H234" t="s">
        <v>578</v>
      </c>
      <c r="I234" t="s">
        <v>579</v>
      </c>
      <c r="J234" t="s">
        <v>609</v>
      </c>
      <c r="K234" t="s">
        <v>652</v>
      </c>
      <c r="L234">
        <v>0</v>
      </c>
      <c r="M234" t="s">
        <v>613</v>
      </c>
      <c r="O234">
        <v>7.07</v>
      </c>
      <c r="P234">
        <v>442.02718499999997</v>
      </c>
      <c r="Q234">
        <v>0</v>
      </c>
      <c r="R234">
        <v>0.45428502700000001</v>
      </c>
      <c r="S234" t="s">
        <v>608</v>
      </c>
      <c r="T234" t="s">
        <v>598</v>
      </c>
      <c r="U234">
        <v>0</v>
      </c>
    </row>
    <row r="235" spans="1:21" x14ac:dyDescent="0.25">
      <c r="A235">
        <v>9</v>
      </c>
      <c r="B235">
        <v>0.53810199999999997</v>
      </c>
      <c r="C235">
        <v>294</v>
      </c>
      <c r="D235">
        <v>14</v>
      </c>
      <c r="E235">
        <v>0.133020833</v>
      </c>
      <c r="F235" t="s">
        <v>599</v>
      </c>
      <c r="G235" t="s">
        <v>593</v>
      </c>
      <c r="H235" t="s">
        <v>578</v>
      </c>
      <c r="I235" t="s">
        <v>579</v>
      </c>
      <c r="J235" t="s">
        <v>609</v>
      </c>
      <c r="K235" t="s">
        <v>652</v>
      </c>
      <c r="L235">
        <v>0</v>
      </c>
      <c r="M235" t="s">
        <v>613</v>
      </c>
      <c r="O235">
        <v>7.07</v>
      </c>
      <c r="P235">
        <v>442.02718499999997</v>
      </c>
      <c r="Q235">
        <v>3843</v>
      </c>
      <c r="R235">
        <v>0.45428502700000001</v>
      </c>
      <c r="S235" t="s">
        <v>608</v>
      </c>
      <c r="T235" t="s">
        <v>598</v>
      </c>
      <c r="U235">
        <v>1</v>
      </c>
    </row>
    <row r="236" spans="1:21" x14ac:dyDescent="0.25">
      <c r="A236">
        <v>9</v>
      </c>
      <c r="B236">
        <v>0.54024300000000003</v>
      </c>
      <c r="C236">
        <v>297</v>
      </c>
      <c r="D236">
        <v>14</v>
      </c>
      <c r="E236">
        <v>0.13239583299999999</v>
      </c>
      <c r="F236" t="s">
        <v>599</v>
      </c>
      <c r="G236" t="s">
        <v>593</v>
      </c>
      <c r="H236" t="s">
        <v>578</v>
      </c>
      <c r="I236" t="s">
        <v>579</v>
      </c>
      <c r="J236" t="s">
        <v>609</v>
      </c>
      <c r="K236" t="s">
        <v>652</v>
      </c>
      <c r="L236">
        <v>0</v>
      </c>
      <c r="M236" t="s">
        <v>611</v>
      </c>
      <c r="O236">
        <v>0</v>
      </c>
      <c r="P236">
        <v>950.00381500000003</v>
      </c>
      <c r="Q236">
        <v>0</v>
      </c>
      <c r="R236">
        <v>-1.046804654</v>
      </c>
      <c r="S236" t="s">
        <v>608</v>
      </c>
      <c r="T236" t="s">
        <v>598</v>
      </c>
      <c r="U236">
        <v>0</v>
      </c>
    </row>
    <row r="237" spans="1:21" x14ac:dyDescent="0.25">
      <c r="A237">
        <v>9</v>
      </c>
      <c r="B237">
        <v>0.54164400000000001</v>
      </c>
      <c r="C237">
        <v>299</v>
      </c>
      <c r="D237">
        <v>14</v>
      </c>
      <c r="E237">
        <v>0.13239583299999999</v>
      </c>
      <c r="F237" t="s">
        <v>599</v>
      </c>
      <c r="G237" t="s">
        <v>593</v>
      </c>
      <c r="H237" t="s">
        <v>578</v>
      </c>
      <c r="I237" t="s">
        <v>579</v>
      </c>
      <c r="J237" t="s">
        <v>609</v>
      </c>
      <c r="K237" t="s">
        <v>652</v>
      </c>
      <c r="L237">
        <v>0</v>
      </c>
      <c r="M237" t="s">
        <v>611</v>
      </c>
      <c r="O237">
        <v>0</v>
      </c>
      <c r="P237">
        <v>950.00381500000003</v>
      </c>
      <c r="Q237">
        <v>0</v>
      </c>
      <c r="R237">
        <v>-1.046804654</v>
      </c>
      <c r="S237" t="s">
        <v>608</v>
      </c>
      <c r="T237" t="s">
        <v>598</v>
      </c>
      <c r="U237">
        <v>0</v>
      </c>
    </row>
    <row r="238" spans="1:21" x14ac:dyDescent="0.25">
      <c r="A238">
        <v>9</v>
      </c>
      <c r="B238">
        <v>0.54297499999999999</v>
      </c>
      <c r="C238">
        <v>301</v>
      </c>
      <c r="D238">
        <v>14</v>
      </c>
      <c r="E238">
        <v>0.13239583299999999</v>
      </c>
      <c r="F238" t="s">
        <v>599</v>
      </c>
      <c r="G238" t="s">
        <v>593</v>
      </c>
      <c r="H238" t="s">
        <v>578</v>
      </c>
      <c r="I238" t="s">
        <v>579</v>
      </c>
      <c r="J238" t="s">
        <v>609</v>
      </c>
      <c r="K238" t="s">
        <v>652</v>
      </c>
      <c r="L238">
        <v>0</v>
      </c>
      <c r="M238" t="s">
        <v>611</v>
      </c>
      <c r="O238">
        <v>0</v>
      </c>
      <c r="P238">
        <v>950.00381500000003</v>
      </c>
      <c r="Q238">
        <v>7167</v>
      </c>
      <c r="R238">
        <v>-1.046804654</v>
      </c>
      <c r="S238" t="s">
        <v>608</v>
      </c>
      <c r="T238" t="s">
        <v>598</v>
      </c>
      <c r="U238">
        <v>1</v>
      </c>
    </row>
    <row r="239" spans="1:21" x14ac:dyDescent="0.25">
      <c r="A239">
        <v>9</v>
      </c>
      <c r="B239">
        <v>0.54634300000000002</v>
      </c>
      <c r="C239">
        <v>306</v>
      </c>
      <c r="D239">
        <v>14</v>
      </c>
      <c r="E239">
        <v>0.5</v>
      </c>
      <c r="F239" t="s">
        <v>599</v>
      </c>
      <c r="G239" t="s">
        <v>593</v>
      </c>
      <c r="H239" t="s">
        <v>578</v>
      </c>
      <c r="I239" t="s">
        <v>579</v>
      </c>
      <c r="J239" t="s">
        <v>609</v>
      </c>
      <c r="K239" t="s">
        <v>652</v>
      </c>
      <c r="L239">
        <v>0</v>
      </c>
      <c r="M239" t="s">
        <v>613</v>
      </c>
      <c r="O239">
        <v>6.34</v>
      </c>
      <c r="P239">
        <v>888.59610999999995</v>
      </c>
      <c r="Q239">
        <v>6827</v>
      </c>
      <c r="R239">
        <v>-0.80048203500000004</v>
      </c>
      <c r="S239" t="s">
        <v>608</v>
      </c>
      <c r="T239" t="s">
        <v>598</v>
      </c>
      <c r="U239">
        <v>1</v>
      </c>
    </row>
    <row r="240" spans="1:21" x14ac:dyDescent="0.25">
      <c r="A240">
        <v>9</v>
      </c>
      <c r="B240">
        <v>0.609294</v>
      </c>
      <c r="C240">
        <v>397</v>
      </c>
      <c r="D240">
        <v>8</v>
      </c>
      <c r="E240">
        <v>0.106446759</v>
      </c>
      <c r="F240" t="s">
        <v>592</v>
      </c>
      <c r="G240" t="s">
        <v>616</v>
      </c>
      <c r="H240" t="s">
        <v>578</v>
      </c>
      <c r="I240" t="s">
        <v>619</v>
      </c>
      <c r="J240" t="s">
        <v>650</v>
      </c>
      <c r="K240" t="s">
        <v>651</v>
      </c>
      <c r="L240">
        <v>-3672817</v>
      </c>
      <c r="M240" t="s">
        <v>582</v>
      </c>
      <c r="O240">
        <v>0</v>
      </c>
      <c r="P240">
        <v>-483.89161000000001</v>
      </c>
      <c r="Q240">
        <v>0</v>
      </c>
      <c r="R240">
        <v>7.6898876820000002</v>
      </c>
      <c r="S240" t="s">
        <v>588</v>
      </c>
      <c r="T240" t="s">
        <v>598</v>
      </c>
      <c r="U240">
        <v>0</v>
      </c>
    </row>
    <row r="241" spans="1:21" x14ac:dyDescent="0.25">
      <c r="A241">
        <v>9</v>
      </c>
      <c r="B241">
        <v>0.609294</v>
      </c>
      <c r="C241">
        <v>397</v>
      </c>
      <c r="D241">
        <v>8</v>
      </c>
      <c r="E241">
        <v>0.48890046300000001</v>
      </c>
      <c r="F241" t="s">
        <v>592</v>
      </c>
      <c r="G241" t="s">
        <v>616</v>
      </c>
      <c r="H241" t="s">
        <v>578</v>
      </c>
      <c r="I241" t="s">
        <v>619</v>
      </c>
      <c r="J241" t="s">
        <v>650</v>
      </c>
      <c r="K241" t="s">
        <v>651</v>
      </c>
      <c r="L241">
        <v>-6229090</v>
      </c>
      <c r="M241" t="s">
        <v>582</v>
      </c>
      <c r="O241">
        <v>0</v>
      </c>
      <c r="P241">
        <v>-820.67916000000002</v>
      </c>
      <c r="Q241">
        <v>0</v>
      </c>
      <c r="R241">
        <v>13.042033549999999</v>
      </c>
      <c r="S241" t="s">
        <v>588</v>
      </c>
      <c r="T241" t="s">
        <v>598</v>
      </c>
      <c r="U241">
        <v>0</v>
      </c>
    </row>
    <row r="242" spans="1:21" x14ac:dyDescent="0.25">
      <c r="A242">
        <v>9</v>
      </c>
      <c r="B242">
        <v>0.62009300000000001</v>
      </c>
      <c r="C242">
        <v>412</v>
      </c>
      <c r="D242">
        <v>16</v>
      </c>
      <c r="E242">
        <v>0.41668981500000002</v>
      </c>
      <c r="F242" t="s">
        <v>648</v>
      </c>
      <c r="G242" t="s">
        <v>593</v>
      </c>
      <c r="H242" t="s">
        <v>600</v>
      </c>
      <c r="I242" t="s">
        <v>594</v>
      </c>
      <c r="J242" t="s">
        <v>649</v>
      </c>
      <c r="K242" t="s">
        <v>630</v>
      </c>
      <c r="L242">
        <v>10925100</v>
      </c>
      <c r="M242" t="s">
        <v>582</v>
      </c>
      <c r="Q242">
        <v>0</v>
      </c>
      <c r="S242" t="s">
        <v>588</v>
      </c>
      <c r="T242" t="s">
        <v>598</v>
      </c>
      <c r="U242">
        <v>0</v>
      </c>
    </row>
    <row r="243" spans="1:21" x14ac:dyDescent="0.25">
      <c r="A243">
        <v>9</v>
      </c>
      <c r="B243">
        <v>0.64877300000000004</v>
      </c>
      <c r="C243">
        <v>454</v>
      </c>
      <c r="D243">
        <v>3</v>
      </c>
      <c r="E243">
        <v>0.137152778</v>
      </c>
      <c r="F243" t="s">
        <v>576</v>
      </c>
      <c r="G243" t="s">
        <v>577</v>
      </c>
      <c r="H243" t="s">
        <v>578</v>
      </c>
      <c r="I243" t="s">
        <v>579</v>
      </c>
      <c r="J243" t="s">
        <v>580</v>
      </c>
      <c r="K243" t="s">
        <v>581</v>
      </c>
      <c r="L243">
        <v>0</v>
      </c>
      <c r="M243" t="s">
        <v>582</v>
      </c>
      <c r="N243" t="s">
        <v>653</v>
      </c>
      <c r="O243">
        <v>4.7</v>
      </c>
      <c r="P243" s="9">
        <v>-1.7E-6</v>
      </c>
      <c r="Q243">
        <v>0</v>
      </c>
      <c r="R243" s="9">
        <v>-4.3700000000000002E-11</v>
      </c>
      <c r="S243" t="s">
        <v>583</v>
      </c>
      <c r="T243" t="s">
        <v>584</v>
      </c>
      <c r="U243">
        <v>0</v>
      </c>
    </row>
    <row r="244" spans="1:21" x14ac:dyDescent="0.25">
      <c r="A244">
        <v>9</v>
      </c>
      <c r="B244">
        <v>0.65020800000000001</v>
      </c>
      <c r="C244">
        <v>456</v>
      </c>
      <c r="D244">
        <v>3</v>
      </c>
      <c r="E244">
        <v>0.137152778</v>
      </c>
      <c r="F244" t="s">
        <v>576</v>
      </c>
      <c r="G244" t="s">
        <v>577</v>
      </c>
      <c r="H244" t="s">
        <v>578</v>
      </c>
      <c r="I244" t="s">
        <v>579</v>
      </c>
      <c r="J244" t="s">
        <v>580</v>
      </c>
      <c r="K244" t="s">
        <v>581</v>
      </c>
      <c r="L244">
        <v>0</v>
      </c>
      <c r="M244" t="s">
        <v>582</v>
      </c>
      <c r="N244" t="s">
        <v>653</v>
      </c>
      <c r="O244">
        <v>4.7</v>
      </c>
      <c r="P244" s="9">
        <v>-1.7E-6</v>
      </c>
      <c r="Q244">
        <v>0</v>
      </c>
      <c r="R244" s="9">
        <v>-4.3700000000000002E-11</v>
      </c>
      <c r="S244" t="s">
        <v>583</v>
      </c>
      <c r="T244" t="s">
        <v>584</v>
      </c>
      <c r="U244">
        <v>0</v>
      </c>
    </row>
    <row r="245" spans="1:21" x14ac:dyDescent="0.25">
      <c r="A245">
        <v>9</v>
      </c>
      <c r="B245">
        <v>0.651505</v>
      </c>
      <c r="C245">
        <v>458</v>
      </c>
      <c r="D245">
        <v>3</v>
      </c>
      <c r="E245">
        <v>0.137152778</v>
      </c>
      <c r="F245" t="s">
        <v>576</v>
      </c>
      <c r="G245" t="s">
        <v>577</v>
      </c>
      <c r="H245" t="s">
        <v>578</v>
      </c>
      <c r="I245" t="s">
        <v>579</v>
      </c>
      <c r="J245" t="s">
        <v>580</v>
      </c>
      <c r="K245" t="s">
        <v>581</v>
      </c>
      <c r="L245">
        <v>0</v>
      </c>
      <c r="M245" t="s">
        <v>582</v>
      </c>
      <c r="N245" t="s">
        <v>653</v>
      </c>
      <c r="O245">
        <v>4.7</v>
      </c>
      <c r="P245" s="9">
        <v>-1.7E-6</v>
      </c>
      <c r="Q245">
        <v>26080</v>
      </c>
      <c r="R245" s="9">
        <v>-4.3700000000000002E-11</v>
      </c>
      <c r="S245" t="s">
        <v>583</v>
      </c>
      <c r="T245" t="s">
        <v>584</v>
      </c>
      <c r="U245">
        <v>1</v>
      </c>
    </row>
    <row r="246" spans="1:21" x14ac:dyDescent="0.25">
      <c r="A246">
        <v>9</v>
      </c>
      <c r="B246">
        <v>0.66033600000000003</v>
      </c>
      <c r="C246">
        <v>470</v>
      </c>
      <c r="D246">
        <v>27</v>
      </c>
      <c r="E246">
        <v>0.47836805599999999</v>
      </c>
      <c r="F246" t="s">
        <v>622</v>
      </c>
      <c r="G246" t="s">
        <v>593</v>
      </c>
      <c r="H246" t="s">
        <v>578</v>
      </c>
      <c r="I246" t="s">
        <v>586</v>
      </c>
      <c r="J246" t="s">
        <v>601</v>
      </c>
      <c r="K246" t="s">
        <v>596</v>
      </c>
      <c r="L246">
        <v>0</v>
      </c>
      <c r="M246" t="s">
        <v>602</v>
      </c>
      <c r="O246">
        <v>0</v>
      </c>
      <c r="P246">
        <v>0</v>
      </c>
      <c r="Q246">
        <v>94904</v>
      </c>
      <c r="R246">
        <v>2.5997699999999999E-2</v>
      </c>
      <c r="S246" t="s">
        <v>597</v>
      </c>
      <c r="T246" t="s">
        <v>589</v>
      </c>
      <c r="U246">
        <v>1</v>
      </c>
    </row>
    <row r="247" spans="1:21" x14ac:dyDescent="0.25">
      <c r="A247">
        <v>9</v>
      </c>
      <c r="B247">
        <v>0.68532400000000004</v>
      </c>
      <c r="C247">
        <v>506</v>
      </c>
      <c r="D247">
        <v>21</v>
      </c>
      <c r="E247">
        <v>0.5</v>
      </c>
      <c r="F247" t="s">
        <v>627</v>
      </c>
      <c r="G247" t="s">
        <v>616</v>
      </c>
      <c r="H247" t="s">
        <v>600</v>
      </c>
      <c r="I247" t="s">
        <v>637</v>
      </c>
      <c r="J247" t="s">
        <v>601</v>
      </c>
      <c r="K247" t="s">
        <v>630</v>
      </c>
      <c r="L247">
        <v>119000000</v>
      </c>
      <c r="M247" t="s">
        <v>602</v>
      </c>
      <c r="N247" t="s">
        <v>654</v>
      </c>
      <c r="O247">
        <v>5.125</v>
      </c>
      <c r="P247">
        <v>-383.356086</v>
      </c>
      <c r="Q247">
        <v>0</v>
      </c>
      <c r="R247">
        <v>-95.535810350000006</v>
      </c>
      <c r="S247" t="s">
        <v>588</v>
      </c>
      <c r="T247" t="s">
        <v>598</v>
      </c>
      <c r="U247">
        <v>0</v>
      </c>
    </row>
    <row r="248" spans="1:21" x14ac:dyDescent="0.25">
      <c r="A248">
        <v>9</v>
      </c>
      <c r="B248">
        <v>0.68546300000000004</v>
      </c>
      <c r="C248">
        <v>507</v>
      </c>
      <c r="D248">
        <v>4</v>
      </c>
      <c r="E248">
        <v>0.5</v>
      </c>
      <c r="F248" t="s">
        <v>627</v>
      </c>
      <c r="G248" t="s">
        <v>616</v>
      </c>
      <c r="H248" t="s">
        <v>600</v>
      </c>
      <c r="I248" t="s">
        <v>637</v>
      </c>
      <c r="J248" t="s">
        <v>601</v>
      </c>
      <c r="K248" t="s">
        <v>630</v>
      </c>
      <c r="L248">
        <v>266000000</v>
      </c>
      <c r="M248" t="s">
        <v>602</v>
      </c>
      <c r="N248" t="s">
        <v>654</v>
      </c>
      <c r="O248">
        <v>5.125</v>
      </c>
      <c r="P248">
        <v>-856.91360399999996</v>
      </c>
      <c r="Q248">
        <v>0</v>
      </c>
      <c r="R248">
        <v>-213.5506326</v>
      </c>
      <c r="S248" t="s">
        <v>588</v>
      </c>
      <c r="T248" t="s">
        <v>598</v>
      </c>
      <c r="U248">
        <v>0</v>
      </c>
    </row>
    <row r="249" spans="1:21" x14ac:dyDescent="0.25">
      <c r="A249">
        <v>10</v>
      </c>
      <c r="B249">
        <v>0.35762699999999997</v>
      </c>
      <c r="C249">
        <v>34</v>
      </c>
      <c r="D249">
        <v>3</v>
      </c>
      <c r="E249">
        <v>0.137152778</v>
      </c>
      <c r="F249" t="s">
        <v>576</v>
      </c>
      <c r="G249" t="s">
        <v>577</v>
      </c>
      <c r="H249" t="s">
        <v>578</v>
      </c>
      <c r="I249" t="s">
        <v>579</v>
      </c>
      <c r="J249" t="s">
        <v>580</v>
      </c>
      <c r="K249" t="s">
        <v>581</v>
      </c>
      <c r="L249">
        <v>0</v>
      </c>
      <c r="M249" t="s">
        <v>582</v>
      </c>
      <c r="Q249">
        <v>0</v>
      </c>
      <c r="S249" t="s">
        <v>583</v>
      </c>
      <c r="T249" t="s">
        <v>584</v>
      </c>
      <c r="U249">
        <v>0</v>
      </c>
    </row>
    <row r="250" spans="1:21" x14ac:dyDescent="0.25">
      <c r="A250">
        <v>10</v>
      </c>
      <c r="B250">
        <v>0.36025499999999999</v>
      </c>
      <c r="C250">
        <v>38</v>
      </c>
      <c r="D250">
        <v>4</v>
      </c>
      <c r="E250">
        <v>0.35802083299999998</v>
      </c>
      <c r="F250" t="s">
        <v>592</v>
      </c>
      <c r="G250" t="s">
        <v>616</v>
      </c>
      <c r="H250" t="s">
        <v>578</v>
      </c>
      <c r="I250" t="s">
        <v>594</v>
      </c>
      <c r="J250" t="s">
        <v>595</v>
      </c>
      <c r="K250" t="s">
        <v>596</v>
      </c>
      <c r="L250">
        <v>0</v>
      </c>
      <c r="M250" t="s">
        <v>582</v>
      </c>
      <c r="Q250">
        <v>0</v>
      </c>
      <c r="S250" t="s">
        <v>597</v>
      </c>
      <c r="T250" t="s">
        <v>598</v>
      </c>
      <c r="U250">
        <v>0</v>
      </c>
    </row>
    <row r="251" spans="1:21" x14ac:dyDescent="0.25">
      <c r="A251">
        <v>10</v>
      </c>
      <c r="B251">
        <v>0.36378500000000003</v>
      </c>
      <c r="C251">
        <v>43</v>
      </c>
      <c r="D251">
        <v>7</v>
      </c>
      <c r="E251">
        <v>0.53239583300000004</v>
      </c>
      <c r="F251" t="s">
        <v>592</v>
      </c>
      <c r="G251" t="s">
        <v>616</v>
      </c>
      <c r="H251" t="s">
        <v>578</v>
      </c>
      <c r="I251" t="s">
        <v>619</v>
      </c>
      <c r="J251" t="s">
        <v>650</v>
      </c>
      <c r="K251" t="s">
        <v>587</v>
      </c>
      <c r="L251">
        <v>-10634237</v>
      </c>
      <c r="M251" t="s">
        <v>582</v>
      </c>
      <c r="Q251">
        <v>0</v>
      </c>
      <c r="S251" t="s">
        <v>588</v>
      </c>
      <c r="T251" t="s">
        <v>598</v>
      </c>
      <c r="U251">
        <v>0</v>
      </c>
    </row>
    <row r="252" spans="1:21" x14ac:dyDescent="0.25">
      <c r="A252">
        <v>10</v>
      </c>
      <c r="B252">
        <v>0.36888900000000002</v>
      </c>
      <c r="C252">
        <v>51</v>
      </c>
      <c r="D252">
        <v>29</v>
      </c>
      <c r="E252">
        <v>0.5</v>
      </c>
      <c r="F252" t="s">
        <v>576</v>
      </c>
      <c r="G252" t="s">
        <v>577</v>
      </c>
      <c r="H252" t="s">
        <v>578</v>
      </c>
      <c r="I252" t="s">
        <v>579</v>
      </c>
      <c r="J252" t="s">
        <v>580</v>
      </c>
      <c r="K252" t="s">
        <v>587</v>
      </c>
      <c r="L252">
        <v>0</v>
      </c>
      <c r="M252" t="s">
        <v>582</v>
      </c>
      <c r="N252" t="s">
        <v>655</v>
      </c>
      <c r="O252">
        <v>5.5</v>
      </c>
      <c r="P252">
        <v>-1.000047E-3</v>
      </c>
      <c r="Q252">
        <v>0</v>
      </c>
      <c r="R252">
        <v>0</v>
      </c>
      <c r="S252" t="s">
        <v>588</v>
      </c>
      <c r="T252" t="s">
        <v>591</v>
      </c>
      <c r="U252">
        <v>0</v>
      </c>
    </row>
    <row r="253" spans="1:21" x14ac:dyDescent="0.25">
      <c r="A253">
        <v>10</v>
      </c>
      <c r="B253">
        <v>0.40535900000000002</v>
      </c>
      <c r="C253">
        <v>103</v>
      </c>
      <c r="D253">
        <v>18</v>
      </c>
      <c r="E253">
        <v>0.18004629599999999</v>
      </c>
      <c r="F253" t="s">
        <v>599</v>
      </c>
      <c r="G253" t="s">
        <v>593</v>
      </c>
      <c r="H253" t="s">
        <v>578</v>
      </c>
      <c r="I253" t="s">
        <v>586</v>
      </c>
      <c r="J253" t="s">
        <v>617</v>
      </c>
      <c r="K253" t="s">
        <v>630</v>
      </c>
      <c r="L253">
        <v>3787200</v>
      </c>
      <c r="M253" t="s">
        <v>582</v>
      </c>
      <c r="Q253">
        <v>0</v>
      </c>
      <c r="S253" t="s">
        <v>588</v>
      </c>
      <c r="T253" t="s">
        <v>598</v>
      </c>
      <c r="U253">
        <v>0</v>
      </c>
    </row>
    <row r="254" spans="1:21" x14ac:dyDescent="0.25">
      <c r="A254">
        <v>10</v>
      </c>
      <c r="B254">
        <v>0.43796299999999999</v>
      </c>
      <c r="C254">
        <v>150</v>
      </c>
      <c r="D254">
        <v>12</v>
      </c>
      <c r="E254">
        <v>0.5</v>
      </c>
      <c r="F254" t="s">
        <v>627</v>
      </c>
      <c r="G254" t="s">
        <v>593</v>
      </c>
      <c r="H254" t="s">
        <v>600</v>
      </c>
      <c r="I254" t="s">
        <v>594</v>
      </c>
      <c r="J254" t="s">
        <v>605</v>
      </c>
      <c r="K254" t="s">
        <v>656</v>
      </c>
      <c r="L254">
        <v>-586023</v>
      </c>
      <c r="M254" t="s">
        <v>613</v>
      </c>
      <c r="O254">
        <v>7.46</v>
      </c>
      <c r="P254">
        <v>-7544.2822999999999</v>
      </c>
      <c r="Q254">
        <v>0</v>
      </c>
      <c r="R254">
        <v>18.93801414</v>
      </c>
      <c r="S254" t="s">
        <v>608</v>
      </c>
      <c r="T254" t="s">
        <v>598</v>
      </c>
      <c r="U254">
        <v>0</v>
      </c>
    </row>
    <row r="255" spans="1:21" x14ac:dyDescent="0.25">
      <c r="A255">
        <v>10</v>
      </c>
      <c r="B255">
        <v>0.44456000000000001</v>
      </c>
      <c r="C255">
        <v>160</v>
      </c>
      <c r="D255">
        <v>24</v>
      </c>
      <c r="E255">
        <v>0.18524305599999999</v>
      </c>
      <c r="F255" t="s">
        <v>592</v>
      </c>
      <c r="G255" t="s">
        <v>616</v>
      </c>
      <c r="H255" t="s">
        <v>600</v>
      </c>
      <c r="I255" t="s">
        <v>586</v>
      </c>
      <c r="J255" t="s">
        <v>601</v>
      </c>
      <c r="K255" t="s">
        <v>596</v>
      </c>
      <c r="L255">
        <v>0</v>
      </c>
      <c r="M255" t="s">
        <v>613</v>
      </c>
      <c r="O255">
        <v>0</v>
      </c>
      <c r="P255">
        <v>0</v>
      </c>
      <c r="Q255">
        <v>4218</v>
      </c>
      <c r="R255">
        <v>0</v>
      </c>
      <c r="S255" t="s">
        <v>597</v>
      </c>
      <c r="T255" t="s">
        <v>598</v>
      </c>
      <c r="U255">
        <v>1</v>
      </c>
    </row>
    <row r="256" spans="1:21" x14ac:dyDescent="0.25">
      <c r="A256">
        <v>10</v>
      </c>
      <c r="B256">
        <v>0.46334500000000001</v>
      </c>
      <c r="C256">
        <v>187</v>
      </c>
      <c r="D256">
        <v>18</v>
      </c>
      <c r="E256">
        <v>6.9421295999999993E-2</v>
      </c>
      <c r="F256" t="s">
        <v>599</v>
      </c>
      <c r="G256" t="s">
        <v>593</v>
      </c>
      <c r="H256" t="s">
        <v>578</v>
      </c>
      <c r="I256" t="s">
        <v>586</v>
      </c>
      <c r="J256" t="s">
        <v>617</v>
      </c>
      <c r="K256" t="s">
        <v>630</v>
      </c>
      <c r="L256">
        <v>16648121</v>
      </c>
      <c r="M256" t="s">
        <v>582</v>
      </c>
      <c r="N256" t="s">
        <v>657</v>
      </c>
      <c r="O256">
        <v>0.9</v>
      </c>
      <c r="P256">
        <v>0</v>
      </c>
      <c r="Q256">
        <v>0</v>
      </c>
      <c r="R256">
        <v>0</v>
      </c>
      <c r="S256" t="s">
        <v>588</v>
      </c>
      <c r="T256" t="s">
        <v>598</v>
      </c>
      <c r="U256">
        <v>0</v>
      </c>
    </row>
    <row r="257" spans="1:21" x14ac:dyDescent="0.25">
      <c r="A257">
        <v>10</v>
      </c>
      <c r="B257">
        <v>0.46363399999999999</v>
      </c>
      <c r="C257">
        <v>187</v>
      </c>
      <c r="D257">
        <v>18</v>
      </c>
      <c r="E257">
        <v>6.9421295999999993E-2</v>
      </c>
      <c r="F257" t="s">
        <v>615</v>
      </c>
      <c r="G257" t="s">
        <v>593</v>
      </c>
      <c r="H257" t="s">
        <v>578</v>
      </c>
      <c r="I257" t="s">
        <v>586</v>
      </c>
      <c r="J257" t="s">
        <v>617</v>
      </c>
      <c r="K257" t="s">
        <v>630</v>
      </c>
      <c r="L257">
        <v>-16648121</v>
      </c>
      <c r="M257" t="s">
        <v>582</v>
      </c>
      <c r="N257" t="s">
        <v>657</v>
      </c>
      <c r="O257">
        <v>0.9</v>
      </c>
      <c r="P257">
        <v>0</v>
      </c>
      <c r="Q257">
        <v>0</v>
      </c>
      <c r="R257">
        <v>0</v>
      </c>
      <c r="S257" t="s">
        <v>588</v>
      </c>
      <c r="T257" t="s">
        <v>618</v>
      </c>
      <c r="U257">
        <v>0</v>
      </c>
    </row>
    <row r="258" spans="1:21" x14ac:dyDescent="0.25">
      <c r="A258">
        <v>10</v>
      </c>
      <c r="B258">
        <v>0.46445599999999998</v>
      </c>
      <c r="C258">
        <v>188</v>
      </c>
      <c r="D258">
        <v>30</v>
      </c>
      <c r="E258">
        <v>0.490277778</v>
      </c>
      <c r="F258" t="s">
        <v>576</v>
      </c>
      <c r="G258" t="s">
        <v>577</v>
      </c>
      <c r="H258" t="s">
        <v>578</v>
      </c>
      <c r="I258" t="s">
        <v>579</v>
      </c>
      <c r="J258" t="s">
        <v>580</v>
      </c>
      <c r="K258" t="s">
        <v>587</v>
      </c>
      <c r="L258">
        <v>0</v>
      </c>
      <c r="M258" t="s">
        <v>582</v>
      </c>
      <c r="N258" t="s">
        <v>655</v>
      </c>
      <c r="O258">
        <v>5.55</v>
      </c>
      <c r="P258">
        <v>0</v>
      </c>
      <c r="Q258">
        <v>0</v>
      </c>
      <c r="R258">
        <v>0</v>
      </c>
      <c r="S258" t="s">
        <v>588</v>
      </c>
      <c r="T258" t="s">
        <v>591</v>
      </c>
      <c r="U258">
        <v>0</v>
      </c>
    </row>
    <row r="259" spans="1:21" x14ac:dyDescent="0.25">
      <c r="A259">
        <v>10</v>
      </c>
      <c r="B259">
        <v>0.46453699999999998</v>
      </c>
      <c r="C259">
        <v>188</v>
      </c>
      <c r="D259">
        <v>28</v>
      </c>
      <c r="E259">
        <v>0.44484953700000002</v>
      </c>
      <c r="F259" t="s">
        <v>576</v>
      </c>
      <c r="G259" t="s">
        <v>577</v>
      </c>
      <c r="H259" t="s">
        <v>578</v>
      </c>
      <c r="I259" t="s">
        <v>586</v>
      </c>
      <c r="J259" t="s">
        <v>580</v>
      </c>
      <c r="K259" t="s">
        <v>587</v>
      </c>
      <c r="L259">
        <v>0</v>
      </c>
      <c r="M259" t="s">
        <v>582</v>
      </c>
      <c r="N259" t="s">
        <v>655</v>
      </c>
      <c r="O259">
        <v>5.55</v>
      </c>
      <c r="P259" s="9">
        <v>1E-4</v>
      </c>
      <c r="Q259">
        <v>21162</v>
      </c>
      <c r="R259" s="9">
        <v>2.9099999999999998E-10</v>
      </c>
      <c r="S259" t="s">
        <v>588</v>
      </c>
      <c r="T259" t="s">
        <v>591</v>
      </c>
      <c r="U259">
        <v>1</v>
      </c>
    </row>
    <row r="260" spans="1:21" x14ac:dyDescent="0.25">
      <c r="A260">
        <v>10</v>
      </c>
      <c r="B260">
        <v>0.49504599999999999</v>
      </c>
      <c r="C260">
        <v>232</v>
      </c>
      <c r="D260">
        <v>9</v>
      </c>
      <c r="E260">
        <v>0.5</v>
      </c>
      <c r="F260" t="s">
        <v>622</v>
      </c>
      <c r="G260" t="s">
        <v>593</v>
      </c>
      <c r="H260" t="s">
        <v>578</v>
      </c>
      <c r="I260" t="s">
        <v>635</v>
      </c>
      <c r="J260" t="s">
        <v>658</v>
      </c>
      <c r="K260" t="s">
        <v>656</v>
      </c>
      <c r="L260">
        <v>0</v>
      </c>
      <c r="M260" t="s">
        <v>613</v>
      </c>
      <c r="O260">
        <v>13.366</v>
      </c>
      <c r="P260">
        <v>-16.050923300000001</v>
      </c>
      <c r="Q260">
        <v>0</v>
      </c>
      <c r="R260" s="9">
        <v>-2.0100000000000001E-7</v>
      </c>
      <c r="S260" t="s">
        <v>608</v>
      </c>
      <c r="T260" t="s">
        <v>589</v>
      </c>
      <c r="U260">
        <v>0</v>
      </c>
    </row>
    <row r="261" spans="1:21" x14ac:dyDescent="0.25">
      <c r="A261">
        <v>10</v>
      </c>
      <c r="B261">
        <v>0.50221099999999996</v>
      </c>
      <c r="C261">
        <v>243</v>
      </c>
      <c r="D261">
        <v>3</v>
      </c>
      <c r="E261">
        <v>0.39131944400000002</v>
      </c>
      <c r="F261" t="s">
        <v>615</v>
      </c>
      <c r="G261" t="s">
        <v>616</v>
      </c>
      <c r="H261" t="s">
        <v>578</v>
      </c>
      <c r="I261" t="s">
        <v>586</v>
      </c>
      <c r="J261" t="s">
        <v>617</v>
      </c>
      <c r="K261" t="s">
        <v>606</v>
      </c>
      <c r="L261">
        <v>0</v>
      </c>
      <c r="M261" t="s">
        <v>613</v>
      </c>
      <c r="Q261">
        <v>0</v>
      </c>
      <c r="S261" t="s">
        <v>608</v>
      </c>
      <c r="T261" t="s">
        <v>618</v>
      </c>
      <c r="U261">
        <v>0</v>
      </c>
    </row>
    <row r="262" spans="1:21" x14ac:dyDescent="0.25">
      <c r="A262">
        <v>10</v>
      </c>
      <c r="B262">
        <v>0.50226899999999997</v>
      </c>
      <c r="C262">
        <v>243</v>
      </c>
      <c r="D262">
        <v>3</v>
      </c>
      <c r="E262">
        <v>0.391736111</v>
      </c>
      <c r="F262" t="s">
        <v>615</v>
      </c>
      <c r="G262" t="s">
        <v>616</v>
      </c>
      <c r="H262" t="s">
        <v>578</v>
      </c>
      <c r="I262" t="s">
        <v>586</v>
      </c>
      <c r="J262" t="s">
        <v>617</v>
      </c>
      <c r="K262" t="s">
        <v>606</v>
      </c>
      <c r="L262">
        <v>0</v>
      </c>
      <c r="M262" t="s">
        <v>613</v>
      </c>
      <c r="Q262">
        <v>0</v>
      </c>
      <c r="S262" t="s">
        <v>608</v>
      </c>
      <c r="T262" t="s">
        <v>618</v>
      </c>
      <c r="U262">
        <v>0</v>
      </c>
    </row>
    <row r="263" spans="1:21" x14ac:dyDescent="0.25">
      <c r="A263">
        <v>10</v>
      </c>
      <c r="B263">
        <v>0.515405</v>
      </c>
      <c r="C263">
        <v>262</v>
      </c>
      <c r="D263">
        <v>8</v>
      </c>
      <c r="E263">
        <v>0.51554398099999998</v>
      </c>
      <c r="F263" t="s">
        <v>648</v>
      </c>
      <c r="G263" t="s">
        <v>593</v>
      </c>
      <c r="H263" t="s">
        <v>600</v>
      </c>
      <c r="I263" t="s">
        <v>594</v>
      </c>
      <c r="J263" t="s">
        <v>649</v>
      </c>
      <c r="K263" t="s">
        <v>630</v>
      </c>
      <c r="L263">
        <v>-303841125</v>
      </c>
      <c r="M263" t="s">
        <v>582</v>
      </c>
      <c r="N263" t="s">
        <v>655</v>
      </c>
      <c r="O263">
        <v>5.15</v>
      </c>
      <c r="P263">
        <v>6.2182762030000003</v>
      </c>
      <c r="Q263">
        <v>0</v>
      </c>
      <c r="R263" s="9">
        <v>-3.2700000000000001E-10</v>
      </c>
      <c r="S263" t="s">
        <v>588</v>
      </c>
      <c r="T263" t="s">
        <v>598</v>
      </c>
      <c r="U263">
        <v>0</v>
      </c>
    </row>
    <row r="264" spans="1:21" x14ac:dyDescent="0.25">
      <c r="A264">
        <v>10</v>
      </c>
      <c r="B264">
        <v>0.51853000000000005</v>
      </c>
      <c r="C264">
        <v>266</v>
      </c>
      <c r="D264">
        <v>15</v>
      </c>
      <c r="E264">
        <v>0.5</v>
      </c>
      <c r="F264" t="s">
        <v>576</v>
      </c>
      <c r="G264" t="s">
        <v>577</v>
      </c>
      <c r="H264" t="s">
        <v>578</v>
      </c>
      <c r="I264" t="s">
        <v>579</v>
      </c>
      <c r="J264" t="s">
        <v>580</v>
      </c>
      <c r="K264" t="s">
        <v>581</v>
      </c>
      <c r="L264">
        <v>0</v>
      </c>
      <c r="M264" t="s">
        <v>582</v>
      </c>
      <c r="Q264">
        <v>0</v>
      </c>
      <c r="S264" t="s">
        <v>583</v>
      </c>
      <c r="T264" t="s">
        <v>584</v>
      </c>
      <c r="U264">
        <v>0</v>
      </c>
    </row>
    <row r="265" spans="1:21" x14ac:dyDescent="0.25">
      <c r="A265">
        <v>10</v>
      </c>
      <c r="B265">
        <v>0.52814799999999995</v>
      </c>
      <c r="C265">
        <v>280</v>
      </c>
      <c r="D265">
        <v>9</v>
      </c>
      <c r="E265">
        <v>0.16506944400000001</v>
      </c>
      <c r="F265" t="s">
        <v>648</v>
      </c>
      <c r="G265" t="s">
        <v>593</v>
      </c>
      <c r="H265" t="s">
        <v>578</v>
      </c>
      <c r="I265" t="s">
        <v>594</v>
      </c>
      <c r="J265" t="s">
        <v>595</v>
      </c>
      <c r="K265" t="s">
        <v>596</v>
      </c>
      <c r="L265">
        <v>-200000000</v>
      </c>
      <c r="M265" t="s">
        <v>582</v>
      </c>
      <c r="O265">
        <v>0</v>
      </c>
      <c r="P265">
        <v>-16857.494170000002</v>
      </c>
      <c r="Q265">
        <v>514950</v>
      </c>
      <c r="R265">
        <v>11.42215367</v>
      </c>
      <c r="S265" t="s">
        <v>597</v>
      </c>
      <c r="T265" t="s">
        <v>598</v>
      </c>
      <c r="U265">
        <v>1</v>
      </c>
    </row>
    <row r="266" spans="1:21" x14ac:dyDescent="0.25">
      <c r="A266">
        <v>10</v>
      </c>
      <c r="B266">
        <v>0.53260399999999997</v>
      </c>
      <c r="C266">
        <v>286</v>
      </c>
      <c r="D266">
        <v>9</v>
      </c>
      <c r="E266">
        <v>0.19050925899999999</v>
      </c>
      <c r="F266" t="s">
        <v>604</v>
      </c>
      <c r="G266" t="s">
        <v>616</v>
      </c>
      <c r="H266" t="s">
        <v>578</v>
      </c>
      <c r="I266" t="s">
        <v>619</v>
      </c>
      <c r="J266" t="s">
        <v>659</v>
      </c>
      <c r="K266" t="s">
        <v>587</v>
      </c>
      <c r="L266">
        <v>0</v>
      </c>
      <c r="M266" t="s">
        <v>613</v>
      </c>
      <c r="Q266">
        <v>0</v>
      </c>
      <c r="S266" t="s">
        <v>588</v>
      </c>
      <c r="T266" t="s">
        <v>589</v>
      </c>
      <c r="U266">
        <v>0</v>
      </c>
    </row>
    <row r="267" spans="1:21" x14ac:dyDescent="0.25">
      <c r="A267">
        <v>10</v>
      </c>
      <c r="B267">
        <v>0.53939800000000004</v>
      </c>
      <c r="C267">
        <v>296</v>
      </c>
      <c r="D267">
        <v>30</v>
      </c>
      <c r="E267">
        <v>0.121944444</v>
      </c>
      <c r="F267" t="s">
        <v>592</v>
      </c>
      <c r="G267" t="s">
        <v>616</v>
      </c>
      <c r="H267" t="s">
        <v>600</v>
      </c>
      <c r="I267" t="s">
        <v>579</v>
      </c>
      <c r="J267" t="s">
        <v>595</v>
      </c>
      <c r="K267" t="s">
        <v>587</v>
      </c>
      <c r="L267">
        <v>-6</v>
      </c>
      <c r="M267" t="s">
        <v>582</v>
      </c>
      <c r="O267">
        <v>0</v>
      </c>
      <c r="P267">
        <v>-0.54671228999999999</v>
      </c>
      <c r="Q267">
        <v>0</v>
      </c>
      <c r="R267">
        <v>-0.61372001099999995</v>
      </c>
      <c r="S267" t="s">
        <v>588</v>
      </c>
      <c r="T267" t="s">
        <v>598</v>
      </c>
      <c r="U267">
        <v>0</v>
      </c>
    </row>
    <row r="268" spans="1:21" x14ac:dyDescent="0.25">
      <c r="A268">
        <v>10</v>
      </c>
      <c r="B268">
        <v>0.53960600000000003</v>
      </c>
      <c r="C268">
        <v>297</v>
      </c>
      <c r="D268">
        <v>11</v>
      </c>
      <c r="E268">
        <v>0.44592592599999997</v>
      </c>
      <c r="F268" t="s">
        <v>592</v>
      </c>
      <c r="G268" t="s">
        <v>616</v>
      </c>
      <c r="H268" t="s">
        <v>600</v>
      </c>
      <c r="I268" t="s">
        <v>579</v>
      </c>
      <c r="J268" t="s">
        <v>595</v>
      </c>
      <c r="K268" t="s">
        <v>587</v>
      </c>
      <c r="L268">
        <v>-12</v>
      </c>
      <c r="M268" t="s">
        <v>582</v>
      </c>
      <c r="O268">
        <v>0</v>
      </c>
      <c r="P268">
        <v>-13.483082899999999</v>
      </c>
      <c r="Q268">
        <v>0</v>
      </c>
      <c r="R268">
        <v>-0.112794932</v>
      </c>
      <c r="S268" t="s">
        <v>588</v>
      </c>
      <c r="T268" t="s">
        <v>598</v>
      </c>
      <c r="U268">
        <v>0</v>
      </c>
    </row>
    <row r="269" spans="1:21" x14ac:dyDescent="0.25">
      <c r="A269">
        <v>10</v>
      </c>
      <c r="B269">
        <v>0.53988400000000003</v>
      </c>
      <c r="C269">
        <v>297</v>
      </c>
      <c r="D269">
        <v>12</v>
      </c>
      <c r="E269">
        <v>0.5</v>
      </c>
      <c r="F269" t="s">
        <v>592</v>
      </c>
      <c r="G269" t="s">
        <v>616</v>
      </c>
      <c r="H269" t="s">
        <v>600</v>
      </c>
      <c r="I269" t="s">
        <v>579</v>
      </c>
      <c r="J269" t="s">
        <v>595</v>
      </c>
      <c r="K269" t="s">
        <v>587</v>
      </c>
      <c r="L269">
        <v>-12</v>
      </c>
      <c r="M269" t="s">
        <v>582</v>
      </c>
      <c r="O269">
        <v>0</v>
      </c>
      <c r="P269">
        <v>28.050011000000001</v>
      </c>
      <c r="Q269">
        <v>0</v>
      </c>
      <c r="R269">
        <v>0.38360924499999999</v>
      </c>
      <c r="S269" t="s">
        <v>588</v>
      </c>
      <c r="T269" t="s">
        <v>598</v>
      </c>
      <c r="U269">
        <v>0</v>
      </c>
    </row>
    <row r="270" spans="1:21" x14ac:dyDescent="0.25">
      <c r="A270">
        <v>10</v>
      </c>
      <c r="B270">
        <v>0.54</v>
      </c>
      <c r="C270">
        <v>297</v>
      </c>
      <c r="D270">
        <v>30</v>
      </c>
      <c r="E270">
        <v>0.125590278</v>
      </c>
      <c r="F270" t="s">
        <v>592</v>
      </c>
      <c r="G270" t="s">
        <v>616</v>
      </c>
      <c r="H270" t="s">
        <v>600</v>
      </c>
      <c r="I270" t="s">
        <v>579</v>
      </c>
      <c r="J270" t="s">
        <v>595</v>
      </c>
      <c r="K270" t="s">
        <v>587</v>
      </c>
      <c r="L270">
        <v>-6</v>
      </c>
      <c r="M270" t="s">
        <v>582</v>
      </c>
      <c r="O270">
        <v>0</v>
      </c>
      <c r="P270">
        <v>-0.43833717999999999</v>
      </c>
      <c r="Q270">
        <v>0</v>
      </c>
      <c r="R270">
        <v>-0.91309153600000004</v>
      </c>
      <c r="S270" t="s">
        <v>588</v>
      </c>
      <c r="T270" t="s">
        <v>598</v>
      </c>
      <c r="U270">
        <v>0</v>
      </c>
    </row>
    <row r="271" spans="1:21" x14ac:dyDescent="0.25">
      <c r="A271">
        <v>10</v>
      </c>
      <c r="B271">
        <v>0.54009300000000005</v>
      </c>
      <c r="C271">
        <v>297</v>
      </c>
      <c r="D271">
        <v>12</v>
      </c>
      <c r="E271">
        <v>0.174872685</v>
      </c>
      <c r="F271" t="s">
        <v>592</v>
      </c>
      <c r="G271" t="s">
        <v>616</v>
      </c>
      <c r="H271" t="s">
        <v>600</v>
      </c>
      <c r="I271" t="s">
        <v>579</v>
      </c>
      <c r="J271" t="s">
        <v>595</v>
      </c>
      <c r="K271" t="s">
        <v>587</v>
      </c>
      <c r="L271">
        <v>-6</v>
      </c>
      <c r="M271" t="s">
        <v>582</v>
      </c>
      <c r="O271">
        <v>0</v>
      </c>
      <c r="P271">
        <v>-1.8951315900000001</v>
      </c>
      <c r="Q271">
        <v>0</v>
      </c>
      <c r="R271">
        <v>-0.17329512499999999</v>
      </c>
      <c r="S271" t="s">
        <v>588</v>
      </c>
      <c r="T271" t="s">
        <v>598</v>
      </c>
      <c r="U271">
        <v>0</v>
      </c>
    </row>
    <row r="272" spans="1:21" x14ac:dyDescent="0.25">
      <c r="A272">
        <v>10</v>
      </c>
      <c r="B272">
        <v>0.61446800000000001</v>
      </c>
      <c r="C272">
        <v>404</v>
      </c>
      <c r="D272">
        <v>3</v>
      </c>
      <c r="E272">
        <v>0.137152778</v>
      </c>
      <c r="F272" t="s">
        <v>576</v>
      </c>
      <c r="G272" t="s">
        <v>577</v>
      </c>
      <c r="H272" t="s">
        <v>578</v>
      </c>
      <c r="I272" t="s">
        <v>579</v>
      </c>
      <c r="J272" t="s">
        <v>580</v>
      </c>
      <c r="K272" t="s">
        <v>581</v>
      </c>
      <c r="L272">
        <v>0</v>
      </c>
      <c r="M272" t="s">
        <v>582</v>
      </c>
      <c r="Q272">
        <v>0</v>
      </c>
      <c r="S272" t="s">
        <v>583</v>
      </c>
      <c r="T272" t="s">
        <v>584</v>
      </c>
      <c r="U272">
        <v>0</v>
      </c>
    </row>
    <row r="273" spans="1:21" x14ac:dyDescent="0.25">
      <c r="A273">
        <v>10</v>
      </c>
      <c r="B273">
        <v>0.63058999999999998</v>
      </c>
      <c r="C273">
        <v>428</v>
      </c>
      <c r="D273">
        <v>13</v>
      </c>
      <c r="E273">
        <v>0.41792824099999998</v>
      </c>
      <c r="F273" t="s">
        <v>576</v>
      </c>
      <c r="G273" t="s">
        <v>577</v>
      </c>
      <c r="H273" t="s">
        <v>578</v>
      </c>
      <c r="I273" t="s">
        <v>579</v>
      </c>
      <c r="J273" t="s">
        <v>580</v>
      </c>
      <c r="K273" t="s">
        <v>581</v>
      </c>
      <c r="L273">
        <v>0</v>
      </c>
      <c r="M273" t="s">
        <v>611</v>
      </c>
      <c r="N273" t="s">
        <v>620</v>
      </c>
      <c r="O273">
        <v>4.75</v>
      </c>
      <c r="P273">
        <v>0</v>
      </c>
      <c r="Q273">
        <v>1823</v>
      </c>
      <c r="R273">
        <v>0</v>
      </c>
      <c r="S273" t="s">
        <v>583</v>
      </c>
      <c r="T273" t="s">
        <v>584</v>
      </c>
      <c r="U273">
        <v>1</v>
      </c>
    </row>
    <row r="274" spans="1:21" x14ac:dyDescent="0.25">
      <c r="A274">
        <v>10</v>
      </c>
      <c r="B274">
        <v>0.65915500000000005</v>
      </c>
      <c r="C274">
        <v>469</v>
      </c>
      <c r="D274">
        <v>16</v>
      </c>
      <c r="E274">
        <v>0.41668981500000002</v>
      </c>
      <c r="F274" t="s">
        <v>648</v>
      </c>
      <c r="G274" t="s">
        <v>593</v>
      </c>
      <c r="H274" t="s">
        <v>600</v>
      </c>
      <c r="I274" t="s">
        <v>594</v>
      </c>
      <c r="J274" t="s">
        <v>649</v>
      </c>
      <c r="K274" t="s">
        <v>596</v>
      </c>
      <c r="L274">
        <v>10925100</v>
      </c>
      <c r="M274" t="s">
        <v>582</v>
      </c>
      <c r="N274" t="s">
        <v>660</v>
      </c>
      <c r="O274">
        <v>5.4</v>
      </c>
      <c r="P274">
        <v>1610.7986000000001</v>
      </c>
      <c r="Q274">
        <v>0</v>
      </c>
      <c r="R274">
        <v>0</v>
      </c>
      <c r="S274" t="s">
        <v>597</v>
      </c>
      <c r="T274" t="s">
        <v>598</v>
      </c>
      <c r="U274">
        <v>0</v>
      </c>
    </row>
    <row r="275" spans="1:21" x14ac:dyDescent="0.25">
      <c r="A275">
        <v>10</v>
      </c>
      <c r="B275">
        <v>0.66307899999999997</v>
      </c>
      <c r="C275">
        <v>474</v>
      </c>
      <c r="D275">
        <v>5</v>
      </c>
      <c r="E275">
        <v>0.16211805600000001</v>
      </c>
      <c r="F275" t="s">
        <v>614</v>
      </c>
      <c r="G275" t="s">
        <v>593</v>
      </c>
      <c r="H275" t="s">
        <v>578</v>
      </c>
      <c r="I275" t="s">
        <v>635</v>
      </c>
      <c r="J275" t="s">
        <v>661</v>
      </c>
      <c r="K275" t="s">
        <v>630</v>
      </c>
      <c r="L275">
        <v>15000000</v>
      </c>
      <c r="M275" t="s">
        <v>611</v>
      </c>
      <c r="N275" t="s">
        <v>647</v>
      </c>
      <c r="O275">
        <v>0.30499999999999999</v>
      </c>
      <c r="P275">
        <v>10486.927</v>
      </c>
      <c r="Q275">
        <v>0</v>
      </c>
      <c r="R275">
        <v>-86.752951280000005</v>
      </c>
      <c r="S275" t="s">
        <v>588</v>
      </c>
      <c r="T275" t="s">
        <v>598</v>
      </c>
      <c r="U275">
        <v>0</v>
      </c>
    </row>
    <row r="276" spans="1:21" x14ac:dyDescent="0.25">
      <c r="A276">
        <v>10</v>
      </c>
      <c r="B276">
        <v>0.66393500000000005</v>
      </c>
      <c r="C276">
        <v>476</v>
      </c>
      <c r="D276">
        <v>5</v>
      </c>
      <c r="E276">
        <v>0.16211805600000001</v>
      </c>
      <c r="F276" t="s">
        <v>614</v>
      </c>
      <c r="G276" t="s">
        <v>593</v>
      </c>
      <c r="H276" t="s">
        <v>578</v>
      </c>
      <c r="I276" t="s">
        <v>635</v>
      </c>
      <c r="J276" t="s">
        <v>661</v>
      </c>
      <c r="K276" t="s">
        <v>630</v>
      </c>
      <c r="L276">
        <v>15000000</v>
      </c>
      <c r="M276" t="s">
        <v>611</v>
      </c>
      <c r="N276" t="s">
        <v>647</v>
      </c>
      <c r="O276">
        <v>0.30499999999999999</v>
      </c>
      <c r="P276">
        <v>10486.927</v>
      </c>
      <c r="Q276">
        <v>0</v>
      </c>
      <c r="R276">
        <v>-86.752951280000005</v>
      </c>
      <c r="S276" t="s">
        <v>588</v>
      </c>
      <c r="T276" t="s">
        <v>598</v>
      </c>
      <c r="U276">
        <v>0</v>
      </c>
    </row>
    <row r="277" spans="1:21" x14ac:dyDescent="0.25">
      <c r="A277">
        <v>10</v>
      </c>
      <c r="B277">
        <v>0.70192100000000002</v>
      </c>
      <c r="C277">
        <v>530</v>
      </c>
      <c r="D277">
        <v>19</v>
      </c>
      <c r="E277">
        <v>0.45246527800000003</v>
      </c>
      <c r="F277" t="s">
        <v>622</v>
      </c>
      <c r="G277" t="s">
        <v>593</v>
      </c>
      <c r="H277" t="s">
        <v>578</v>
      </c>
      <c r="I277" t="s">
        <v>635</v>
      </c>
      <c r="J277" t="s">
        <v>658</v>
      </c>
      <c r="K277" t="s">
        <v>656</v>
      </c>
      <c r="L277">
        <v>243095437</v>
      </c>
      <c r="M277" t="s">
        <v>602</v>
      </c>
      <c r="N277" t="s">
        <v>662</v>
      </c>
      <c r="O277">
        <v>5.0750000000000002</v>
      </c>
      <c r="P277">
        <v>35798.300000000003</v>
      </c>
      <c r="Q277">
        <v>35798</v>
      </c>
      <c r="R277" s="9">
        <v>-7.4499999999999997E-9</v>
      </c>
      <c r="S277" t="s">
        <v>608</v>
      </c>
      <c r="T277" t="s">
        <v>663</v>
      </c>
      <c r="U277">
        <v>1</v>
      </c>
    </row>
    <row r="278" spans="1:21" x14ac:dyDescent="0.25">
      <c r="A278">
        <v>10</v>
      </c>
      <c r="B278">
        <v>0.70377299999999998</v>
      </c>
      <c r="C278">
        <v>533</v>
      </c>
      <c r="D278">
        <v>19</v>
      </c>
      <c r="E278">
        <v>0.45394675899999998</v>
      </c>
      <c r="F278" t="s">
        <v>622</v>
      </c>
      <c r="G278" t="s">
        <v>593</v>
      </c>
      <c r="H278" t="s">
        <v>578</v>
      </c>
      <c r="I278" t="s">
        <v>635</v>
      </c>
      <c r="J278" t="s">
        <v>658</v>
      </c>
      <c r="K278" t="s">
        <v>656</v>
      </c>
      <c r="L278">
        <v>198875744</v>
      </c>
      <c r="M278" t="s">
        <v>602</v>
      </c>
      <c r="N278" t="s">
        <v>590</v>
      </c>
      <c r="O278">
        <v>5.0129999999999999</v>
      </c>
      <c r="P278">
        <v>28948.68</v>
      </c>
      <c r="Q278">
        <v>28949</v>
      </c>
      <c r="R278" s="9">
        <v>1.09E-8</v>
      </c>
      <c r="S278" t="s">
        <v>608</v>
      </c>
      <c r="T278" t="s">
        <v>663</v>
      </c>
      <c r="U278">
        <v>1</v>
      </c>
    </row>
    <row r="279" spans="1:21" x14ac:dyDescent="0.25">
      <c r="A279">
        <v>10</v>
      </c>
      <c r="B279">
        <v>0.71118099999999995</v>
      </c>
      <c r="C279">
        <v>544</v>
      </c>
      <c r="D279">
        <v>26</v>
      </c>
      <c r="E279">
        <v>0.211006944</v>
      </c>
      <c r="F279" t="s">
        <v>614</v>
      </c>
      <c r="G279" t="s">
        <v>593</v>
      </c>
      <c r="H279" t="s">
        <v>578</v>
      </c>
      <c r="I279" t="s">
        <v>586</v>
      </c>
      <c r="J279" t="s">
        <v>595</v>
      </c>
      <c r="K279" t="s">
        <v>596</v>
      </c>
      <c r="L279">
        <v>0</v>
      </c>
      <c r="M279" t="s">
        <v>582</v>
      </c>
      <c r="O279">
        <v>0</v>
      </c>
      <c r="P279">
        <v>0</v>
      </c>
      <c r="Q279">
        <v>0</v>
      </c>
      <c r="R279">
        <v>0</v>
      </c>
      <c r="S279" t="s">
        <v>597</v>
      </c>
      <c r="T279" t="s">
        <v>598</v>
      </c>
      <c r="U279">
        <v>0</v>
      </c>
    </row>
    <row r="280" spans="1:21" x14ac:dyDescent="0.25">
      <c r="A280">
        <v>10</v>
      </c>
      <c r="B280">
        <v>0.71628499999999995</v>
      </c>
      <c r="C280">
        <v>551</v>
      </c>
      <c r="D280">
        <v>10</v>
      </c>
      <c r="E280">
        <v>0.146759259</v>
      </c>
      <c r="F280" t="s">
        <v>627</v>
      </c>
      <c r="G280" t="s">
        <v>593</v>
      </c>
      <c r="H280" t="s">
        <v>644</v>
      </c>
      <c r="I280" t="s">
        <v>586</v>
      </c>
      <c r="J280" t="s">
        <v>601</v>
      </c>
      <c r="K280" t="s">
        <v>656</v>
      </c>
      <c r="L280">
        <v>0</v>
      </c>
      <c r="M280" t="s">
        <v>613</v>
      </c>
      <c r="Q280">
        <v>0</v>
      </c>
      <c r="S280" t="s">
        <v>646</v>
      </c>
      <c r="T280" t="s">
        <v>598</v>
      </c>
      <c r="U280">
        <v>0</v>
      </c>
    </row>
    <row r="281" spans="1:21" x14ac:dyDescent="0.25">
      <c r="A281">
        <v>10</v>
      </c>
      <c r="B281">
        <v>0.71628499999999995</v>
      </c>
      <c r="C281">
        <v>551</v>
      </c>
      <c r="D281">
        <v>10</v>
      </c>
      <c r="E281">
        <v>0.146759259</v>
      </c>
      <c r="F281" t="s">
        <v>622</v>
      </c>
      <c r="G281" t="s">
        <v>593</v>
      </c>
      <c r="H281" t="s">
        <v>644</v>
      </c>
      <c r="I281" t="s">
        <v>586</v>
      </c>
      <c r="J281" t="s">
        <v>601</v>
      </c>
      <c r="K281" t="s">
        <v>656</v>
      </c>
      <c r="L281">
        <v>0</v>
      </c>
      <c r="M281" t="s">
        <v>613</v>
      </c>
      <c r="Q281">
        <v>0</v>
      </c>
      <c r="S281" t="s">
        <v>646</v>
      </c>
      <c r="T281" t="s">
        <v>589</v>
      </c>
      <c r="U281">
        <v>0</v>
      </c>
    </row>
    <row r="282" spans="1:21" x14ac:dyDescent="0.25">
      <c r="A282">
        <v>10</v>
      </c>
      <c r="B282">
        <v>0.72496499999999997</v>
      </c>
      <c r="C282">
        <v>563</v>
      </c>
      <c r="D282">
        <v>12</v>
      </c>
      <c r="E282">
        <v>0.5</v>
      </c>
      <c r="F282" t="s">
        <v>627</v>
      </c>
      <c r="G282" t="s">
        <v>593</v>
      </c>
      <c r="H282" t="s">
        <v>600</v>
      </c>
      <c r="I282" t="s">
        <v>594</v>
      </c>
      <c r="J282" t="s">
        <v>605</v>
      </c>
      <c r="K282" t="s">
        <v>656</v>
      </c>
      <c r="L282">
        <v>-586023</v>
      </c>
      <c r="M282" t="s">
        <v>613</v>
      </c>
      <c r="O282">
        <v>7.46</v>
      </c>
      <c r="P282">
        <v>-7544.2822999999999</v>
      </c>
      <c r="Q282">
        <v>0</v>
      </c>
      <c r="R282">
        <v>18.93801414</v>
      </c>
      <c r="S282" t="s">
        <v>608</v>
      </c>
      <c r="T282" t="s">
        <v>598</v>
      </c>
      <c r="U282">
        <v>0</v>
      </c>
    </row>
    <row r="283" spans="1:21" x14ac:dyDescent="0.25">
      <c r="A283">
        <v>10</v>
      </c>
      <c r="B283">
        <v>0.75600699999999998</v>
      </c>
      <c r="C283">
        <v>608</v>
      </c>
      <c r="D283">
        <v>9</v>
      </c>
      <c r="E283">
        <v>0.5</v>
      </c>
      <c r="F283" t="s">
        <v>622</v>
      </c>
      <c r="G283" t="s">
        <v>593</v>
      </c>
      <c r="H283" t="s">
        <v>578</v>
      </c>
      <c r="I283" t="s">
        <v>635</v>
      </c>
      <c r="J283" t="s">
        <v>658</v>
      </c>
      <c r="K283" t="s">
        <v>656</v>
      </c>
      <c r="L283">
        <v>0</v>
      </c>
      <c r="M283" t="s">
        <v>613</v>
      </c>
      <c r="O283">
        <v>13.366</v>
      </c>
      <c r="P283">
        <v>-16.050923300000001</v>
      </c>
      <c r="Q283">
        <v>0</v>
      </c>
      <c r="R283" s="9">
        <v>-2.0100000000000001E-7</v>
      </c>
      <c r="S283" t="s">
        <v>608</v>
      </c>
      <c r="T283" t="s">
        <v>589</v>
      </c>
      <c r="U283">
        <v>0</v>
      </c>
    </row>
    <row r="284" spans="1:21" x14ac:dyDescent="0.25">
      <c r="A284">
        <v>10</v>
      </c>
      <c r="B284">
        <v>0.75619199999999998</v>
      </c>
      <c r="C284">
        <v>608</v>
      </c>
      <c r="D284">
        <v>9</v>
      </c>
      <c r="E284">
        <v>0.5</v>
      </c>
      <c r="F284" t="s">
        <v>622</v>
      </c>
      <c r="G284" t="s">
        <v>593</v>
      </c>
      <c r="H284" t="s">
        <v>578</v>
      </c>
      <c r="I284" t="s">
        <v>635</v>
      </c>
      <c r="J284" t="s">
        <v>658</v>
      </c>
      <c r="K284" t="s">
        <v>596</v>
      </c>
      <c r="L284">
        <v>0</v>
      </c>
      <c r="M284" t="s">
        <v>613</v>
      </c>
      <c r="O284">
        <v>13.366</v>
      </c>
      <c r="P284">
        <v>111.46372700000001</v>
      </c>
      <c r="Q284">
        <v>661202</v>
      </c>
      <c r="R284" s="9">
        <v>2.0100000000000001E-7</v>
      </c>
      <c r="S284" t="s">
        <v>597</v>
      </c>
      <c r="T284" t="s">
        <v>589</v>
      </c>
      <c r="U284">
        <v>1</v>
      </c>
    </row>
    <row r="285" spans="1:21" x14ac:dyDescent="0.25">
      <c r="A285">
        <v>11</v>
      </c>
      <c r="B285">
        <v>0.36037000000000002</v>
      </c>
      <c r="C285">
        <v>38</v>
      </c>
      <c r="D285">
        <v>4</v>
      </c>
      <c r="E285">
        <v>0.35802083299999998</v>
      </c>
      <c r="F285" t="s">
        <v>592</v>
      </c>
      <c r="G285" t="s">
        <v>616</v>
      </c>
      <c r="H285" t="s">
        <v>578</v>
      </c>
      <c r="I285" t="s">
        <v>594</v>
      </c>
      <c r="J285" t="s">
        <v>595</v>
      </c>
      <c r="K285" t="s">
        <v>596</v>
      </c>
      <c r="L285">
        <v>0</v>
      </c>
      <c r="M285" t="s">
        <v>582</v>
      </c>
      <c r="Q285">
        <v>0</v>
      </c>
      <c r="S285" t="s">
        <v>597</v>
      </c>
      <c r="T285" t="s">
        <v>598</v>
      </c>
      <c r="U285">
        <v>0</v>
      </c>
    </row>
    <row r="286" spans="1:21" x14ac:dyDescent="0.25">
      <c r="A286">
        <v>11</v>
      </c>
      <c r="B286">
        <v>0.36873800000000001</v>
      </c>
      <c r="C286">
        <v>50</v>
      </c>
      <c r="D286">
        <v>8</v>
      </c>
      <c r="E286">
        <v>0.48059027799999998</v>
      </c>
      <c r="F286" t="s">
        <v>599</v>
      </c>
      <c r="G286" t="s">
        <v>593</v>
      </c>
      <c r="H286" t="s">
        <v>578</v>
      </c>
      <c r="I286" t="s">
        <v>635</v>
      </c>
      <c r="J286" t="s">
        <v>621</v>
      </c>
      <c r="K286" t="s">
        <v>624</v>
      </c>
      <c r="L286">
        <v>-328</v>
      </c>
      <c r="M286" t="s">
        <v>582</v>
      </c>
      <c r="O286">
        <v>0</v>
      </c>
      <c r="P286">
        <v>1815.892192</v>
      </c>
      <c r="Q286">
        <v>0</v>
      </c>
      <c r="R286">
        <v>-2986.3527570000001</v>
      </c>
      <c r="S286" t="s">
        <v>588</v>
      </c>
      <c r="T286" t="s">
        <v>598</v>
      </c>
      <c r="U286">
        <v>0</v>
      </c>
    </row>
    <row r="287" spans="1:21" x14ac:dyDescent="0.25">
      <c r="A287">
        <v>11</v>
      </c>
      <c r="B287">
        <v>0.368981</v>
      </c>
      <c r="C287">
        <v>51</v>
      </c>
      <c r="D287">
        <v>8</v>
      </c>
      <c r="E287">
        <v>0.486168981</v>
      </c>
      <c r="F287" t="s">
        <v>599</v>
      </c>
      <c r="G287" t="s">
        <v>593</v>
      </c>
      <c r="H287" t="s">
        <v>578</v>
      </c>
      <c r="I287" t="s">
        <v>635</v>
      </c>
      <c r="J287" t="s">
        <v>621</v>
      </c>
      <c r="K287" t="s">
        <v>624</v>
      </c>
      <c r="L287">
        <v>-729</v>
      </c>
      <c r="M287" t="s">
        <v>582</v>
      </c>
      <c r="O287">
        <v>0</v>
      </c>
      <c r="P287">
        <v>4035.6848399999999</v>
      </c>
      <c r="Q287">
        <v>0</v>
      </c>
      <c r="R287">
        <v>-6636.9460879999997</v>
      </c>
      <c r="S287" t="s">
        <v>588</v>
      </c>
      <c r="T287" t="s">
        <v>598</v>
      </c>
      <c r="U287">
        <v>0</v>
      </c>
    </row>
    <row r="288" spans="1:21" x14ac:dyDescent="0.25">
      <c r="A288">
        <v>11</v>
      </c>
      <c r="B288">
        <v>0.36909700000000001</v>
      </c>
      <c r="C288">
        <v>51</v>
      </c>
      <c r="D288">
        <v>8</v>
      </c>
      <c r="E288">
        <v>0.48641203700000002</v>
      </c>
      <c r="F288" t="s">
        <v>599</v>
      </c>
      <c r="G288" t="s">
        <v>593</v>
      </c>
      <c r="H288" t="s">
        <v>578</v>
      </c>
      <c r="I288" t="s">
        <v>635</v>
      </c>
      <c r="J288" t="s">
        <v>621</v>
      </c>
      <c r="K288" t="s">
        <v>624</v>
      </c>
      <c r="L288">
        <v>729</v>
      </c>
      <c r="M288" t="s">
        <v>582</v>
      </c>
      <c r="O288">
        <v>0</v>
      </c>
      <c r="P288">
        <v>-2004.302559</v>
      </c>
      <c r="Q288">
        <v>0</v>
      </c>
      <c r="R288">
        <v>2229.5240829999998</v>
      </c>
      <c r="S288" t="s">
        <v>588</v>
      </c>
      <c r="T288" t="s">
        <v>598</v>
      </c>
      <c r="U288">
        <v>0</v>
      </c>
    </row>
    <row r="289" spans="1:21" x14ac:dyDescent="0.25">
      <c r="A289">
        <v>11</v>
      </c>
      <c r="B289">
        <v>0.369919</v>
      </c>
      <c r="C289">
        <v>52</v>
      </c>
      <c r="D289">
        <v>7</v>
      </c>
      <c r="E289">
        <v>0.48490740700000001</v>
      </c>
      <c r="F289" t="s">
        <v>599</v>
      </c>
      <c r="G289" t="s">
        <v>593</v>
      </c>
      <c r="H289" t="s">
        <v>578</v>
      </c>
      <c r="I289" t="s">
        <v>619</v>
      </c>
      <c r="J289" t="s">
        <v>621</v>
      </c>
      <c r="K289" t="s">
        <v>624</v>
      </c>
      <c r="L289">
        <v>-835</v>
      </c>
      <c r="M289" t="s">
        <v>582</v>
      </c>
      <c r="O289">
        <v>0</v>
      </c>
      <c r="P289">
        <v>4536.0803100000003</v>
      </c>
      <c r="Q289">
        <v>0</v>
      </c>
      <c r="R289">
        <v>-7240.3876490000002</v>
      </c>
      <c r="S289" t="s">
        <v>588</v>
      </c>
      <c r="T289" t="s">
        <v>598</v>
      </c>
      <c r="U289">
        <v>0</v>
      </c>
    </row>
    <row r="290" spans="1:21" x14ac:dyDescent="0.25">
      <c r="A290">
        <v>11</v>
      </c>
      <c r="B290">
        <v>0.37001200000000001</v>
      </c>
      <c r="C290">
        <v>52</v>
      </c>
      <c r="D290">
        <v>7</v>
      </c>
      <c r="E290">
        <v>0.48491898100000003</v>
      </c>
      <c r="F290" t="s">
        <v>599</v>
      </c>
      <c r="G290" t="s">
        <v>593</v>
      </c>
      <c r="H290" t="s">
        <v>578</v>
      </c>
      <c r="I290" t="s">
        <v>619</v>
      </c>
      <c r="J290" t="s">
        <v>621</v>
      </c>
      <c r="K290" t="s">
        <v>624</v>
      </c>
      <c r="L290">
        <v>835</v>
      </c>
      <c r="M290" t="s">
        <v>582</v>
      </c>
      <c r="O290">
        <v>0</v>
      </c>
      <c r="P290">
        <v>-3393.3807660000002</v>
      </c>
      <c r="Q290">
        <v>0</v>
      </c>
      <c r="R290">
        <v>4341.9021329999996</v>
      </c>
      <c r="S290" t="s">
        <v>588</v>
      </c>
      <c r="T290" t="s">
        <v>598</v>
      </c>
      <c r="U290">
        <v>0</v>
      </c>
    </row>
    <row r="291" spans="1:21" x14ac:dyDescent="0.25">
      <c r="A291">
        <v>11</v>
      </c>
      <c r="B291">
        <v>0.37009300000000001</v>
      </c>
      <c r="C291">
        <v>52</v>
      </c>
      <c r="D291">
        <v>7</v>
      </c>
      <c r="E291">
        <v>0.486354167</v>
      </c>
      <c r="F291" t="s">
        <v>599</v>
      </c>
      <c r="G291" t="s">
        <v>593</v>
      </c>
      <c r="H291" t="s">
        <v>578</v>
      </c>
      <c r="I291" t="s">
        <v>619</v>
      </c>
      <c r="J291" t="s">
        <v>621</v>
      </c>
      <c r="K291" t="s">
        <v>624</v>
      </c>
      <c r="L291">
        <v>-373</v>
      </c>
      <c r="M291" t="s">
        <v>582</v>
      </c>
      <c r="O291">
        <v>0</v>
      </c>
      <c r="P291">
        <v>2027.7413959999999</v>
      </c>
      <c r="Q291">
        <v>0</v>
      </c>
      <c r="R291">
        <v>-3236.634442</v>
      </c>
      <c r="S291" t="s">
        <v>588</v>
      </c>
      <c r="T291" t="s">
        <v>598</v>
      </c>
      <c r="U291">
        <v>0</v>
      </c>
    </row>
    <row r="292" spans="1:21" x14ac:dyDescent="0.25">
      <c r="A292">
        <v>11</v>
      </c>
      <c r="B292">
        <v>0.370174</v>
      </c>
      <c r="C292">
        <v>53</v>
      </c>
      <c r="D292">
        <v>7</v>
      </c>
      <c r="E292">
        <v>0.48638888899999999</v>
      </c>
      <c r="F292" t="s">
        <v>599</v>
      </c>
      <c r="G292" t="s">
        <v>593</v>
      </c>
      <c r="H292" t="s">
        <v>578</v>
      </c>
      <c r="I292" t="s">
        <v>619</v>
      </c>
      <c r="J292" t="s">
        <v>621</v>
      </c>
      <c r="K292" t="s">
        <v>624</v>
      </c>
      <c r="L292">
        <v>373</v>
      </c>
      <c r="M292" t="s">
        <v>582</v>
      </c>
      <c r="O292">
        <v>0</v>
      </c>
      <c r="P292">
        <v>-1284.8886359999999</v>
      </c>
      <c r="Q292">
        <v>0</v>
      </c>
      <c r="R292">
        <v>1534.597483</v>
      </c>
      <c r="S292" t="s">
        <v>588</v>
      </c>
      <c r="T292" t="s">
        <v>598</v>
      </c>
      <c r="U292">
        <v>0</v>
      </c>
    </row>
    <row r="293" spans="1:21" x14ac:dyDescent="0.25">
      <c r="A293">
        <v>11</v>
      </c>
      <c r="B293">
        <v>0.370255</v>
      </c>
      <c r="C293">
        <v>53</v>
      </c>
      <c r="D293">
        <v>7</v>
      </c>
      <c r="E293">
        <v>0.49093750000000003</v>
      </c>
      <c r="F293" t="s">
        <v>599</v>
      </c>
      <c r="G293" t="s">
        <v>593</v>
      </c>
      <c r="H293" t="s">
        <v>578</v>
      </c>
      <c r="I293" t="s">
        <v>619</v>
      </c>
      <c r="J293" t="s">
        <v>621</v>
      </c>
      <c r="K293" t="s">
        <v>624</v>
      </c>
      <c r="L293">
        <v>-3132</v>
      </c>
      <c r="M293" t="s">
        <v>582</v>
      </c>
      <c r="O293">
        <v>0</v>
      </c>
      <c r="P293">
        <v>17292.498240000001</v>
      </c>
      <c r="Q293">
        <v>0</v>
      </c>
      <c r="R293">
        <v>-28330.588029999999</v>
      </c>
      <c r="S293" t="s">
        <v>588</v>
      </c>
      <c r="T293" t="s">
        <v>598</v>
      </c>
      <c r="U293">
        <v>0</v>
      </c>
    </row>
    <row r="294" spans="1:21" x14ac:dyDescent="0.25">
      <c r="A294">
        <v>11</v>
      </c>
      <c r="B294">
        <v>0.37038199999999999</v>
      </c>
      <c r="C294">
        <v>53</v>
      </c>
      <c r="D294">
        <v>7</v>
      </c>
      <c r="E294">
        <v>0.490960648</v>
      </c>
      <c r="F294" t="s">
        <v>599</v>
      </c>
      <c r="G294" t="s">
        <v>593</v>
      </c>
      <c r="H294" t="s">
        <v>578</v>
      </c>
      <c r="I294" t="s">
        <v>619</v>
      </c>
      <c r="J294" t="s">
        <v>621</v>
      </c>
      <c r="K294" t="s">
        <v>624</v>
      </c>
      <c r="L294">
        <v>3132</v>
      </c>
      <c r="M294" t="s">
        <v>582</v>
      </c>
      <c r="O294">
        <v>0</v>
      </c>
      <c r="P294">
        <v>-13135.13221</v>
      </c>
      <c r="Q294">
        <v>0</v>
      </c>
      <c r="R294">
        <v>17072.825519999999</v>
      </c>
      <c r="S294" t="s">
        <v>588</v>
      </c>
      <c r="T294" t="s">
        <v>598</v>
      </c>
      <c r="U294">
        <v>0</v>
      </c>
    </row>
    <row r="295" spans="1:21" x14ac:dyDescent="0.25">
      <c r="A295">
        <v>11</v>
      </c>
      <c r="B295">
        <v>0.37046299999999999</v>
      </c>
      <c r="C295">
        <v>53</v>
      </c>
      <c r="D295">
        <v>7</v>
      </c>
      <c r="E295">
        <v>0.48771990700000001</v>
      </c>
      <c r="F295" t="s">
        <v>599</v>
      </c>
      <c r="G295" t="s">
        <v>593</v>
      </c>
      <c r="H295" t="s">
        <v>578</v>
      </c>
      <c r="I295" t="s">
        <v>619</v>
      </c>
      <c r="J295" t="s">
        <v>621</v>
      </c>
      <c r="K295" t="s">
        <v>624</v>
      </c>
      <c r="L295">
        <v>-660</v>
      </c>
      <c r="M295" t="s">
        <v>582</v>
      </c>
      <c r="O295">
        <v>0</v>
      </c>
      <c r="P295">
        <v>3806.84728</v>
      </c>
      <c r="Q295">
        <v>0</v>
      </c>
      <c r="R295">
        <v>-7628.4002540000001</v>
      </c>
      <c r="S295" t="s">
        <v>588</v>
      </c>
      <c r="T295" t="s">
        <v>598</v>
      </c>
      <c r="U295">
        <v>0</v>
      </c>
    </row>
    <row r="296" spans="1:21" x14ac:dyDescent="0.25">
      <c r="A296">
        <v>11</v>
      </c>
      <c r="B296">
        <v>0.39002300000000001</v>
      </c>
      <c r="C296">
        <v>81</v>
      </c>
      <c r="D296">
        <v>8</v>
      </c>
      <c r="E296">
        <v>0.48059027799999998</v>
      </c>
      <c r="F296" t="s">
        <v>599</v>
      </c>
      <c r="G296" t="s">
        <v>593</v>
      </c>
      <c r="H296" t="s">
        <v>578</v>
      </c>
      <c r="I296" t="s">
        <v>635</v>
      </c>
      <c r="J296" t="s">
        <v>621</v>
      </c>
      <c r="K296" t="s">
        <v>624</v>
      </c>
      <c r="L296">
        <v>-328</v>
      </c>
      <c r="M296" t="s">
        <v>582</v>
      </c>
      <c r="O296">
        <v>0</v>
      </c>
      <c r="P296">
        <v>1815.892192</v>
      </c>
      <c r="Q296">
        <v>0</v>
      </c>
      <c r="R296">
        <v>-2986.3527570000001</v>
      </c>
      <c r="S296" t="s">
        <v>588</v>
      </c>
      <c r="T296" t="s">
        <v>598</v>
      </c>
      <c r="U296">
        <v>0</v>
      </c>
    </row>
    <row r="297" spans="1:21" x14ac:dyDescent="0.25">
      <c r="A297">
        <v>11</v>
      </c>
      <c r="B297">
        <v>0.39016200000000001</v>
      </c>
      <c r="C297">
        <v>81</v>
      </c>
      <c r="D297">
        <v>8</v>
      </c>
      <c r="E297">
        <v>0.486168981</v>
      </c>
      <c r="F297" t="s">
        <v>599</v>
      </c>
      <c r="G297" t="s">
        <v>593</v>
      </c>
      <c r="H297" t="s">
        <v>578</v>
      </c>
      <c r="I297" t="s">
        <v>635</v>
      </c>
      <c r="J297" t="s">
        <v>621</v>
      </c>
      <c r="K297" t="s">
        <v>624</v>
      </c>
      <c r="L297">
        <v>-729</v>
      </c>
      <c r="M297" t="s">
        <v>582</v>
      </c>
      <c r="O297">
        <v>0</v>
      </c>
      <c r="P297">
        <v>4035.6848399999999</v>
      </c>
      <c r="Q297">
        <v>0</v>
      </c>
      <c r="R297">
        <v>-6636.9460879999997</v>
      </c>
      <c r="S297" t="s">
        <v>588</v>
      </c>
      <c r="T297" t="s">
        <v>598</v>
      </c>
      <c r="U297">
        <v>0</v>
      </c>
    </row>
    <row r="298" spans="1:21" x14ac:dyDescent="0.25">
      <c r="A298">
        <v>11</v>
      </c>
      <c r="B298">
        <v>0.39025500000000002</v>
      </c>
      <c r="C298">
        <v>81</v>
      </c>
      <c r="D298">
        <v>8</v>
      </c>
      <c r="E298">
        <v>0.48641203700000002</v>
      </c>
      <c r="F298" t="s">
        <v>599</v>
      </c>
      <c r="G298" t="s">
        <v>593</v>
      </c>
      <c r="H298" t="s">
        <v>578</v>
      </c>
      <c r="I298" t="s">
        <v>635</v>
      </c>
      <c r="J298" t="s">
        <v>621</v>
      </c>
      <c r="K298" t="s">
        <v>624</v>
      </c>
      <c r="L298">
        <v>729</v>
      </c>
      <c r="M298" t="s">
        <v>582</v>
      </c>
      <c r="O298">
        <v>0</v>
      </c>
      <c r="P298">
        <v>-2004.302559</v>
      </c>
      <c r="Q298">
        <v>2221</v>
      </c>
      <c r="R298">
        <v>2229.5240829999998</v>
      </c>
      <c r="S298" t="s">
        <v>588</v>
      </c>
      <c r="T298" t="s">
        <v>598</v>
      </c>
      <c r="U298">
        <v>1</v>
      </c>
    </row>
    <row r="299" spans="1:21" x14ac:dyDescent="0.25">
      <c r="A299">
        <v>11</v>
      </c>
      <c r="B299">
        <v>0.39049800000000001</v>
      </c>
      <c r="C299">
        <v>82</v>
      </c>
      <c r="D299">
        <v>7</v>
      </c>
      <c r="E299">
        <v>0.48490740700000001</v>
      </c>
      <c r="F299" t="s">
        <v>599</v>
      </c>
      <c r="G299" t="s">
        <v>593</v>
      </c>
      <c r="H299" t="s">
        <v>578</v>
      </c>
      <c r="I299" t="s">
        <v>619</v>
      </c>
      <c r="J299" t="s">
        <v>621</v>
      </c>
      <c r="K299" t="s">
        <v>624</v>
      </c>
      <c r="L299">
        <v>-835</v>
      </c>
      <c r="M299" t="s">
        <v>582</v>
      </c>
      <c r="O299">
        <v>0</v>
      </c>
      <c r="P299">
        <v>4536.0803100000003</v>
      </c>
      <c r="Q299">
        <v>0</v>
      </c>
      <c r="R299">
        <v>-7240.3876490000002</v>
      </c>
      <c r="S299" t="s">
        <v>588</v>
      </c>
      <c r="T299" t="s">
        <v>598</v>
      </c>
      <c r="U299">
        <v>0</v>
      </c>
    </row>
    <row r="300" spans="1:21" x14ac:dyDescent="0.25">
      <c r="A300">
        <v>11</v>
      </c>
      <c r="B300">
        <v>0.390567</v>
      </c>
      <c r="C300">
        <v>82</v>
      </c>
      <c r="D300">
        <v>7</v>
      </c>
      <c r="E300">
        <v>0.48491898100000003</v>
      </c>
      <c r="F300" t="s">
        <v>599</v>
      </c>
      <c r="G300" t="s">
        <v>593</v>
      </c>
      <c r="H300" t="s">
        <v>578</v>
      </c>
      <c r="I300" t="s">
        <v>619</v>
      </c>
      <c r="J300" t="s">
        <v>621</v>
      </c>
      <c r="K300" t="s">
        <v>624</v>
      </c>
      <c r="L300">
        <v>835</v>
      </c>
      <c r="M300" t="s">
        <v>582</v>
      </c>
      <c r="O300">
        <v>0</v>
      </c>
      <c r="P300">
        <v>-3393.3807660000002</v>
      </c>
      <c r="Q300">
        <v>4329</v>
      </c>
      <c r="R300">
        <v>4341.9021329999996</v>
      </c>
      <c r="S300" t="s">
        <v>588</v>
      </c>
      <c r="T300" t="s">
        <v>598</v>
      </c>
      <c r="U300">
        <v>1</v>
      </c>
    </row>
    <row r="301" spans="1:21" x14ac:dyDescent="0.25">
      <c r="A301">
        <v>11</v>
      </c>
      <c r="B301">
        <v>0.390625</v>
      </c>
      <c r="C301">
        <v>82</v>
      </c>
      <c r="D301">
        <v>7</v>
      </c>
      <c r="E301">
        <v>0.486354167</v>
      </c>
      <c r="F301" t="s">
        <v>599</v>
      </c>
      <c r="G301" t="s">
        <v>593</v>
      </c>
      <c r="H301" t="s">
        <v>578</v>
      </c>
      <c r="I301" t="s">
        <v>619</v>
      </c>
      <c r="J301" t="s">
        <v>621</v>
      </c>
      <c r="K301" t="s">
        <v>624</v>
      </c>
      <c r="L301">
        <v>-373</v>
      </c>
      <c r="M301" t="s">
        <v>582</v>
      </c>
      <c r="O301">
        <v>0</v>
      </c>
      <c r="P301">
        <v>2027.7413959999999</v>
      </c>
      <c r="Q301">
        <v>0</v>
      </c>
      <c r="R301">
        <v>-3236.634442</v>
      </c>
      <c r="S301" t="s">
        <v>588</v>
      </c>
      <c r="T301" t="s">
        <v>598</v>
      </c>
      <c r="U301">
        <v>0</v>
      </c>
    </row>
    <row r="302" spans="1:21" x14ac:dyDescent="0.25">
      <c r="A302">
        <v>11</v>
      </c>
      <c r="B302">
        <v>0.39069399999999999</v>
      </c>
      <c r="C302">
        <v>82</v>
      </c>
      <c r="D302">
        <v>7</v>
      </c>
      <c r="E302">
        <v>0.48638888899999999</v>
      </c>
      <c r="F302" t="s">
        <v>599</v>
      </c>
      <c r="G302" t="s">
        <v>593</v>
      </c>
      <c r="H302" t="s">
        <v>578</v>
      </c>
      <c r="I302" t="s">
        <v>619</v>
      </c>
      <c r="J302" t="s">
        <v>621</v>
      </c>
      <c r="K302" t="s">
        <v>624</v>
      </c>
      <c r="L302">
        <v>373</v>
      </c>
      <c r="M302" t="s">
        <v>582</v>
      </c>
      <c r="O302">
        <v>0</v>
      </c>
      <c r="P302">
        <v>-1284.8886359999999</v>
      </c>
      <c r="Q302">
        <v>1529</v>
      </c>
      <c r="R302">
        <v>1534.597483</v>
      </c>
      <c r="S302" t="s">
        <v>588</v>
      </c>
      <c r="T302" t="s">
        <v>598</v>
      </c>
      <c r="U302">
        <v>1</v>
      </c>
    </row>
    <row r="303" spans="1:21" x14ac:dyDescent="0.25">
      <c r="A303">
        <v>11</v>
      </c>
      <c r="B303">
        <v>0.390764</v>
      </c>
      <c r="C303">
        <v>82</v>
      </c>
      <c r="D303">
        <v>7</v>
      </c>
      <c r="E303">
        <v>0.49093750000000003</v>
      </c>
      <c r="F303" t="s">
        <v>599</v>
      </c>
      <c r="G303" t="s">
        <v>593</v>
      </c>
      <c r="H303" t="s">
        <v>578</v>
      </c>
      <c r="I303" t="s">
        <v>619</v>
      </c>
      <c r="J303" t="s">
        <v>621</v>
      </c>
      <c r="K303" t="s">
        <v>624</v>
      </c>
      <c r="L303">
        <v>-3132</v>
      </c>
      <c r="M303" t="s">
        <v>582</v>
      </c>
      <c r="O303">
        <v>0</v>
      </c>
      <c r="P303">
        <v>17292.498240000001</v>
      </c>
      <c r="Q303">
        <v>0</v>
      </c>
      <c r="R303">
        <v>-28330.588029999999</v>
      </c>
      <c r="S303" t="s">
        <v>588</v>
      </c>
      <c r="T303" t="s">
        <v>598</v>
      </c>
      <c r="U303">
        <v>0</v>
      </c>
    </row>
    <row r="304" spans="1:21" x14ac:dyDescent="0.25">
      <c r="A304">
        <v>11</v>
      </c>
      <c r="B304">
        <v>0.390822</v>
      </c>
      <c r="C304">
        <v>82</v>
      </c>
      <c r="D304">
        <v>7</v>
      </c>
      <c r="E304">
        <v>0.490960648</v>
      </c>
      <c r="F304" t="s">
        <v>599</v>
      </c>
      <c r="G304" t="s">
        <v>593</v>
      </c>
      <c r="H304" t="s">
        <v>578</v>
      </c>
      <c r="I304" t="s">
        <v>619</v>
      </c>
      <c r="J304" t="s">
        <v>621</v>
      </c>
      <c r="K304" t="s">
        <v>624</v>
      </c>
      <c r="L304">
        <v>3132</v>
      </c>
      <c r="M304" t="s">
        <v>582</v>
      </c>
      <c r="O304">
        <v>0</v>
      </c>
      <c r="P304">
        <v>-13135.13221</v>
      </c>
      <c r="Q304">
        <v>17026</v>
      </c>
      <c r="R304">
        <v>17072.825519999999</v>
      </c>
      <c r="S304" t="s">
        <v>588</v>
      </c>
      <c r="T304" t="s">
        <v>598</v>
      </c>
      <c r="U304">
        <v>1</v>
      </c>
    </row>
    <row r="305" spans="1:21" x14ac:dyDescent="0.25">
      <c r="A305">
        <v>11</v>
      </c>
      <c r="B305">
        <v>0.39086799999999999</v>
      </c>
      <c r="C305">
        <v>82</v>
      </c>
      <c r="D305">
        <v>7</v>
      </c>
      <c r="E305">
        <v>0.48771990700000001</v>
      </c>
      <c r="F305" t="s">
        <v>599</v>
      </c>
      <c r="G305" t="s">
        <v>593</v>
      </c>
      <c r="H305" t="s">
        <v>578</v>
      </c>
      <c r="I305" t="s">
        <v>619</v>
      </c>
      <c r="J305" t="s">
        <v>621</v>
      </c>
      <c r="K305" t="s">
        <v>624</v>
      </c>
      <c r="L305">
        <v>-660</v>
      </c>
      <c r="M305" t="s">
        <v>582</v>
      </c>
      <c r="O305">
        <v>0</v>
      </c>
      <c r="P305">
        <v>3806.84728</v>
      </c>
      <c r="Q305">
        <v>0</v>
      </c>
      <c r="R305">
        <v>-7628.4002540000001</v>
      </c>
      <c r="S305" t="s">
        <v>588</v>
      </c>
      <c r="T305" t="s">
        <v>598</v>
      </c>
      <c r="U305">
        <v>0</v>
      </c>
    </row>
    <row r="306" spans="1:21" x14ac:dyDescent="0.25">
      <c r="A306">
        <v>11</v>
      </c>
      <c r="B306">
        <v>0.40274300000000002</v>
      </c>
      <c r="C306">
        <v>99</v>
      </c>
      <c r="D306">
        <v>14</v>
      </c>
      <c r="E306">
        <v>0.5</v>
      </c>
      <c r="F306" t="s">
        <v>599</v>
      </c>
      <c r="G306" t="s">
        <v>593</v>
      </c>
      <c r="H306" t="s">
        <v>578</v>
      </c>
      <c r="I306" t="s">
        <v>579</v>
      </c>
      <c r="J306" t="s">
        <v>609</v>
      </c>
      <c r="K306" t="s">
        <v>587</v>
      </c>
      <c r="L306">
        <v>0</v>
      </c>
      <c r="M306" t="s">
        <v>613</v>
      </c>
      <c r="Q306">
        <v>0</v>
      </c>
      <c r="S306" t="s">
        <v>588</v>
      </c>
      <c r="T306" t="s">
        <v>598</v>
      </c>
      <c r="U306">
        <v>0</v>
      </c>
    </row>
    <row r="307" spans="1:21" x14ac:dyDescent="0.25">
      <c r="A307">
        <v>11</v>
      </c>
      <c r="B307">
        <v>0.40324100000000002</v>
      </c>
      <c r="C307">
        <v>100</v>
      </c>
      <c r="D307">
        <v>14</v>
      </c>
      <c r="E307">
        <v>0.13239583299999999</v>
      </c>
      <c r="F307" t="s">
        <v>599</v>
      </c>
      <c r="G307" t="s">
        <v>593</v>
      </c>
      <c r="H307" t="s">
        <v>578</v>
      </c>
      <c r="I307" t="s">
        <v>579</v>
      </c>
      <c r="J307" t="s">
        <v>609</v>
      </c>
      <c r="K307" t="s">
        <v>587</v>
      </c>
      <c r="L307">
        <v>0</v>
      </c>
      <c r="M307" t="s">
        <v>611</v>
      </c>
      <c r="Q307">
        <v>0</v>
      </c>
      <c r="S307" t="s">
        <v>588</v>
      </c>
      <c r="T307" t="s">
        <v>598</v>
      </c>
      <c r="U307">
        <v>0</v>
      </c>
    </row>
    <row r="308" spans="1:21" x14ac:dyDescent="0.25">
      <c r="A308">
        <v>11</v>
      </c>
      <c r="B308">
        <v>0.40349499999999999</v>
      </c>
      <c r="C308">
        <v>101</v>
      </c>
      <c r="D308">
        <v>14</v>
      </c>
      <c r="E308">
        <v>0.133020833</v>
      </c>
      <c r="F308" t="s">
        <v>599</v>
      </c>
      <c r="G308" t="s">
        <v>593</v>
      </c>
      <c r="H308" t="s">
        <v>578</v>
      </c>
      <c r="I308" t="s">
        <v>579</v>
      </c>
      <c r="J308" t="s">
        <v>609</v>
      </c>
      <c r="K308" t="s">
        <v>587</v>
      </c>
      <c r="L308">
        <v>0</v>
      </c>
      <c r="M308" t="s">
        <v>613</v>
      </c>
      <c r="Q308">
        <v>0</v>
      </c>
      <c r="S308" t="s">
        <v>588</v>
      </c>
      <c r="T308" t="s">
        <v>598</v>
      </c>
      <c r="U308">
        <v>0</v>
      </c>
    </row>
    <row r="309" spans="1:21" x14ac:dyDescent="0.25">
      <c r="A309">
        <v>11</v>
      </c>
      <c r="B309">
        <v>0.42663200000000001</v>
      </c>
      <c r="C309">
        <v>134</v>
      </c>
      <c r="D309">
        <v>2</v>
      </c>
      <c r="E309">
        <v>0.142939815</v>
      </c>
      <c r="F309" t="s">
        <v>614</v>
      </c>
      <c r="G309" t="s">
        <v>593</v>
      </c>
      <c r="H309" t="s">
        <v>600</v>
      </c>
      <c r="I309" t="s">
        <v>635</v>
      </c>
      <c r="J309" t="s">
        <v>601</v>
      </c>
      <c r="K309" t="s">
        <v>596</v>
      </c>
      <c r="L309">
        <v>0</v>
      </c>
      <c r="M309" t="s">
        <v>613</v>
      </c>
      <c r="O309">
        <v>1</v>
      </c>
      <c r="P309" s="9">
        <v>1.1000000000000001E-6</v>
      </c>
      <c r="Q309">
        <v>0</v>
      </c>
      <c r="R309" s="9">
        <v>1.64E-11</v>
      </c>
      <c r="S309" t="s">
        <v>597</v>
      </c>
      <c r="T309" t="s">
        <v>591</v>
      </c>
      <c r="U309">
        <v>0</v>
      </c>
    </row>
    <row r="310" spans="1:21" x14ac:dyDescent="0.25">
      <c r="A310">
        <v>11</v>
      </c>
      <c r="B310">
        <v>0.426817</v>
      </c>
      <c r="C310">
        <v>134</v>
      </c>
      <c r="D310">
        <v>2</v>
      </c>
      <c r="E310">
        <v>0.142939815</v>
      </c>
      <c r="F310" t="s">
        <v>639</v>
      </c>
      <c r="G310" t="s">
        <v>593</v>
      </c>
      <c r="H310" t="s">
        <v>600</v>
      </c>
      <c r="I310" t="s">
        <v>635</v>
      </c>
      <c r="J310" t="s">
        <v>601</v>
      </c>
      <c r="K310" t="s">
        <v>596</v>
      </c>
      <c r="L310">
        <v>0</v>
      </c>
      <c r="M310" t="s">
        <v>613</v>
      </c>
      <c r="O310">
        <v>1</v>
      </c>
      <c r="P310" s="9">
        <v>-1.1000000000000001E-6</v>
      </c>
      <c r="Q310">
        <v>0</v>
      </c>
      <c r="R310" s="9">
        <v>-1.64E-11</v>
      </c>
      <c r="S310" t="s">
        <v>597</v>
      </c>
      <c r="T310" t="s">
        <v>598</v>
      </c>
      <c r="U310">
        <v>0</v>
      </c>
    </row>
    <row r="311" spans="1:21" x14ac:dyDescent="0.25">
      <c r="A311">
        <v>11</v>
      </c>
      <c r="B311">
        <v>0.434641</v>
      </c>
      <c r="C311">
        <v>145</v>
      </c>
      <c r="D311">
        <v>12</v>
      </c>
      <c r="E311">
        <v>0.5</v>
      </c>
      <c r="F311" t="s">
        <v>627</v>
      </c>
      <c r="G311" t="s">
        <v>577</v>
      </c>
      <c r="H311" t="s">
        <v>600</v>
      </c>
      <c r="I311" t="s">
        <v>594</v>
      </c>
      <c r="J311" t="s">
        <v>605</v>
      </c>
      <c r="K311" t="s">
        <v>624</v>
      </c>
      <c r="L311">
        <v>-586023</v>
      </c>
      <c r="M311" t="s">
        <v>613</v>
      </c>
      <c r="Q311">
        <v>0</v>
      </c>
      <c r="S311" t="s">
        <v>646</v>
      </c>
      <c r="T311" t="s">
        <v>598</v>
      </c>
      <c r="U311">
        <v>0</v>
      </c>
    </row>
    <row r="312" spans="1:21" x14ac:dyDescent="0.25">
      <c r="A312">
        <v>11</v>
      </c>
      <c r="B312">
        <v>0.43662000000000001</v>
      </c>
      <c r="C312">
        <v>148</v>
      </c>
      <c r="D312">
        <v>10</v>
      </c>
      <c r="E312">
        <v>0.5</v>
      </c>
      <c r="F312" t="s">
        <v>599</v>
      </c>
      <c r="G312" t="s">
        <v>593</v>
      </c>
      <c r="H312" t="s">
        <v>600</v>
      </c>
      <c r="I312" t="s">
        <v>579</v>
      </c>
      <c r="J312" t="s">
        <v>609</v>
      </c>
      <c r="K312" t="s">
        <v>610</v>
      </c>
      <c r="L312">
        <v>0</v>
      </c>
      <c r="M312" t="s">
        <v>582</v>
      </c>
      <c r="O312">
        <v>0</v>
      </c>
      <c r="P312">
        <v>35.218813699999998</v>
      </c>
      <c r="Q312">
        <v>6834</v>
      </c>
      <c r="R312">
        <v>5.0484422139999996</v>
      </c>
      <c r="S312" t="s">
        <v>588</v>
      </c>
      <c r="T312" t="s">
        <v>598</v>
      </c>
      <c r="U312">
        <v>1</v>
      </c>
    </row>
    <row r="313" spans="1:21" x14ac:dyDescent="0.25">
      <c r="A313">
        <v>11</v>
      </c>
      <c r="B313">
        <v>0.43770799999999999</v>
      </c>
      <c r="C313">
        <v>150</v>
      </c>
      <c r="D313">
        <v>14</v>
      </c>
      <c r="E313">
        <v>0.43307870399999998</v>
      </c>
      <c r="F313" t="s">
        <v>576</v>
      </c>
      <c r="G313" t="s">
        <v>577</v>
      </c>
      <c r="H313" t="s">
        <v>578</v>
      </c>
      <c r="I313" t="s">
        <v>579</v>
      </c>
      <c r="J313" t="s">
        <v>580</v>
      </c>
      <c r="K313" t="s">
        <v>587</v>
      </c>
      <c r="L313">
        <v>0</v>
      </c>
      <c r="M313" t="s">
        <v>582</v>
      </c>
      <c r="Q313">
        <v>0</v>
      </c>
      <c r="S313" t="s">
        <v>588</v>
      </c>
      <c r="T313" t="s">
        <v>591</v>
      </c>
      <c r="U313">
        <v>0</v>
      </c>
    </row>
    <row r="314" spans="1:21" x14ac:dyDescent="0.25">
      <c r="A314">
        <v>11</v>
      </c>
      <c r="B314">
        <v>0.43967600000000001</v>
      </c>
      <c r="C314">
        <v>153</v>
      </c>
      <c r="D314">
        <v>13</v>
      </c>
      <c r="E314">
        <v>0.5</v>
      </c>
      <c r="F314" t="s">
        <v>599</v>
      </c>
      <c r="G314" t="s">
        <v>593</v>
      </c>
      <c r="H314" t="s">
        <v>600</v>
      </c>
      <c r="I314" t="s">
        <v>579</v>
      </c>
      <c r="J314" t="s">
        <v>609</v>
      </c>
      <c r="K314" t="s">
        <v>610</v>
      </c>
      <c r="L314">
        <v>0</v>
      </c>
      <c r="M314" t="s">
        <v>582</v>
      </c>
      <c r="O314">
        <v>0</v>
      </c>
      <c r="P314">
        <v>-60.05021</v>
      </c>
      <c r="Q314">
        <v>0</v>
      </c>
      <c r="R314">
        <v>3.1529901169999999</v>
      </c>
      <c r="S314" t="s">
        <v>588</v>
      </c>
      <c r="T314" t="s">
        <v>598</v>
      </c>
      <c r="U314">
        <v>0</v>
      </c>
    </row>
    <row r="315" spans="1:21" x14ac:dyDescent="0.25">
      <c r="A315">
        <v>11</v>
      </c>
      <c r="B315">
        <v>0.444664</v>
      </c>
      <c r="C315">
        <v>160</v>
      </c>
      <c r="D315">
        <v>10</v>
      </c>
      <c r="E315">
        <v>0.19435185199999999</v>
      </c>
      <c r="F315" t="s">
        <v>627</v>
      </c>
      <c r="G315" t="s">
        <v>593</v>
      </c>
      <c r="H315" t="s">
        <v>578</v>
      </c>
      <c r="I315" t="s">
        <v>579</v>
      </c>
      <c r="J315" t="s">
        <v>601</v>
      </c>
      <c r="K315" t="s">
        <v>624</v>
      </c>
      <c r="L315">
        <v>100000000</v>
      </c>
      <c r="M315" t="s">
        <v>602</v>
      </c>
      <c r="N315" t="s">
        <v>655</v>
      </c>
      <c r="Q315">
        <v>0</v>
      </c>
      <c r="R315">
        <v>-212149.28750000001</v>
      </c>
      <c r="S315" t="s">
        <v>646</v>
      </c>
      <c r="T315" t="s">
        <v>598</v>
      </c>
      <c r="U315">
        <v>0</v>
      </c>
    </row>
    <row r="316" spans="1:21" x14ac:dyDescent="0.25">
      <c r="A316">
        <v>11</v>
      </c>
      <c r="B316">
        <v>0.463113</v>
      </c>
      <c r="C316">
        <v>186</v>
      </c>
      <c r="D316">
        <v>29</v>
      </c>
      <c r="E316">
        <v>0.5</v>
      </c>
      <c r="F316" t="s">
        <v>576</v>
      </c>
      <c r="G316" t="s">
        <v>577</v>
      </c>
      <c r="H316" t="s">
        <v>578</v>
      </c>
      <c r="I316" t="s">
        <v>579</v>
      </c>
      <c r="J316" t="s">
        <v>580</v>
      </c>
      <c r="K316" t="s">
        <v>587</v>
      </c>
      <c r="L316">
        <v>0</v>
      </c>
      <c r="M316" t="s">
        <v>582</v>
      </c>
      <c r="N316" t="s">
        <v>664</v>
      </c>
      <c r="O316">
        <v>5.45</v>
      </c>
      <c r="P316">
        <v>-1.000047E-3</v>
      </c>
      <c r="Q316">
        <v>0</v>
      </c>
      <c r="R316">
        <v>0</v>
      </c>
      <c r="S316" t="s">
        <v>588</v>
      </c>
      <c r="T316" t="s">
        <v>591</v>
      </c>
      <c r="U316">
        <v>0</v>
      </c>
    </row>
    <row r="317" spans="1:21" x14ac:dyDescent="0.25">
      <c r="A317">
        <v>11</v>
      </c>
      <c r="B317">
        <v>0.46431699999999998</v>
      </c>
      <c r="C317">
        <v>188</v>
      </c>
      <c r="D317">
        <v>26</v>
      </c>
      <c r="E317">
        <v>7.7870369999999994E-2</v>
      </c>
      <c r="F317" t="s">
        <v>576</v>
      </c>
      <c r="G317" t="s">
        <v>577</v>
      </c>
      <c r="H317" t="s">
        <v>578</v>
      </c>
      <c r="I317" t="s">
        <v>586</v>
      </c>
      <c r="J317" t="s">
        <v>580</v>
      </c>
      <c r="K317" t="s">
        <v>587</v>
      </c>
      <c r="L317">
        <v>0</v>
      </c>
      <c r="M317" t="s">
        <v>582</v>
      </c>
      <c r="N317" t="s">
        <v>664</v>
      </c>
      <c r="O317">
        <v>5.45</v>
      </c>
      <c r="P317">
        <v>9.9998699999999992E-4</v>
      </c>
      <c r="Q317">
        <v>0</v>
      </c>
      <c r="R317">
        <v>0</v>
      </c>
      <c r="S317" t="s">
        <v>588</v>
      </c>
      <c r="T317" t="s">
        <v>591</v>
      </c>
      <c r="U317">
        <v>0</v>
      </c>
    </row>
    <row r="318" spans="1:21" x14ac:dyDescent="0.25">
      <c r="A318">
        <v>11</v>
      </c>
      <c r="B318">
        <v>0.47648099999999999</v>
      </c>
      <c r="C318">
        <v>206</v>
      </c>
      <c r="D318">
        <v>19</v>
      </c>
      <c r="E318">
        <v>0.45394675899999998</v>
      </c>
      <c r="F318" t="s">
        <v>622</v>
      </c>
      <c r="G318" t="s">
        <v>616</v>
      </c>
      <c r="H318" t="s">
        <v>578</v>
      </c>
      <c r="I318" t="s">
        <v>635</v>
      </c>
      <c r="J318" t="s">
        <v>658</v>
      </c>
      <c r="K318" t="s">
        <v>581</v>
      </c>
      <c r="L318">
        <v>198875744</v>
      </c>
      <c r="M318" t="s">
        <v>602</v>
      </c>
      <c r="Q318">
        <v>0</v>
      </c>
      <c r="S318" t="s">
        <v>583</v>
      </c>
      <c r="T318" t="s">
        <v>663</v>
      </c>
      <c r="U318">
        <v>0</v>
      </c>
    </row>
    <row r="319" spans="1:21" x14ac:dyDescent="0.25">
      <c r="A319">
        <v>11</v>
      </c>
      <c r="B319">
        <v>0.50907400000000003</v>
      </c>
      <c r="C319">
        <v>253</v>
      </c>
      <c r="D319">
        <v>10</v>
      </c>
      <c r="E319">
        <v>0.46887731500000002</v>
      </c>
      <c r="F319" t="s">
        <v>622</v>
      </c>
      <c r="G319" t="s">
        <v>593</v>
      </c>
      <c r="H319" t="s">
        <v>578</v>
      </c>
      <c r="I319" t="s">
        <v>635</v>
      </c>
      <c r="J319" t="s">
        <v>658</v>
      </c>
      <c r="K319" t="s">
        <v>624</v>
      </c>
      <c r="L319">
        <v>0</v>
      </c>
      <c r="M319" t="s">
        <v>613</v>
      </c>
      <c r="O319">
        <v>7.1270429999999996</v>
      </c>
      <c r="P319">
        <v>-74566.716</v>
      </c>
      <c r="Q319">
        <v>0</v>
      </c>
      <c r="R319">
        <v>-2153396.7039999999</v>
      </c>
      <c r="S319" t="s">
        <v>588</v>
      </c>
      <c r="T319" t="s">
        <v>589</v>
      </c>
      <c r="U319">
        <v>0</v>
      </c>
    </row>
    <row r="320" spans="1:21" x14ac:dyDescent="0.25">
      <c r="A320">
        <v>11</v>
      </c>
      <c r="B320">
        <v>0.51142399999999999</v>
      </c>
      <c r="C320">
        <v>256</v>
      </c>
      <c r="D320">
        <v>11</v>
      </c>
      <c r="E320">
        <v>0.5</v>
      </c>
      <c r="F320" t="s">
        <v>599</v>
      </c>
      <c r="G320" t="s">
        <v>593</v>
      </c>
      <c r="H320" t="s">
        <v>600</v>
      </c>
      <c r="I320" t="s">
        <v>579</v>
      </c>
      <c r="J320" t="s">
        <v>609</v>
      </c>
      <c r="K320" t="s">
        <v>606</v>
      </c>
      <c r="L320">
        <v>5890260</v>
      </c>
      <c r="M320" t="s">
        <v>611</v>
      </c>
      <c r="Q320">
        <v>0</v>
      </c>
      <c r="S320" t="s">
        <v>646</v>
      </c>
      <c r="T320" t="s">
        <v>598</v>
      </c>
      <c r="U320">
        <v>0</v>
      </c>
    </row>
    <row r="321" spans="1:21" x14ac:dyDescent="0.25">
      <c r="A321">
        <v>11</v>
      </c>
      <c r="B321">
        <v>0.52515000000000001</v>
      </c>
      <c r="C321">
        <v>276</v>
      </c>
      <c r="D321">
        <v>10</v>
      </c>
      <c r="E321">
        <v>0.51604166699999998</v>
      </c>
      <c r="F321" t="s">
        <v>627</v>
      </c>
      <c r="G321" t="s">
        <v>616</v>
      </c>
      <c r="H321" t="s">
        <v>600</v>
      </c>
      <c r="I321" t="s">
        <v>579</v>
      </c>
      <c r="J321" t="s">
        <v>641</v>
      </c>
      <c r="K321" t="s">
        <v>630</v>
      </c>
      <c r="L321">
        <v>35500000</v>
      </c>
      <c r="M321" t="s">
        <v>613</v>
      </c>
      <c r="Q321">
        <v>0</v>
      </c>
      <c r="R321">
        <v>33822.846940000003</v>
      </c>
      <c r="S321" t="s">
        <v>588</v>
      </c>
      <c r="T321" t="s">
        <v>598</v>
      </c>
      <c r="U321">
        <v>0</v>
      </c>
    </row>
    <row r="322" spans="1:21" x14ac:dyDescent="0.25">
      <c r="A322">
        <v>11</v>
      </c>
      <c r="B322">
        <v>0.54370399999999997</v>
      </c>
      <c r="C322">
        <v>302</v>
      </c>
      <c r="D322">
        <v>10</v>
      </c>
      <c r="E322">
        <v>0.46887731500000002</v>
      </c>
      <c r="F322" t="s">
        <v>622</v>
      </c>
      <c r="G322" t="s">
        <v>593</v>
      </c>
      <c r="H322" t="s">
        <v>578</v>
      </c>
      <c r="I322" t="s">
        <v>635</v>
      </c>
      <c r="J322" t="s">
        <v>658</v>
      </c>
      <c r="K322" t="s">
        <v>624</v>
      </c>
      <c r="L322">
        <v>0</v>
      </c>
      <c r="M322" t="s">
        <v>613</v>
      </c>
      <c r="O322">
        <v>7.1270429999999996</v>
      </c>
      <c r="P322">
        <v>-74566.716</v>
      </c>
      <c r="Q322">
        <v>0</v>
      </c>
      <c r="R322">
        <v>-2153396.7039999999</v>
      </c>
      <c r="S322" t="s">
        <v>588</v>
      </c>
      <c r="T322" t="s">
        <v>589</v>
      </c>
      <c r="U322">
        <v>0</v>
      </c>
    </row>
    <row r="323" spans="1:21" x14ac:dyDescent="0.25">
      <c r="A323">
        <v>11</v>
      </c>
      <c r="B323">
        <v>0.54438699999999995</v>
      </c>
      <c r="C323">
        <v>303</v>
      </c>
      <c r="D323">
        <v>17</v>
      </c>
      <c r="E323">
        <v>0.153159722</v>
      </c>
      <c r="F323" t="s">
        <v>604</v>
      </c>
      <c r="G323" t="s">
        <v>585</v>
      </c>
      <c r="H323" t="s">
        <v>600</v>
      </c>
      <c r="I323" t="s">
        <v>619</v>
      </c>
      <c r="J323" t="s">
        <v>605</v>
      </c>
      <c r="K323" t="s">
        <v>587</v>
      </c>
      <c r="L323">
        <v>105193859</v>
      </c>
      <c r="M323" t="s">
        <v>607</v>
      </c>
      <c r="N323" t="s">
        <v>665</v>
      </c>
      <c r="O323">
        <v>5.25</v>
      </c>
      <c r="P323">
        <v>-1370.61158</v>
      </c>
      <c r="Q323">
        <v>0</v>
      </c>
      <c r="R323">
        <v>1089929.8870000001</v>
      </c>
      <c r="S323" t="s">
        <v>588</v>
      </c>
      <c r="T323" t="s">
        <v>598</v>
      </c>
      <c r="U323">
        <v>0</v>
      </c>
    </row>
    <row r="324" spans="1:21" x14ac:dyDescent="0.25">
      <c r="A324">
        <v>11</v>
      </c>
      <c r="B324">
        <v>0.54638900000000001</v>
      </c>
      <c r="C324">
        <v>306</v>
      </c>
      <c r="D324">
        <v>10</v>
      </c>
      <c r="E324">
        <v>0.46425925899999998</v>
      </c>
      <c r="F324" t="s">
        <v>576</v>
      </c>
      <c r="G324" t="s">
        <v>593</v>
      </c>
      <c r="H324" t="s">
        <v>578</v>
      </c>
      <c r="I324" t="s">
        <v>635</v>
      </c>
      <c r="J324" t="s">
        <v>658</v>
      </c>
      <c r="K324" t="s">
        <v>624</v>
      </c>
      <c r="L324">
        <v>-318673024</v>
      </c>
      <c r="M324" t="s">
        <v>602</v>
      </c>
      <c r="N324" t="s">
        <v>655</v>
      </c>
      <c r="O324">
        <v>5.0940000000000003</v>
      </c>
      <c r="P324">
        <v>-47093.762000000002</v>
      </c>
      <c r="Q324">
        <v>0</v>
      </c>
      <c r="R324">
        <v>0</v>
      </c>
      <c r="S324" t="s">
        <v>588</v>
      </c>
      <c r="T324" t="s">
        <v>584</v>
      </c>
      <c r="U324">
        <v>0</v>
      </c>
    </row>
    <row r="325" spans="1:21" x14ac:dyDescent="0.25">
      <c r="A325">
        <v>11</v>
      </c>
      <c r="B325">
        <v>0.54638900000000001</v>
      </c>
      <c r="C325">
        <v>306</v>
      </c>
      <c r="D325">
        <v>10</v>
      </c>
      <c r="E325">
        <v>0.46425925899999998</v>
      </c>
      <c r="F325" t="s">
        <v>622</v>
      </c>
      <c r="G325" t="s">
        <v>593</v>
      </c>
      <c r="H325" t="s">
        <v>578</v>
      </c>
      <c r="I325" t="s">
        <v>635</v>
      </c>
      <c r="J325" t="s">
        <v>658</v>
      </c>
      <c r="K325" t="s">
        <v>624</v>
      </c>
      <c r="L325">
        <v>318673024</v>
      </c>
      <c r="M325" t="s">
        <v>602</v>
      </c>
      <c r="N325" t="s">
        <v>655</v>
      </c>
      <c r="O325">
        <v>5.0940000000000003</v>
      </c>
      <c r="P325">
        <v>47093.762000000002</v>
      </c>
      <c r="Q325">
        <v>0</v>
      </c>
      <c r="R325">
        <v>0</v>
      </c>
      <c r="S325" t="s">
        <v>588</v>
      </c>
      <c r="T325" t="s">
        <v>663</v>
      </c>
      <c r="U325">
        <v>0</v>
      </c>
    </row>
    <row r="326" spans="1:21" x14ac:dyDescent="0.25">
      <c r="A326">
        <v>11</v>
      </c>
      <c r="B326">
        <v>0.55107600000000001</v>
      </c>
      <c r="C326">
        <v>313</v>
      </c>
      <c r="D326">
        <v>10</v>
      </c>
      <c r="E326">
        <v>0.137627315</v>
      </c>
      <c r="F326" t="s">
        <v>576</v>
      </c>
      <c r="G326" t="s">
        <v>616</v>
      </c>
      <c r="H326" t="s">
        <v>578</v>
      </c>
      <c r="I326" t="s">
        <v>579</v>
      </c>
      <c r="J326" t="s">
        <v>658</v>
      </c>
      <c r="K326" t="s">
        <v>587</v>
      </c>
      <c r="L326">
        <v>0</v>
      </c>
      <c r="M326" t="s">
        <v>613</v>
      </c>
      <c r="O326">
        <v>5</v>
      </c>
      <c r="P326" s="9">
        <v>3.5599999999999998E-5</v>
      </c>
      <c r="Q326">
        <v>0</v>
      </c>
      <c r="R326">
        <v>0</v>
      </c>
      <c r="S326" t="s">
        <v>588</v>
      </c>
      <c r="T326" t="s">
        <v>584</v>
      </c>
      <c r="U326">
        <v>0</v>
      </c>
    </row>
    <row r="327" spans="1:21" x14ac:dyDescent="0.25">
      <c r="A327">
        <v>11</v>
      </c>
      <c r="B327">
        <v>0.57611100000000004</v>
      </c>
      <c r="C327">
        <v>349</v>
      </c>
      <c r="D327">
        <v>4</v>
      </c>
      <c r="E327">
        <v>0.161087963</v>
      </c>
      <c r="F327" t="s">
        <v>627</v>
      </c>
      <c r="G327" t="s">
        <v>593</v>
      </c>
      <c r="H327" t="s">
        <v>578</v>
      </c>
      <c r="I327" t="s">
        <v>619</v>
      </c>
      <c r="J327" t="s">
        <v>605</v>
      </c>
      <c r="K327" t="s">
        <v>624</v>
      </c>
      <c r="L327">
        <v>-86260000</v>
      </c>
      <c r="M327" t="s">
        <v>602</v>
      </c>
      <c r="N327" t="s">
        <v>647</v>
      </c>
      <c r="O327">
        <v>5.1059999999999999</v>
      </c>
      <c r="P327">
        <v>-10409.1263</v>
      </c>
      <c r="Q327">
        <v>87427</v>
      </c>
      <c r="R327">
        <v>87162.735209999999</v>
      </c>
      <c r="S327" t="s">
        <v>608</v>
      </c>
      <c r="T327" t="s">
        <v>598</v>
      </c>
      <c r="U327">
        <v>1</v>
      </c>
    </row>
    <row r="328" spans="1:21" x14ac:dyDescent="0.25">
      <c r="A328">
        <v>11</v>
      </c>
      <c r="B328">
        <v>0.58046299999999995</v>
      </c>
      <c r="C328">
        <v>355</v>
      </c>
      <c r="D328">
        <v>10</v>
      </c>
      <c r="E328">
        <v>0.51604166699999998</v>
      </c>
      <c r="F328" t="s">
        <v>627</v>
      </c>
      <c r="G328" t="s">
        <v>616</v>
      </c>
      <c r="H328" t="s">
        <v>600</v>
      </c>
      <c r="I328" t="s">
        <v>579</v>
      </c>
      <c r="J328" t="s">
        <v>641</v>
      </c>
      <c r="K328" t="s">
        <v>630</v>
      </c>
      <c r="L328">
        <v>35500000</v>
      </c>
      <c r="M328" t="s">
        <v>613</v>
      </c>
      <c r="Q328">
        <v>0</v>
      </c>
      <c r="R328">
        <v>33822.846940000003</v>
      </c>
      <c r="S328" t="s">
        <v>588</v>
      </c>
      <c r="T328" t="s">
        <v>598</v>
      </c>
      <c r="U328">
        <v>0</v>
      </c>
    </row>
    <row r="329" spans="1:21" x14ac:dyDescent="0.25">
      <c r="A329">
        <v>11</v>
      </c>
      <c r="B329">
        <v>0.58202500000000001</v>
      </c>
      <c r="C329">
        <v>358</v>
      </c>
      <c r="D329">
        <v>8</v>
      </c>
      <c r="E329">
        <v>0.105115741</v>
      </c>
      <c r="F329" t="s">
        <v>592</v>
      </c>
      <c r="G329" t="s">
        <v>616</v>
      </c>
      <c r="H329" t="s">
        <v>578</v>
      </c>
      <c r="I329" t="s">
        <v>619</v>
      </c>
      <c r="J329" t="s">
        <v>650</v>
      </c>
      <c r="K329" t="s">
        <v>651</v>
      </c>
      <c r="L329">
        <v>-4160276</v>
      </c>
      <c r="M329" t="s">
        <v>582</v>
      </c>
      <c r="O329">
        <v>0</v>
      </c>
      <c r="P329">
        <v>-535.18091000000004</v>
      </c>
      <c r="Q329">
        <v>0</v>
      </c>
      <c r="R329">
        <v>3.7152331410000001</v>
      </c>
      <c r="S329" t="s">
        <v>588</v>
      </c>
      <c r="T329" t="s">
        <v>598</v>
      </c>
      <c r="U329">
        <v>0</v>
      </c>
    </row>
    <row r="330" spans="1:21" x14ac:dyDescent="0.25">
      <c r="A330">
        <v>11</v>
      </c>
      <c r="B330">
        <v>0.58398099999999997</v>
      </c>
      <c r="C330">
        <v>360</v>
      </c>
      <c r="D330">
        <v>10</v>
      </c>
      <c r="E330">
        <v>0.137627315</v>
      </c>
      <c r="F330" t="s">
        <v>576</v>
      </c>
      <c r="G330" t="s">
        <v>616</v>
      </c>
      <c r="H330" t="s">
        <v>578</v>
      </c>
      <c r="I330" t="s">
        <v>579</v>
      </c>
      <c r="J330" t="s">
        <v>658</v>
      </c>
      <c r="K330" t="s">
        <v>587</v>
      </c>
      <c r="L330">
        <v>0</v>
      </c>
      <c r="M330" t="s">
        <v>613</v>
      </c>
      <c r="O330">
        <v>5</v>
      </c>
      <c r="P330" s="9">
        <v>3.5599999999999998E-5</v>
      </c>
      <c r="Q330">
        <v>5425</v>
      </c>
      <c r="R330">
        <v>0</v>
      </c>
      <c r="S330" t="s">
        <v>588</v>
      </c>
      <c r="T330" t="s">
        <v>584</v>
      </c>
      <c r="U330">
        <v>1</v>
      </c>
    </row>
    <row r="331" spans="1:21" x14ac:dyDescent="0.25">
      <c r="A331">
        <v>11</v>
      </c>
      <c r="B331">
        <v>0.59038199999999996</v>
      </c>
      <c r="C331">
        <v>370</v>
      </c>
      <c r="D331">
        <v>10</v>
      </c>
      <c r="E331">
        <v>0.51604166699999998</v>
      </c>
      <c r="F331" t="s">
        <v>627</v>
      </c>
      <c r="G331" t="s">
        <v>593</v>
      </c>
      <c r="H331" t="s">
        <v>600</v>
      </c>
      <c r="I331" t="s">
        <v>579</v>
      </c>
      <c r="J331" t="s">
        <v>641</v>
      </c>
      <c r="K331" t="s">
        <v>587</v>
      </c>
      <c r="L331">
        <v>35500000</v>
      </c>
      <c r="M331" t="s">
        <v>613</v>
      </c>
      <c r="O331">
        <v>6.5</v>
      </c>
      <c r="P331">
        <v>2547.2671719999998</v>
      </c>
      <c r="Q331">
        <v>29743</v>
      </c>
      <c r="R331">
        <v>33822.846940000003</v>
      </c>
      <c r="S331" t="s">
        <v>588</v>
      </c>
      <c r="T331" t="s">
        <v>598</v>
      </c>
      <c r="U331">
        <v>1</v>
      </c>
    </row>
    <row r="332" spans="1:21" x14ac:dyDescent="0.25">
      <c r="A332">
        <v>1</v>
      </c>
      <c r="B332">
        <v>0.61858800000000003</v>
      </c>
      <c r="C332">
        <v>410</v>
      </c>
      <c r="D332">
        <v>29</v>
      </c>
      <c r="E332">
        <v>0.5</v>
      </c>
      <c r="F332" t="s">
        <v>576</v>
      </c>
      <c r="G332" t="s">
        <v>577</v>
      </c>
      <c r="H332" t="s">
        <v>578</v>
      </c>
      <c r="I332" t="s">
        <v>579</v>
      </c>
      <c r="J332" t="s">
        <v>580</v>
      </c>
      <c r="K332" t="s">
        <v>581</v>
      </c>
      <c r="L332">
        <v>0</v>
      </c>
      <c r="M332" t="s">
        <v>582</v>
      </c>
      <c r="Q332">
        <v>18870</v>
      </c>
      <c r="S332" t="s">
        <v>583</v>
      </c>
      <c r="T332" t="s">
        <v>584</v>
      </c>
      <c r="U332">
        <v>1</v>
      </c>
    </row>
    <row r="333" spans="1:21" x14ac:dyDescent="0.25">
      <c r="A333">
        <v>11</v>
      </c>
      <c r="B333">
        <v>0.62883100000000003</v>
      </c>
      <c r="C333">
        <v>425</v>
      </c>
      <c r="D333">
        <v>14</v>
      </c>
      <c r="E333">
        <v>9.1342593E-2</v>
      </c>
      <c r="F333" t="s">
        <v>627</v>
      </c>
      <c r="G333" t="s">
        <v>593</v>
      </c>
      <c r="H333" t="s">
        <v>578</v>
      </c>
      <c r="I333" t="s">
        <v>586</v>
      </c>
      <c r="J333" t="s">
        <v>601</v>
      </c>
      <c r="K333" t="s">
        <v>624</v>
      </c>
      <c r="L333">
        <v>-42000000</v>
      </c>
      <c r="M333" t="s">
        <v>602</v>
      </c>
      <c r="N333" t="s">
        <v>666</v>
      </c>
      <c r="O333">
        <v>5.125</v>
      </c>
      <c r="P333">
        <v>-22.423530199999998</v>
      </c>
      <c r="Q333">
        <v>41857</v>
      </c>
      <c r="R333">
        <v>41876.813600000001</v>
      </c>
      <c r="S333" t="s">
        <v>608</v>
      </c>
      <c r="T333" t="s">
        <v>598</v>
      </c>
      <c r="U333">
        <v>1</v>
      </c>
    </row>
    <row r="334" spans="1:21" x14ac:dyDescent="0.25">
      <c r="A334">
        <v>11</v>
      </c>
      <c r="B334">
        <v>0.62890000000000001</v>
      </c>
      <c r="C334">
        <v>425</v>
      </c>
      <c r="D334">
        <v>10</v>
      </c>
      <c r="E334">
        <v>0.19435185199999999</v>
      </c>
      <c r="F334" t="s">
        <v>627</v>
      </c>
      <c r="G334" t="s">
        <v>593</v>
      </c>
      <c r="H334" t="s">
        <v>578</v>
      </c>
      <c r="I334" t="s">
        <v>579</v>
      </c>
      <c r="J334" t="s">
        <v>601</v>
      </c>
      <c r="K334" t="s">
        <v>643</v>
      </c>
      <c r="L334">
        <v>100000000</v>
      </c>
      <c r="M334" t="s">
        <v>602</v>
      </c>
      <c r="N334" t="s">
        <v>655</v>
      </c>
      <c r="O334">
        <v>5.0940000000000003</v>
      </c>
      <c r="P334">
        <v>-4359.2167879999997</v>
      </c>
      <c r="Q334">
        <v>0</v>
      </c>
      <c r="R334">
        <v>-212149.28750000001</v>
      </c>
      <c r="S334" t="s">
        <v>588</v>
      </c>
      <c r="T334" t="s">
        <v>598</v>
      </c>
      <c r="U334">
        <v>0</v>
      </c>
    </row>
    <row r="335" spans="1:21" x14ac:dyDescent="0.25">
      <c r="A335">
        <v>11</v>
      </c>
      <c r="B335">
        <v>0.62890000000000001</v>
      </c>
      <c r="C335">
        <v>425</v>
      </c>
      <c r="D335">
        <v>10</v>
      </c>
      <c r="E335">
        <v>0.41026620400000002</v>
      </c>
      <c r="F335" t="s">
        <v>627</v>
      </c>
      <c r="G335" t="s">
        <v>593</v>
      </c>
      <c r="H335" t="s">
        <v>578</v>
      </c>
      <c r="I335" t="s">
        <v>635</v>
      </c>
      <c r="J335" t="s">
        <v>601</v>
      </c>
      <c r="K335" t="s">
        <v>643</v>
      </c>
      <c r="L335">
        <v>0</v>
      </c>
      <c r="M335" t="s">
        <v>602</v>
      </c>
      <c r="O335">
        <v>0</v>
      </c>
      <c r="P335">
        <v>-6.0432439999999996</v>
      </c>
      <c r="Q335">
        <v>0</v>
      </c>
      <c r="R335">
        <v>-1061.501403</v>
      </c>
      <c r="S335" t="s">
        <v>588</v>
      </c>
      <c r="T335" t="s">
        <v>598</v>
      </c>
      <c r="U335">
        <v>0</v>
      </c>
    </row>
    <row r="336" spans="1:21" x14ac:dyDescent="0.25">
      <c r="A336">
        <v>11</v>
      </c>
      <c r="B336">
        <v>0.62913200000000002</v>
      </c>
      <c r="C336">
        <v>425</v>
      </c>
      <c r="D336">
        <v>14</v>
      </c>
      <c r="E336">
        <v>9.1342593E-2</v>
      </c>
      <c r="F336" t="s">
        <v>627</v>
      </c>
      <c r="G336" t="s">
        <v>593</v>
      </c>
      <c r="H336" t="s">
        <v>578</v>
      </c>
      <c r="I336" t="s">
        <v>586</v>
      </c>
      <c r="J336" t="s">
        <v>601</v>
      </c>
      <c r="K336" t="s">
        <v>624</v>
      </c>
      <c r="L336">
        <v>-28000000</v>
      </c>
      <c r="M336" t="s">
        <v>602</v>
      </c>
      <c r="N336" t="s">
        <v>666</v>
      </c>
      <c r="O336">
        <v>5.125</v>
      </c>
      <c r="P336">
        <v>-14.9490201</v>
      </c>
      <c r="Q336">
        <v>27905</v>
      </c>
      <c r="R336">
        <v>27917.87573</v>
      </c>
      <c r="S336" t="s">
        <v>608</v>
      </c>
      <c r="T336" t="s">
        <v>598</v>
      </c>
      <c r="U336">
        <v>1</v>
      </c>
    </row>
    <row r="337" spans="1:21" x14ac:dyDescent="0.25">
      <c r="A337">
        <v>11</v>
      </c>
      <c r="B337">
        <v>0.66755799999999998</v>
      </c>
      <c r="C337">
        <v>481</v>
      </c>
      <c r="D337">
        <v>4</v>
      </c>
      <c r="E337">
        <v>0.114733796</v>
      </c>
      <c r="F337" t="s">
        <v>599</v>
      </c>
      <c r="G337" t="s">
        <v>593</v>
      </c>
      <c r="H337" t="s">
        <v>578</v>
      </c>
      <c r="I337" t="s">
        <v>635</v>
      </c>
      <c r="J337" t="s">
        <v>609</v>
      </c>
      <c r="K337" t="s">
        <v>630</v>
      </c>
      <c r="L337">
        <v>0</v>
      </c>
      <c r="M337" t="s">
        <v>582</v>
      </c>
      <c r="O337">
        <v>0</v>
      </c>
      <c r="P337">
        <v>0</v>
      </c>
      <c r="Q337">
        <v>29210</v>
      </c>
      <c r="R337">
        <v>22670.603800000001</v>
      </c>
      <c r="S337" t="s">
        <v>588</v>
      </c>
      <c r="T337" t="s">
        <v>598</v>
      </c>
      <c r="U337">
        <v>1</v>
      </c>
    </row>
    <row r="338" spans="1:21" x14ac:dyDescent="0.25">
      <c r="A338">
        <v>14</v>
      </c>
      <c r="B338">
        <v>0.33682899999999999</v>
      </c>
      <c r="C338">
        <v>5</v>
      </c>
      <c r="D338">
        <v>4</v>
      </c>
      <c r="E338">
        <v>0.35802083299999998</v>
      </c>
      <c r="F338" t="s">
        <v>592</v>
      </c>
      <c r="G338" t="s">
        <v>616</v>
      </c>
      <c r="H338" t="s">
        <v>578</v>
      </c>
      <c r="I338" t="s">
        <v>594</v>
      </c>
      <c r="J338" t="s">
        <v>595</v>
      </c>
      <c r="K338" t="s">
        <v>596</v>
      </c>
      <c r="L338">
        <v>0</v>
      </c>
      <c r="M338" t="s">
        <v>582</v>
      </c>
      <c r="Q338">
        <v>0</v>
      </c>
      <c r="S338" t="s">
        <v>597</v>
      </c>
      <c r="T338" t="s">
        <v>598</v>
      </c>
      <c r="U338">
        <v>0</v>
      </c>
    </row>
    <row r="339" spans="1:21" x14ac:dyDescent="0.25">
      <c r="A339">
        <v>14</v>
      </c>
      <c r="B339">
        <v>0.34332200000000002</v>
      </c>
      <c r="C339">
        <v>14</v>
      </c>
      <c r="D339">
        <v>10</v>
      </c>
      <c r="E339">
        <v>0.24195601899999999</v>
      </c>
      <c r="F339" t="s">
        <v>627</v>
      </c>
      <c r="G339" t="s">
        <v>616</v>
      </c>
      <c r="H339" t="s">
        <v>600</v>
      </c>
      <c r="I339" t="s">
        <v>594</v>
      </c>
      <c r="J339" t="s">
        <v>667</v>
      </c>
      <c r="K339" t="s">
        <v>630</v>
      </c>
      <c r="L339">
        <v>0</v>
      </c>
      <c r="M339" t="s">
        <v>613</v>
      </c>
      <c r="O339">
        <v>2.75</v>
      </c>
      <c r="P339">
        <v>-28933.923839999999</v>
      </c>
      <c r="Q339">
        <v>29006</v>
      </c>
      <c r="R339">
        <v>-1.09008E-4</v>
      </c>
      <c r="S339" t="s">
        <v>588</v>
      </c>
      <c r="T339" t="s">
        <v>598</v>
      </c>
      <c r="U339">
        <v>1</v>
      </c>
    </row>
    <row r="340" spans="1:21" x14ac:dyDescent="0.25">
      <c r="A340">
        <v>14</v>
      </c>
      <c r="B340">
        <v>0.36909700000000001</v>
      </c>
      <c r="C340">
        <v>51</v>
      </c>
      <c r="D340">
        <v>12</v>
      </c>
      <c r="E340">
        <v>0.219502315</v>
      </c>
      <c r="F340" t="s">
        <v>615</v>
      </c>
      <c r="G340" t="s">
        <v>616</v>
      </c>
      <c r="H340" t="s">
        <v>578</v>
      </c>
      <c r="I340" t="s">
        <v>586</v>
      </c>
      <c r="J340" t="s">
        <v>617</v>
      </c>
      <c r="K340" t="s">
        <v>606</v>
      </c>
      <c r="L340">
        <v>129755350</v>
      </c>
      <c r="M340" t="s">
        <v>613</v>
      </c>
      <c r="O340">
        <v>0.3</v>
      </c>
      <c r="P340">
        <v>2132.9646579999999</v>
      </c>
      <c r="Q340">
        <v>12798</v>
      </c>
      <c r="R340">
        <v>0</v>
      </c>
      <c r="S340" t="s">
        <v>583</v>
      </c>
      <c r="T340" t="s">
        <v>618</v>
      </c>
      <c r="U340">
        <v>1</v>
      </c>
    </row>
    <row r="341" spans="1:21" x14ac:dyDescent="0.25">
      <c r="A341">
        <v>14</v>
      </c>
      <c r="B341">
        <v>0.37465300000000001</v>
      </c>
      <c r="C341">
        <v>59</v>
      </c>
      <c r="D341">
        <v>11</v>
      </c>
      <c r="E341">
        <v>0.19314814799999999</v>
      </c>
      <c r="F341" t="s">
        <v>615</v>
      </c>
      <c r="G341" t="s">
        <v>616</v>
      </c>
      <c r="H341" t="s">
        <v>578</v>
      </c>
      <c r="I341" t="s">
        <v>586</v>
      </c>
      <c r="J341" t="s">
        <v>617</v>
      </c>
      <c r="K341" t="s">
        <v>606</v>
      </c>
      <c r="L341">
        <v>-22058410</v>
      </c>
      <c r="M341" t="s">
        <v>613</v>
      </c>
      <c r="O341">
        <v>0.3</v>
      </c>
      <c r="P341">
        <v>-362.60399180000002</v>
      </c>
      <c r="Q341">
        <v>0</v>
      </c>
      <c r="R341" s="9">
        <v>-2.2699999999999999E-13</v>
      </c>
      <c r="S341" t="s">
        <v>608</v>
      </c>
      <c r="T341" t="s">
        <v>618</v>
      </c>
      <c r="U341">
        <v>0</v>
      </c>
    </row>
    <row r="342" spans="1:21" x14ac:dyDescent="0.25">
      <c r="A342">
        <v>14</v>
      </c>
      <c r="B342">
        <v>0.39131899999999997</v>
      </c>
      <c r="C342">
        <v>83</v>
      </c>
      <c r="D342">
        <v>12</v>
      </c>
      <c r="E342">
        <v>4.4120369999999999E-2</v>
      </c>
      <c r="F342" t="s">
        <v>576</v>
      </c>
      <c r="G342" t="s">
        <v>616</v>
      </c>
      <c r="H342" t="s">
        <v>578</v>
      </c>
      <c r="I342" t="s">
        <v>594</v>
      </c>
      <c r="J342" t="s">
        <v>658</v>
      </c>
      <c r="K342" t="s">
        <v>668</v>
      </c>
      <c r="L342">
        <v>100000000</v>
      </c>
      <c r="M342" t="s">
        <v>613</v>
      </c>
      <c r="O342">
        <v>0.7</v>
      </c>
      <c r="P342">
        <v>0</v>
      </c>
      <c r="Q342">
        <v>104614</v>
      </c>
      <c r="R342">
        <v>0</v>
      </c>
      <c r="S342" t="s">
        <v>588</v>
      </c>
      <c r="T342" t="s">
        <v>598</v>
      </c>
      <c r="U342">
        <v>1</v>
      </c>
    </row>
    <row r="343" spans="1:21" x14ac:dyDescent="0.25">
      <c r="A343">
        <v>14</v>
      </c>
      <c r="B343">
        <v>0.39797500000000002</v>
      </c>
      <c r="C343">
        <v>93</v>
      </c>
      <c r="D343">
        <v>24</v>
      </c>
      <c r="E343">
        <v>0.40365740700000002</v>
      </c>
      <c r="F343" t="s">
        <v>576</v>
      </c>
      <c r="G343" t="s">
        <v>585</v>
      </c>
      <c r="H343" t="s">
        <v>578</v>
      </c>
      <c r="I343" t="s">
        <v>579</v>
      </c>
      <c r="J343" t="s">
        <v>580</v>
      </c>
      <c r="K343" t="s">
        <v>581</v>
      </c>
      <c r="L343">
        <v>0</v>
      </c>
      <c r="M343" t="s">
        <v>582</v>
      </c>
      <c r="N343" t="s">
        <v>669</v>
      </c>
      <c r="O343">
        <v>4.8</v>
      </c>
      <c r="P343">
        <v>-302837.51</v>
      </c>
      <c r="Q343">
        <v>7227</v>
      </c>
      <c r="R343" s="9">
        <v>1.79E-7</v>
      </c>
      <c r="S343" t="s">
        <v>583</v>
      </c>
      <c r="T343" t="s">
        <v>589</v>
      </c>
      <c r="U343">
        <v>1</v>
      </c>
    </row>
    <row r="344" spans="1:21" x14ac:dyDescent="0.25">
      <c r="A344">
        <v>14</v>
      </c>
      <c r="B344">
        <v>0.41416700000000001</v>
      </c>
      <c r="C344">
        <v>116</v>
      </c>
      <c r="D344">
        <v>10</v>
      </c>
      <c r="E344">
        <v>0.5</v>
      </c>
      <c r="F344" t="s">
        <v>599</v>
      </c>
      <c r="G344" t="s">
        <v>593</v>
      </c>
      <c r="H344" t="s">
        <v>578</v>
      </c>
      <c r="I344" t="s">
        <v>579</v>
      </c>
      <c r="J344" t="s">
        <v>609</v>
      </c>
      <c r="K344" t="s">
        <v>624</v>
      </c>
      <c r="L344">
        <v>0</v>
      </c>
      <c r="M344" t="s">
        <v>611</v>
      </c>
      <c r="O344">
        <v>0</v>
      </c>
      <c r="P344">
        <v>8446.6011930000004</v>
      </c>
      <c r="Q344">
        <v>27927</v>
      </c>
      <c r="R344">
        <v>9.5058877069999994</v>
      </c>
      <c r="S344" t="s">
        <v>588</v>
      </c>
      <c r="T344" t="s">
        <v>598</v>
      </c>
      <c r="U344">
        <v>1</v>
      </c>
    </row>
    <row r="345" spans="1:21" x14ac:dyDescent="0.25">
      <c r="A345">
        <v>14</v>
      </c>
      <c r="B345">
        <v>0.41563699999999998</v>
      </c>
      <c r="C345">
        <v>118</v>
      </c>
      <c r="D345">
        <v>8</v>
      </c>
      <c r="E345">
        <v>0.48059027799999998</v>
      </c>
      <c r="F345" t="s">
        <v>599</v>
      </c>
      <c r="G345" t="s">
        <v>593</v>
      </c>
      <c r="H345" t="s">
        <v>578</v>
      </c>
      <c r="I345" t="s">
        <v>635</v>
      </c>
      <c r="J345" t="s">
        <v>621</v>
      </c>
      <c r="K345" t="s">
        <v>624</v>
      </c>
      <c r="L345">
        <v>-328</v>
      </c>
      <c r="M345" t="s">
        <v>582</v>
      </c>
      <c r="Q345">
        <v>0</v>
      </c>
      <c r="S345" t="s">
        <v>588</v>
      </c>
      <c r="T345" t="s">
        <v>598</v>
      </c>
      <c r="U345">
        <v>0</v>
      </c>
    </row>
    <row r="346" spans="1:21" x14ac:dyDescent="0.25">
      <c r="A346">
        <v>14</v>
      </c>
      <c r="B346">
        <v>0.41582200000000002</v>
      </c>
      <c r="C346">
        <v>118</v>
      </c>
      <c r="D346">
        <v>8</v>
      </c>
      <c r="E346">
        <v>0.486168981</v>
      </c>
      <c r="F346" t="s">
        <v>599</v>
      </c>
      <c r="G346" t="s">
        <v>593</v>
      </c>
      <c r="H346" t="s">
        <v>578</v>
      </c>
      <c r="I346" t="s">
        <v>635</v>
      </c>
      <c r="J346" t="s">
        <v>621</v>
      </c>
      <c r="K346" t="s">
        <v>624</v>
      </c>
      <c r="L346">
        <v>-729</v>
      </c>
      <c r="M346" t="s">
        <v>582</v>
      </c>
      <c r="Q346">
        <v>0</v>
      </c>
      <c r="S346" t="s">
        <v>588</v>
      </c>
      <c r="T346" t="s">
        <v>598</v>
      </c>
      <c r="U346">
        <v>0</v>
      </c>
    </row>
    <row r="347" spans="1:21" x14ac:dyDescent="0.25">
      <c r="A347">
        <v>14</v>
      </c>
      <c r="B347">
        <v>0.41592600000000002</v>
      </c>
      <c r="C347">
        <v>118</v>
      </c>
      <c r="D347">
        <v>8</v>
      </c>
      <c r="E347">
        <v>0.48641203700000002</v>
      </c>
      <c r="F347" t="s">
        <v>599</v>
      </c>
      <c r="G347" t="s">
        <v>593</v>
      </c>
      <c r="H347" t="s">
        <v>578</v>
      </c>
      <c r="I347" t="s">
        <v>635</v>
      </c>
      <c r="J347" t="s">
        <v>621</v>
      </c>
      <c r="K347" t="s">
        <v>624</v>
      </c>
      <c r="L347">
        <v>729</v>
      </c>
      <c r="M347" t="s">
        <v>582</v>
      </c>
      <c r="Q347">
        <v>0</v>
      </c>
      <c r="S347" t="s">
        <v>588</v>
      </c>
      <c r="T347" t="s">
        <v>598</v>
      </c>
      <c r="U347">
        <v>0</v>
      </c>
    </row>
    <row r="348" spans="1:21" x14ac:dyDescent="0.25">
      <c r="A348">
        <v>14</v>
      </c>
      <c r="B348">
        <v>0.416157</v>
      </c>
      <c r="C348">
        <v>119</v>
      </c>
      <c r="D348">
        <v>7</v>
      </c>
      <c r="E348">
        <v>0.486354167</v>
      </c>
      <c r="F348" t="s">
        <v>599</v>
      </c>
      <c r="G348" t="s">
        <v>593</v>
      </c>
      <c r="H348" t="s">
        <v>578</v>
      </c>
      <c r="I348" t="s">
        <v>619</v>
      </c>
      <c r="J348" t="s">
        <v>621</v>
      </c>
      <c r="K348" t="s">
        <v>624</v>
      </c>
      <c r="L348">
        <v>-373</v>
      </c>
      <c r="M348" t="s">
        <v>582</v>
      </c>
      <c r="Q348">
        <v>0</v>
      </c>
      <c r="S348" t="s">
        <v>588</v>
      </c>
      <c r="T348" t="s">
        <v>598</v>
      </c>
      <c r="U348">
        <v>0</v>
      </c>
    </row>
    <row r="349" spans="1:21" x14ac:dyDescent="0.25">
      <c r="A349">
        <v>14</v>
      </c>
      <c r="B349">
        <v>0.416238</v>
      </c>
      <c r="C349">
        <v>119</v>
      </c>
      <c r="D349">
        <v>7</v>
      </c>
      <c r="E349">
        <v>0.48638888899999999</v>
      </c>
      <c r="F349" t="s">
        <v>599</v>
      </c>
      <c r="G349" t="s">
        <v>593</v>
      </c>
      <c r="H349" t="s">
        <v>578</v>
      </c>
      <c r="I349" t="s">
        <v>619</v>
      </c>
      <c r="J349" t="s">
        <v>621</v>
      </c>
      <c r="K349" t="s">
        <v>624</v>
      </c>
      <c r="L349">
        <v>373</v>
      </c>
      <c r="M349" t="s">
        <v>582</v>
      </c>
      <c r="Q349">
        <v>0</v>
      </c>
      <c r="S349" t="s">
        <v>588</v>
      </c>
      <c r="T349" t="s">
        <v>598</v>
      </c>
      <c r="U349">
        <v>0</v>
      </c>
    </row>
    <row r="350" spans="1:21" x14ac:dyDescent="0.25">
      <c r="A350">
        <v>14</v>
      </c>
      <c r="B350">
        <v>0.416354</v>
      </c>
      <c r="C350">
        <v>119</v>
      </c>
      <c r="D350">
        <v>7</v>
      </c>
      <c r="E350">
        <v>0.48490740700000001</v>
      </c>
      <c r="F350" t="s">
        <v>599</v>
      </c>
      <c r="G350" t="s">
        <v>593</v>
      </c>
      <c r="H350" t="s">
        <v>578</v>
      </c>
      <c r="I350" t="s">
        <v>619</v>
      </c>
      <c r="J350" t="s">
        <v>621</v>
      </c>
      <c r="K350" t="s">
        <v>624</v>
      </c>
      <c r="L350">
        <v>-835</v>
      </c>
      <c r="M350" t="s">
        <v>582</v>
      </c>
      <c r="Q350">
        <v>0</v>
      </c>
      <c r="S350" t="s">
        <v>588</v>
      </c>
      <c r="T350" t="s">
        <v>598</v>
      </c>
      <c r="U350">
        <v>0</v>
      </c>
    </row>
    <row r="351" spans="1:21" x14ac:dyDescent="0.25">
      <c r="A351">
        <v>14</v>
      </c>
      <c r="B351">
        <v>0.416435</v>
      </c>
      <c r="C351">
        <v>119</v>
      </c>
      <c r="D351">
        <v>7</v>
      </c>
      <c r="E351">
        <v>0.48491898100000003</v>
      </c>
      <c r="F351" t="s">
        <v>599</v>
      </c>
      <c r="G351" t="s">
        <v>593</v>
      </c>
      <c r="H351" t="s">
        <v>578</v>
      </c>
      <c r="I351" t="s">
        <v>619</v>
      </c>
      <c r="J351" t="s">
        <v>621</v>
      </c>
      <c r="K351" t="s">
        <v>624</v>
      </c>
      <c r="L351">
        <v>835</v>
      </c>
      <c r="M351" t="s">
        <v>582</v>
      </c>
      <c r="Q351">
        <v>0</v>
      </c>
      <c r="S351" t="s">
        <v>588</v>
      </c>
      <c r="T351" t="s">
        <v>598</v>
      </c>
      <c r="U351">
        <v>0</v>
      </c>
    </row>
    <row r="352" spans="1:21" x14ac:dyDescent="0.25">
      <c r="A352">
        <v>14</v>
      </c>
      <c r="B352">
        <v>0.41653899999999999</v>
      </c>
      <c r="C352">
        <v>119</v>
      </c>
      <c r="D352">
        <v>7</v>
      </c>
      <c r="E352">
        <v>0.48771990700000001</v>
      </c>
      <c r="F352" t="s">
        <v>599</v>
      </c>
      <c r="G352" t="s">
        <v>593</v>
      </c>
      <c r="H352" t="s">
        <v>578</v>
      </c>
      <c r="I352" t="s">
        <v>619</v>
      </c>
      <c r="J352" t="s">
        <v>621</v>
      </c>
      <c r="K352" t="s">
        <v>624</v>
      </c>
      <c r="L352">
        <v>-660</v>
      </c>
      <c r="M352" t="s">
        <v>582</v>
      </c>
      <c r="Q352">
        <v>0</v>
      </c>
      <c r="S352" t="s">
        <v>588</v>
      </c>
      <c r="T352" t="s">
        <v>598</v>
      </c>
      <c r="U352">
        <v>0</v>
      </c>
    </row>
    <row r="353" spans="1:21" x14ac:dyDescent="0.25">
      <c r="A353">
        <v>14</v>
      </c>
      <c r="B353">
        <v>0.41667799999999999</v>
      </c>
      <c r="C353">
        <v>120</v>
      </c>
      <c r="D353">
        <v>7</v>
      </c>
      <c r="E353">
        <v>0.49093750000000003</v>
      </c>
      <c r="F353" t="s">
        <v>599</v>
      </c>
      <c r="G353" t="s">
        <v>593</v>
      </c>
      <c r="H353" t="s">
        <v>578</v>
      </c>
      <c r="I353" t="s">
        <v>619</v>
      </c>
      <c r="J353" t="s">
        <v>621</v>
      </c>
      <c r="K353" t="s">
        <v>624</v>
      </c>
      <c r="L353">
        <v>-3132</v>
      </c>
      <c r="M353" t="s">
        <v>582</v>
      </c>
      <c r="Q353">
        <v>0</v>
      </c>
      <c r="S353" t="s">
        <v>588</v>
      </c>
      <c r="T353" t="s">
        <v>598</v>
      </c>
      <c r="U353">
        <v>0</v>
      </c>
    </row>
    <row r="354" spans="1:21" x14ac:dyDescent="0.25">
      <c r="A354">
        <v>14</v>
      </c>
      <c r="B354">
        <v>0.416771</v>
      </c>
      <c r="C354">
        <v>120</v>
      </c>
      <c r="D354">
        <v>7</v>
      </c>
      <c r="E354">
        <v>0.490960648</v>
      </c>
      <c r="F354" t="s">
        <v>599</v>
      </c>
      <c r="G354" t="s">
        <v>593</v>
      </c>
      <c r="H354" t="s">
        <v>578</v>
      </c>
      <c r="I354" t="s">
        <v>619</v>
      </c>
      <c r="J354" t="s">
        <v>621</v>
      </c>
      <c r="K354" t="s">
        <v>624</v>
      </c>
      <c r="L354">
        <v>3132</v>
      </c>
      <c r="M354" t="s">
        <v>582</v>
      </c>
      <c r="Q354">
        <v>0</v>
      </c>
      <c r="S354" t="s">
        <v>588</v>
      </c>
      <c r="T354" t="s">
        <v>598</v>
      </c>
      <c r="U354">
        <v>0</v>
      </c>
    </row>
    <row r="355" spans="1:21" x14ac:dyDescent="0.25">
      <c r="A355">
        <v>14</v>
      </c>
      <c r="B355">
        <v>0.42542799999999997</v>
      </c>
      <c r="C355">
        <v>132</v>
      </c>
      <c r="D355">
        <v>10</v>
      </c>
      <c r="E355">
        <v>5.5694444000000003E-2</v>
      </c>
      <c r="F355" t="s">
        <v>622</v>
      </c>
      <c r="G355" t="s">
        <v>593</v>
      </c>
      <c r="H355" t="s">
        <v>578</v>
      </c>
      <c r="I355" t="s">
        <v>635</v>
      </c>
      <c r="J355" t="s">
        <v>621</v>
      </c>
      <c r="K355" t="s">
        <v>624</v>
      </c>
      <c r="L355">
        <v>-16260</v>
      </c>
      <c r="M355" t="s">
        <v>582</v>
      </c>
      <c r="Q355">
        <v>0</v>
      </c>
      <c r="S355" t="s">
        <v>646</v>
      </c>
      <c r="T355" t="s">
        <v>589</v>
      </c>
      <c r="U355">
        <v>0</v>
      </c>
    </row>
    <row r="356" spans="1:21" x14ac:dyDescent="0.25">
      <c r="A356">
        <v>14</v>
      </c>
      <c r="B356">
        <v>0.42553200000000002</v>
      </c>
      <c r="C356">
        <v>132</v>
      </c>
      <c r="D356">
        <v>10</v>
      </c>
      <c r="E356">
        <v>5.7627314999999998E-2</v>
      </c>
      <c r="F356" t="s">
        <v>622</v>
      </c>
      <c r="G356" t="s">
        <v>593</v>
      </c>
      <c r="H356" t="s">
        <v>578</v>
      </c>
      <c r="I356" t="s">
        <v>635</v>
      </c>
      <c r="J356" t="s">
        <v>621</v>
      </c>
      <c r="K356" t="s">
        <v>624</v>
      </c>
      <c r="L356">
        <v>16260</v>
      </c>
      <c r="M356" t="s">
        <v>582</v>
      </c>
      <c r="Q356">
        <v>0</v>
      </c>
      <c r="S356" t="s">
        <v>646</v>
      </c>
      <c r="T356" t="s">
        <v>589</v>
      </c>
      <c r="U356">
        <v>0</v>
      </c>
    </row>
    <row r="357" spans="1:21" x14ac:dyDescent="0.25">
      <c r="A357">
        <v>14</v>
      </c>
      <c r="B357">
        <v>0.42621500000000001</v>
      </c>
      <c r="C357">
        <v>133</v>
      </c>
      <c r="D357">
        <v>9</v>
      </c>
      <c r="E357">
        <v>0.16506944400000001</v>
      </c>
      <c r="F357" t="s">
        <v>648</v>
      </c>
      <c r="G357" t="s">
        <v>593</v>
      </c>
      <c r="H357" t="s">
        <v>578</v>
      </c>
      <c r="I357" t="s">
        <v>594</v>
      </c>
      <c r="J357" t="s">
        <v>595</v>
      </c>
      <c r="K357" t="s">
        <v>624</v>
      </c>
      <c r="L357">
        <v>-200000000</v>
      </c>
      <c r="M357" t="s">
        <v>582</v>
      </c>
      <c r="Q357">
        <v>0</v>
      </c>
      <c r="S357" t="s">
        <v>646</v>
      </c>
      <c r="T357" t="s">
        <v>598</v>
      </c>
      <c r="U357">
        <v>0</v>
      </c>
    </row>
    <row r="358" spans="1:21" x14ac:dyDescent="0.25">
      <c r="A358">
        <v>14</v>
      </c>
      <c r="B358">
        <v>0.43917800000000001</v>
      </c>
      <c r="C358">
        <v>152</v>
      </c>
      <c r="D358">
        <v>29</v>
      </c>
      <c r="E358">
        <v>0.5</v>
      </c>
      <c r="F358" t="s">
        <v>576</v>
      </c>
      <c r="G358" t="s">
        <v>577</v>
      </c>
      <c r="H358" t="s">
        <v>578</v>
      </c>
      <c r="I358" t="s">
        <v>579</v>
      </c>
      <c r="J358" t="s">
        <v>580</v>
      </c>
      <c r="K358" t="s">
        <v>587</v>
      </c>
      <c r="L358">
        <v>0</v>
      </c>
      <c r="M358" t="s">
        <v>613</v>
      </c>
      <c r="N358" t="s">
        <v>669</v>
      </c>
      <c r="O358">
        <v>5.75</v>
      </c>
      <c r="P358" s="9">
        <v>-8.2300000000000008E-6</v>
      </c>
      <c r="Q358">
        <v>0</v>
      </c>
      <c r="R358" s="9">
        <v>1.7100000000000001E-8</v>
      </c>
      <c r="S358" t="s">
        <v>588</v>
      </c>
      <c r="T358" t="s">
        <v>591</v>
      </c>
      <c r="U358">
        <v>0</v>
      </c>
    </row>
    <row r="359" spans="1:21" x14ac:dyDescent="0.25">
      <c r="A359">
        <v>14</v>
      </c>
      <c r="B359">
        <v>0.46612300000000001</v>
      </c>
      <c r="C359">
        <v>191</v>
      </c>
      <c r="D359">
        <v>10</v>
      </c>
      <c r="E359">
        <v>0.38218750000000001</v>
      </c>
      <c r="F359" t="s">
        <v>614</v>
      </c>
      <c r="G359" t="s">
        <v>593</v>
      </c>
      <c r="H359" t="s">
        <v>600</v>
      </c>
      <c r="I359" t="s">
        <v>635</v>
      </c>
      <c r="J359" t="s">
        <v>649</v>
      </c>
      <c r="K359" t="s">
        <v>596</v>
      </c>
      <c r="L359">
        <v>38874150</v>
      </c>
      <c r="M359" t="s">
        <v>613</v>
      </c>
      <c r="O359">
        <v>5.5</v>
      </c>
      <c r="P359">
        <v>0</v>
      </c>
      <c r="Q359">
        <v>57467</v>
      </c>
      <c r="R359">
        <v>0</v>
      </c>
      <c r="S359" t="s">
        <v>597</v>
      </c>
      <c r="T359" t="s">
        <v>626</v>
      </c>
      <c r="U359">
        <v>1</v>
      </c>
    </row>
    <row r="360" spans="1:21" x14ac:dyDescent="0.25">
      <c r="A360">
        <v>14</v>
      </c>
      <c r="B360">
        <v>0.482431</v>
      </c>
      <c r="C360">
        <v>214</v>
      </c>
      <c r="D360">
        <v>10</v>
      </c>
      <c r="E360">
        <v>0.5</v>
      </c>
      <c r="F360" t="s">
        <v>622</v>
      </c>
      <c r="G360" t="s">
        <v>577</v>
      </c>
      <c r="H360" t="s">
        <v>600</v>
      </c>
      <c r="I360" t="s">
        <v>635</v>
      </c>
      <c r="J360" t="s">
        <v>642</v>
      </c>
      <c r="K360" t="s">
        <v>624</v>
      </c>
      <c r="L360">
        <v>144695640</v>
      </c>
      <c r="M360" t="s">
        <v>602</v>
      </c>
      <c r="Q360">
        <v>0</v>
      </c>
      <c r="S360" t="s">
        <v>646</v>
      </c>
      <c r="T360" t="s">
        <v>589</v>
      </c>
      <c r="U360">
        <v>0</v>
      </c>
    </row>
    <row r="361" spans="1:21" x14ac:dyDescent="0.25">
      <c r="A361">
        <v>14</v>
      </c>
      <c r="B361">
        <v>0.49605300000000002</v>
      </c>
      <c r="C361">
        <v>234</v>
      </c>
      <c r="D361">
        <v>11</v>
      </c>
      <c r="E361">
        <v>0.5</v>
      </c>
      <c r="F361" t="s">
        <v>599</v>
      </c>
      <c r="G361" t="s">
        <v>593</v>
      </c>
      <c r="H361" t="s">
        <v>600</v>
      </c>
      <c r="I361" t="s">
        <v>579</v>
      </c>
      <c r="J361" t="s">
        <v>609</v>
      </c>
      <c r="K361" t="s">
        <v>610</v>
      </c>
      <c r="L361">
        <v>5890260</v>
      </c>
      <c r="M361" t="s">
        <v>611</v>
      </c>
      <c r="N361" t="s">
        <v>670</v>
      </c>
      <c r="O361">
        <v>0.32474999999999998</v>
      </c>
      <c r="P361">
        <v>-1809.71307</v>
      </c>
      <c r="Q361">
        <v>0</v>
      </c>
      <c r="R361">
        <v>-0.42368772700000001</v>
      </c>
      <c r="S361" t="s">
        <v>588</v>
      </c>
      <c r="T361" t="s">
        <v>598</v>
      </c>
      <c r="U361">
        <v>0</v>
      </c>
    </row>
    <row r="362" spans="1:21" x14ac:dyDescent="0.25">
      <c r="A362">
        <v>14</v>
      </c>
      <c r="B362">
        <v>0.49658600000000003</v>
      </c>
      <c r="C362">
        <v>235</v>
      </c>
      <c r="D362">
        <v>11</v>
      </c>
      <c r="E362">
        <v>0.5</v>
      </c>
      <c r="F362" t="s">
        <v>599</v>
      </c>
      <c r="G362" t="s">
        <v>593</v>
      </c>
      <c r="H362" t="s">
        <v>600</v>
      </c>
      <c r="I362" t="s">
        <v>579</v>
      </c>
      <c r="J362" t="s">
        <v>609</v>
      </c>
      <c r="K362" t="s">
        <v>610</v>
      </c>
      <c r="L362">
        <v>0</v>
      </c>
      <c r="M362" t="s">
        <v>582</v>
      </c>
      <c r="O362">
        <v>0</v>
      </c>
      <c r="P362">
        <v>10750.72264</v>
      </c>
      <c r="Q362">
        <v>39684</v>
      </c>
      <c r="R362">
        <v>16.749967949999998</v>
      </c>
      <c r="S362" t="s">
        <v>583</v>
      </c>
      <c r="T362" t="s">
        <v>598</v>
      </c>
      <c r="U362">
        <v>1</v>
      </c>
    </row>
    <row r="363" spans="1:21" x14ac:dyDescent="0.25">
      <c r="A363">
        <v>14</v>
      </c>
      <c r="B363">
        <v>0.49723400000000001</v>
      </c>
      <c r="C363">
        <v>236</v>
      </c>
      <c r="D363">
        <v>11</v>
      </c>
      <c r="E363">
        <v>0.5</v>
      </c>
      <c r="F363" t="s">
        <v>599</v>
      </c>
      <c r="G363" t="s">
        <v>593</v>
      </c>
      <c r="H363" t="s">
        <v>600</v>
      </c>
      <c r="I363" t="s">
        <v>579</v>
      </c>
      <c r="J363" t="s">
        <v>609</v>
      </c>
      <c r="K363" t="s">
        <v>610</v>
      </c>
      <c r="L363">
        <v>11067308</v>
      </c>
      <c r="M363" t="s">
        <v>611</v>
      </c>
      <c r="N363" t="s">
        <v>670</v>
      </c>
      <c r="O363">
        <v>0.32474999999999998</v>
      </c>
      <c r="P363">
        <v>22096.839049999999</v>
      </c>
      <c r="Q363">
        <v>81498</v>
      </c>
      <c r="R363">
        <v>34.38416582</v>
      </c>
      <c r="S363" t="s">
        <v>583</v>
      </c>
      <c r="T363" t="s">
        <v>598</v>
      </c>
      <c r="U363">
        <v>1</v>
      </c>
    </row>
    <row r="364" spans="1:21" x14ac:dyDescent="0.25">
      <c r="A364">
        <v>14</v>
      </c>
      <c r="B364">
        <v>0.50459500000000002</v>
      </c>
      <c r="C364">
        <v>246</v>
      </c>
      <c r="D364">
        <v>1</v>
      </c>
      <c r="E364">
        <v>0.46958333299999999</v>
      </c>
      <c r="F364" t="s">
        <v>627</v>
      </c>
      <c r="G364" t="s">
        <v>593</v>
      </c>
      <c r="H364" t="s">
        <v>600</v>
      </c>
      <c r="I364" t="s">
        <v>635</v>
      </c>
      <c r="J364" t="s">
        <v>601</v>
      </c>
      <c r="K364" t="s">
        <v>630</v>
      </c>
      <c r="L364">
        <v>-6500000</v>
      </c>
      <c r="M364" t="s">
        <v>671</v>
      </c>
      <c r="N364" t="s">
        <v>672</v>
      </c>
      <c r="O364">
        <v>0.19</v>
      </c>
      <c r="P364">
        <v>948.90801299999998</v>
      </c>
      <c r="Q364">
        <v>0</v>
      </c>
      <c r="R364">
        <v>0.113441631</v>
      </c>
      <c r="S364" t="s">
        <v>588</v>
      </c>
      <c r="T364" t="s">
        <v>598</v>
      </c>
      <c r="U364">
        <v>0</v>
      </c>
    </row>
    <row r="365" spans="1:21" x14ac:dyDescent="0.25">
      <c r="A365">
        <v>14</v>
      </c>
      <c r="B365">
        <v>0.50519700000000001</v>
      </c>
      <c r="C365">
        <v>247</v>
      </c>
      <c r="D365">
        <v>27</v>
      </c>
      <c r="E365">
        <v>0.115787037</v>
      </c>
      <c r="F365" t="s">
        <v>627</v>
      </c>
      <c r="G365" t="s">
        <v>593</v>
      </c>
      <c r="H365" t="s">
        <v>600</v>
      </c>
      <c r="I365" t="s">
        <v>635</v>
      </c>
      <c r="J365" t="s">
        <v>601</v>
      </c>
      <c r="K365" t="s">
        <v>630</v>
      </c>
      <c r="L365">
        <v>-2600000</v>
      </c>
      <c r="M365" t="s">
        <v>671</v>
      </c>
      <c r="N365" t="s">
        <v>672</v>
      </c>
      <c r="O365">
        <v>0.19</v>
      </c>
      <c r="P365">
        <v>381.03039100000001</v>
      </c>
      <c r="Q365">
        <v>0</v>
      </c>
      <c r="R365">
        <v>0.49079326200000001</v>
      </c>
      <c r="S365" t="s">
        <v>588</v>
      </c>
      <c r="T365" t="s">
        <v>598</v>
      </c>
      <c r="U365">
        <v>0</v>
      </c>
    </row>
    <row r="366" spans="1:21" x14ac:dyDescent="0.25">
      <c r="A366">
        <v>14</v>
      </c>
      <c r="B366">
        <v>0.50894700000000004</v>
      </c>
      <c r="C366">
        <v>252</v>
      </c>
      <c r="D366">
        <v>1</v>
      </c>
      <c r="E366">
        <v>0.12346064800000001</v>
      </c>
      <c r="F366" t="s">
        <v>627</v>
      </c>
      <c r="G366" t="s">
        <v>593</v>
      </c>
      <c r="H366" t="s">
        <v>600</v>
      </c>
      <c r="I366" t="s">
        <v>635</v>
      </c>
      <c r="J366" t="s">
        <v>601</v>
      </c>
      <c r="K366" t="s">
        <v>630</v>
      </c>
      <c r="L366">
        <v>6000000</v>
      </c>
      <c r="M366" t="s">
        <v>613</v>
      </c>
      <c r="O366">
        <v>4.875</v>
      </c>
      <c r="P366">
        <v>8828.9797859999999</v>
      </c>
      <c r="Q366">
        <v>0</v>
      </c>
      <c r="R366">
        <v>1.9879327250000001</v>
      </c>
      <c r="S366" t="s">
        <v>588</v>
      </c>
      <c r="T366" t="s">
        <v>598</v>
      </c>
      <c r="U366">
        <v>0</v>
      </c>
    </row>
    <row r="367" spans="1:21" x14ac:dyDescent="0.25">
      <c r="A367">
        <v>14</v>
      </c>
      <c r="B367">
        <v>0.51170099999999996</v>
      </c>
      <c r="C367">
        <v>256</v>
      </c>
      <c r="D367">
        <v>5</v>
      </c>
      <c r="E367">
        <v>0.47929398099999998</v>
      </c>
      <c r="F367" t="s">
        <v>627</v>
      </c>
      <c r="G367" t="s">
        <v>593</v>
      </c>
      <c r="H367" t="s">
        <v>600</v>
      </c>
      <c r="I367" t="s">
        <v>619</v>
      </c>
      <c r="J367" t="s">
        <v>601</v>
      </c>
      <c r="K367" t="s">
        <v>630</v>
      </c>
      <c r="L367">
        <v>2128000</v>
      </c>
      <c r="M367" t="s">
        <v>613</v>
      </c>
      <c r="O367">
        <v>4.875</v>
      </c>
      <c r="P367">
        <v>3166.4512850000001</v>
      </c>
      <c r="Q367">
        <v>11756</v>
      </c>
      <c r="R367">
        <v>-6.6666072559999998</v>
      </c>
      <c r="S367" t="s">
        <v>588</v>
      </c>
      <c r="T367" t="s">
        <v>598</v>
      </c>
      <c r="U367">
        <v>1</v>
      </c>
    </row>
    <row r="368" spans="1:21" x14ac:dyDescent="0.25">
      <c r="A368">
        <v>14</v>
      </c>
      <c r="B368">
        <v>0.51289399999999996</v>
      </c>
      <c r="C368">
        <v>258</v>
      </c>
      <c r="D368">
        <v>29</v>
      </c>
      <c r="E368">
        <v>0.175555556</v>
      </c>
      <c r="F368" t="s">
        <v>627</v>
      </c>
      <c r="G368" t="s">
        <v>593</v>
      </c>
      <c r="H368" t="s">
        <v>600</v>
      </c>
      <c r="I368" t="s">
        <v>635</v>
      </c>
      <c r="J368" t="s">
        <v>601</v>
      </c>
      <c r="K368" t="s">
        <v>630</v>
      </c>
      <c r="L368">
        <v>3000000</v>
      </c>
      <c r="M368" t="s">
        <v>613</v>
      </c>
      <c r="O368">
        <v>4.875</v>
      </c>
      <c r="P368">
        <v>4472.4875270000002</v>
      </c>
      <c r="Q368">
        <v>1896</v>
      </c>
      <c r="R368">
        <v>-6.2931621790000003</v>
      </c>
      <c r="S368" t="s">
        <v>588</v>
      </c>
      <c r="T368" t="s">
        <v>598</v>
      </c>
      <c r="U368">
        <v>1</v>
      </c>
    </row>
    <row r="369" spans="1:21" x14ac:dyDescent="0.25">
      <c r="A369">
        <v>14</v>
      </c>
      <c r="B369">
        <v>0.52205999999999997</v>
      </c>
      <c r="C369">
        <v>271</v>
      </c>
      <c r="D369">
        <v>27</v>
      </c>
      <c r="E369">
        <v>0.50773148099999998</v>
      </c>
      <c r="F369" t="s">
        <v>627</v>
      </c>
      <c r="G369" t="s">
        <v>593</v>
      </c>
      <c r="H369" t="s">
        <v>578</v>
      </c>
      <c r="I369" t="s">
        <v>619</v>
      </c>
      <c r="J369" t="s">
        <v>601</v>
      </c>
      <c r="K369" t="s">
        <v>624</v>
      </c>
      <c r="L369">
        <v>-128000000</v>
      </c>
      <c r="M369" t="s">
        <v>602</v>
      </c>
      <c r="Q369">
        <v>0</v>
      </c>
      <c r="S369" t="s">
        <v>646</v>
      </c>
      <c r="T369" t="s">
        <v>598</v>
      </c>
      <c r="U369">
        <v>0</v>
      </c>
    </row>
    <row r="370" spans="1:21" x14ac:dyDescent="0.25">
      <c r="A370">
        <v>14</v>
      </c>
      <c r="B370">
        <v>0.537049</v>
      </c>
      <c r="C370">
        <v>293</v>
      </c>
      <c r="D370">
        <v>10</v>
      </c>
      <c r="E370">
        <v>0.24190972199999999</v>
      </c>
      <c r="F370" t="s">
        <v>627</v>
      </c>
      <c r="G370" t="s">
        <v>616</v>
      </c>
      <c r="H370" t="s">
        <v>600</v>
      </c>
      <c r="I370" t="s">
        <v>594</v>
      </c>
      <c r="J370" t="s">
        <v>667</v>
      </c>
      <c r="K370" t="s">
        <v>630</v>
      </c>
      <c r="L370">
        <v>0</v>
      </c>
      <c r="M370" t="s">
        <v>613</v>
      </c>
      <c r="O370">
        <v>3.45</v>
      </c>
      <c r="P370">
        <v>3101.789045</v>
      </c>
      <c r="Q370">
        <v>0</v>
      </c>
      <c r="R370" s="9">
        <v>-1.9000000000000001E-5</v>
      </c>
      <c r="S370" t="s">
        <v>588</v>
      </c>
      <c r="T370" t="s">
        <v>598</v>
      </c>
      <c r="U370">
        <v>0</v>
      </c>
    </row>
    <row r="371" spans="1:21" x14ac:dyDescent="0.25">
      <c r="A371">
        <v>14</v>
      </c>
      <c r="B371">
        <v>0.588808</v>
      </c>
      <c r="C371">
        <v>367</v>
      </c>
      <c r="D371">
        <v>9</v>
      </c>
      <c r="E371">
        <v>0.5</v>
      </c>
      <c r="F371" t="s">
        <v>622</v>
      </c>
      <c r="G371" t="s">
        <v>593</v>
      </c>
      <c r="H371" t="s">
        <v>578</v>
      </c>
      <c r="I371" t="s">
        <v>635</v>
      </c>
      <c r="J371" t="s">
        <v>658</v>
      </c>
      <c r="K371" t="s">
        <v>596</v>
      </c>
      <c r="L371">
        <v>0</v>
      </c>
      <c r="M371" t="s">
        <v>613</v>
      </c>
      <c r="Q371">
        <v>0</v>
      </c>
      <c r="S371" t="s">
        <v>597</v>
      </c>
      <c r="T371" t="s">
        <v>589</v>
      </c>
      <c r="U371">
        <v>0</v>
      </c>
    </row>
    <row r="372" spans="1:21" x14ac:dyDescent="0.25">
      <c r="A372">
        <v>14</v>
      </c>
      <c r="B372">
        <v>0.60985</v>
      </c>
      <c r="C372">
        <v>398</v>
      </c>
      <c r="D372">
        <v>9</v>
      </c>
      <c r="E372">
        <v>0.16506944400000001</v>
      </c>
      <c r="F372" t="s">
        <v>648</v>
      </c>
      <c r="G372" t="s">
        <v>616</v>
      </c>
      <c r="H372" t="s">
        <v>578</v>
      </c>
      <c r="I372" t="s">
        <v>594</v>
      </c>
      <c r="J372" t="s">
        <v>595</v>
      </c>
      <c r="K372" t="s">
        <v>624</v>
      </c>
      <c r="L372">
        <v>-200000000</v>
      </c>
      <c r="M372" t="s">
        <v>582</v>
      </c>
      <c r="Q372">
        <v>0</v>
      </c>
      <c r="S372" t="s">
        <v>646</v>
      </c>
      <c r="T372" t="s">
        <v>598</v>
      </c>
      <c r="U372">
        <v>0</v>
      </c>
    </row>
    <row r="373" spans="1:21" x14ac:dyDescent="0.25">
      <c r="A373">
        <v>14</v>
      </c>
      <c r="B373">
        <v>0.62048599999999998</v>
      </c>
      <c r="C373">
        <v>413</v>
      </c>
      <c r="D373">
        <v>9</v>
      </c>
      <c r="E373">
        <v>0.37234953700000001</v>
      </c>
      <c r="F373" t="s">
        <v>592</v>
      </c>
      <c r="G373" t="s">
        <v>593</v>
      </c>
      <c r="H373" t="s">
        <v>578</v>
      </c>
      <c r="I373" t="s">
        <v>619</v>
      </c>
      <c r="J373" t="s">
        <v>650</v>
      </c>
      <c r="K373" t="s">
        <v>651</v>
      </c>
      <c r="L373">
        <v>-18923333</v>
      </c>
      <c r="M373" t="s">
        <v>582</v>
      </c>
      <c r="O373">
        <v>0</v>
      </c>
      <c r="P373">
        <v>-6992.6585999999998</v>
      </c>
      <c r="Q373">
        <v>0</v>
      </c>
      <c r="R373">
        <v>-3.5740865930000001</v>
      </c>
      <c r="S373" t="s">
        <v>588</v>
      </c>
      <c r="T373" t="s">
        <v>598</v>
      </c>
      <c r="U373">
        <v>0</v>
      </c>
    </row>
    <row r="374" spans="1:21" x14ac:dyDescent="0.25">
      <c r="A374">
        <v>14</v>
      </c>
      <c r="B374">
        <v>0.62049799999999999</v>
      </c>
      <c r="C374">
        <v>413</v>
      </c>
      <c r="D374">
        <v>9</v>
      </c>
      <c r="E374">
        <v>0.16134259300000001</v>
      </c>
      <c r="F374" t="s">
        <v>592</v>
      </c>
      <c r="G374" t="s">
        <v>593</v>
      </c>
      <c r="H374" t="s">
        <v>578</v>
      </c>
      <c r="I374" t="s">
        <v>619</v>
      </c>
      <c r="J374" t="s">
        <v>650</v>
      </c>
      <c r="K374" t="s">
        <v>651</v>
      </c>
      <c r="L374">
        <v>-19470575</v>
      </c>
      <c r="M374" t="s">
        <v>582</v>
      </c>
      <c r="O374">
        <v>0</v>
      </c>
      <c r="P374">
        <v>-7194.8782000000001</v>
      </c>
      <c r="Q374">
        <v>0</v>
      </c>
      <c r="R374">
        <v>-3.6774450270000001</v>
      </c>
      <c r="S374" t="s">
        <v>588</v>
      </c>
      <c r="T374" t="s">
        <v>598</v>
      </c>
      <c r="U374">
        <v>0</v>
      </c>
    </row>
    <row r="375" spans="1:21" x14ac:dyDescent="0.25">
      <c r="A375">
        <v>14</v>
      </c>
      <c r="B375">
        <v>0.62082199999999998</v>
      </c>
      <c r="C375">
        <v>413</v>
      </c>
      <c r="D375">
        <v>11</v>
      </c>
      <c r="E375">
        <v>8.9513888999999999E-2</v>
      </c>
      <c r="F375" t="s">
        <v>592</v>
      </c>
      <c r="G375" t="s">
        <v>593</v>
      </c>
      <c r="H375" t="s">
        <v>578</v>
      </c>
      <c r="I375" t="s">
        <v>619</v>
      </c>
      <c r="J375" t="s">
        <v>650</v>
      </c>
      <c r="K375" t="s">
        <v>651</v>
      </c>
      <c r="L375">
        <v>-766357</v>
      </c>
      <c r="M375" t="s">
        <v>582</v>
      </c>
      <c r="O375">
        <v>0</v>
      </c>
      <c r="P375">
        <v>278.90368000000001</v>
      </c>
      <c r="Q375">
        <v>0</v>
      </c>
      <c r="R375">
        <v>-0.36764782400000001</v>
      </c>
      <c r="S375" t="s">
        <v>588</v>
      </c>
      <c r="T375" t="s">
        <v>598</v>
      </c>
      <c r="U375">
        <v>0</v>
      </c>
    </row>
    <row r="376" spans="1:21" x14ac:dyDescent="0.25">
      <c r="A376">
        <v>14</v>
      </c>
      <c r="B376">
        <v>0.63373800000000002</v>
      </c>
      <c r="C376">
        <v>432</v>
      </c>
      <c r="D376">
        <v>10</v>
      </c>
      <c r="E376">
        <v>0.13665509300000001</v>
      </c>
      <c r="F376" t="s">
        <v>576</v>
      </c>
      <c r="G376" t="s">
        <v>593</v>
      </c>
      <c r="H376" t="s">
        <v>673</v>
      </c>
      <c r="I376" t="s">
        <v>579</v>
      </c>
      <c r="J376" t="s">
        <v>658</v>
      </c>
      <c r="K376" t="s">
        <v>587</v>
      </c>
      <c r="L376">
        <v>0</v>
      </c>
      <c r="M376" t="s">
        <v>613</v>
      </c>
      <c r="Q376">
        <v>0</v>
      </c>
      <c r="S376" t="s">
        <v>588</v>
      </c>
      <c r="T376" t="s">
        <v>584</v>
      </c>
      <c r="U376">
        <v>0</v>
      </c>
    </row>
    <row r="377" spans="1:21" x14ac:dyDescent="0.25">
      <c r="A377">
        <v>14</v>
      </c>
      <c r="B377">
        <v>0.63630799999999998</v>
      </c>
      <c r="C377">
        <v>436</v>
      </c>
      <c r="D377">
        <v>10</v>
      </c>
      <c r="E377">
        <v>0.13700231500000001</v>
      </c>
      <c r="F377" t="s">
        <v>576</v>
      </c>
      <c r="G377" t="s">
        <v>593</v>
      </c>
      <c r="H377" t="s">
        <v>673</v>
      </c>
      <c r="I377" t="s">
        <v>579</v>
      </c>
      <c r="J377" t="s">
        <v>658</v>
      </c>
      <c r="K377" t="s">
        <v>587</v>
      </c>
      <c r="L377">
        <v>0</v>
      </c>
      <c r="M377" t="s">
        <v>613</v>
      </c>
      <c r="Q377">
        <v>0</v>
      </c>
      <c r="S377" t="s">
        <v>588</v>
      </c>
      <c r="T377" t="s">
        <v>584</v>
      </c>
      <c r="U377">
        <v>0</v>
      </c>
    </row>
    <row r="378" spans="1:21" x14ac:dyDescent="0.25">
      <c r="A378">
        <v>14</v>
      </c>
      <c r="B378">
        <v>0.63752299999999995</v>
      </c>
      <c r="C378">
        <v>438</v>
      </c>
      <c r="D378">
        <v>10</v>
      </c>
      <c r="E378">
        <v>0.137627315</v>
      </c>
      <c r="F378" t="s">
        <v>576</v>
      </c>
      <c r="G378" t="s">
        <v>593</v>
      </c>
      <c r="H378" t="s">
        <v>578</v>
      </c>
      <c r="I378" t="s">
        <v>579</v>
      </c>
      <c r="J378" t="s">
        <v>658</v>
      </c>
      <c r="K378" t="s">
        <v>624</v>
      </c>
      <c r="L378">
        <v>0</v>
      </c>
      <c r="M378" t="s">
        <v>613</v>
      </c>
      <c r="Q378">
        <v>0</v>
      </c>
      <c r="S378" t="s">
        <v>588</v>
      </c>
      <c r="T378" t="s">
        <v>584</v>
      </c>
      <c r="U378">
        <v>0</v>
      </c>
    </row>
    <row r="379" spans="1:21" x14ac:dyDescent="0.25">
      <c r="A379">
        <v>14</v>
      </c>
      <c r="B379">
        <v>0.64432900000000004</v>
      </c>
      <c r="C379">
        <v>447</v>
      </c>
      <c r="D379">
        <v>11</v>
      </c>
      <c r="E379">
        <v>0.188275463</v>
      </c>
      <c r="F379" t="s">
        <v>592</v>
      </c>
      <c r="G379" t="s">
        <v>616</v>
      </c>
      <c r="H379" t="s">
        <v>600</v>
      </c>
      <c r="I379" t="s">
        <v>619</v>
      </c>
      <c r="J379" t="s">
        <v>650</v>
      </c>
      <c r="K379" t="s">
        <v>587</v>
      </c>
      <c r="L379">
        <v>-1674250</v>
      </c>
      <c r="M379" t="s">
        <v>582</v>
      </c>
      <c r="O379">
        <v>0</v>
      </c>
      <c r="P379">
        <v>3528.2204999999999</v>
      </c>
      <c r="Q379">
        <v>0</v>
      </c>
      <c r="R379">
        <v>-3.9374057910000002</v>
      </c>
      <c r="S379" t="s">
        <v>588</v>
      </c>
      <c r="T379" t="s">
        <v>598</v>
      </c>
      <c r="U379">
        <v>0</v>
      </c>
    </row>
    <row r="380" spans="1:21" x14ac:dyDescent="0.25">
      <c r="A380">
        <v>14</v>
      </c>
      <c r="B380">
        <v>0.651528</v>
      </c>
      <c r="C380">
        <v>458</v>
      </c>
      <c r="D380">
        <v>10</v>
      </c>
      <c r="E380">
        <v>0.17238425900000001</v>
      </c>
      <c r="F380" t="s">
        <v>614</v>
      </c>
      <c r="G380" t="s">
        <v>593</v>
      </c>
      <c r="H380" t="s">
        <v>578</v>
      </c>
      <c r="I380" t="s">
        <v>635</v>
      </c>
      <c r="J380" t="s">
        <v>636</v>
      </c>
      <c r="K380" t="s">
        <v>624</v>
      </c>
      <c r="L380">
        <v>0</v>
      </c>
      <c r="M380" t="s">
        <v>582</v>
      </c>
      <c r="Q380">
        <v>0</v>
      </c>
      <c r="S380" t="s">
        <v>646</v>
      </c>
      <c r="T380" t="s">
        <v>598</v>
      </c>
      <c r="U380">
        <v>0</v>
      </c>
    </row>
    <row r="381" spans="1:21" x14ac:dyDescent="0.25">
      <c r="A381">
        <v>14</v>
      </c>
      <c r="B381">
        <v>0.70917799999999998</v>
      </c>
      <c r="C381">
        <v>541</v>
      </c>
      <c r="D381">
        <v>18</v>
      </c>
      <c r="E381">
        <v>0.18004629599999999</v>
      </c>
      <c r="F381" t="s">
        <v>599</v>
      </c>
      <c r="G381" t="s">
        <v>593</v>
      </c>
      <c r="H381" t="s">
        <v>578</v>
      </c>
      <c r="I381" t="s">
        <v>586</v>
      </c>
      <c r="J381" t="s">
        <v>617</v>
      </c>
      <c r="K381" t="s">
        <v>630</v>
      </c>
      <c r="L381">
        <v>3787200</v>
      </c>
      <c r="M381" t="s">
        <v>582</v>
      </c>
      <c r="Q381">
        <v>0</v>
      </c>
      <c r="S381" t="s">
        <v>588</v>
      </c>
      <c r="T381" t="s">
        <v>598</v>
      </c>
      <c r="U381">
        <v>0</v>
      </c>
    </row>
    <row r="382" spans="1:21" x14ac:dyDescent="0.25">
      <c r="A382">
        <v>14</v>
      </c>
      <c r="B382">
        <v>0.70932899999999999</v>
      </c>
      <c r="C382">
        <v>541</v>
      </c>
      <c r="D382">
        <v>18</v>
      </c>
      <c r="E382">
        <v>6.9421295999999993E-2</v>
      </c>
      <c r="F382" t="s">
        <v>599</v>
      </c>
      <c r="G382" t="s">
        <v>593</v>
      </c>
      <c r="H382" t="s">
        <v>578</v>
      </c>
      <c r="I382" t="s">
        <v>586</v>
      </c>
      <c r="J382" t="s">
        <v>617</v>
      </c>
      <c r="K382" t="s">
        <v>630</v>
      </c>
      <c r="L382">
        <v>16648121</v>
      </c>
      <c r="M382" t="s">
        <v>582</v>
      </c>
      <c r="Q382">
        <v>0</v>
      </c>
      <c r="S382" t="s">
        <v>588</v>
      </c>
      <c r="T382" t="s">
        <v>598</v>
      </c>
      <c r="U382">
        <v>0</v>
      </c>
    </row>
    <row r="383" spans="1:21" x14ac:dyDescent="0.25">
      <c r="A383">
        <v>14</v>
      </c>
      <c r="B383">
        <v>0.713785</v>
      </c>
      <c r="C383">
        <v>547</v>
      </c>
      <c r="D383">
        <v>19</v>
      </c>
      <c r="E383">
        <v>0.115578704</v>
      </c>
      <c r="F383" t="s">
        <v>576</v>
      </c>
      <c r="G383" t="s">
        <v>593</v>
      </c>
      <c r="H383" t="s">
        <v>578</v>
      </c>
      <c r="I383" t="s">
        <v>579</v>
      </c>
      <c r="J383" t="s">
        <v>658</v>
      </c>
      <c r="K383" t="s">
        <v>596</v>
      </c>
      <c r="L383">
        <v>176067282</v>
      </c>
      <c r="M383" t="s">
        <v>602</v>
      </c>
      <c r="N383" t="s">
        <v>625</v>
      </c>
      <c r="O383">
        <v>5.1189999999999998</v>
      </c>
      <c r="P383">
        <v>82037.706000000006</v>
      </c>
      <c r="Q383">
        <v>0</v>
      </c>
      <c r="R383" s="9">
        <v>7.9699999999999996E-9</v>
      </c>
      <c r="S383" t="s">
        <v>597</v>
      </c>
      <c r="T383" t="s">
        <v>598</v>
      </c>
      <c r="U383">
        <v>0</v>
      </c>
    </row>
    <row r="384" spans="1:21" x14ac:dyDescent="0.25">
      <c r="A384">
        <v>14</v>
      </c>
      <c r="B384">
        <v>0.71584499999999995</v>
      </c>
      <c r="C384">
        <v>550</v>
      </c>
      <c r="D384">
        <v>19</v>
      </c>
      <c r="E384">
        <v>0.115578704</v>
      </c>
      <c r="F384" t="s">
        <v>576</v>
      </c>
      <c r="G384" t="s">
        <v>593</v>
      </c>
      <c r="H384" t="s">
        <v>578</v>
      </c>
      <c r="I384" t="s">
        <v>579</v>
      </c>
      <c r="J384" t="s">
        <v>658</v>
      </c>
      <c r="K384" t="s">
        <v>596</v>
      </c>
      <c r="L384">
        <v>176067282</v>
      </c>
      <c r="M384" t="s">
        <v>602</v>
      </c>
      <c r="N384" t="s">
        <v>625</v>
      </c>
      <c r="O384">
        <v>5.1189999999999998</v>
      </c>
      <c r="P384">
        <v>82037.706000000006</v>
      </c>
      <c r="Q384">
        <v>0</v>
      </c>
      <c r="R384" s="9">
        <v>7.9699999999999996E-9</v>
      </c>
      <c r="S384" t="s">
        <v>597</v>
      </c>
      <c r="T384" t="s">
        <v>598</v>
      </c>
      <c r="U384">
        <v>0</v>
      </c>
    </row>
    <row r="385" spans="1:21" x14ac:dyDescent="0.25">
      <c r="A385">
        <v>14</v>
      </c>
      <c r="B385">
        <v>0.71895799999999999</v>
      </c>
      <c r="C385">
        <v>555</v>
      </c>
      <c r="D385">
        <v>19</v>
      </c>
      <c r="E385">
        <v>0.115578704</v>
      </c>
      <c r="F385" t="s">
        <v>576</v>
      </c>
      <c r="G385" t="s">
        <v>593</v>
      </c>
      <c r="H385" t="s">
        <v>578</v>
      </c>
      <c r="I385" t="s">
        <v>579</v>
      </c>
      <c r="J385" t="s">
        <v>658</v>
      </c>
      <c r="K385" t="s">
        <v>596</v>
      </c>
      <c r="L385">
        <v>176067282</v>
      </c>
      <c r="M385" t="s">
        <v>602</v>
      </c>
      <c r="N385" t="s">
        <v>625</v>
      </c>
      <c r="O385">
        <v>5.1189999999999998</v>
      </c>
      <c r="P385">
        <v>82037.706000000006</v>
      </c>
      <c r="Q385">
        <v>0</v>
      </c>
      <c r="R385" s="9">
        <v>7.9699999999999996E-9</v>
      </c>
      <c r="S385" t="s">
        <v>597</v>
      </c>
      <c r="T385" t="s">
        <v>598</v>
      </c>
      <c r="U385">
        <v>0</v>
      </c>
    </row>
    <row r="386" spans="1:21" x14ac:dyDescent="0.25">
      <c r="A386">
        <v>14</v>
      </c>
      <c r="B386">
        <v>0.72267400000000004</v>
      </c>
      <c r="C386">
        <v>560</v>
      </c>
      <c r="D386">
        <v>19</v>
      </c>
      <c r="E386">
        <v>0.115578704</v>
      </c>
      <c r="F386" t="s">
        <v>576</v>
      </c>
      <c r="G386" t="s">
        <v>593</v>
      </c>
      <c r="H386" t="s">
        <v>578</v>
      </c>
      <c r="I386" t="s">
        <v>579</v>
      </c>
      <c r="J386" t="s">
        <v>658</v>
      </c>
      <c r="K386" t="s">
        <v>596</v>
      </c>
      <c r="L386">
        <v>176067282</v>
      </c>
      <c r="M386" t="s">
        <v>602</v>
      </c>
      <c r="N386" t="s">
        <v>625</v>
      </c>
      <c r="O386">
        <v>5.1189999999999998</v>
      </c>
      <c r="P386">
        <v>82037.706000000006</v>
      </c>
      <c r="Q386">
        <v>322113</v>
      </c>
      <c r="R386" s="9">
        <v>7.9699999999999996E-9</v>
      </c>
      <c r="S386" t="s">
        <v>597</v>
      </c>
      <c r="T386" t="s">
        <v>598</v>
      </c>
      <c r="U386">
        <v>1</v>
      </c>
    </row>
    <row r="387" spans="1:21" x14ac:dyDescent="0.25">
      <c r="A387">
        <v>14</v>
      </c>
      <c r="B387">
        <v>0.72776600000000002</v>
      </c>
      <c r="C387">
        <v>567</v>
      </c>
      <c r="D387">
        <v>1</v>
      </c>
      <c r="E387">
        <v>0.12346064800000001</v>
      </c>
      <c r="F387" t="s">
        <v>627</v>
      </c>
      <c r="G387" t="s">
        <v>593</v>
      </c>
      <c r="H387" t="s">
        <v>600</v>
      </c>
      <c r="I387" t="s">
        <v>635</v>
      </c>
      <c r="J387" t="s">
        <v>601</v>
      </c>
      <c r="K387" t="s">
        <v>630</v>
      </c>
      <c r="L387">
        <v>6000000</v>
      </c>
      <c r="M387" t="s">
        <v>613</v>
      </c>
      <c r="O387">
        <v>4.875</v>
      </c>
      <c r="P387">
        <v>8828.9797859999999</v>
      </c>
      <c r="Q387">
        <v>3814</v>
      </c>
      <c r="R387">
        <v>1.9879327250000001</v>
      </c>
      <c r="S387" t="s">
        <v>588</v>
      </c>
      <c r="T387" t="s">
        <v>598</v>
      </c>
      <c r="U387">
        <v>1</v>
      </c>
    </row>
    <row r="388" spans="1:21" x14ac:dyDescent="0.25">
      <c r="A388">
        <v>14</v>
      </c>
      <c r="B388">
        <v>0.74272000000000005</v>
      </c>
      <c r="C388">
        <v>589</v>
      </c>
      <c r="D388">
        <v>10</v>
      </c>
      <c r="E388">
        <v>0.5</v>
      </c>
      <c r="F388" t="s">
        <v>627</v>
      </c>
      <c r="G388" t="s">
        <v>616</v>
      </c>
      <c r="H388" t="s">
        <v>600</v>
      </c>
      <c r="I388" t="s">
        <v>637</v>
      </c>
      <c r="J388" t="s">
        <v>601</v>
      </c>
      <c r="K388" t="s">
        <v>624</v>
      </c>
      <c r="L388">
        <v>0</v>
      </c>
      <c r="M388" t="s">
        <v>602</v>
      </c>
      <c r="Q388">
        <v>0</v>
      </c>
      <c r="S388" t="s">
        <v>646</v>
      </c>
      <c r="T388" t="s">
        <v>598</v>
      </c>
      <c r="U388">
        <v>0</v>
      </c>
    </row>
    <row r="389" spans="1:21" x14ac:dyDescent="0.25">
      <c r="A389">
        <v>14</v>
      </c>
      <c r="B389">
        <v>0.74417800000000001</v>
      </c>
      <c r="C389">
        <v>591</v>
      </c>
      <c r="D389">
        <v>10</v>
      </c>
      <c r="E389">
        <v>0.5</v>
      </c>
      <c r="F389" t="s">
        <v>627</v>
      </c>
      <c r="G389" t="s">
        <v>616</v>
      </c>
      <c r="H389" t="s">
        <v>600</v>
      </c>
      <c r="I389" t="s">
        <v>637</v>
      </c>
      <c r="J389" t="s">
        <v>629</v>
      </c>
      <c r="K389" t="s">
        <v>624</v>
      </c>
      <c r="L389">
        <v>-6000000000</v>
      </c>
      <c r="M389" t="s">
        <v>602</v>
      </c>
      <c r="Q389">
        <v>0</v>
      </c>
      <c r="S389" t="s">
        <v>646</v>
      </c>
      <c r="T389" t="s">
        <v>598</v>
      </c>
      <c r="U389">
        <v>0</v>
      </c>
    </row>
    <row r="390" spans="1:21" x14ac:dyDescent="0.25">
      <c r="A390">
        <v>14</v>
      </c>
      <c r="B390">
        <v>0.744479</v>
      </c>
      <c r="C390">
        <v>592</v>
      </c>
      <c r="D390">
        <v>10</v>
      </c>
      <c r="E390">
        <v>0.19435185199999999</v>
      </c>
      <c r="F390" t="s">
        <v>627</v>
      </c>
      <c r="G390" t="s">
        <v>616</v>
      </c>
      <c r="H390" t="s">
        <v>578</v>
      </c>
      <c r="I390" t="s">
        <v>579</v>
      </c>
      <c r="J390" t="s">
        <v>601</v>
      </c>
      <c r="K390" t="s">
        <v>624</v>
      </c>
      <c r="L390">
        <v>100000000</v>
      </c>
      <c r="M390" t="s">
        <v>602</v>
      </c>
      <c r="Q390">
        <v>0</v>
      </c>
      <c r="S390" t="s">
        <v>646</v>
      </c>
      <c r="T390" t="s">
        <v>598</v>
      </c>
      <c r="U390">
        <v>0</v>
      </c>
    </row>
    <row r="391" spans="1:21" x14ac:dyDescent="0.25">
      <c r="A391">
        <v>14</v>
      </c>
      <c r="B391">
        <v>0.76205999999999996</v>
      </c>
      <c r="C391">
        <v>617</v>
      </c>
      <c r="D391">
        <v>10</v>
      </c>
      <c r="E391">
        <v>0.134768519</v>
      </c>
      <c r="F391" t="s">
        <v>648</v>
      </c>
      <c r="G391" t="s">
        <v>593</v>
      </c>
      <c r="H391" t="s">
        <v>600</v>
      </c>
      <c r="I391" t="s">
        <v>594</v>
      </c>
      <c r="J391" t="s">
        <v>641</v>
      </c>
      <c r="K391" t="s">
        <v>587</v>
      </c>
      <c r="L391">
        <v>-30300000</v>
      </c>
      <c r="M391" t="s">
        <v>613</v>
      </c>
      <c r="O391">
        <v>7.75</v>
      </c>
      <c r="P391">
        <v>-1620.0937610000001</v>
      </c>
      <c r="Q391">
        <v>0</v>
      </c>
      <c r="R391" s="9">
        <v>-7.9999999999999996E-7</v>
      </c>
      <c r="S391" t="s">
        <v>588</v>
      </c>
      <c r="T391" t="s">
        <v>598</v>
      </c>
      <c r="U391">
        <v>0</v>
      </c>
    </row>
    <row r="392" spans="1:21" x14ac:dyDescent="0.25">
      <c r="A392">
        <v>15</v>
      </c>
      <c r="B392">
        <v>0.31635400000000002</v>
      </c>
      <c r="C392">
        <v>-24</v>
      </c>
      <c r="D392">
        <v>4</v>
      </c>
      <c r="E392">
        <v>0.35802083299999998</v>
      </c>
      <c r="F392" t="s">
        <v>592</v>
      </c>
      <c r="G392" t="s">
        <v>616</v>
      </c>
      <c r="H392" t="s">
        <v>578</v>
      </c>
      <c r="I392" t="s">
        <v>594</v>
      </c>
      <c r="J392" t="s">
        <v>595</v>
      </c>
      <c r="K392" t="s">
        <v>596</v>
      </c>
      <c r="L392">
        <v>0</v>
      </c>
      <c r="M392" t="s">
        <v>582</v>
      </c>
      <c r="Q392">
        <v>0</v>
      </c>
      <c r="S392" t="s">
        <v>597</v>
      </c>
      <c r="T392" t="s">
        <v>598</v>
      </c>
      <c r="U392">
        <v>0</v>
      </c>
    </row>
    <row r="393" spans="1:21" x14ac:dyDescent="0.25">
      <c r="A393">
        <v>15</v>
      </c>
      <c r="B393">
        <v>0.33653899999999998</v>
      </c>
      <c r="C393">
        <v>4</v>
      </c>
      <c r="D393">
        <v>11</v>
      </c>
      <c r="E393">
        <v>0.5</v>
      </c>
      <c r="F393" t="s">
        <v>599</v>
      </c>
      <c r="G393" t="s">
        <v>593</v>
      </c>
      <c r="H393" t="s">
        <v>578</v>
      </c>
      <c r="I393" t="s">
        <v>579</v>
      </c>
      <c r="J393" t="s">
        <v>609</v>
      </c>
      <c r="K393" t="s">
        <v>624</v>
      </c>
      <c r="L393">
        <v>0</v>
      </c>
      <c r="M393" t="s">
        <v>582</v>
      </c>
      <c r="Q393">
        <v>0</v>
      </c>
      <c r="S393" t="s">
        <v>588</v>
      </c>
      <c r="T393" t="s">
        <v>598</v>
      </c>
      <c r="U393">
        <v>0</v>
      </c>
    </row>
    <row r="394" spans="1:21" x14ac:dyDescent="0.25">
      <c r="A394">
        <v>15</v>
      </c>
      <c r="B394">
        <v>0.34836800000000001</v>
      </c>
      <c r="C394">
        <v>21</v>
      </c>
      <c r="D394">
        <v>10</v>
      </c>
      <c r="E394">
        <v>9.8692130000000003E-2</v>
      </c>
      <c r="F394" t="s">
        <v>614</v>
      </c>
      <c r="G394" t="s">
        <v>593</v>
      </c>
      <c r="H394" t="s">
        <v>578</v>
      </c>
      <c r="I394" t="s">
        <v>635</v>
      </c>
      <c r="J394" t="s">
        <v>605</v>
      </c>
      <c r="K394" t="s">
        <v>624</v>
      </c>
      <c r="L394">
        <v>0</v>
      </c>
      <c r="M394" t="s">
        <v>602</v>
      </c>
      <c r="Q394">
        <v>0</v>
      </c>
      <c r="S394" t="s">
        <v>646</v>
      </c>
      <c r="T394" t="s">
        <v>591</v>
      </c>
      <c r="U394">
        <v>0</v>
      </c>
    </row>
    <row r="395" spans="1:21" x14ac:dyDescent="0.25">
      <c r="A395">
        <v>15</v>
      </c>
      <c r="B395">
        <v>0.36422500000000002</v>
      </c>
      <c r="C395">
        <v>44</v>
      </c>
      <c r="D395">
        <v>10</v>
      </c>
      <c r="E395">
        <v>0.19697916700000001</v>
      </c>
      <c r="F395" t="s">
        <v>622</v>
      </c>
      <c r="G395" t="s">
        <v>593</v>
      </c>
      <c r="H395" t="s">
        <v>644</v>
      </c>
      <c r="I395" t="s">
        <v>586</v>
      </c>
      <c r="J395" t="s">
        <v>658</v>
      </c>
      <c r="K395" t="s">
        <v>656</v>
      </c>
      <c r="L395">
        <v>0</v>
      </c>
      <c r="M395" t="s">
        <v>613</v>
      </c>
      <c r="Q395">
        <v>0</v>
      </c>
      <c r="S395" t="s">
        <v>646</v>
      </c>
      <c r="T395" t="s">
        <v>663</v>
      </c>
      <c r="U395">
        <v>0</v>
      </c>
    </row>
    <row r="396" spans="1:21" x14ac:dyDescent="0.25">
      <c r="A396">
        <v>15</v>
      </c>
      <c r="B396">
        <v>0.36422500000000002</v>
      </c>
      <c r="C396">
        <v>44</v>
      </c>
      <c r="D396">
        <v>10</v>
      </c>
      <c r="E396">
        <v>0.193472222</v>
      </c>
      <c r="F396" t="s">
        <v>622</v>
      </c>
      <c r="G396" t="s">
        <v>593</v>
      </c>
      <c r="H396" t="s">
        <v>644</v>
      </c>
      <c r="I396" t="s">
        <v>586</v>
      </c>
      <c r="J396" t="s">
        <v>658</v>
      </c>
      <c r="K396" t="s">
        <v>656</v>
      </c>
      <c r="L396">
        <v>0</v>
      </c>
      <c r="M396" t="s">
        <v>613</v>
      </c>
      <c r="Q396">
        <v>0</v>
      </c>
      <c r="S396" t="s">
        <v>646</v>
      </c>
      <c r="T396" t="s">
        <v>663</v>
      </c>
      <c r="U396">
        <v>0</v>
      </c>
    </row>
    <row r="397" spans="1:21" x14ac:dyDescent="0.25">
      <c r="A397">
        <v>15</v>
      </c>
      <c r="B397">
        <v>0.36422500000000002</v>
      </c>
      <c r="C397">
        <v>44</v>
      </c>
      <c r="D397">
        <v>10</v>
      </c>
      <c r="E397">
        <v>0.17851851899999999</v>
      </c>
      <c r="F397" t="s">
        <v>622</v>
      </c>
      <c r="G397" t="s">
        <v>593</v>
      </c>
      <c r="H397" t="s">
        <v>644</v>
      </c>
      <c r="I397" t="s">
        <v>586</v>
      </c>
      <c r="J397" t="s">
        <v>658</v>
      </c>
      <c r="K397" t="s">
        <v>656</v>
      </c>
      <c r="L397">
        <v>0</v>
      </c>
      <c r="M397" t="s">
        <v>613</v>
      </c>
      <c r="Q397">
        <v>0</v>
      </c>
      <c r="S397" t="s">
        <v>646</v>
      </c>
      <c r="T397" t="s">
        <v>589</v>
      </c>
      <c r="U397">
        <v>0</v>
      </c>
    </row>
    <row r="398" spans="1:21" x14ac:dyDescent="0.25">
      <c r="A398">
        <v>15</v>
      </c>
      <c r="B398">
        <v>0.36919000000000002</v>
      </c>
      <c r="C398">
        <v>51</v>
      </c>
      <c r="D398">
        <v>10</v>
      </c>
      <c r="E398">
        <v>0.5</v>
      </c>
      <c r="F398" t="s">
        <v>627</v>
      </c>
      <c r="G398" t="s">
        <v>616</v>
      </c>
      <c r="H398" t="s">
        <v>600</v>
      </c>
      <c r="I398" t="s">
        <v>637</v>
      </c>
      <c r="J398" t="s">
        <v>601</v>
      </c>
      <c r="K398" t="s">
        <v>624</v>
      </c>
      <c r="L398">
        <v>0</v>
      </c>
      <c r="M398" t="s">
        <v>602</v>
      </c>
      <c r="Q398">
        <v>0</v>
      </c>
      <c r="S398" t="s">
        <v>646</v>
      </c>
      <c r="T398" t="s">
        <v>598</v>
      </c>
      <c r="U398">
        <v>0</v>
      </c>
    </row>
    <row r="399" spans="1:21" x14ac:dyDescent="0.25">
      <c r="A399">
        <v>15</v>
      </c>
      <c r="B399">
        <v>0.38432899999999998</v>
      </c>
      <c r="C399">
        <v>73</v>
      </c>
      <c r="D399">
        <v>18</v>
      </c>
      <c r="E399">
        <v>0.18004629599999999</v>
      </c>
      <c r="F399" t="s">
        <v>599</v>
      </c>
      <c r="G399" t="s">
        <v>593</v>
      </c>
      <c r="H399" t="s">
        <v>578</v>
      </c>
      <c r="I399" t="s">
        <v>586</v>
      </c>
      <c r="J399" t="s">
        <v>617</v>
      </c>
      <c r="K399" t="s">
        <v>630</v>
      </c>
      <c r="L399">
        <v>3787200</v>
      </c>
      <c r="M399" t="s">
        <v>582</v>
      </c>
      <c r="Q399">
        <v>0</v>
      </c>
      <c r="S399" t="s">
        <v>588</v>
      </c>
      <c r="T399" t="s">
        <v>598</v>
      </c>
      <c r="U399">
        <v>0</v>
      </c>
    </row>
    <row r="400" spans="1:21" x14ac:dyDescent="0.25">
      <c r="A400">
        <v>15</v>
      </c>
      <c r="B400">
        <v>0.38452500000000001</v>
      </c>
      <c r="C400">
        <v>73</v>
      </c>
      <c r="D400">
        <v>18</v>
      </c>
      <c r="E400">
        <v>6.9421295999999993E-2</v>
      </c>
      <c r="F400" t="s">
        <v>599</v>
      </c>
      <c r="G400" t="s">
        <v>593</v>
      </c>
      <c r="H400" t="s">
        <v>578</v>
      </c>
      <c r="I400" t="s">
        <v>586</v>
      </c>
      <c r="J400" t="s">
        <v>617</v>
      </c>
      <c r="K400" t="s">
        <v>630</v>
      </c>
      <c r="L400">
        <v>16648121</v>
      </c>
      <c r="M400" t="s">
        <v>582</v>
      </c>
      <c r="Q400">
        <v>0</v>
      </c>
      <c r="S400" t="s">
        <v>588</v>
      </c>
      <c r="T400" t="s">
        <v>598</v>
      </c>
      <c r="U400">
        <v>0</v>
      </c>
    </row>
    <row r="401" spans="1:21" x14ac:dyDescent="0.25">
      <c r="A401">
        <v>15</v>
      </c>
      <c r="B401">
        <v>0.39883099999999999</v>
      </c>
      <c r="C401">
        <v>94</v>
      </c>
      <c r="D401">
        <v>9</v>
      </c>
      <c r="E401">
        <v>0.16506944400000001</v>
      </c>
      <c r="F401" t="s">
        <v>648</v>
      </c>
      <c r="G401" t="s">
        <v>616</v>
      </c>
      <c r="H401" t="s">
        <v>578</v>
      </c>
      <c r="I401" t="s">
        <v>594</v>
      </c>
      <c r="J401" t="s">
        <v>595</v>
      </c>
      <c r="K401" t="s">
        <v>624</v>
      </c>
      <c r="L401">
        <v>-200000000</v>
      </c>
      <c r="M401" t="s">
        <v>582</v>
      </c>
      <c r="Q401">
        <v>0</v>
      </c>
      <c r="S401" t="s">
        <v>646</v>
      </c>
      <c r="T401" t="s">
        <v>598</v>
      </c>
      <c r="U401">
        <v>0</v>
      </c>
    </row>
    <row r="402" spans="1:21" x14ac:dyDescent="0.25">
      <c r="A402">
        <v>15</v>
      </c>
      <c r="B402">
        <v>0.43680600000000003</v>
      </c>
      <c r="C402">
        <v>149</v>
      </c>
      <c r="D402">
        <v>19</v>
      </c>
      <c r="E402">
        <v>0.53787037000000004</v>
      </c>
      <c r="F402" t="s">
        <v>614</v>
      </c>
      <c r="G402" t="s">
        <v>593</v>
      </c>
      <c r="H402" t="s">
        <v>578</v>
      </c>
      <c r="I402" t="s">
        <v>619</v>
      </c>
      <c r="J402" t="s">
        <v>601</v>
      </c>
      <c r="K402" t="s">
        <v>596</v>
      </c>
      <c r="L402">
        <v>0</v>
      </c>
      <c r="M402" t="s">
        <v>613</v>
      </c>
      <c r="O402">
        <v>0</v>
      </c>
      <c r="P402">
        <v>-5.7799999999999995E-4</v>
      </c>
      <c r="Q402">
        <v>165000</v>
      </c>
      <c r="R402">
        <v>-0.30021092599999999</v>
      </c>
      <c r="S402" t="s">
        <v>597</v>
      </c>
      <c r="T402" t="s">
        <v>591</v>
      </c>
      <c r="U402">
        <v>1</v>
      </c>
    </row>
    <row r="403" spans="1:21" x14ac:dyDescent="0.25">
      <c r="A403">
        <v>15</v>
      </c>
      <c r="B403">
        <v>0.43751200000000001</v>
      </c>
      <c r="C403">
        <v>150</v>
      </c>
      <c r="D403">
        <v>18</v>
      </c>
      <c r="E403">
        <v>0.52305555599999998</v>
      </c>
      <c r="F403" t="s">
        <v>627</v>
      </c>
      <c r="G403" t="s">
        <v>593</v>
      </c>
      <c r="H403" t="s">
        <v>578</v>
      </c>
      <c r="I403" t="s">
        <v>635</v>
      </c>
      <c r="J403" t="s">
        <v>601</v>
      </c>
      <c r="K403" t="s">
        <v>596</v>
      </c>
      <c r="L403">
        <v>0</v>
      </c>
      <c r="M403" t="s">
        <v>613</v>
      </c>
      <c r="Q403">
        <v>0</v>
      </c>
      <c r="S403" t="s">
        <v>588</v>
      </c>
      <c r="T403" t="s">
        <v>598</v>
      </c>
      <c r="U403">
        <v>0</v>
      </c>
    </row>
    <row r="404" spans="1:21" x14ac:dyDescent="0.25">
      <c r="A404">
        <v>15</v>
      </c>
      <c r="B404">
        <v>0.43949100000000002</v>
      </c>
      <c r="C404">
        <v>152</v>
      </c>
      <c r="D404">
        <v>2</v>
      </c>
      <c r="E404">
        <v>0.142939815</v>
      </c>
      <c r="F404" t="s">
        <v>614</v>
      </c>
      <c r="G404" t="s">
        <v>593</v>
      </c>
      <c r="H404" t="s">
        <v>600</v>
      </c>
      <c r="I404" t="s">
        <v>635</v>
      </c>
      <c r="J404" t="s">
        <v>601</v>
      </c>
      <c r="K404" t="s">
        <v>596</v>
      </c>
      <c r="L404">
        <v>0</v>
      </c>
      <c r="M404" t="s">
        <v>613</v>
      </c>
      <c r="O404">
        <v>1</v>
      </c>
      <c r="P404" s="9">
        <v>1.0300000000000001E-6</v>
      </c>
      <c r="Q404">
        <v>0</v>
      </c>
      <c r="R404" s="9">
        <v>5.0100000000000003E-6</v>
      </c>
      <c r="S404" t="s">
        <v>597</v>
      </c>
      <c r="T404" t="s">
        <v>591</v>
      </c>
      <c r="U404">
        <v>0</v>
      </c>
    </row>
    <row r="405" spans="1:21" x14ac:dyDescent="0.25">
      <c r="A405">
        <v>15</v>
      </c>
      <c r="B405">
        <v>0.43989600000000001</v>
      </c>
      <c r="C405">
        <v>153</v>
      </c>
      <c r="D405">
        <v>2</v>
      </c>
      <c r="E405">
        <v>0.142939815</v>
      </c>
      <c r="F405" t="s">
        <v>639</v>
      </c>
      <c r="G405" t="s">
        <v>593</v>
      </c>
      <c r="H405" t="s">
        <v>600</v>
      </c>
      <c r="I405" t="s">
        <v>635</v>
      </c>
      <c r="J405" t="s">
        <v>601</v>
      </c>
      <c r="K405" t="s">
        <v>596</v>
      </c>
      <c r="L405">
        <v>0</v>
      </c>
      <c r="M405" t="s">
        <v>613</v>
      </c>
      <c r="O405">
        <v>1</v>
      </c>
      <c r="P405" s="9">
        <v>-1.0300000000000001E-6</v>
      </c>
      <c r="Q405">
        <v>0</v>
      </c>
      <c r="R405" s="9">
        <v>-5.0100000000000003E-6</v>
      </c>
      <c r="S405" t="s">
        <v>597</v>
      </c>
      <c r="T405" t="s">
        <v>598</v>
      </c>
      <c r="U405">
        <v>0</v>
      </c>
    </row>
    <row r="406" spans="1:21" x14ac:dyDescent="0.25">
      <c r="A406">
        <v>15</v>
      </c>
      <c r="B406">
        <v>0.47009299999999998</v>
      </c>
      <c r="C406">
        <v>196</v>
      </c>
      <c r="D406">
        <v>14</v>
      </c>
      <c r="E406">
        <v>0.212303241</v>
      </c>
      <c r="F406" t="s">
        <v>622</v>
      </c>
      <c r="G406" t="s">
        <v>593</v>
      </c>
      <c r="H406" t="s">
        <v>578</v>
      </c>
      <c r="I406" t="s">
        <v>586</v>
      </c>
      <c r="J406" t="s">
        <v>621</v>
      </c>
      <c r="K406" t="s">
        <v>587</v>
      </c>
      <c r="L406">
        <v>3344</v>
      </c>
      <c r="M406" t="s">
        <v>582</v>
      </c>
      <c r="O406">
        <v>0</v>
      </c>
      <c r="P406">
        <v>-3.5684200000000001E-4</v>
      </c>
      <c r="Q406">
        <v>0</v>
      </c>
      <c r="R406">
        <v>-0.24455405999999999</v>
      </c>
      <c r="S406" t="s">
        <v>588</v>
      </c>
      <c r="T406" t="s">
        <v>589</v>
      </c>
      <c r="U406">
        <v>0</v>
      </c>
    </row>
    <row r="407" spans="1:21" x14ac:dyDescent="0.25">
      <c r="A407">
        <v>15</v>
      </c>
      <c r="B407">
        <v>0.52474500000000002</v>
      </c>
      <c r="C407">
        <v>275</v>
      </c>
      <c r="D407">
        <v>15</v>
      </c>
      <c r="E407">
        <v>0.463553241</v>
      </c>
      <c r="F407" t="s">
        <v>615</v>
      </c>
      <c r="G407" t="s">
        <v>593</v>
      </c>
      <c r="H407" t="s">
        <v>578</v>
      </c>
      <c r="I407" t="s">
        <v>579</v>
      </c>
      <c r="J407" t="s">
        <v>674</v>
      </c>
      <c r="K407" t="s">
        <v>587</v>
      </c>
      <c r="L407">
        <v>0</v>
      </c>
      <c r="M407" t="s">
        <v>582</v>
      </c>
      <c r="Q407">
        <v>0</v>
      </c>
      <c r="S407" t="s">
        <v>588</v>
      </c>
      <c r="T407" t="s">
        <v>618</v>
      </c>
      <c r="U407">
        <v>0</v>
      </c>
    </row>
    <row r="408" spans="1:21" x14ac:dyDescent="0.25">
      <c r="A408">
        <v>15</v>
      </c>
      <c r="B408">
        <v>0.54678199999999999</v>
      </c>
      <c r="C408">
        <v>307</v>
      </c>
      <c r="D408">
        <v>14</v>
      </c>
      <c r="E408">
        <v>0.41995370399999998</v>
      </c>
      <c r="F408" t="s">
        <v>615</v>
      </c>
      <c r="G408" t="s">
        <v>593</v>
      </c>
      <c r="H408" t="s">
        <v>578</v>
      </c>
      <c r="I408" t="s">
        <v>586</v>
      </c>
      <c r="J408" t="s">
        <v>617</v>
      </c>
      <c r="K408" t="s">
        <v>675</v>
      </c>
      <c r="L408">
        <v>0</v>
      </c>
      <c r="M408" t="s">
        <v>613</v>
      </c>
      <c r="O408">
        <v>0.3</v>
      </c>
      <c r="P408">
        <v>0</v>
      </c>
      <c r="Q408">
        <v>0</v>
      </c>
      <c r="R408">
        <v>0</v>
      </c>
      <c r="S408" t="s">
        <v>597</v>
      </c>
      <c r="T408" t="s">
        <v>618</v>
      </c>
      <c r="U408">
        <v>0</v>
      </c>
    </row>
    <row r="409" spans="1:21" x14ac:dyDescent="0.25">
      <c r="A409">
        <v>15</v>
      </c>
      <c r="B409">
        <v>0.546956</v>
      </c>
      <c r="C409">
        <v>307</v>
      </c>
      <c r="D409">
        <v>4</v>
      </c>
      <c r="E409">
        <v>0.48524305600000001</v>
      </c>
      <c r="F409" t="s">
        <v>615</v>
      </c>
      <c r="G409" t="s">
        <v>593</v>
      </c>
      <c r="H409" t="s">
        <v>578</v>
      </c>
      <c r="I409" t="s">
        <v>586</v>
      </c>
      <c r="J409" t="s">
        <v>617</v>
      </c>
      <c r="K409" t="s">
        <v>675</v>
      </c>
      <c r="L409">
        <v>0</v>
      </c>
      <c r="M409" t="s">
        <v>613</v>
      </c>
      <c r="O409">
        <v>0.3</v>
      </c>
      <c r="P409">
        <v>0</v>
      </c>
      <c r="Q409">
        <v>0</v>
      </c>
      <c r="R409">
        <v>0</v>
      </c>
      <c r="S409" t="s">
        <v>597</v>
      </c>
      <c r="T409" t="s">
        <v>618</v>
      </c>
      <c r="U409">
        <v>0</v>
      </c>
    </row>
    <row r="410" spans="1:21" x14ac:dyDescent="0.25">
      <c r="A410">
        <v>15</v>
      </c>
      <c r="B410">
        <v>0.60875000000000001</v>
      </c>
      <c r="C410">
        <v>396</v>
      </c>
      <c r="D410">
        <v>14</v>
      </c>
      <c r="E410">
        <v>0.42494212999999997</v>
      </c>
      <c r="F410" t="s">
        <v>592</v>
      </c>
      <c r="G410" t="s">
        <v>616</v>
      </c>
      <c r="H410" t="s">
        <v>578</v>
      </c>
      <c r="I410" t="s">
        <v>619</v>
      </c>
      <c r="J410" t="s">
        <v>650</v>
      </c>
      <c r="K410" t="s">
        <v>651</v>
      </c>
      <c r="L410">
        <v>-18694290</v>
      </c>
      <c r="M410" t="s">
        <v>582</v>
      </c>
      <c r="O410">
        <v>0</v>
      </c>
      <c r="P410">
        <v>-2343.3975999999998</v>
      </c>
      <c r="Q410">
        <v>0</v>
      </c>
      <c r="R410">
        <v>-231.72482099999999</v>
      </c>
      <c r="S410" t="s">
        <v>588</v>
      </c>
      <c r="T410" t="s">
        <v>598</v>
      </c>
      <c r="U410">
        <v>0</v>
      </c>
    </row>
    <row r="411" spans="1:21" x14ac:dyDescent="0.25">
      <c r="A411">
        <v>15</v>
      </c>
      <c r="B411">
        <v>0.60892400000000002</v>
      </c>
      <c r="C411">
        <v>396</v>
      </c>
      <c r="D411">
        <v>14</v>
      </c>
      <c r="E411">
        <v>0.48266203699999999</v>
      </c>
      <c r="F411" t="s">
        <v>592</v>
      </c>
      <c r="G411" t="s">
        <v>616</v>
      </c>
      <c r="H411" t="s">
        <v>578</v>
      </c>
      <c r="I411" t="s">
        <v>619</v>
      </c>
      <c r="J411" t="s">
        <v>650</v>
      </c>
      <c r="K411" t="s">
        <v>651</v>
      </c>
      <c r="L411">
        <v>-8449740</v>
      </c>
      <c r="M411" t="s">
        <v>582</v>
      </c>
      <c r="O411">
        <v>0</v>
      </c>
      <c r="P411">
        <v>-1059.2053800000001</v>
      </c>
      <c r="Q411">
        <v>0</v>
      </c>
      <c r="R411">
        <v>-104.7385939</v>
      </c>
      <c r="S411" t="s">
        <v>588</v>
      </c>
      <c r="T411" t="s">
        <v>598</v>
      </c>
      <c r="U411">
        <v>0</v>
      </c>
    </row>
    <row r="412" spans="1:21" x14ac:dyDescent="0.25">
      <c r="A412">
        <v>15</v>
      </c>
      <c r="B412">
        <v>0.60950199999999999</v>
      </c>
      <c r="C412">
        <v>397</v>
      </c>
      <c r="D412">
        <v>14</v>
      </c>
      <c r="E412">
        <v>0.48317129599999997</v>
      </c>
      <c r="F412" t="s">
        <v>592</v>
      </c>
      <c r="G412" t="s">
        <v>616</v>
      </c>
      <c r="H412" t="s">
        <v>578</v>
      </c>
      <c r="I412" t="s">
        <v>619</v>
      </c>
      <c r="J412" t="s">
        <v>650</v>
      </c>
      <c r="K412" t="s">
        <v>651</v>
      </c>
      <c r="L412">
        <v>-18959133</v>
      </c>
      <c r="M412" t="s">
        <v>582</v>
      </c>
      <c r="O412">
        <v>0</v>
      </c>
      <c r="P412">
        <v>-2376.5965999999999</v>
      </c>
      <c r="Q412">
        <v>0</v>
      </c>
      <c r="R412">
        <v>-235.00766100000001</v>
      </c>
      <c r="S412" t="s">
        <v>588</v>
      </c>
      <c r="T412" t="s">
        <v>598</v>
      </c>
      <c r="U412">
        <v>0</v>
      </c>
    </row>
    <row r="413" spans="1:21" x14ac:dyDescent="0.25">
      <c r="A413">
        <v>15</v>
      </c>
      <c r="B413">
        <v>0.63319400000000003</v>
      </c>
      <c r="C413">
        <v>431</v>
      </c>
      <c r="D413">
        <v>29</v>
      </c>
      <c r="E413">
        <v>0.43217592599999999</v>
      </c>
      <c r="F413" t="s">
        <v>604</v>
      </c>
      <c r="G413" t="s">
        <v>585</v>
      </c>
      <c r="H413" t="s">
        <v>600</v>
      </c>
      <c r="I413" t="s">
        <v>594</v>
      </c>
      <c r="J413" t="s">
        <v>601</v>
      </c>
      <c r="K413" t="s">
        <v>596</v>
      </c>
      <c r="L413">
        <v>0</v>
      </c>
      <c r="M413" t="s">
        <v>613</v>
      </c>
      <c r="O413">
        <v>0</v>
      </c>
      <c r="P413">
        <v>-91.052865999999995</v>
      </c>
      <c r="Q413">
        <v>273221</v>
      </c>
      <c r="R413">
        <v>-5.6085297660000002</v>
      </c>
      <c r="S413" t="s">
        <v>588</v>
      </c>
      <c r="T413" t="s">
        <v>589</v>
      </c>
      <c r="U413">
        <v>1</v>
      </c>
    </row>
    <row r="414" spans="1:21" x14ac:dyDescent="0.25">
      <c r="A414">
        <v>15</v>
      </c>
      <c r="B414">
        <v>0.64349500000000004</v>
      </c>
      <c r="C414">
        <v>446</v>
      </c>
      <c r="D414">
        <v>28</v>
      </c>
      <c r="E414">
        <v>0.20388888899999999</v>
      </c>
      <c r="F414" t="s">
        <v>576</v>
      </c>
      <c r="G414" t="s">
        <v>593</v>
      </c>
      <c r="H414" t="s">
        <v>600</v>
      </c>
      <c r="I414" t="s">
        <v>619</v>
      </c>
      <c r="J414" t="s">
        <v>661</v>
      </c>
      <c r="K414" t="s">
        <v>606</v>
      </c>
      <c r="L414">
        <v>60000000</v>
      </c>
      <c r="M414" t="s">
        <v>602</v>
      </c>
      <c r="N414" t="s">
        <v>657</v>
      </c>
      <c r="O414">
        <v>5.125</v>
      </c>
      <c r="P414">
        <v>11136.9863</v>
      </c>
      <c r="Q414">
        <v>11137</v>
      </c>
      <c r="R414" s="9">
        <v>1.86E-9</v>
      </c>
      <c r="S414" t="s">
        <v>608</v>
      </c>
      <c r="T414" t="s">
        <v>591</v>
      </c>
      <c r="U414">
        <v>1</v>
      </c>
    </row>
    <row r="415" spans="1:21" x14ac:dyDescent="0.25">
      <c r="A415">
        <v>15</v>
      </c>
      <c r="B415">
        <v>0.65139999999999998</v>
      </c>
      <c r="C415">
        <v>458</v>
      </c>
      <c r="D415">
        <v>23</v>
      </c>
      <c r="E415">
        <v>0.47880787000000002</v>
      </c>
      <c r="F415" t="s">
        <v>614</v>
      </c>
      <c r="G415" t="s">
        <v>593</v>
      </c>
      <c r="H415" t="s">
        <v>600</v>
      </c>
      <c r="I415" t="s">
        <v>635</v>
      </c>
      <c r="J415" t="s">
        <v>641</v>
      </c>
      <c r="K415" t="s">
        <v>630</v>
      </c>
      <c r="L415">
        <v>0</v>
      </c>
      <c r="M415" t="s">
        <v>613</v>
      </c>
      <c r="O415">
        <v>0</v>
      </c>
      <c r="P415">
        <v>923.04297999999994</v>
      </c>
      <c r="Q415">
        <v>4852231</v>
      </c>
      <c r="R415">
        <v>2723654.0830000001</v>
      </c>
      <c r="S415" t="s">
        <v>588</v>
      </c>
      <c r="T415" t="s">
        <v>598</v>
      </c>
      <c r="U415">
        <v>1</v>
      </c>
    </row>
    <row r="416" spans="1:21" x14ac:dyDescent="0.25">
      <c r="A416">
        <v>16</v>
      </c>
      <c r="B416">
        <v>0.35702499999999998</v>
      </c>
      <c r="C416">
        <v>34</v>
      </c>
      <c r="D416">
        <v>4</v>
      </c>
      <c r="E416">
        <v>0.35802083299999998</v>
      </c>
      <c r="F416" t="s">
        <v>592</v>
      </c>
      <c r="G416" t="s">
        <v>616</v>
      </c>
      <c r="H416" t="s">
        <v>578</v>
      </c>
      <c r="I416" t="s">
        <v>594</v>
      </c>
      <c r="J416" t="s">
        <v>595</v>
      </c>
      <c r="K416" t="s">
        <v>596</v>
      </c>
      <c r="L416">
        <v>0</v>
      </c>
      <c r="M416" t="s">
        <v>582</v>
      </c>
      <c r="Q416">
        <v>0</v>
      </c>
      <c r="S416" t="s">
        <v>597</v>
      </c>
      <c r="T416" t="s">
        <v>598</v>
      </c>
      <c r="U416">
        <v>0</v>
      </c>
    </row>
    <row r="417" spans="1:21" x14ac:dyDescent="0.25">
      <c r="A417">
        <v>16</v>
      </c>
      <c r="B417">
        <v>0.43369200000000002</v>
      </c>
      <c r="C417">
        <v>144</v>
      </c>
      <c r="D417">
        <v>4</v>
      </c>
      <c r="E417">
        <v>0.14096064799999999</v>
      </c>
      <c r="F417" t="s">
        <v>599</v>
      </c>
      <c r="G417" t="s">
        <v>593</v>
      </c>
      <c r="H417" t="s">
        <v>578</v>
      </c>
      <c r="I417" t="s">
        <v>586</v>
      </c>
      <c r="J417" t="s">
        <v>601</v>
      </c>
      <c r="K417" t="s">
        <v>596</v>
      </c>
      <c r="L417">
        <v>0</v>
      </c>
      <c r="M417" t="s">
        <v>613</v>
      </c>
      <c r="O417">
        <v>1</v>
      </c>
      <c r="P417">
        <v>-161.92193</v>
      </c>
      <c r="Q417">
        <v>26920</v>
      </c>
      <c r="R417">
        <v>-2.5163669999999998E-3</v>
      </c>
      <c r="S417" t="s">
        <v>597</v>
      </c>
      <c r="T417" t="s">
        <v>598</v>
      </c>
      <c r="U417">
        <v>1</v>
      </c>
    </row>
    <row r="418" spans="1:21" x14ac:dyDescent="0.25">
      <c r="A418">
        <v>16</v>
      </c>
      <c r="B418">
        <v>0.46298600000000001</v>
      </c>
      <c r="C418">
        <v>186</v>
      </c>
      <c r="D418">
        <v>10</v>
      </c>
      <c r="E418">
        <v>0.518171296</v>
      </c>
      <c r="F418" t="s">
        <v>614</v>
      </c>
      <c r="G418" t="s">
        <v>628</v>
      </c>
      <c r="H418" t="s">
        <v>578</v>
      </c>
      <c r="I418" t="s">
        <v>586</v>
      </c>
      <c r="J418" t="s">
        <v>650</v>
      </c>
      <c r="K418" t="s">
        <v>596</v>
      </c>
      <c r="L418">
        <v>0</v>
      </c>
      <c r="M418" t="s">
        <v>613</v>
      </c>
      <c r="O418">
        <v>1</v>
      </c>
      <c r="P418" s="9">
        <v>1.02E-6</v>
      </c>
      <c r="Q418">
        <v>0</v>
      </c>
      <c r="R418" s="9">
        <v>8.3499999999999997E-6</v>
      </c>
      <c r="S418" t="s">
        <v>597</v>
      </c>
      <c r="T418" t="s">
        <v>584</v>
      </c>
      <c r="U418">
        <v>0</v>
      </c>
    </row>
    <row r="419" spans="1:21" x14ac:dyDescent="0.25">
      <c r="A419">
        <v>16</v>
      </c>
      <c r="B419">
        <v>0.463785</v>
      </c>
      <c r="C419">
        <v>187</v>
      </c>
      <c r="D419">
        <v>10</v>
      </c>
      <c r="E419">
        <v>0.51747685200000004</v>
      </c>
      <c r="F419" t="s">
        <v>639</v>
      </c>
      <c r="G419" t="s">
        <v>628</v>
      </c>
      <c r="H419" t="s">
        <v>578</v>
      </c>
      <c r="I419" t="s">
        <v>586</v>
      </c>
      <c r="J419" t="s">
        <v>601</v>
      </c>
      <c r="K419" t="s">
        <v>596</v>
      </c>
      <c r="L419">
        <v>0</v>
      </c>
      <c r="M419" t="s">
        <v>613</v>
      </c>
      <c r="O419">
        <v>1</v>
      </c>
      <c r="P419" s="9">
        <v>-1.02E-6</v>
      </c>
      <c r="Q419">
        <v>0</v>
      </c>
      <c r="R419" s="9">
        <v>-8.3499999999999997E-6</v>
      </c>
      <c r="S419" t="s">
        <v>597</v>
      </c>
      <c r="T419" t="s">
        <v>598</v>
      </c>
      <c r="U419">
        <v>0</v>
      </c>
    </row>
    <row r="420" spans="1:21" x14ac:dyDescent="0.25">
      <c r="A420">
        <v>16</v>
      </c>
      <c r="B420">
        <v>0.487431</v>
      </c>
      <c r="C420">
        <v>221</v>
      </c>
      <c r="D420">
        <v>21</v>
      </c>
      <c r="E420">
        <v>0.52500000000000002</v>
      </c>
      <c r="F420" t="s">
        <v>615</v>
      </c>
      <c r="G420" t="s">
        <v>616</v>
      </c>
      <c r="H420" t="s">
        <v>578</v>
      </c>
      <c r="I420" t="s">
        <v>586</v>
      </c>
      <c r="J420" t="s">
        <v>580</v>
      </c>
      <c r="K420" t="s">
        <v>606</v>
      </c>
      <c r="L420">
        <v>-18842600</v>
      </c>
      <c r="M420" t="s">
        <v>582</v>
      </c>
      <c r="N420" t="s">
        <v>676</v>
      </c>
      <c r="O420">
        <v>2.85</v>
      </c>
      <c r="P420">
        <v>-302.42818210000001</v>
      </c>
      <c r="Q420">
        <v>0</v>
      </c>
      <c r="R420">
        <v>2.76162E-2</v>
      </c>
      <c r="S420" t="s">
        <v>608</v>
      </c>
      <c r="T420" t="s">
        <v>618</v>
      </c>
      <c r="U420">
        <v>0</v>
      </c>
    </row>
    <row r="421" spans="1:21" x14ac:dyDescent="0.25">
      <c r="A421">
        <v>16</v>
      </c>
      <c r="B421">
        <v>0.48760399999999998</v>
      </c>
      <c r="C421">
        <v>222</v>
      </c>
      <c r="D421">
        <v>21</v>
      </c>
      <c r="E421">
        <v>0.52806713000000005</v>
      </c>
      <c r="F421" t="s">
        <v>615</v>
      </c>
      <c r="G421" t="s">
        <v>616</v>
      </c>
      <c r="H421" t="s">
        <v>578</v>
      </c>
      <c r="I421" t="s">
        <v>586</v>
      </c>
      <c r="J421" t="s">
        <v>617</v>
      </c>
      <c r="K421" t="s">
        <v>606</v>
      </c>
      <c r="L421">
        <v>18842600</v>
      </c>
      <c r="M421" t="s">
        <v>582</v>
      </c>
      <c r="N421" t="s">
        <v>676</v>
      </c>
      <c r="O421">
        <v>2.85</v>
      </c>
      <c r="P421" s="9">
        <v>4.9999999999999998E-8</v>
      </c>
      <c r="Q421">
        <v>0</v>
      </c>
      <c r="R421">
        <v>0</v>
      </c>
      <c r="S421" t="s">
        <v>608</v>
      </c>
      <c r="T421" t="s">
        <v>618</v>
      </c>
      <c r="U421">
        <v>0</v>
      </c>
    </row>
    <row r="422" spans="1:21" x14ac:dyDescent="0.25">
      <c r="A422">
        <v>16</v>
      </c>
      <c r="B422">
        <v>0.48776599999999998</v>
      </c>
      <c r="C422">
        <v>222</v>
      </c>
      <c r="D422">
        <v>21</v>
      </c>
      <c r="E422">
        <v>0.52806713000000005</v>
      </c>
      <c r="F422" t="s">
        <v>599</v>
      </c>
      <c r="G422" t="s">
        <v>616</v>
      </c>
      <c r="H422" t="s">
        <v>578</v>
      </c>
      <c r="I422" t="s">
        <v>586</v>
      </c>
      <c r="J422" t="s">
        <v>617</v>
      </c>
      <c r="K422" t="s">
        <v>606</v>
      </c>
      <c r="L422">
        <v>18842600</v>
      </c>
      <c r="M422" t="s">
        <v>582</v>
      </c>
      <c r="N422" t="s">
        <v>676</v>
      </c>
      <c r="O422">
        <v>2.4</v>
      </c>
      <c r="P422" s="9">
        <v>-4.9999999999999998E-8</v>
      </c>
      <c r="Q422">
        <v>0</v>
      </c>
      <c r="R422">
        <v>0</v>
      </c>
      <c r="S422" t="s">
        <v>608</v>
      </c>
      <c r="T422" t="s">
        <v>598</v>
      </c>
      <c r="U422">
        <v>0</v>
      </c>
    </row>
    <row r="423" spans="1:21" x14ac:dyDescent="0.25">
      <c r="A423">
        <v>16</v>
      </c>
      <c r="B423">
        <v>0.48776599999999998</v>
      </c>
      <c r="C423">
        <v>222</v>
      </c>
      <c r="D423">
        <v>21</v>
      </c>
      <c r="E423">
        <v>0.52806713000000005</v>
      </c>
      <c r="F423" t="s">
        <v>615</v>
      </c>
      <c r="G423" t="s">
        <v>616</v>
      </c>
      <c r="H423" t="s">
        <v>578</v>
      </c>
      <c r="I423" t="s">
        <v>586</v>
      </c>
      <c r="J423" t="s">
        <v>617</v>
      </c>
      <c r="K423" t="s">
        <v>606</v>
      </c>
      <c r="L423">
        <v>-18842600</v>
      </c>
      <c r="M423" t="s">
        <v>582</v>
      </c>
      <c r="N423" t="s">
        <v>676</v>
      </c>
      <c r="O423">
        <v>2.4</v>
      </c>
      <c r="P423" s="9">
        <v>4.9999999999999998E-8</v>
      </c>
      <c r="Q423">
        <v>0</v>
      </c>
      <c r="R423">
        <v>0</v>
      </c>
      <c r="S423" t="s">
        <v>608</v>
      </c>
      <c r="T423" t="s">
        <v>618</v>
      </c>
      <c r="U423">
        <v>0</v>
      </c>
    </row>
    <row r="424" spans="1:21" x14ac:dyDescent="0.25">
      <c r="A424">
        <v>16</v>
      </c>
      <c r="B424">
        <v>0.49311300000000002</v>
      </c>
      <c r="C424">
        <v>230</v>
      </c>
      <c r="D424">
        <v>21</v>
      </c>
      <c r="E424">
        <v>0.52500000000000002</v>
      </c>
      <c r="F424" t="s">
        <v>615</v>
      </c>
      <c r="G424" t="s">
        <v>593</v>
      </c>
      <c r="H424" t="s">
        <v>578</v>
      </c>
      <c r="I424" t="s">
        <v>586</v>
      </c>
      <c r="J424" t="s">
        <v>674</v>
      </c>
      <c r="K424" t="s">
        <v>630</v>
      </c>
      <c r="L424">
        <v>-18842600</v>
      </c>
      <c r="M424" t="s">
        <v>582</v>
      </c>
      <c r="N424" t="s">
        <v>676</v>
      </c>
      <c r="Q424">
        <v>0</v>
      </c>
      <c r="R424">
        <v>2.76162E-2</v>
      </c>
      <c r="S424" t="s">
        <v>588</v>
      </c>
      <c r="T424" t="s">
        <v>618</v>
      </c>
      <c r="U424">
        <v>0</v>
      </c>
    </row>
    <row r="425" spans="1:21" x14ac:dyDescent="0.25">
      <c r="A425">
        <v>16</v>
      </c>
      <c r="B425">
        <v>0.49333300000000002</v>
      </c>
      <c r="C425">
        <v>230</v>
      </c>
      <c r="D425">
        <v>21</v>
      </c>
      <c r="E425">
        <v>0.52806713000000005</v>
      </c>
      <c r="F425" t="s">
        <v>615</v>
      </c>
      <c r="G425" t="s">
        <v>593</v>
      </c>
      <c r="H425" t="s">
        <v>578</v>
      </c>
      <c r="I425" t="s">
        <v>586</v>
      </c>
      <c r="J425" t="s">
        <v>617</v>
      </c>
      <c r="K425" t="s">
        <v>630</v>
      </c>
      <c r="L425">
        <v>18842600</v>
      </c>
      <c r="M425" t="s">
        <v>582</v>
      </c>
      <c r="N425" t="s">
        <v>676</v>
      </c>
      <c r="Q425">
        <v>0</v>
      </c>
      <c r="R425">
        <v>0</v>
      </c>
      <c r="S425" t="s">
        <v>588</v>
      </c>
      <c r="T425" t="s">
        <v>618</v>
      </c>
      <c r="U425">
        <v>0</v>
      </c>
    </row>
    <row r="426" spans="1:21" x14ac:dyDescent="0.25">
      <c r="A426">
        <v>16</v>
      </c>
      <c r="B426">
        <v>0.49346099999999998</v>
      </c>
      <c r="C426">
        <v>230</v>
      </c>
      <c r="D426">
        <v>21</v>
      </c>
      <c r="E426">
        <v>0.52806713000000005</v>
      </c>
      <c r="F426" t="s">
        <v>599</v>
      </c>
      <c r="G426" t="s">
        <v>593</v>
      </c>
      <c r="H426" t="s">
        <v>578</v>
      </c>
      <c r="I426" t="s">
        <v>586</v>
      </c>
      <c r="J426" t="s">
        <v>617</v>
      </c>
      <c r="K426" t="s">
        <v>630</v>
      </c>
      <c r="L426">
        <v>18842600</v>
      </c>
      <c r="M426" t="s">
        <v>582</v>
      </c>
      <c r="N426" t="s">
        <v>676</v>
      </c>
      <c r="Q426">
        <v>0</v>
      </c>
      <c r="R426">
        <v>0</v>
      </c>
      <c r="S426" t="s">
        <v>588</v>
      </c>
      <c r="T426" t="s">
        <v>598</v>
      </c>
      <c r="U426">
        <v>0</v>
      </c>
    </row>
    <row r="427" spans="1:21" x14ac:dyDescent="0.25">
      <c r="A427">
        <v>16</v>
      </c>
      <c r="B427">
        <v>0.49407400000000001</v>
      </c>
      <c r="C427">
        <v>231</v>
      </c>
      <c r="D427">
        <v>21</v>
      </c>
      <c r="E427">
        <v>0.52500000000000002</v>
      </c>
      <c r="F427" t="s">
        <v>615</v>
      </c>
      <c r="G427" t="s">
        <v>616</v>
      </c>
      <c r="H427" t="s">
        <v>578</v>
      </c>
      <c r="I427" t="s">
        <v>586</v>
      </c>
      <c r="J427" t="s">
        <v>617</v>
      </c>
      <c r="K427" t="s">
        <v>606</v>
      </c>
      <c r="L427">
        <v>-18842600</v>
      </c>
      <c r="M427" t="s">
        <v>582</v>
      </c>
      <c r="N427" t="s">
        <v>676</v>
      </c>
      <c r="O427">
        <v>2.85</v>
      </c>
      <c r="P427">
        <v>-302.42818210000001</v>
      </c>
      <c r="Q427">
        <v>2332</v>
      </c>
      <c r="R427">
        <v>2.76162E-2</v>
      </c>
      <c r="S427" t="s">
        <v>583</v>
      </c>
      <c r="T427" t="s">
        <v>618</v>
      </c>
      <c r="U427">
        <v>1</v>
      </c>
    </row>
    <row r="428" spans="1:21" x14ac:dyDescent="0.25">
      <c r="A428">
        <v>16</v>
      </c>
      <c r="B428">
        <v>0.494201</v>
      </c>
      <c r="C428">
        <v>231</v>
      </c>
      <c r="D428">
        <v>21</v>
      </c>
      <c r="E428">
        <v>0.52806713000000005</v>
      </c>
      <c r="F428" t="s">
        <v>615</v>
      </c>
      <c r="G428" t="s">
        <v>616</v>
      </c>
      <c r="H428" t="s">
        <v>578</v>
      </c>
      <c r="I428" t="s">
        <v>586</v>
      </c>
      <c r="J428" t="s">
        <v>617</v>
      </c>
      <c r="K428" t="s">
        <v>606</v>
      </c>
      <c r="L428">
        <v>18842600</v>
      </c>
      <c r="M428" t="s">
        <v>582</v>
      </c>
      <c r="N428" t="s">
        <v>676</v>
      </c>
      <c r="O428">
        <v>2.85</v>
      </c>
      <c r="P428" s="9">
        <v>4.9999999999999998E-8</v>
      </c>
      <c r="Q428">
        <v>0</v>
      </c>
      <c r="R428">
        <v>0</v>
      </c>
      <c r="S428" t="s">
        <v>608</v>
      </c>
      <c r="T428" t="s">
        <v>618</v>
      </c>
      <c r="U428">
        <v>0</v>
      </c>
    </row>
    <row r="429" spans="1:21" x14ac:dyDescent="0.25">
      <c r="A429">
        <v>16</v>
      </c>
      <c r="B429">
        <v>0.49432900000000002</v>
      </c>
      <c r="C429">
        <v>231</v>
      </c>
      <c r="D429">
        <v>21</v>
      </c>
      <c r="E429">
        <v>0.52806713000000005</v>
      </c>
      <c r="F429" t="s">
        <v>615</v>
      </c>
      <c r="G429" t="s">
        <v>616</v>
      </c>
      <c r="H429" t="s">
        <v>578</v>
      </c>
      <c r="I429" t="s">
        <v>586</v>
      </c>
      <c r="J429" t="s">
        <v>617</v>
      </c>
      <c r="K429" t="s">
        <v>606</v>
      </c>
      <c r="L429">
        <v>-18842600</v>
      </c>
      <c r="M429" t="s">
        <v>582</v>
      </c>
      <c r="N429" t="s">
        <v>676</v>
      </c>
      <c r="O429">
        <v>2.4</v>
      </c>
      <c r="P429" s="9">
        <v>4.9999999999999998E-8</v>
      </c>
      <c r="Q429">
        <v>0</v>
      </c>
      <c r="R429">
        <v>0</v>
      </c>
      <c r="S429" t="s">
        <v>608</v>
      </c>
      <c r="T429" t="s">
        <v>618</v>
      </c>
      <c r="U429">
        <v>0</v>
      </c>
    </row>
    <row r="430" spans="1:21" x14ac:dyDescent="0.25">
      <c r="A430">
        <v>16</v>
      </c>
      <c r="B430">
        <v>0.49432900000000002</v>
      </c>
      <c r="C430">
        <v>231</v>
      </c>
      <c r="D430">
        <v>21</v>
      </c>
      <c r="E430">
        <v>0.52806713000000005</v>
      </c>
      <c r="F430" t="s">
        <v>599</v>
      </c>
      <c r="G430" t="s">
        <v>616</v>
      </c>
      <c r="H430" t="s">
        <v>578</v>
      </c>
      <c r="I430" t="s">
        <v>586</v>
      </c>
      <c r="J430" t="s">
        <v>617</v>
      </c>
      <c r="K430" t="s">
        <v>606</v>
      </c>
      <c r="L430">
        <v>18842600</v>
      </c>
      <c r="M430" t="s">
        <v>582</v>
      </c>
      <c r="N430" t="s">
        <v>676</v>
      </c>
      <c r="O430">
        <v>2.4</v>
      </c>
      <c r="P430" s="9">
        <v>-4.9999999999999998E-8</v>
      </c>
      <c r="Q430">
        <v>0</v>
      </c>
      <c r="R430">
        <v>0</v>
      </c>
      <c r="S430" t="s">
        <v>608</v>
      </c>
      <c r="T430" t="s">
        <v>598</v>
      </c>
      <c r="U430">
        <v>0</v>
      </c>
    </row>
    <row r="431" spans="1:21" x14ac:dyDescent="0.25">
      <c r="A431">
        <v>16</v>
      </c>
      <c r="B431">
        <v>0.54192099999999999</v>
      </c>
      <c r="C431">
        <v>300</v>
      </c>
      <c r="D431">
        <v>27</v>
      </c>
      <c r="E431">
        <v>0.47836805599999999</v>
      </c>
      <c r="F431" t="s">
        <v>622</v>
      </c>
      <c r="G431" t="s">
        <v>593</v>
      </c>
      <c r="H431" t="s">
        <v>578</v>
      </c>
      <c r="I431" t="s">
        <v>586</v>
      </c>
      <c r="J431" t="s">
        <v>580</v>
      </c>
      <c r="K431" t="s">
        <v>630</v>
      </c>
      <c r="L431">
        <v>0</v>
      </c>
      <c r="M431" t="s">
        <v>602</v>
      </c>
      <c r="O431">
        <v>0</v>
      </c>
      <c r="P431">
        <v>0</v>
      </c>
      <c r="Q431">
        <v>0</v>
      </c>
      <c r="R431" s="9">
        <v>1.8199999999999999E-12</v>
      </c>
      <c r="S431" t="s">
        <v>588</v>
      </c>
      <c r="T431" t="s">
        <v>589</v>
      </c>
      <c r="U431">
        <v>0</v>
      </c>
    </row>
    <row r="432" spans="1:21" x14ac:dyDescent="0.25">
      <c r="A432">
        <v>16</v>
      </c>
      <c r="B432">
        <v>0.54330999999999996</v>
      </c>
      <c r="C432">
        <v>302</v>
      </c>
      <c r="D432">
        <v>27</v>
      </c>
      <c r="E432">
        <v>0.47836805599999999</v>
      </c>
      <c r="F432" t="s">
        <v>622</v>
      </c>
      <c r="G432" t="s">
        <v>593</v>
      </c>
      <c r="H432" t="s">
        <v>578</v>
      </c>
      <c r="I432" t="s">
        <v>586</v>
      </c>
      <c r="J432" t="s">
        <v>601</v>
      </c>
      <c r="K432" t="s">
        <v>630</v>
      </c>
      <c r="L432">
        <v>0</v>
      </c>
      <c r="M432" t="s">
        <v>602</v>
      </c>
      <c r="O432">
        <v>0</v>
      </c>
      <c r="P432">
        <v>0</v>
      </c>
      <c r="Q432">
        <v>0</v>
      </c>
      <c r="R432" s="9">
        <v>1.8199999999999999E-12</v>
      </c>
      <c r="S432" t="s">
        <v>588</v>
      </c>
      <c r="T432" t="s">
        <v>589</v>
      </c>
      <c r="U432">
        <v>0</v>
      </c>
    </row>
    <row r="433" spans="1:21" x14ac:dyDescent="0.25">
      <c r="A433">
        <v>16</v>
      </c>
      <c r="B433">
        <v>0.56541699999999995</v>
      </c>
      <c r="C433">
        <v>334</v>
      </c>
      <c r="D433">
        <v>27</v>
      </c>
      <c r="E433">
        <v>0.47836805599999999</v>
      </c>
      <c r="F433" t="s">
        <v>622</v>
      </c>
      <c r="G433" t="s">
        <v>593</v>
      </c>
      <c r="H433" t="s">
        <v>578</v>
      </c>
      <c r="I433" t="s">
        <v>586</v>
      </c>
      <c r="J433" t="s">
        <v>649</v>
      </c>
      <c r="K433" t="s">
        <v>630</v>
      </c>
      <c r="L433">
        <v>0</v>
      </c>
      <c r="M433" t="s">
        <v>602</v>
      </c>
      <c r="O433">
        <v>0</v>
      </c>
      <c r="P433">
        <v>0</v>
      </c>
      <c r="Q433">
        <v>12715</v>
      </c>
      <c r="R433" s="9">
        <v>1.8199999999999999E-12</v>
      </c>
      <c r="S433" t="s">
        <v>588</v>
      </c>
      <c r="T433" t="s">
        <v>589</v>
      </c>
      <c r="U433">
        <v>1</v>
      </c>
    </row>
    <row r="434" spans="1:21" x14ac:dyDescent="0.25">
      <c r="A434">
        <v>16</v>
      </c>
      <c r="B434">
        <v>0.57258100000000001</v>
      </c>
      <c r="C434">
        <v>344</v>
      </c>
      <c r="D434">
        <v>15</v>
      </c>
      <c r="E434">
        <v>0.218819444</v>
      </c>
      <c r="F434" t="s">
        <v>622</v>
      </c>
      <c r="G434" t="s">
        <v>593</v>
      </c>
      <c r="H434" t="s">
        <v>578</v>
      </c>
      <c r="I434" t="s">
        <v>586</v>
      </c>
      <c r="J434" t="s">
        <v>601</v>
      </c>
      <c r="K434" t="s">
        <v>630</v>
      </c>
      <c r="L434">
        <v>0</v>
      </c>
      <c r="M434" t="s">
        <v>602</v>
      </c>
      <c r="O434">
        <v>0</v>
      </c>
      <c r="P434">
        <v>13651.68432</v>
      </c>
      <c r="Q434">
        <v>0</v>
      </c>
      <c r="R434">
        <v>0.19283973400000001</v>
      </c>
      <c r="S434" t="s">
        <v>588</v>
      </c>
      <c r="T434" t="s">
        <v>589</v>
      </c>
      <c r="U434">
        <v>0</v>
      </c>
    </row>
    <row r="435" spans="1:21" x14ac:dyDescent="0.25">
      <c r="A435">
        <v>16</v>
      </c>
      <c r="B435">
        <v>0.57474499999999995</v>
      </c>
      <c r="C435">
        <v>347</v>
      </c>
      <c r="D435">
        <v>15</v>
      </c>
      <c r="E435">
        <v>0.218819444</v>
      </c>
      <c r="F435" t="s">
        <v>622</v>
      </c>
      <c r="G435" t="s">
        <v>593</v>
      </c>
      <c r="H435" t="s">
        <v>578</v>
      </c>
      <c r="I435" t="s">
        <v>586</v>
      </c>
      <c r="J435" t="s">
        <v>601</v>
      </c>
      <c r="K435" t="s">
        <v>630</v>
      </c>
      <c r="L435">
        <v>0</v>
      </c>
      <c r="M435" t="s">
        <v>602</v>
      </c>
      <c r="O435">
        <v>0</v>
      </c>
      <c r="P435">
        <v>13651.68432</v>
      </c>
      <c r="Q435">
        <v>0</v>
      </c>
      <c r="R435">
        <v>0.19283973400000001</v>
      </c>
      <c r="S435" t="s">
        <v>588</v>
      </c>
      <c r="T435" t="s">
        <v>589</v>
      </c>
      <c r="U435">
        <v>0</v>
      </c>
    </row>
    <row r="436" spans="1:21" x14ac:dyDescent="0.25">
      <c r="A436">
        <v>16</v>
      </c>
      <c r="B436">
        <v>0.60134299999999996</v>
      </c>
      <c r="C436">
        <v>385</v>
      </c>
      <c r="D436">
        <v>15</v>
      </c>
      <c r="E436">
        <v>0.25775462999999998</v>
      </c>
      <c r="F436" t="s">
        <v>648</v>
      </c>
      <c r="G436" t="s">
        <v>593</v>
      </c>
      <c r="H436" t="s">
        <v>600</v>
      </c>
      <c r="I436" t="s">
        <v>635</v>
      </c>
      <c r="J436" t="s">
        <v>605</v>
      </c>
      <c r="K436" t="s">
        <v>630</v>
      </c>
      <c r="L436">
        <v>1000000</v>
      </c>
      <c r="M436" t="s">
        <v>613</v>
      </c>
      <c r="Q436">
        <v>0</v>
      </c>
      <c r="S436" t="s">
        <v>588</v>
      </c>
      <c r="T436" t="s">
        <v>598</v>
      </c>
      <c r="U436">
        <v>0</v>
      </c>
    </row>
    <row r="437" spans="1:21" x14ac:dyDescent="0.25">
      <c r="A437">
        <v>16</v>
      </c>
      <c r="B437">
        <v>0.69487299999999996</v>
      </c>
      <c r="C437">
        <v>520</v>
      </c>
      <c r="D437">
        <v>27</v>
      </c>
      <c r="E437">
        <v>0.5</v>
      </c>
      <c r="F437" t="s">
        <v>599</v>
      </c>
      <c r="G437" t="s">
        <v>593</v>
      </c>
      <c r="H437" t="s">
        <v>600</v>
      </c>
      <c r="I437" t="s">
        <v>579</v>
      </c>
      <c r="J437" t="s">
        <v>649</v>
      </c>
      <c r="K437" t="s">
        <v>596</v>
      </c>
      <c r="L437">
        <v>0</v>
      </c>
      <c r="M437" t="s">
        <v>611</v>
      </c>
      <c r="O437">
        <v>0</v>
      </c>
      <c r="P437">
        <v>35109.958680000003</v>
      </c>
      <c r="Q437">
        <v>0</v>
      </c>
      <c r="R437">
        <v>-3.5972899000000003E-2</v>
      </c>
      <c r="S437" t="s">
        <v>597</v>
      </c>
      <c r="T437" t="s">
        <v>598</v>
      </c>
      <c r="U437">
        <v>0</v>
      </c>
    </row>
    <row r="438" spans="1:21" x14ac:dyDescent="0.25">
      <c r="A438">
        <v>16</v>
      </c>
      <c r="B438">
        <v>0.733738</v>
      </c>
      <c r="C438">
        <v>576</v>
      </c>
      <c r="D438">
        <v>13</v>
      </c>
      <c r="E438">
        <v>0.196423611</v>
      </c>
      <c r="F438" t="s">
        <v>614</v>
      </c>
      <c r="G438" t="s">
        <v>628</v>
      </c>
      <c r="H438" t="s">
        <v>578</v>
      </c>
      <c r="I438" t="s">
        <v>586</v>
      </c>
      <c r="J438" t="s">
        <v>677</v>
      </c>
      <c r="K438" t="s">
        <v>596</v>
      </c>
      <c r="L438">
        <v>1</v>
      </c>
      <c r="M438" t="s">
        <v>613</v>
      </c>
      <c r="O438">
        <v>0</v>
      </c>
      <c r="P438">
        <v>0</v>
      </c>
      <c r="Q438">
        <v>0</v>
      </c>
      <c r="R438">
        <v>0</v>
      </c>
      <c r="S438" t="s">
        <v>597</v>
      </c>
      <c r="T438" t="s">
        <v>591</v>
      </c>
      <c r="U438">
        <v>0</v>
      </c>
    </row>
    <row r="439" spans="1:21" x14ac:dyDescent="0.25">
      <c r="A439">
        <v>16</v>
      </c>
      <c r="B439">
        <v>0.73454900000000001</v>
      </c>
      <c r="C439">
        <v>577</v>
      </c>
      <c r="D439">
        <v>13</v>
      </c>
      <c r="E439">
        <v>0.196423611</v>
      </c>
      <c r="F439" t="s">
        <v>614</v>
      </c>
      <c r="G439" t="s">
        <v>628</v>
      </c>
      <c r="H439" t="s">
        <v>578</v>
      </c>
      <c r="I439" t="s">
        <v>586</v>
      </c>
      <c r="J439" t="s">
        <v>601</v>
      </c>
      <c r="K439" t="s">
        <v>596</v>
      </c>
      <c r="L439">
        <v>-1</v>
      </c>
      <c r="M439" t="s">
        <v>613</v>
      </c>
      <c r="O439">
        <v>0</v>
      </c>
      <c r="P439">
        <v>0</v>
      </c>
      <c r="Q439">
        <v>0</v>
      </c>
      <c r="R439">
        <v>0</v>
      </c>
      <c r="S439" t="s">
        <v>597</v>
      </c>
      <c r="T439" t="s">
        <v>584</v>
      </c>
      <c r="U439">
        <v>0</v>
      </c>
    </row>
    <row r="440" spans="1:21" x14ac:dyDescent="0.25">
      <c r="A440">
        <v>17</v>
      </c>
      <c r="B440">
        <v>0.31655100000000003</v>
      </c>
      <c r="C440">
        <v>-24</v>
      </c>
      <c r="D440">
        <v>15</v>
      </c>
      <c r="E440">
        <v>0.233171296</v>
      </c>
      <c r="F440" t="s">
        <v>622</v>
      </c>
      <c r="G440" t="s">
        <v>593</v>
      </c>
      <c r="H440" t="s">
        <v>578</v>
      </c>
      <c r="I440" t="s">
        <v>635</v>
      </c>
      <c r="J440" t="s">
        <v>649</v>
      </c>
      <c r="K440" t="s">
        <v>638</v>
      </c>
      <c r="L440">
        <v>0</v>
      </c>
      <c r="M440" t="s">
        <v>602</v>
      </c>
      <c r="Q440">
        <v>0</v>
      </c>
      <c r="S440" t="s">
        <v>588</v>
      </c>
      <c r="T440" t="s">
        <v>589</v>
      </c>
      <c r="U440">
        <v>0</v>
      </c>
    </row>
    <row r="441" spans="1:21" x14ac:dyDescent="0.25">
      <c r="A441">
        <v>17</v>
      </c>
      <c r="B441">
        <v>0.35305599999999998</v>
      </c>
      <c r="C441">
        <v>28</v>
      </c>
      <c r="D441">
        <v>4</v>
      </c>
      <c r="E441">
        <v>0.35802083299999998</v>
      </c>
      <c r="F441" t="s">
        <v>592</v>
      </c>
      <c r="G441" t="s">
        <v>616</v>
      </c>
      <c r="H441" t="s">
        <v>578</v>
      </c>
      <c r="I441" t="s">
        <v>594</v>
      </c>
      <c r="J441" t="s">
        <v>674</v>
      </c>
      <c r="K441" t="s">
        <v>596</v>
      </c>
      <c r="L441">
        <v>0</v>
      </c>
      <c r="M441" t="s">
        <v>582</v>
      </c>
      <c r="Q441">
        <v>0</v>
      </c>
      <c r="S441" t="s">
        <v>597</v>
      </c>
      <c r="T441" t="s">
        <v>598</v>
      </c>
      <c r="U441">
        <v>0</v>
      </c>
    </row>
    <row r="442" spans="1:21" x14ac:dyDescent="0.25">
      <c r="A442">
        <v>17</v>
      </c>
      <c r="B442">
        <v>0.41571799999999998</v>
      </c>
      <c r="C442">
        <v>118</v>
      </c>
      <c r="D442">
        <v>11</v>
      </c>
      <c r="E442">
        <v>0.487395833</v>
      </c>
      <c r="F442" t="s">
        <v>615</v>
      </c>
      <c r="G442" t="s">
        <v>616</v>
      </c>
      <c r="H442" t="s">
        <v>578</v>
      </c>
      <c r="I442" t="s">
        <v>586</v>
      </c>
      <c r="J442" t="s">
        <v>674</v>
      </c>
      <c r="K442" t="s">
        <v>606</v>
      </c>
      <c r="L442">
        <v>-70017750</v>
      </c>
      <c r="M442" t="s">
        <v>613</v>
      </c>
      <c r="O442">
        <v>0.45600000000000002</v>
      </c>
      <c r="P442">
        <v>-1114.392961</v>
      </c>
      <c r="Q442">
        <v>0</v>
      </c>
      <c r="R442">
        <v>-0.60164320000000004</v>
      </c>
      <c r="S442" t="s">
        <v>608</v>
      </c>
      <c r="T442" t="s">
        <v>618</v>
      </c>
      <c r="U442">
        <v>0</v>
      </c>
    </row>
    <row r="443" spans="1:21" x14ac:dyDescent="0.25">
      <c r="A443">
        <v>17</v>
      </c>
      <c r="B443">
        <v>0.41577500000000001</v>
      </c>
      <c r="C443">
        <v>118</v>
      </c>
      <c r="D443">
        <v>11</v>
      </c>
      <c r="E443">
        <v>0.48824074099999998</v>
      </c>
      <c r="F443" t="s">
        <v>615</v>
      </c>
      <c r="G443" t="s">
        <v>616</v>
      </c>
      <c r="H443" t="s">
        <v>578</v>
      </c>
      <c r="I443" t="s">
        <v>586</v>
      </c>
      <c r="J443" t="s">
        <v>617</v>
      </c>
      <c r="K443" t="s">
        <v>606</v>
      </c>
      <c r="L443">
        <v>70017750</v>
      </c>
      <c r="M443" t="s">
        <v>613</v>
      </c>
      <c r="O443">
        <v>0.39900000000000002</v>
      </c>
      <c r="P443">
        <v>1114.1509430000001</v>
      </c>
      <c r="Q443">
        <v>1486</v>
      </c>
      <c r="R443">
        <v>0.60164320000000004</v>
      </c>
      <c r="S443" t="s">
        <v>583</v>
      </c>
      <c r="T443" t="s">
        <v>618</v>
      </c>
      <c r="U443">
        <v>1</v>
      </c>
    </row>
    <row r="444" spans="1:21" x14ac:dyDescent="0.25">
      <c r="A444">
        <v>17</v>
      </c>
      <c r="B444">
        <v>0.41598400000000002</v>
      </c>
      <c r="C444">
        <v>119</v>
      </c>
      <c r="D444">
        <v>14</v>
      </c>
      <c r="E444">
        <v>0.45116898100000002</v>
      </c>
      <c r="F444" t="s">
        <v>615</v>
      </c>
      <c r="G444" t="s">
        <v>616</v>
      </c>
      <c r="H444" t="s">
        <v>578</v>
      </c>
      <c r="I444" t="s">
        <v>586</v>
      </c>
      <c r="J444" t="s">
        <v>617</v>
      </c>
      <c r="K444" t="s">
        <v>606</v>
      </c>
      <c r="L444">
        <v>55136000</v>
      </c>
      <c r="M444" t="s">
        <v>613</v>
      </c>
      <c r="O444">
        <v>0.39900000000000002</v>
      </c>
      <c r="P444">
        <v>877.34647840000002</v>
      </c>
      <c r="Q444">
        <v>1171</v>
      </c>
      <c r="R444">
        <v>0.47376840999999997</v>
      </c>
      <c r="S444" t="s">
        <v>583</v>
      </c>
      <c r="T444" t="s">
        <v>618</v>
      </c>
      <c r="U444">
        <v>1</v>
      </c>
    </row>
    <row r="445" spans="1:21" x14ac:dyDescent="0.25">
      <c r="A445">
        <v>17</v>
      </c>
      <c r="B445">
        <v>0.442801</v>
      </c>
      <c r="C445">
        <v>157</v>
      </c>
      <c r="D445">
        <v>21</v>
      </c>
      <c r="E445">
        <v>6.9039351999999998E-2</v>
      </c>
      <c r="F445" t="s">
        <v>615</v>
      </c>
      <c r="G445" t="s">
        <v>616</v>
      </c>
      <c r="H445" t="s">
        <v>578</v>
      </c>
      <c r="I445" t="s">
        <v>586</v>
      </c>
      <c r="J445" t="s">
        <v>601</v>
      </c>
      <c r="K445" t="s">
        <v>606</v>
      </c>
      <c r="L445">
        <v>-35091000</v>
      </c>
      <c r="M445" t="s">
        <v>582</v>
      </c>
      <c r="N445" t="s">
        <v>678</v>
      </c>
      <c r="O445">
        <v>2.2799999999999998</v>
      </c>
      <c r="P445">
        <v>-562.38495069999999</v>
      </c>
      <c r="Q445">
        <v>0</v>
      </c>
      <c r="R445">
        <v>-0.3015272</v>
      </c>
      <c r="S445" t="s">
        <v>608</v>
      </c>
      <c r="T445" t="s">
        <v>618</v>
      </c>
      <c r="U445">
        <v>0</v>
      </c>
    </row>
    <row r="446" spans="1:21" x14ac:dyDescent="0.25">
      <c r="A446">
        <v>17</v>
      </c>
      <c r="B446">
        <v>0.44290499999999999</v>
      </c>
      <c r="C446">
        <v>157</v>
      </c>
      <c r="D446">
        <v>21</v>
      </c>
      <c r="E446">
        <v>6.9386574000000006E-2</v>
      </c>
      <c r="F446" t="s">
        <v>615</v>
      </c>
      <c r="G446" t="s">
        <v>616</v>
      </c>
      <c r="H446" t="s">
        <v>578</v>
      </c>
      <c r="I446" t="s">
        <v>586</v>
      </c>
      <c r="J446" t="s">
        <v>617</v>
      </c>
      <c r="K446" t="s">
        <v>606</v>
      </c>
      <c r="L446">
        <v>35091000</v>
      </c>
      <c r="M446" t="s">
        <v>582</v>
      </c>
      <c r="N446" t="s">
        <v>678</v>
      </c>
      <c r="O446">
        <v>1.3680000000000001</v>
      </c>
      <c r="P446">
        <v>560.44426080000005</v>
      </c>
      <c r="Q446">
        <v>0</v>
      </c>
      <c r="R446">
        <v>0.3015272</v>
      </c>
      <c r="S446" t="s">
        <v>608</v>
      </c>
      <c r="T446" t="s">
        <v>618</v>
      </c>
      <c r="U446">
        <v>0</v>
      </c>
    </row>
    <row r="447" spans="1:21" x14ac:dyDescent="0.25">
      <c r="A447">
        <v>17</v>
      </c>
      <c r="B447">
        <v>0.44514999999999999</v>
      </c>
      <c r="C447">
        <v>161</v>
      </c>
      <c r="D447">
        <v>21</v>
      </c>
      <c r="E447">
        <v>6.9039351999999998E-2</v>
      </c>
      <c r="F447" t="s">
        <v>615</v>
      </c>
      <c r="G447" t="s">
        <v>593</v>
      </c>
      <c r="H447" t="s">
        <v>578</v>
      </c>
      <c r="I447" t="s">
        <v>586</v>
      </c>
      <c r="J447" t="s">
        <v>617</v>
      </c>
      <c r="K447" t="s">
        <v>630</v>
      </c>
      <c r="L447">
        <v>-35091000</v>
      </c>
      <c r="M447" t="s">
        <v>582</v>
      </c>
      <c r="N447" t="s">
        <v>678</v>
      </c>
      <c r="Q447">
        <v>0</v>
      </c>
      <c r="R447">
        <v>-0.3015272</v>
      </c>
      <c r="S447" t="s">
        <v>588</v>
      </c>
      <c r="T447" t="s">
        <v>618</v>
      </c>
      <c r="U447">
        <v>0</v>
      </c>
    </row>
    <row r="448" spans="1:21" x14ac:dyDescent="0.25">
      <c r="A448">
        <v>17</v>
      </c>
      <c r="B448">
        <v>0.44527800000000001</v>
      </c>
      <c r="C448">
        <v>161</v>
      </c>
      <c r="D448">
        <v>21</v>
      </c>
      <c r="E448">
        <v>6.9386574000000006E-2</v>
      </c>
      <c r="F448" t="s">
        <v>615</v>
      </c>
      <c r="G448" t="s">
        <v>593</v>
      </c>
      <c r="H448" t="s">
        <v>578</v>
      </c>
      <c r="I448" t="s">
        <v>586</v>
      </c>
      <c r="J448" t="s">
        <v>617</v>
      </c>
      <c r="K448" t="s">
        <v>630</v>
      </c>
      <c r="L448">
        <v>35091000</v>
      </c>
      <c r="M448" t="s">
        <v>582</v>
      </c>
      <c r="N448" t="s">
        <v>678</v>
      </c>
      <c r="Q448">
        <v>0</v>
      </c>
      <c r="R448">
        <v>0.3015272</v>
      </c>
      <c r="S448" t="s">
        <v>588</v>
      </c>
      <c r="T448" t="s">
        <v>618</v>
      </c>
      <c r="U448">
        <v>0</v>
      </c>
    </row>
    <row r="449" spans="1:21" x14ac:dyDescent="0.25">
      <c r="A449">
        <v>17</v>
      </c>
      <c r="B449">
        <v>0.44631900000000002</v>
      </c>
      <c r="C449">
        <v>162</v>
      </c>
      <c r="D449">
        <v>21</v>
      </c>
      <c r="E449">
        <v>6.9039351999999998E-2</v>
      </c>
      <c r="F449" t="s">
        <v>615</v>
      </c>
      <c r="G449" t="s">
        <v>616</v>
      </c>
      <c r="H449" t="s">
        <v>578</v>
      </c>
      <c r="I449" t="s">
        <v>586</v>
      </c>
      <c r="J449" t="s">
        <v>617</v>
      </c>
      <c r="K449" t="s">
        <v>606</v>
      </c>
      <c r="L449">
        <v>-35091000</v>
      </c>
      <c r="M449" t="s">
        <v>582</v>
      </c>
      <c r="N449" t="s">
        <v>678</v>
      </c>
      <c r="O449">
        <v>2.2799999999999998</v>
      </c>
      <c r="P449">
        <v>-562.38495069999999</v>
      </c>
      <c r="Q449">
        <v>6463</v>
      </c>
      <c r="R449">
        <v>-0.3015272</v>
      </c>
      <c r="S449" t="s">
        <v>583</v>
      </c>
      <c r="T449" t="s">
        <v>618</v>
      </c>
      <c r="U449">
        <v>1</v>
      </c>
    </row>
    <row r="450" spans="1:21" x14ac:dyDescent="0.25">
      <c r="A450">
        <v>17</v>
      </c>
      <c r="B450">
        <v>0.44645800000000002</v>
      </c>
      <c r="C450">
        <v>162</v>
      </c>
      <c r="D450">
        <v>21</v>
      </c>
      <c r="E450">
        <v>6.9386574000000006E-2</v>
      </c>
      <c r="F450" t="s">
        <v>615</v>
      </c>
      <c r="G450" t="s">
        <v>616</v>
      </c>
      <c r="H450" t="s">
        <v>578</v>
      </c>
      <c r="I450" t="s">
        <v>586</v>
      </c>
      <c r="J450" t="s">
        <v>617</v>
      </c>
      <c r="K450" t="s">
        <v>606</v>
      </c>
      <c r="L450">
        <v>35091000</v>
      </c>
      <c r="M450" t="s">
        <v>582</v>
      </c>
      <c r="N450" t="s">
        <v>678</v>
      </c>
      <c r="O450">
        <v>1.3680000000000001</v>
      </c>
      <c r="P450">
        <v>560.44426080000005</v>
      </c>
      <c r="Q450">
        <v>0</v>
      </c>
      <c r="R450">
        <v>0.3015272</v>
      </c>
      <c r="S450" t="s">
        <v>608</v>
      </c>
      <c r="T450" t="s">
        <v>618</v>
      </c>
      <c r="U450">
        <v>0</v>
      </c>
    </row>
    <row r="451" spans="1:21" x14ac:dyDescent="0.25">
      <c r="A451">
        <v>17</v>
      </c>
      <c r="B451">
        <v>0.46090300000000001</v>
      </c>
      <c r="C451">
        <v>183</v>
      </c>
      <c r="D451">
        <v>15</v>
      </c>
      <c r="E451">
        <v>0.25775462999999998</v>
      </c>
      <c r="F451" t="s">
        <v>648</v>
      </c>
      <c r="G451" t="s">
        <v>628</v>
      </c>
      <c r="H451" t="s">
        <v>600</v>
      </c>
      <c r="I451" t="s">
        <v>635</v>
      </c>
      <c r="J451" t="s">
        <v>641</v>
      </c>
      <c r="K451" t="s">
        <v>587</v>
      </c>
      <c r="L451">
        <v>1000000</v>
      </c>
      <c r="M451" t="s">
        <v>613</v>
      </c>
      <c r="O451">
        <v>6.5</v>
      </c>
      <c r="P451">
        <v>-72.893980400000004</v>
      </c>
      <c r="Q451">
        <v>4249</v>
      </c>
      <c r="R451">
        <v>-1.21809E-2</v>
      </c>
      <c r="S451" t="s">
        <v>588</v>
      </c>
      <c r="T451" t="s">
        <v>598</v>
      </c>
      <c r="U451">
        <v>1</v>
      </c>
    </row>
    <row r="452" spans="1:21" x14ac:dyDescent="0.25">
      <c r="A452">
        <v>17</v>
      </c>
      <c r="B452">
        <v>0.46327499999999999</v>
      </c>
      <c r="C452">
        <v>187</v>
      </c>
      <c r="D452">
        <v>21</v>
      </c>
      <c r="E452">
        <v>0.5</v>
      </c>
      <c r="F452" t="s">
        <v>627</v>
      </c>
      <c r="G452" t="s">
        <v>616</v>
      </c>
      <c r="H452" t="s">
        <v>673</v>
      </c>
      <c r="I452" t="s">
        <v>637</v>
      </c>
      <c r="J452" t="s">
        <v>641</v>
      </c>
      <c r="K452" t="s">
        <v>587</v>
      </c>
      <c r="L452">
        <v>119000000</v>
      </c>
      <c r="M452" t="s">
        <v>602</v>
      </c>
      <c r="Q452">
        <v>0</v>
      </c>
      <c r="S452" t="s">
        <v>588</v>
      </c>
      <c r="T452" t="s">
        <v>598</v>
      </c>
      <c r="U452">
        <v>0</v>
      </c>
    </row>
    <row r="453" spans="1:21" x14ac:dyDescent="0.25">
      <c r="A453">
        <v>17</v>
      </c>
      <c r="B453">
        <v>0.46333299999999999</v>
      </c>
      <c r="C453">
        <v>187</v>
      </c>
      <c r="D453">
        <v>4</v>
      </c>
      <c r="E453">
        <v>0.5</v>
      </c>
      <c r="F453" t="s">
        <v>627</v>
      </c>
      <c r="G453" t="s">
        <v>616</v>
      </c>
      <c r="H453" t="s">
        <v>673</v>
      </c>
      <c r="I453" t="s">
        <v>637</v>
      </c>
      <c r="J453" t="s">
        <v>601</v>
      </c>
      <c r="K453" t="s">
        <v>587</v>
      </c>
      <c r="L453">
        <v>266000000</v>
      </c>
      <c r="M453" t="s">
        <v>602</v>
      </c>
      <c r="Q453">
        <v>0</v>
      </c>
      <c r="S453" t="s">
        <v>588</v>
      </c>
      <c r="T453" t="s">
        <v>598</v>
      </c>
      <c r="U453">
        <v>0</v>
      </c>
    </row>
    <row r="454" spans="1:21" x14ac:dyDescent="0.25">
      <c r="A454">
        <v>17</v>
      </c>
      <c r="B454">
        <v>0.46502300000000002</v>
      </c>
      <c r="C454">
        <v>189</v>
      </c>
      <c r="D454">
        <v>16</v>
      </c>
      <c r="E454">
        <v>0.52755786999999998</v>
      </c>
      <c r="F454" t="s">
        <v>604</v>
      </c>
      <c r="G454" t="s">
        <v>616</v>
      </c>
      <c r="H454" t="s">
        <v>578</v>
      </c>
      <c r="I454" t="s">
        <v>619</v>
      </c>
      <c r="J454" t="s">
        <v>580</v>
      </c>
      <c r="K454" t="s">
        <v>624</v>
      </c>
      <c r="L454">
        <v>-1320128</v>
      </c>
      <c r="M454" t="s">
        <v>582</v>
      </c>
      <c r="Q454">
        <v>0</v>
      </c>
      <c r="S454" t="s">
        <v>646</v>
      </c>
      <c r="T454" t="s">
        <v>598</v>
      </c>
      <c r="U454">
        <v>0</v>
      </c>
    </row>
    <row r="455" spans="1:21" x14ac:dyDescent="0.25">
      <c r="A455">
        <v>17</v>
      </c>
      <c r="B455">
        <v>0.489734</v>
      </c>
      <c r="C455">
        <v>225</v>
      </c>
      <c r="D455">
        <v>15</v>
      </c>
      <c r="E455">
        <v>8.4479166999999994E-2</v>
      </c>
      <c r="F455" t="s">
        <v>614</v>
      </c>
      <c r="G455" t="s">
        <v>593</v>
      </c>
      <c r="H455" t="s">
        <v>578</v>
      </c>
      <c r="I455" t="s">
        <v>635</v>
      </c>
      <c r="J455" t="s">
        <v>601</v>
      </c>
      <c r="K455" t="s">
        <v>630</v>
      </c>
      <c r="L455">
        <v>0</v>
      </c>
      <c r="M455" t="s">
        <v>602</v>
      </c>
      <c r="O455">
        <v>0</v>
      </c>
      <c r="P455">
        <v>22507.183099999998</v>
      </c>
      <c r="Q455">
        <v>0</v>
      </c>
      <c r="R455">
        <v>0.18082219299999999</v>
      </c>
      <c r="S455" t="s">
        <v>588</v>
      </c>
      <c r="T455" t="s">
        <v>584</v>
      </c>
      <c r="U455">
        <v>0</v>
      </c>
    </row>
    <row r="456" spans="1:21" x14ac:dyDescent="0.25">
      <c r="A456">
        <v>17</v>
      </c>
      <c r="B456">
        <v>0.49082199999999998</v>
      </c>
      <c r="C456">
        <v>226</v>
      </c>
      <c r="D456">
        <v>15</v>
      </c>
      <c r="E456">
        <v>8.4479166999999994E-2</v>
      </c>
      <c r="F456" t="s">
        <v>614</v>
      </c>
      <c r="G456" t="s">
        <v>593</v>
      </c>
      <c r="H456" t="s">
        <v>578</v>
      </c>
      <c r="I456" t="s">
        <v>635</v>
      </c>
      <c r="J456" t="s">
        <v>601</v>
      </c>
      <c r="K456" t="s">
        <v>630</v>
      </c>
      <c r="L456">
        <v>0</v>
      </c>
      <c r="M456" t="s">
        <v>602</v>
      </c>
      <c r="O456">
        <v>0</v>
      </c>
      <c r="P456">
        <v>22507.183099999998</v>
      </c>
      <c r="Q456">
        <v>0</v>
      </c>
      <c r="R456">
        <v>0.18082219299999999</v>
      </c>
      <c r="S456" t="s">
        <v>588</v>
      </c>
      <c r="T456" t="s">
        <v>584</v>
      </c>
      <c r="U456">
        <v>0</v>
      </c>
    </row>
    <row r="457" spans="1:21" x14ac:dyDescent="0.25">
      <c r="A457">
        <v>17</v>
      </c>
      <c r="B457">
        <v>0.50498799999999999</v>
      </c>
      <c r="C457">
        <v>247</v>
      </c>
      <c r="D457">
        <v>14</v>
      </c>
      <c r="E457">
        <v>0.141145833</v>
      </c>
      <c r="F457" t="s">
        <v>614</v>
      </c>
      <c r="G457" t="s">
        <v>593</v>
      </c>
      <c r="H457" t="s">
        <v>578</v>
      </c>
      <c r="I457" t="s">
        <v>635</v>
      </c>
      <c r="J457" t="s">
        <v>605</v>
      </c>
      <c r="K457" t="s">
        <v>624</v>
      </c>
      <c r="L457">
        <v>250000000</v>
      </c>
      <c r="M457" t="s">
        <v>613</v>
      </c>
      <c r="O457">
        <v>5.4939999999999998</v>
      </c>
      <c r="P457">
        <v>36962.019</v>
      </c>
      <c r="Q457">
        <v>0</v>
      </c>
      <c r="R457">
        <v>0</v>
      </c>
      <c r="S457" t="s">
        <v>646</v>
      </c>
      <c r="T457" t="s">
        <v>591</v>
      </c>
      <c r="U457">
        <v>0</v>
      </c>
    </row>
    <row r="458" spans="1:21" x14ac:dyDescent="0.25">
      <c r="A458">
        <v>17</v>
      </c>
      <c r="B458">
        <v>0.50900500000000004</v>
      </c>
      <c r="C458">
        <v>252</v>
      </c>
      <c r="D458">
        <v>14</v>
      </c>
      <c r="E458">
        <v>0.141145833</v>
      </c>
      <c r="F458" t="s">
        <v>614</v>
      </c>
      <c r="G458" t="s">
        <v>593</v>
      </c>
      <c r="H458" t="s">
        <v>578</v>
      </c>
      <c r="I458" t="s">
        <v>635</v>
      </c>
      <c r="J458" t="s">
        <v>674</v>
      </c>
      <c r="K458" t="s">
        <v>624</v>
      </c>
      <c r="L458">
        <v>250000000</v>
      </c>
      <c r="M458" t="s">
        <v>613</v>
      </c>
      <c r="O458">
        <v>5.4939999999999998</v>
      </c>
      <c r="P458">
        <v>36962.019</v>
      </c>
      <c r="Q458">
        <v>0</v>
      </c>
      <c r="R458">
        <v>0</v>
      </c>
      <c r="S458" t="s">
        <v>646</v>
      </c>
      <c r="T458" t="s">
        <v>591</v>
      </c>
      <c r="U458">
        <v>0</v>
      </c>
    </row>
    <row r="459" spans="1:21" x14ac:dyDescent="0.25">
      <c r="A459">
        <v>17</v>
      </c>
      <c r="B459">
        <v>0.51811300000000005</v>
      </c>
      <c r="C459">
        <v>266</v>
      </c>
      <c r="D459">
        <v>14</v>
      </c>
      <c r="E459">
        <v>0.48884259299999999</v>
      </c>
      <c r="F459" t="s">
        <v>576</v>
      </c>
      <c r="G459" t="s">
        <v>616</v>
      </c>
      <c r="H459" t="s">
        <v>578</v>
      </c>
      <c r="I459" t="s">
        <v>619</v>
      </c>
      <c r="J459" t="s">
        <v>601</v>
      </c>
      <c r="K459" t="s">
        <v>587</v>
      </c>
      <c r="L459">
        <v>0</v>
      </c>
      <c r="M459" t="s">
        <v>613</v>
      </c>
      <c r="Q459">
        <v>0</v>
      </c>
      <c r="S459" t="s">
        <v>588</v>
      </c>
      <c r="T459" t="s">
        <v>598</v>
      </c>
      <c r="U459">
        <v>0</v>
      </c>
    </row>
    <row r="460" spans="1:21" x14ac:dyDescent="0.25">
      <c r="A460">
        <v>17</v>
      </c>
      <c r="B460">
        <v>0.52093800000000001</v>
      </c>
      <c r="C460">
        <v>270</v>
      </c>
      <c r="D460">
        <v>16</v>
      </c>
      <c r="E460">
        <v>0.236689815</v>
      </c>
      <c r="F460" t="s">
        <v>648</v>
      </c>
      <c r="G460" t="s">
        <v>593</v>
      </c>
      <c r="H460" t="s">
        <v>600</v>
      </c>
      <c r="I460" t="s">
        <v>635</v>
      </c>
      <c r="J460" t="s">
        <v>641</v>
      </c>
      <c r="K460" t="s">
        <v>630</v>
      </c>
      <c r="L460">
        <v>65000000</v>
      </c>
      <c r="M460" t="s">
        <v>613</v>
      </c>
      <c r="O460">
        <v>10.5</v>
      </c>
      <c r="P460">
        <v>5172.9383619999999</v>
      </c>
      <c r="Q460">
        <v>5173</v>
      </c>
      <c r="R460">
        <v>0</v>
      </c>
      <c r="S460" t="s">
        <v>588</v>
      </c>
      <c r="T460" t="s">
        <v>598</v>
      </c>
      <c r="U460">
        <v>1</v>
      </c>
    </row>
    <row r="461" spans="1:21" x14ac:dyDescent="0.25">
      <c r="A461">
        <v>17</v>
      </c>
      <c r="B461">
        <v>0.52285899999999996</v>
      </c>
      <c r="C461">
        <v>272</v>
      </c>
      <c r="D461">
        <v>16</v>
      </c>
      <c r="E461">
        <v>8.6655093000000002E-2</v>
      </c>
      <c r="F461" t="s">
        <v>627</v>
      </c>
      <c r="G461" t="s">
        <v>593</v>
      </c>
      <c r="H461" t="s">
        <v>578</v>
      </c>
      <c r="I461" t="s">
        <v>579</v>
      </c>
      <c r="J461" t="s">
        <v>605</v>
      </c>
      <c r="K461" t="s">
        <v>624</v>
      </c>
      <c r="L461">
        <v>0</v>
      </c>
      <c r="M461" t="s">
        <v>602</v>
      </c>
      <c r="Q461">
        <v>0</v>
      </c>
      <c r="R461">
        <v>-4.222941649</v>
      </c>
      <c r="S461" t="s">
        <v>646</v>
      </c>
      <c r="T461" t="s">
        <v>598</v>
      </c>
      <c r="U461">
        <v>0</v>
      </c>
    </row>
    <row r="462" spans="1:21" x14ac:dyDescent="0.25">
      <c r="A462">
        <v>17</v>
      </c>
      <c r="B462">
        <v>0.54439800000000005</v>
      </c>
      <c r="C462">
        <v>303</v>
      </c>
      <c r="D462">
        <v>4</v>
      </c>
      <c r="E462">
        <v>0.41254629599999998</v>
      </c>
      <c r="F462" t="s">
        <v>615</v>
      </c>
      <c r="G462" t="s">
        <v>616</v>
      </c>
      <c r="H462" t="s">
        <v>578</v>
      </c>
      <c r="I462" t="s">
        <v>586</v>
      </c>
      <c r="J462" t="s">
        <v>677</v>
      </c>
      <c r="K462" t="s">
        <v>606</v>
      </c>
      <c r="L462">
        <v>0</v>
      </c>
      <c r="M462" t="s">
        <v>613</v>
      </c>
      <c r="O462">
        <v>2.85</v>
      </c>
      <c r="P462">
        <v>-185.3798946</v>
      </c>
      <c r="Q462">
        <v>4291</v>
      </c>
      <c r="R462">
        <v>-0.2436248</v>
      </c>
      <c r="S462" t="s">
        <v>583</v>
      </c>
      <c r="T462" t="s">
        <v>618</v>
      </c>
      <c r="U462">
        <v>1</v>
      </c>
    </row>
    <row r="463" spans="1:21" x14ac:dyDescent="0.25">
      <c r="A463">
        <v>17</v>
      </c>
      <c r="B463">
        <v>0.552095</v>
      </c>
      <c r="C463">
        <v>315</v>
      </c>
      <c r="D463">
        <v>15</v>
      </c>
      <c r="E463">
        <v>0.48328703699999997</v>
      </c>
      <c r="F463" t="s">
        <v>614</v>
      </c>
      <c r="G463" t="s">
        <v>593</v>
      </c>
      <c r="H463" t="s">
        <v>600</v>
      </c>
      <c r="I463" t="s">
        <v>635</v>
      </c>
      <c r="J463" t="s">
        <v>617</v>
      </c>
      <c r="K463" t="s">
        <v>587</v>
      </c>
      <c r="L463">
        <v>-20000000</v>
      </c>
      <c r="M463" t="s">
        <v>602</v>
      </c>
      <c r="N463" t="s">
        <v>678</v>
      </c>
      <c r="O463">
        <v>5.125</v>
      </c>
      <c r="P463">
        <v>-796.97479310000006</v>
      </c>
      <c r="Q463">
        <v>0</v>
      </c>
      <c r="R463">
        <v>5.0069800000000005E-4</v>
      </c>
      <c r="S463" t="s">
        <v>588</v>
      </c>
      <c r="T463" t="s">
        <v>626</v>
      </c>
      <c r="U463">
        <v>0</v>
      </c>
    </row>
    <row r="464" spans="1:21" x14ac:dyDescent="0.25">
      <c r="A464">
        <v>17</v>
      </c>
      <c r="B464">
        <v>0.58316000000000001</v>
      </c>
      <c r="C464">
        <v>359</v>
      </c>
      <c r="D464">
        <v>16</v>
      </c>
      <c r="E464">
        <v>6.4305556E-2</v>
      </c>
      <c r="F464" t="s">
        <v>604</v>
      </c>
      <c r="G464" t="s">
        <v>585</v>
      </c>
      <c r="H464" t="s">
        <v>578</v>
      </c>
      <c r="I464" t="s">
        <v>619</v>
      </c>
      <c r="J464" t="s">
        <v>601</v>
      </c>
      <c r="K464" t="s">
        <v>587</v>
      </c>
      <c r="L464">
        <v>160000000</v>
      </c>
      <c r="M464" t="s">
        <v>613</v>
      </c>
      <c r="O464">
        <v>6.6710000000000003</v>
      </c>
      <c r="P464">
        <v>1052.3336549999999</v>
      </c>
      <c r="Q464">
        <v>10065</v>
      </c>
      <c r="R464">
        <v>-0.39533859100000002</v>
      </c>
      <c r="S464" t="s">
        <v>588</v>
      </c>
      <c r="T464" t="s">
        <v>589</v>
      </c>
      <c r="U464">
        <v>1</v>
      </c>
    </row>
    <row r="465" spans="1:21" x14ac:dyDescent="0.25">
      <c r="A465">
        <v>17</v>
      </c>
      <c r="B465">
        <v>0.59794000000000003</v>
      </c>
      <c r="C465">
        <v>381</v>
      </c>
      <c r="D465">
        <v>17</v>
      </c>
      <c r="E465">
        <v>0.51872685200000002</v>
      </c>
      <c r="F465" t="s">
        <v>592</v>
      </c>
      <c r="G465" t="s">
        <v>616</v>
      </c>
      <c r="H465" t="s">
        <v>578</v>
      </c>
      <c r="I465" t="s">
        <v>637</v>
      </c>
      <c r="J465" t="s">
        <v>617</v>
      </c>
      <c r="K465" t="s">
        <v>587</v>
      </c>
      <c r="L465">
        <v>2</v>
      </c>
      <c r="M465" t="s">
        <v>582</v>
      </c>
      <c r="Q465">
        <v>0</v>
      </c>
      <c r="S465" t="s">
        <v>588</v>
      </c>
      <c r="T465" t="s">
        <v>598</v>
      </c>
      <c r="U465">
        <v>0</v>
      </c>
    </row>
    <row r="466" spans="1:21" x14ac:dyDescent="0.25">
      <c r="A466">
        <v>17</v>
      </c>
      <c r="B466">
        <v>0.599549</v>
      </c>
      <c r="C466">
        <v>383</v>
      </c>
      <c r="D466">
        <v>12</v>
      </c>
      <c r="E466">
        <v>0.5</v>
      </c>
      <c r="F466" t="s">
        <v>622</v>
      </c>
      <c r="G466" t="s">
        <v>593</v>
      </c>
      <c r="H466" t="s">
        <v>600</v>
      </c>
      <c r="I466" t="s">
        <v>635</v>
      </c>
      <c r="J466" t="s">
        <v>621</v>
      </c>
      <c r="K466" t="s">
        <v>638</v>
      </c>
      <c r="L466">
        <v>0</v>
      </c>
      <c r="M466" t="s">
        <v>613</v>
      </c>
      <c r="Q466">
        <v>0</v>
      </c>
      <c r="S466" t="s">
        <v>588</v>
      </c>
      <c r="T466" t="s">
        <v>589</v>
      </c>
      <c r="U466">
        <v>0</v>
      </c>
    </row>
    <row r="467" spans="1:21" x14ac:dyDescent="0.25">
      <c r="A467">
        <v>17</v>
      </c>
      <c r="B467">
        <v>0.60797500000000004</v>
      </c>
      <c r="C467">
        <v>395</v>
      </c>
      <c r="D467">
        <v>5</v>
      </c>
      <c r="E467">
        <v>0.5</v>
      </c>
      <c r="F467" t="s">
        <v>592</v>
      </c>
      <c r="G467" t="s">
        <v>616</v>
      </c>
      <c r="H467" t="s">
        <v>600</v>
      </c>
      <c r="I467" t="s">
        <v>619</v>
      </c>
      <c r="J467" t="s">
        <v>642</v>
      </c>
      <c r="K467" t="s">
        <v>630</v>
      </c>
      <c r="L467">
        <v>-300</v>
      </c>
      <c r="M467" t="s">
        <v>582</v>
      </c>
      <c r="O467">
        <v>0</v>
      </c>
      <c r="P467">
        <v>348.25499009999999</v>
      </c>
      <c r="Q467">
        <v>98820</v>
      </c>
      <c r="R467" s="9">
        <v>1E-8</v>
      </c>
      <c r="S467" t="s">
        <v>588</v>
      </c>
      <c r="T467" t="s">
        <v>598</v>
      </c>
      <c r="U467">
        <v>1</v>
      </c>
    </row>
    <row r="468" spans="1:21" x14ac:dyDescent="0.25">
      <c r="A468">
        <v>17</v>
      </c>
      <c r="B468">
        <v>0.61214100000000005</v>
      </c>
      <c r="C468">
        <v>401</v>
      </c>
      <c r="D468">
        <v>18</v>
      </c>
      <c r="E468">
        <v>0.52305555599999998</v>
      </c>
      <c r="F468" t="s">
        <v>627</v>
      </c>
      <c r="G468" t="s">
        <v>593</v>
      </c>
      <c r="H468" t="s">
        <v>578</v>
      </c>
      <c r="I468" t="s">
        <v>635</v>
      </c>
      <c r="J468" t="s">
        <v>617</v>
      </c>
      <c r="K468" t="s">
        <v>596</v>
      </c>
      <c r="L468">
        <v>0</v>
      </c>
      <c r="M468" t="s">
        <v>613</v>
      </c>
      <c r="Q468">
        <v>0</v>
      </c>
      <c r="S468" t="s">
        <v>588</v>
      </c>
      <c r="T468" t="s">
        <v>598</v>
      </c>
      <c r="U468">
        <v>0</v>
      </c>
    </row>
    <row r="469" spans="1:21" x14ac:dyDescent="0.25">
      <c r="A469">
        <v>17</v>
      </c>
      <c r="B469">
        <v>0.62613399999999997</v>
      </c>
      <c r="C469">
        <v>421</v>
      </c>
      <c r="D469">
        <v>16</v>
      </c>
      <c r="E469">
        <v>8.6655093000000002E-2</v>
      </c>
      <c r="F469" t="s">
        <v>627</v>
      </c>
      <c r="G469" t="s">
        <v>593</v>
      </c>
      <c r="H469" t="s">
        <v>578</v>
      </c>
      <c r="I469" t="s">
        <v>579</v>
      </c>
      <c r="J469" t="s">
        <v>617</v>
      </c>
      <c r="K469" t="s">
        <v>624</v>
      </c>
      <c r="L469">
        <v>0</v>
      </c>
      <c r="M469" t="s">
        <v>602</v>
      </c>
      <c r="Q469">
        <v>0</v>
      </c>
      <c r="R469">
        <v>-4.222941649</v>
      </c>
      <c r="S469" t="s">
        <v>646</v>
      </c>
      <c r="T469" t="s">
        <v>598</v>
      </c>
      <c r="U469">
        <v>0</v>
      </c>
    </row>
    <row r="470" spans="1:21" x14ac:dyDescent="0.25">
      <c r="A470">
        <v>17</v>
      </c>
      <c r="B470">
        <v>0.62817100000000003</v>
      </c>
      <c r="C470">
        <v>424</v>
      </c>
      <c r="D470">
        <v>16</v>
      </c>
      <c r="E470">
        <v>0.38207175900000001</v>
      </c>
      <c r="F470" t="s">
        <v>576</v>
      </c>
      <c r="G470" t="s">
        <v>577</v>
      </c>
      <c r="H470" t="s">
        <v>578</v>
      </c>
      <c r="I470" t="s">
        <v>579</v>
      </c>
      <c r="J470" t="s">
        <v>617</v>
      </c>
      <c r="K470" t="s">
        <v>581</v>
      </c>
      <c r="L470">
        <v>0</v>
      </c>
      <c r="M470" t="s">
        <v>582</v>
      </c>
      <c r="Q470">
        <v>0</v>
      </c>
      <c r="S470" t="s">
        <v>583</v>
      </c>
      <c r="T470" t="s">
        <v>584</v>
      </c>
      <c r="U470">
        <v>0</v>
      </c>
    </row>
    <row r="471" spans="1:21" x14ac:dyDescent="0.25">
      <c r="A471">
        <v>17</v>
      </c>
      <c r="B471">
        <v>0.63356500000000004</v>
      </c>
      <c r="C471">
        <v>432</v>
      </c>
      <c r="D471">
        <v>2</v>
      </c>
      <c r="E471">
        <v>9.8935184999999995E-2</v>
      </c>
      <c r="F471" t="s">
        <v>604</v>
      </c>
      <c r="G471" t="s">
        <v>593</v>
      </c>
      <c r="H471" t="s">
        <v>578</v>
      </c>
      <c r="I471" t="s">
        <v>586</v>
      </c>
      <c r="J471" t="s">
        <v>605</v>
      </c>
      <c r="K471" t="s">
        <v>643</v>
      </c>
      <c r="L471">
        <v>49600000</v>
      </c>
      <c r="M471" t="s">
        <v>607</v>
      </c>
      <c r="Q471">
        <v>0</v>
      </c>
      <c r="S471" t="s">
        <v>588</v>
      </c>
      <c r="T471" t="s">
        <v>598</v>
      </c>
      <c r="U471">
        <v>0</v>
      </c>
    </row>
    <row r="472" spans="1:21" x14ac:dyDescent="0.25">
      <c r="A472">
        <v>17</v>
      </c>
      <c r="B472">
        <v>0.63356500000000004</v>
      </c>
      <c r="C472">
        <v>432</v>
      </c>
      <c r="D472">
        <v>16</v>
      </c>
      <c r="E472">
        <v>8.6655093000000002E-2</v>
      </c>
      <c r="F472" t="s">
        <v>627</v>
      </c>
      <c r="G472" t="s">
        <v>593</v>
      </c>
      <c r="H472" t="s">
        <v>578</v>
      </c>
      <c r="I472" t="s">
        <v>579</v>
      </c>
      <c r="J472" t="s">
        <v>605</v>
      </c>
      <c r="K472" t="s">
        <v>643</v>
      </c>
      <c r="L472">
        <v>0</v>
      </c>
      <c r="M472" t="s">
        <v>602</v>
      </c>
      <c r="Q472">
        <v>1563</v>
      </c>
      <c r="R472">
        <v>-4.222941649</v>
      </c>
      <c r="S472" t="s">
        <v>588</v>
      </c>
      <c r="T472" t="s">
        <v>598</v>
      </c>
      <c r="U472">
        <v>1</v>
      </c>
    </row>
    <row r="473" spans="1:21" x14ac:dyDescent="0.25">
      <c r="A473">
        <v>17</v>
      </c>
      <c r="B473">
        <v>0.63356500000000004</v>
      </c>
      <c r="C473">
        <v>432</v>
      </c>
      <c r="D473">
        <v>17</v>
      </c>
      <c r="E473">
        <v>0.153159722</v>
      </c>
      <c r="F473" t="s">
        <v>604</v>
      </c>
      <c r="G473" t="s">
        <v>593</v>
      </c>
      <c r="H473" t="s">
        <v>600</v>
      </c>
      <c r="I473" t="s">
        <v>619</v>
      </c>
      <c r="J473" t="s">
        <v>605</v>
      </c>
      <c r="K473" t="s">
        <v>643</v>
      </c>
      <c r="L473">
        <v>105193859</v>
      </c>
      <c r="M473" t="s">
        <v>607</v>
      </c>
      <c r="Q473">
        <v>0</v>
      </c>
      <c r="S473" t="s">
        <v>588</v>
      </c>
      <c r="T473" t="s">
        <v>598</v>
      </c>
      <c r="U473">
        <v>0</v>
      </c>
    </row>
    <row r="474" spans="1:21" x14ac:dyDescent="0.25">
      <c r="A474">
        <v>17</v>
      </c>
      <c r="B474">
        <v>0.63356500000000004</v>
      </c>
      <c r="C474">
        <v>432</v>
      </c>
      <c r="D474">
        <v>18</v>
      </c>
      <c r="E474">
        <v>0.23572916699999999</v>
      </c>
      <c r="F474" t="s">
        <v>604</v>
      </c>
      <c r="G474" t="s">
        <v>593</v>
      </c>
      <c r="H474" t="s">
        <v>600</v>
      </c>
      <c r="I474" t="s">
        <v>586</v>
      </c>
      <c r="J474" t="s">
        <v>605</v>
      </c>
      <c r="K474" t="s">
        <v>643</v>
      </c>
      <c r="L474">
        <v>29000000</v>
      </c>
      <c r="M474" t="s">
        <v>613</v>
      </c>
      <c r="Q474">
        <v>0</v>
      </c>
      <c r="S474" t="s">
        <v>588</v>
      </c>
      <c r="T474" t="s">
        <v>598</v>
      </c>
      <c r="U474">
        <v>0</v>
      </c>
    </row>
    <row r="475" spans="1:21" x14ac:dyDescent="0.25">
      <c r="A475">
        <v>17</v>
      </c>
      <c r="B475">
        <v>0.63734999999999997</v>
      </c>
      <c r="C475">
        <v>437</v>
      </c>
      <c r="D475">
        <v>15</v>
      </c>
      <c r="E475">
        <v>8.4479166999999994E-2</v>
      </c>
      <c r="F475" t="s">
        <v>614</v>
      </c>
      <c r="G475" t="s">
        <v>593</v>
      </c>
      <c r="H475" t="s">
        <v>578</v>
      </c>
      <c r="I475" t="s">
        <v>635</v>
      </c>
      <c r="J475" t="s">
        <v>601</v>
      </c>
      <c r="K475" t="s">
        <v>643</v>
      </c>
      <c r="L475">
        <v>0</v>
      </c>
      <c r="M475" t="s">
        <v>602</v>
      </c>
      <c r="O475">
        <v>0</v>
      </c>
      <c r="P475">
        <v>22507.183099999998</v>
      </c>
      <c r="Q475">
        <v>0</v>
      </c>
      <c r="R475">
        <v>0.18082219299999999</v>
      </c>
      <c r="S475" t="s">
        <v>588</v>
      </c>
      <c r="T475" t="s">
        <v>584</v>
      </c>
      <c r="U475">
        <v>0</v>
      </c>
    </row>
    <row r="476" spans="1:21" x14ac:dyDescent="0.25">
      <c r="A476">
        <v>17</v>
      </c>
      <c r="B476">
        <v>0.66421300000000005</v>
      </c>
      <c r="C476">
        <v>476</v>
      </c>
      <c r="D476">
        <v>15</v>
      </c>
      <c r="E476">
        <v>0.233171296</v>
      </c>
      <c r="F476" t="s">
        <v>622</v>
      </c>
      <c r="G476" t="s">
        <v>593</v>
      </c>
      <c r="H476" t="s">
        <v>578</v>
      </c>
      <c r="I476" t="s">
        <v>635</v>
      </c>
      <c r="J476" t="s">
        <v>658</v>
      </c>
      <c r="K476" t="s">
        <v>638</v>
      </c>
      <c r="L476">
        <v>0</v>
      </c>
      <c r="M476" t="s">
        <v>602</v>
      </c>
      <c r="Q476">
        <v>0</v>
      </c>
      <c r="S476" t="s">
        <v>588</v>
      </c>
      <c r="T476" t="s">
        <v>589</v>
      </c>
      <c r="U476">
        <v>0</v>
      </c>
    </row>
    <row r="477" spans="1:21" x14ac:dyDescent="0.25">
      <c r="A477">
        <v>17</v>
      </c>
      <c r="B477">
        <v>0.66825199999999996</v>
      </c>
      <c r="C477">
        <v>482</v>
      </c>
      <c r="D477">
        <v>10</v>
      </c>
      <c r="E477">
        <v>5.5694444000000003E-2</v>
      </c>
      <c r="F477" t="s">
        <v>622</v>
      </c>
      <c r="G477" t="s">
        <v>593</v>
      </c>
      <c r="H477" t="s">
        <v>578</v>
      </c>
      <c r="I477" t="s">
        <v>635</v>
      </c>
      <c r="J477" t="s">
        <v>658</v>
      </c>
      <c r="K477" t="s">
        <v>638</v>
      </c>
      <c r="L477">
        <v>-16260</v>
      </c>
      <c r="M477" t="s">
        <v>582</v>
      </c>
      <c r="Q477">
        <v>0</v>
      </c>
      <c r="S477" t="s">
        <v>588</v>
      </c>
      <c r="T477" t="s">
        <v>589</v>
      </c>
      <c r="U477">
        <v>0</v>
      </c>
    </row>
    <row r="478" spans="1:21" x14ac:dyDescent="0.25">
      <c r="A478">
        <v>17</v>
      </c>
      <c r="B478">
        <v>0.66890000000000005</v>
      </c>
      <c r="C478">
        <v>483</v>
      </c>
      <c r="D478">
        <v>10</v>
      </c>
      <c r="E478">
        <v>5.7627314999999998E-2</v>
      </c>
      <c r="F478" t="s">
        <v>622</v>
      </c>
      <c r="G478" t="s">
        <v>593</v>
      </c>
      <c r="H478" t="s">
        <v>578</v>
      </c>
      <c r="I478" t="s">
        <v>635</v>
      </c>
      <c r="J478" t="s">
        <v>674</v>
      </c>
      <c r="K478" t="s">
        <v>638</v>
      </c>
      <c r="L478">
        <v>16260</v>
      </c>
      <c r="M478" t="s">
        <v>582</v>
      </c>
      <c r="Q478">
        <v>0</v>
      </c>
      <c r="S478" t="s">
        <v>588</v>
      </c>
      <c r="T478" t="s">
        <v>589</v>
      </c>
      <c r="U478">
        <v>0</v>
      </c>
    </row>
    <row r="479" spans="1:21" x14ac:dyDescent="0.25">
      <c r="A479">
        <v>18</v>
      </c>
      <c r="B479">
        <v>0.37094899999999997</v>
      </c>
      <c r="C479">
        <v>54</v>
      </c>
      <c r="D479">
        <v>10</v>
      </c>
      <c r="E479">
        <v>9.1157406999999996E-2</v>
      </c>
      <c r="F479" t="s">
        <v>592</v>
      </c>
      <c r="G479" t="s">
        <v>616</v>
      </c>
      <c r="H479" t="s">
        <v>578</v>
      </c>
      <c r="I479" t="s">
        <v>594</v>
      </c>
      <c r="J479" t="s">
        <v>674</v>
      </c>
      <c r="K479" t="s">
        <v>596</v>
      </c>
      <c r="L479">
        <v>0</v>
      </c>
      <c r="M479" t="s">
        <v>613</v>
      </c>
      <c r="O479">
        <v>0</v>
      </c>
      <c r="P479">
        <v>0</v>
      </c>
      <c r="Q479">
        <v>0</v>
      </c>
      <c r="R479">
        <v>0</v>
      </c>
      <c r="S479" t="s">
        <v>597</v>
      </c>
      <c r="T479" t="s">
        <v>598</v>
      </c>
      <c r="U479">
        <v>0</v>
      </c>
    </row>
    <row r="480" spans="1:21" x14ac:dyDescent="0.25">
      <c r="A480">
        <v>18</v>
      </c>
      <c r="B480">
        <v>0.37153900000000001</v>
      </c>
      <c r="C480">
        <v>55</v>
      </c>
      <c r="D480">
        <v>10</v>
      </c>
      <c r="E480">
        <v>9.9305556000000003E-2</v>
      </c>
      <c r="F480" t="s">
        <v>592</v>
      </c>
      <c r="G480" t="s">
        <v>616</v>
      </c>
      <c r="H480" t="s">
        <v>578</v>
      </c>
      <c r="I480" t="s">
        <v>594</v>
      </c>
      <c r="J480" t="s">
        <v>601</v>
      </c>
      <c r="K480" t="s">
        <v>596</v>
      </c>
      <c r="L480">
        <v>0</v>
      </c>
      <c r="M480" t="s">
        <v>613</v>
      </c>
      <c r="O480">
        <v>0</v>
      </c>
      <c r="P480">
        <v>6.9737460999999996</v>
      </c>
      <c r="Q480">
        <v>0</v>
      </c>
      <c r="R480">
        <v>-0.86230585999999998</v>
      </c>
      <c r="S480" t="s">
        <v>588</v>
      </c>
      <c r="T480" t="s">
        <v>598</v>
      </c>
      <c r="U480">
        <v>0</v>
      </c>
    </row>
    <row r="481" spans="1:21" x14ac:dyDescent="0.25">
      <c r="A481">
        <v>18</v>
      </c>
      <c r="B481">
        <v>0.37185200000000002</v>
      </c>
      <c r="C481">
        <v>55</v>
      </c>
      <c r="D481">
        <v>28</v>
      </c>
      <c r="E481">
        <v>0.42348379600000002</v>
      </c>
      <c r="F481" t="s">
        <v>599</v>
      </c>
      <c r="G481" t="s">
        <v>593</v>
      </c>
      <c r="H481" t="s">
        <v>578</v>
      </c>
      <c r="I481" t="s">
        <v>579</v>
      </c>
      <c r="J481" t="s">
        <v>609</v>
      </c>
      <c r="K481" t="s">
        <v>624</v>
      </c>
      <c r="L481">
        <v>53557</v>
      </c>
      <c r="M481" t="s">
        <v>611</v>
      </c>
      <c r="Q481">
        <v>0</v>
      </c>
      <c r="S481" t="s">
        <v>588</v>
      </c>
      <c r="T481" t="s">
        <v>598</v>
      </c>
      <c r="U481">
        <v>0</v>
      </c>
    </row>
    <row r="482" spans="1:21" x14ac:dyDescent="0.25">
      <c r="A482">
        <v>18</v>
      </c>
      <c r="B482">
        <v>0.388125</v>
      </c>
      <c r="C482">
        <v>78</v>
      </c>
      <c r="D482">
        <v>4</v>
      </c>
      <c r="E482">
        <v>0.114733796</v>
      </c>
      <c r="F482" t="s">
        <v>599</v>
      </c>
      <c r="G482" t="s">
        <v>593</v>
      </c>
      <c r="H482" t="s">
        <v>578</v>
      </c>
      <c r="I482" t="s">
        <v>635</v>
      </c>
      <c r="J482" t="s">
        <v>580</v>
      </c>
      <c r="K482" t="s">
        <v>624</v>
      </c>
      <c r="L482">
        <v>0</v>
      </c>
      <c r="M482" t="s">
        <v>582</v>
      </c>
      <c r="Q482">
        <v>0</v>
      </c>
      <c r="S482" t="s">
        <v>588</v>
      </c>
      <c r="T482" t="s">
        <v>598</v>
      </c>
      <c r="U482">
        <v>0</v>
      </c>
    </row>
    <row r="483" spans="1:21" x14ac:dyDescent="0.25">
      <c r="A483">
        <v>18</v>
      </c>
      <c r="B483">
        <v>0.38828699999999999</v>
      </c>
      <c r="C483">
        <v>79</v>
      </c>
      <c r="D483">
        <v>10</v>
      </c>
      <c r="E483">
        <v>0.5</v>
      </c>
      <c r="F483" t="s">
        <v>599</v>
      </c>
      <c r="G483" t="s">
        <v>593</v>
      </c>
      <c r="H483" t="s">
        <v>578</v>
      </c>
      <c r="I483" t="s">
        <v>579</v>
      </c>
      <c r="J483" t="s">
        <v>609</v>
      </c>
      <c r="K483" t="s">
        <v>624</v>
      </c>
      <c r="L483">
        <v>0</v>
      </c>
      <c r="M483" t="s">
        <v>611</v>
      </c>
      <c r="Q483">
        <v>0</v>
      </c>
      <c r="S483" t="s">
        <v>588</v>
      </c>
      <c r="T483" t="s">
        <v>598</v>
      </c>
      <c r="U483">
        <v>0</v>
      </c>
    </row>
    <row r="484" spans="1:21" x14ac:dyDescent="0.25">
      <c r="A484">
        <v>18</v>
      </c>
      <c r="B484">
        <v>0.39486100000000002</v>
      </c>
      <c r="C484">
        <v>88</v>
      </c>
      <c r="D484">
        <v>15</v>
      </c>
      <c r="E484">
        <v>0.5</v>
      </c>
      <c r="F484" t="s">
        <v>599</v>
      </c>
      <c r="G484" t="s">
        <v>593</v>
      </c>
      <c r="H484" t="s">
        <v>578</v>
      </c>
      <c r="I484" t="s">
        <v>579</v>
      </c>
      <c r="J484" t="s">
        <v>659</v>
      </c>
      <c r="K484" t="s">
        <v>624</v>
      </c>
      <c r="L484">
        <v>0</v>
      </c>
      <c r="M484" t="s">
        <v>611</v>
      </c>
      <c r="Q484">
        <v>0</v>
      </c>
      <c r="S484" t="s">
        <v>588</v>
      </c>
      <c r="T484" t="s">
        <v>598</v>
      </c>
      <c r="U484">
        <v>0</v>
      </c>
    </row>
    <row r="485" spans="1:21" x14ac:dyDescent="0.25">
      <c r="A485">
        <v>18</v>
      </c>
      <c r="B485">
        <v>0.39549800000000002</v>
      </c>
      <c r="C485">
        <v>89</v>
      </c>
      <c r="D485">
        <v>4</v>
      </c>
      <c r="E485">
        <v>0.35802083299999998</v>
      </c>
      <c r="F485" t="s">
        <v>592</v>
      </c>
      <c r="G485" t="s">
        <v>616</v>
      </c>
      <c r="H485" t="s">
        <v>578</v>
      </c>
      <c r="I485" t="s">
        <v>594</v>
      </c>
      <c r="J485" t="s">
        <v>609</v>
      </c>
      <c r="K485" t="s">
        <v>596</v>
      </c>
      <c r="L485">
        <v>0</v>
      </c>
      <c r="M485" t="s">
        <v>582</v>
      </c>
      <c r="Q485">
        <v>0</v>
      </c>
      <c r="S485" t="s">
        <v>597</v>
      </c>
      <c r="T485" t="s">
        <v>598</v>
      </c>
      <c r="U485">
        <v>0</v>
      </c>
    </row>
    <row r="486" spans="1:21" x14ac:dyDescent="0.25">
      <c r="A486">
        <v>18</v>
      </c>
      <c r="B486">
        <v>0.40481499999999998</v>
      </c>
      <c r="C486">
        <v>102</v>
      </c>
      <c r="D486">
        <v>15</v>
      </c>
      <c r="E486">
        <v>8.4479166999999994E-2</v>
      </c>
      <c r="F486" t="s">
        <v>627</v>
      </c>
      <c r="G486" t="s">
        <v>628</v>
      </c>
      <c r="H486" t="s">
        <v>578</v>
      </c>
      <c r="I486" t="s">
        <v>635</v>
      </c>
      <c r="J486" t="s">
        <v>605</v>
      </c>
      <c r="K486" t="s">
        <v>624</v>
      </c>
      <c r="L486">
        <v>0</v>
      </c>
      <c r="M486" t="s">
        <v>602</v>
      </c>
      <c r="Q486">
        <v>0</v>
      </c>
      <c r="S486" t="s">
        <v>588</v>
      </c>
      <c r="T486" t="s">
        <v>598</v>
      </c>
      <c r="U486">
        <v>0</v>
      </c>
    </row>
    <row r="487" spans="1:21" x14ac:dyDescent="0.25">
      <c r="A487">
        <v>18</v>
      </c>
      <c r="B487">
        <v>0.42778899999999997</v>
      </c>
      <c r="C487">
        <v>136</v>
      </c>
      <c r="D487">
        <v>16</v>
      </c>
      <c r="E487">
        <v>0.45568287000000002</v>
      </c>
      <c r="F487" t="s">
        <v>599</v>
      </c>
      <c r="G487" t="s">
        <v>593</v>
      </c>
      <c r="H487" t="s">
        <v>600</v>
      </c>
      <c r="I487" t="s">
        <v>579</v>
      </c>
      <c r="J487" t="s">
        <v>674</v>
      </c>
      <c r="K487" t="s">
        <v>596</v>
      </c>
      <c r="L487">
        <v>0</v>
      </c>
      <c r="M487" t="s">
        <v>602</v>
      </c>
      <c r="N487" t="s">
        <v>603</v>
      </c>
      <c r="O487">
        <v>5.9050000000000002</v>
      </c>
      <c r="P487">
        <v>-2.44001731</v>
      </c>
      <c r="Q487">
        <v>2913</v>
      </c>
      <c r="R487">
        <v>0.30374655299999997</v>
      </c>
      <c r="S487" t="s">
        <v>597</v>
      </c>
      <c r="T487" t="s">
        <v>598</v>
      </c>
      <c r="U487">
        <v>1</v>
      </c>
    </row>
    <row r="488" spans="1:21" x14ac:dyDescent="0.25">
      <c r="A488">
        <v>18</v>
      </c>
      <c r="B488">
        <v>0.43077500000000002</v>
      </c>
      <c r="C488">
        <v>140</v>
      </c>
      <c r="D488">
        <v>14</v>
      </c>
      <c r="E488">
        <v>0.43307870399999998</v>
      </c>
      <c r="F488" t="s">
        <v>576</v>
      </c>
      <c r="G488" t="s">
        <v>577</v>
      </c>
      <c r="H488" t="s">
        <v>578</v>
      </c>
      <c r="I488" t="s">
        <v>579</v>
      </c>
      <c r="J488" t="s">
        <v>621</v>
      </c>
      <c r="K488" t="s">
        <v>581</v>
      </c>
      <c r="L488">
        <v>0</v>
      </c>
      <c r="M488" t="s">
        <v>582</v>
      </c>
      <c r="N488" t="s">
        <v>664</v>
      </c>
      <c r="O488">
        <v>5.5</v>
      </c>
      <c r="P488" s="9">
        <v>1E-4</v>
      </c>
      <c r="Q488">
        <v>0</v>
      </c>
      <c r="R488">
        <v>0</v>
      </c>
      <c r="S488" t="s">
        <v>583</v>
      </c>
      <c r="T488" t="s">
        <v>591</v>
      </c>
      <c r="U488">
        <v>0</v>
      </c>
    </row>
    <row r="489" spans="1:21" x14ac:dyDescent="0.25">
      <c r="A489">
        <v>18</v>
      </c>
      <c r="B489">
        <v>0.43501200000000001</v>
      </c>
      <c r="C489">
        <v>146</v>
      </c>
      <c r="D489">
        <v>9</v>
      </c>
      <c r="E489">
        <v>0.16506944400000001</v>
      </c>
      <c r="F489" t="s">
        <v>648</v>
      </c>
      <c r="G489" t="s">
        <v>593</v>
      </c>
      <c r="H489" t="s">
        <v>578</v>
      </c>
      <c r="I489" t="s">
        <v>594</v>
      </c>
      <c r="J489" t="s">
        <v>601</v>
      </c>
      <c r="K489" t="s">
        <v>624</v>
      </c>
      <c r="L489">
        <v>-200000000</v>
      </c>
      <c r="M489" t="s">
        <v>582</v>
      </c>
      <c r="Q489">
        <v>0</v>
      </c>
      <c r="S489" t="s">
        <v>646</v>
      </c>
      <c r="T489" t="s">
        <v>598</v>
      </c>
      <c r="U489">
        <v>0</v>
      </c>
    </row>
    <row r="490" spans="1:21" x14ac:dyDescent="0.25">
      <c r="A490">
        <v>18</v>
      </c>
      <c r="B490">
        <v>0.447488</v>
      </c>
      <c r="C490">
        <v>164</v>
      </c>
      <c r="D490">
        <v>29</v>
      </c>
      <c r="E490">
        <v>0.5</v>
      </c>
      <c r="F490" t="s">
        <v>576</v>
      </c>
      <c r="G490" t="s">
        <v>577</v>
      </c>
      <c r="H490" t="s">
        <v>578</v>
      </c>
      <c r="I490" t="s">
        <v>579</v>
      </c>
      <c r="J490" t="s">
        <v>674</v>
      </c>
      <c r="K490" t="s">
        <v>581</v>
      </c>
      <c r="L490">
        <v>0</v>
      </c>
      <c r="M490" t="s">
        <v>582</v>
      </c>
      <c r="N490" t="s">
        <v>620</v>
      </c>
      <c r="O490">
        <v>4.8</v>
      </c>
      <c r="P490">
        <v>9.9998699999999992E-4</v>
      </c>
      <c r="Q490">
        <v>0</v>
      </c>
      <c r="R490" s="9">
        <v>-1.4899999999999999E-8</v>
      </c>
      <c r="S490" t="s">
        <v>583</v>
      </c>
      <c r="T490" t="s">
        <v>584</v>
      </c>
      <c r="U490">
        <v>0</v>
      </c>
    </row>
    <row r="491" spans="1:21" x14ac:dyDescent="0.25">
      <c r="A491">
        <v>18</v>
      </c>
      <c r="B491">
        <v>0.46389999999999998</v>
      </c>
      <c r="C491">
        <v>188</v>
      </c>
      <c r="D491">
        <v>29</v>
      </c>
      <c r="E491">
        <v>0.5</v>
      </c>
      <c r="F491" t="s">
        <v>576</v>
      </c>
      <c r="G491" t="s">
        <v>577</v>
      </c>
      <c r="H491" t="s">
        <v>578</v>
      </c>
      <c r="I491" t="s">
        <v>579</v>
      </c>
      <c r="J491" t="s">
        <v>601</v>
      </c>
      <c r="K491" t="s">
        <v>581</v>
      </c>
      <c r="L491">
        <v>0</v>
      </c>
      <c r="M491" t="s">
        <v>582</v>
      </c>
      <c r="N491" t="s">
        <v>620</v>
      </c>
      <c r="O491">
        <v>4.8</v>
      </c>
      <c r="P491">
        <v>9.9998699999999992E-4</v>
      </c>
      <c r="Q491">
        <v>17096</v>
      </c>
      <c r="R491" s="9">
        <v>-1.4899999999999999E-8</v>
      </c>
      <c r="S491" t="s">
        <v>583</v>
      </c>
      <c r="T491" t="s">
        <v>584</v>
      </c>
      <c r="U491">
        <v>1</v>
      </c>
    </row>
    <row r="492" spans="1:21" x14ac:dyDescent="0.25">
      <c r="A492">
        <v>18</v>
      </c>
      <c r="B492">
        <v>0.47175899999999998</v>
      </c>
      <c r="C492">
        <v>199</v>
      </c>
      <c r="D492">
        <v>30</v>
      </c>
      <c r="E492">
        <v>0.5</v>
      </c>
      <c r="F492" t="s">
        <v>615</v>
      </c>
      <c r="G492" t="s">
        <v>616</v>
      </c>
      <c r="H492" t="s">
        <v>578</v>
      </c>
      <c r="I492" t="s">
        <v>586</v>
      </c>
      <c r="J492" t="s">
        <v>617</v>
      </c>
      <c r="K492" t="s">
        <v>606</v>
      </c>
      <c r="L492">
        <v>24398169</v>
      </c>
      <c r="M492" t="s">
        <v>613</v>
      </c>
      <c r="O492">
        <v>0.27360000000000001</v>
      </c>
      <c r="P492">
        <v>388.07335719999998</v>
      </c>
      <c r="Q492">
        <v>1323</v>
      </c>
      <c r="R492">
        <v>-1.5124862649999999</v>
      </c>
      <c r="S492" t="s">
        <v>583</v>
      </c>
      <c r="T492" t="s">
        <v>618</v>
      </c>
      <c r="U492">
        <v>1</v>
      </c>
    </row>
    <row r="493" spans="1:21" x14ac:dyDescent="0.25">
      <c r="A493">
        <v>18</v>
      </c>
      <c r="B493">
        <v>0.478495</v>
      </c>
      <c r="C493">
        <v>209</v>
      </c>
      <c r="D493">
        <v>18</v>
      </c>
      <c r="E493">
        <v>0.52305555599999998</v>
      </c>
      <c r="F493" t="s">
        <v>627</v>
      </c>
      <c r="G493" t="s">
        <v>593</v>
      </c>
      <c r="H493" t="s">
        <v>578</v>
      </c>
      <c r="I493" t="s">
        <v>635</v>
      </c>
      <c r="J493" t="s">
        <v>617</v>
      </c>
      <c r="K493" t="s">
        <v>630</v>
      </c>
      <c r="L493">
        <v>0</v>
      </c>
      <c r="M493" t="s">
        <v>613</v>
      </c>
      <c r="Q493">
        <v>0</v>
      </c>
      <c r="S493" t="s">
        <v>588</v>
      </c>
      <c r="T493" t="s">
        <v>598</v>
      </c>
      <c r="U493">
        <v>0</v>
      </c>
    </row>
    <row r="494" spans="1:21" x14ac:dyDescent="0.25">
      <c r="A494">
        <v>18</v>
      </c>
      <c r="B494">
        <v>0.49172500000000002</v>
      </c>
      <c r="C494">
        <v>228</v>
      </c>
      <c r="D494">
        <v>5</v>
      </c>
      <c r="E494">
        <v>0.5</v>
      </c>
      <c r="F494" t="s">
        <v>592</v>
      </c>
      <c r="G494" t="s">
        <v>616</v>
      </c>
      <c r="H494" t="s">
        <v>600</v>
      </c>
      <c r="I494" t="s">
        <v>619</v>
      </c>
      <c r="J494" t="s">
        <v>641</v>
      </c>
      <c r="K494" t="s">
        <v>587</v>
      </c>
      <c r="L494">
        <v>-300</v>
      </c>
      <c r="M494" t="s">
        <v>582</v>
      </c>
      <c r="Q494">
        <v>0</v>
      </c>
      <c r="S494" t="s">
        <v>588</v>
      </c>
      <c r="T494" t="s">
        <v>598</v>
      </c>
      <c r="U494">
        <v>0</v>
      </c>
    </row>
    <row r="495" spans="1:21" x14ac:dyDescent="0.25">
      <c r="A495">
        <v>18</v>
      </c>
      <c r="B495">
        <v>0.50306700000000004</v>
      </c>
      <c r="C495">
        <v>244</v>
      </c>
      <c r="D495">
        <v>27</v>
      </c>
      <c r="E495">
        <v>0.5</v>
      </c>
      <c r="F495" t="s">
        <v>592</v>
      </c>
      <c r="G495" t="s">
        <v>616</v>
      </c>
      <c r="H495" t="s">
        <v>600</v>
      </c>
      <c r="I495" t="s">
        <v>619</v>
      </c>
      <c r="J495" t="s">
        <v>621</v>
      </c>
      <c r="K495" t="s">
        <v>587</v>
      </c>
      <c r="L495">
        <v>-300</v>
      </c>
      <c r="M495" t="s">
        <v>582</v>
      </c>
      <c r="Q495">
        <v>0</v>
      </c>
      <c r="S495" t="s">
        <v>588</v>
      </c>
      <c r="T495" t="s">
        <v>598</v>
      </c>
      <c r="U495">
        <v>0</v>
      </c>
    </row>
    <row r="496" spans="1:21" x14ac:dyDescent="0.25">
      <c r="A496">
        <v>18</v>
      </c>
      <c r="B496">
        <v>0.50729199999999997</v>
      </c>
      <c r="C496">
        <v>250</v>
      </c>
      <c r="D496">
        <v>10</v>
      </c>
      <c r="E496">
        <v>9.8692130000000003E-2</v>
      </c>
      <c r="F496" t="s">
        <v>614</v>
      </c>
      <c r="G496" t="s">
        <v>593</v>
      </c>
      <c r="H496" t="s">
        <v>578</v>
      </c>
      <c r="I496" t="s">
        <v>635</v>
      </c>
      <c r="J496" t="s">
        <v>605</v>
      </c>
      <c r="K496" t="s">
        <v>587</v>
      </c>
      <c r="L496">
        <v>0</v>
      </c>
      <c r="M496" t="s">
        <v>602</v>
      </c>
      <c r="Q496">
        <v>0</v>
      </c>
      <c r="S496" t="s">
        <v>588</v>
      </c>
      <c r="T496" t="s">
        <v>591</v>
      </c>
      <c r="U496">
        <v>0</v>
      </c>
    </row>
    <row r="497" spans="1:21" x14ac:dyDescent="0.25">
      <c r="A497">
        <v>18</v>
      </c>
      <c r="B497">
        <v>0.55114600000000002</v>
      </c>
      <c r="C497">
        <v>313</v>
      </c>
      <c r="D497">
        <v>2</v>
      </c>
      <c r="E497">
        <v>0.142939815</v>
      </c>
      <c r="F497" t="s">
        <v>614</v>
      </c>
      <c r="G497" t="s">
        <v>628</v>
      </c>
      <c r="H497" t="s">
        <v>600</v>
      </c>
      <c r="I497" t="s">
        <v>635</v>
      </c>
      <c r="J497" t="s">
        <v>658</v>
      </c>
      <c r="K497" t="s">
        <v>596</v>
      </c>
      <c r="L497">
        <v>0</v>
      </c>
      <c r="M497" t="s">
        <v>613</v>
      </c>
      <c r="O497">
        <v>1</v>
      </c>
      <c r="P497" s="9">
        <v>1.0699999999999999E-6</v>
      </c>
      <c r="Q497">
        <v>0</v>
      </c>
      <c r="R497" s="9">
        <v>-5.3099999999999999E-8</v>
      </c>
      <c r="S497" t="s">
        <v>597</v>
      </c>
      <c r="T497" t="s">
        <v>591</v>
      </c>
      <c r="U497">
        <v>0</v>
      </c>
    </row>
    <row r="498" spans="1:21" x14ac:dyDescent="0.25">
      <c r="A498">
        <v>18</v>
      </c>
      <c r="B498">
        <v>0.55135400000000001</v>
      </c>
      <c r="C498">
        <v>313</v>
      </c>
      <c r="D498">
        <v>2</v>
      </c>
      <c r="E498">
        <v>0.142939815</v>
      </c>
      <c r="F498" t="s">
        <v>639</v>
      </c>
      <c r="G498" t="s">
        <v>628</v>
      </c>
      <c r="H498" t="s">
        <v>600</v>
      </c>
      <c r="I498" t="s">
        <v>635</v>
      </c>
      <c r="J498" t="s">
        <v>601</v>
      </c>
      <c r="K498" t="s">
        <v>596</v>
      </c>
      <c r="L498">
        <v>0</v>
      </c>
      <c r="M498" t="s">
        <v>613</v>
      </c>
      <c r="O498">
        <v>1</v>
      </c>
      <c r="P498" s="9">
        <v>-1.0699999999999999E-6</v>
      </c>
      <c r="Q498">
        <v>0</v>
      </c>
      <c r="R498" s="9">
        <v>5.3099999999999999E-8</v>
      </c>
      <c r="S498" t="s">
        <v>597</v>
      </c>
      <c r="T498" t="s">
        <v>598</v>
      </c>
      <c r="U498">
        <v>0</v>
      </c>
    </row>
    <row r="499" spans="1:21" x14ac:dyDescent="0.25">
      <c r="A499">
        <v>18</v>
      </c>
      <c r="B499">
        <v>0.593171</v>
      </c>
      <c r="C499">
        <v>374</v>
      </c>
      <c r="D499">
        <v>15</v>
      </c>
      <c r="E499">
        <v>0.18760416699999999</v>
      </c>
      <c r="F499" t="s">
        <v>592</v>
      </c>
      <c r="G499" t="s">
        <v>616</v>
      </c>
      <c r="H499" t="s">
        <v>578</v>
      </c>
      <c r="I499" t="s">
        <v>619</v>
      </c>
      <c r="J499" t="s">
        <v>621</v>
      </c>
      <c r="K499" t="s">
        <v>651</v>
      </c>
      <c r="L499">
        <v>-18412914</v>
      </c>
      <c r="M499" t="s">
        <v>582</v>
      </c>
      <c r="O499">
        <v>0</v>
      </c>
      <c r="P499">
        <v>2355.3904000000002</v>
      </c>
      <c r="Q499">
        <v>0</v>
      </c>
      <c r="R499">
        <v>-54.96614915</v>
      </c>
      <c r="S499" t="s">
        <v>588</v>
      </c>
      <c r="T499" t="s">
        <v>598</v>
      </c>
      <c r="U499">
        <v>0</v>
      </c>
    </row>
    <row r="500" spans="1:21" x14ac:dyDescent="0.25">
      <c r="A500">
        <v>18</v>
      </c>
      <c r="B500">
        <v>0.593773</v>
      </c>
      <c r="C500">
        <v>375</v>
      </c>
      <c r="D500">
        <v>17</v>
      </c>
      <c r="E500">
        <v>0.51259259300000004</v>
      </c>
      <c r="F500" t="s">
        <v>592</v>
      </c>
      <c r="G500" t="s">
        <v>616</v>
      </c>
      <c r="H500" t="s">
        <v>578</v>
      </c>
      <c r="I500" t="s">
        <v>619</v>
      </c>
      <c r="J500" t="s">
        <v>650</v>
      </c>
      <c r="K500" t="s">
        <v>651</v>
      </c>
      <c r="L500">
        <v>-3521087</v>
      </c>
      <c r="M500" t="s">
        <v>582</v>
      </c>
      <c r="Q500">
        <v>0</v>
      </c>
      <c r="R500">
        <v>-49.959483890000001</v>
      </c>
      <c r="S500" t="s">
        <v>588</v>
      </c>
      <c r="T500" t="s">
        <v>598</v>
      </c>
      <c r="U500">
        <v>0</v>
      </c>
    </row>
    <row r="501" spans="1:21" x14ac:dyDescent="0.25">
      <c r="A501">
        <v>18</v>
      </c>
      <c r="B501">
        <v>0.593773</v>
      </c>
      <c r="C501">
        <v>375</v>
      </c>
      <c r="D501">
        <v>17</v>
      </c>
      <c r="E501">
        <v>0.51356481499999995</v>
      </c>
      <c r="F501" t="s">
        <v>592</v>
      </c>
      <c r="G501" t="s">
        <v>616</v>
      </c>
      <c r="H501" t="s">
        <v>578</v>
      </c>
      <c r="I501" t="s">
        <v>619</v>
      </c>
      <c r="J501" t="s">
        <v>650</v>
      </c>
      <c r="K501" t="s">
        <v>651</v>
      </c>
      <c r="L501">
        <v>-3719229</v>
      </c>
      <c r="M501" t="s">
        <v>582</v>
      </c>
      <c r="Q501">
        <v>0</v>
      </c>
      <c r="R501">
        <v>-52.770851499999999</v>
      </c>
      <c r="S501" t="s">
        <v>588</v>
      </c>
      <c r="T501" t="s">
        <v>598</v>
      </c>
      <c r="U501">
        <v>0</v>
      </c>
    </row>
    <row r="502" spans="1:21" x14ac:dyDescent="0.25">
      <c r="A502">
        <v>18</v>
      </c>
      <c r="B502">
        <v>0.63246500000000005</v>
      </c>
      <c r="C502">
        <v>430</v>
      </c>
      <c r="D502">
        <v>29</v>
      </c>
      <c r="E502">
        <v>0.5</v>
      </c>
      <c r="F502" t="s">
        <v>576</v>
      </c>
      <c r="G502" t="s">
        <v>577</v>
      </c>
      <c r="H502" t="s">
        <v>578</v>
      </c>
      <c r="I502" t="s">
        <v>579</v>
      </c>
      <c r="J502" t="s">
        <v>658</v>
      </c>
      <c r="K502" t="s">
        <v>581</v>
      </c>
      <c r="L502">
        <v>0</v>
      </c>
      <c r="M502" t="s">
        <v>582</v>
      </c>
      <c r="N502" t="s">
        <v>620</v>
      </c>
      <c r="O502">
        <v>4.68</v>
      </c>
      <c r="P502">
        <v>-3.00005E-4</v>
      </c>
      <c r="Q502">
        <v>23941</v>
      </c>
      <c r="R502">
        <v>0</v>
      </c>
      <c r="S502" t="s">
        <v>583</v>
      </c>
      <c r="T502" t="s">
        <v>584</v>
      </c>
      <c r="U502">
        <v>1</v>
      </c>
    </row>
    <row r="503" spans="1:21" x14ac:dyDescent="0.25">
      <c r="A503">
        <v>18</v>
      </c>
      <c r="B503">
        <v>0.65528900000000001</v>
      </c>
      <c r="C503">
        <v>463</v>
      </c>
      <c r="D503">
        <v>5</v>
      </c>
      <c r="E503">
        <v>0.21415509299999999</v>
      </c>
      <c r="F503" t="s">
        <v>576</v>
      </c>
      <c r="G503" t="s">
        <v>593</v>
      </c>
      <c r="H503" t="s">
        <v>600</v>
      </c>
      <c r="I503" t="s">
        <v>619</v>
      </c>
      <c r="J503" t="s">
        <v>679</v>
      </c>
      <c r="K503" t="s">
        <v>630</v>
      </c>
      <c r="L503">
        <v>10000000</v>
      </c>
      <c r="M503" t="s">
        <v>671</v>
      </c>
      <c r="N503" t="s">
        <v>631</v>
      </c>
      <c r="O503">
        <v>0.192</v>
      </c>
      <c r="P503">
        <v>-8118.7964140000004</v>
      </c>
      <c r="Q503">
        <v>0</v>
      </c>
      <c r="R503">
        <v>168300.66020000001</v>
      </c>
      <c r="S503" t="s">
        <v>588</v>
      </c>
      <c r="T503" t="s">
        <v>598</v>
      </c>
      <c r="U503">
        <v>0</v>
      </c>
    </row>
    <row r="504" spans="1:21" x14ac:dyDescent="0.25">
      <c r="A504">
        <v>18</v>
      </c>
      <c r="B504">
        <v>0.65606500000000001</v>
      </c>
      <c r="C504">
        <v>464</v>
      </c>
      <c r="D504">
        <v>5</v>
      </c>
      <c r="E504">
        <v>0.21415509299999999</v>
      </c>
      <c r="F504" t="s">
        <v>576</v>
      </c>
      <c r="G504" t="s">
        <v>593</v>
      </c>
      <c r="H504" t="s">
        <v>600</v>
      </c>
      <c r="I504" t="s">
        <v>619</v>
      </c>
      <c r="J504" t="s">
        <v>601</v>
      </c>
      <c r="K504" t="s">
        <v>630</v>
      </c>
      <c r="L504">
        <v>10000000</v>
      </c>
      <c r="M504" t="s">
        <v>671</v>
      </c>
      <c r="N504" t="s">
        <v>631</v>
      </c>
      <c r="O504">
        <v>0.192</v>
      </c>
      <c r="P504">
        <v>-8118.7964140000004</v>
      </c>
      <c r="Q504">
        <v>7011</v>
      </c>
      <c r="R504">
        <v>168300.66020000001</v>
      </c>
      <c r="S504" t="s">
        <v>588</v>
      </c>
      <c r="T504" t="s">
        <v>598</v>
      </c>
      <c r="U504">
        <v>1</v>
      </c>
    </row>
    <row r="505" spans="1:21" x14ac:dyDescent="0.25">
      <c r="A505">
        <v>18</v>
      </c>
      <c r="B505">
        <v>0.71489599999999998</v>
      </c>
      <c r="C505">
        <v>549</v>
      </c>
      <c r="D505">
        <v>18</v>
      </c>
      <c r="E505">
        <v>0.39660879599999999</v>
      </c>
      <c r="F505" t="s">
        <v>576</v>
      </c>
      <c r="G505" t="s">
        <v>593</v>
      </c>
      <c r="H505" t="s">
        <v>578</v>
      </c>
      <c r="I505" t="s">
        <v>594</v>
      </c>
      <c r="J505" t="s">
        <v>674</v>
      </c>
      <c r="K505" t="s">
        <v>643</v>
      </c>
      <c r="L505">
        <v>0</v>
      </c>
      <c r="M505" t="s">
        <v>613</v>
      </c>
      <c r="Q505">
        <v>0</v>
      </c>
      <c r="S505" t="s">
        <v>588</v>
      </c>
      <c r="T505" t="s">
        <v>598</v>
      </c>
      <c r="U505">
        <v>0</v>
      </c>
    </row>
    <row r="506" spans="1:21" x14ac:dyDescent="0.25">
      <c r="A506">
        <v>21</v>
      </c>
      <c r="B506">
        <v>0.36218800000000001</v>
      </c>
      <c r="C506">
        <v>41</v>
      </c>
      <c r="D506">
        <v>4</v>
      </c>
      <c r="E506">
        <v>0.43811342599999997</v>
      </c>
      <c r="F506" t="s">
        <v>615</v>
      </c>
      <c r="G506" t="s">
        <v>616</v>
      </c>
      <c r="H506" t="s">
        <v>578</v>
      </c>
      <c r="I506" t="s">
        <v>586</v>
      </c>
      <c r="J506" t="s">
        <v>617</v>
      </c>
      <c r="K506" t="s">
        <v>606</v>
      </c>
      <c r="L506">
        <v>0</v>
      </c>
      <c r="M506" t="s">
        <v>613</v>
      </c>
      <c r="O506">
        <v>0.30780000000000002</v>
      </c>
      <c r="P506">
        <v>3362.8011390000001</v>
      </c>
      <c r="Q506">
        <v>1344</v>
      </c>
      <c r="R506">
        <v>0.33549464699999998</v>
      </c>
      <c r="S506" t="s">
        <v>583</v>
      </c>
      <c r="T506" t="s">
        <v>618</v>
      </c>
      <c r="U506">
        <v>1</v>
      </c>
    </row>
    <row r="507" spans="1:21" x14ac:dyDescent="0.25">
      <c r="A507">
        <v>21</v>
      </c>
      <c r="B507">
        <v>0.37544</v>
      </c>
      <c r="C507">
        <v>60</v>
      </c>
      <c r="D507">
        <v>14</v>
      </c>
      <c r="E507">
        <v>0.5</v>
      </c>
      <c r="F507" t="s">
        <v>615</v>
      </c>
      <c r="G507" t="s">
        <v>593</v>
      </c>
      <c r="H507" t="s">
        <v>578</v>
      </c>
      <c r="I507" t="s">
        <v>586</v>
      </c>
      <c r="J507" t="s">
        <v>617</v>
      </c>
      <c r="K507" t="s">
        <v>630</v>
      </c>
      <c r="L507">
        <v>103288978</v>
      </c>
      <c r="M507" t="s">
        <v>582</v>
      </c>
      <c r="N507" t="s">
        <v>680</v>
      </c>
      <c r="O507">
        <v>0</v>
      </c>
      <c r="P507">
        <v>4497.5889299999999</v>
      </c>
      <c r="Q507">
        <v>1500</v>
      </c>
      <c r="R507" s="9">
        <v>4.0000000000000002E-9</v>
      </c>
      <c r="S507" t="s">
        <v>588</v>
      </c>
      <c r="T507" t="s">
        <v>618</v>
      </c>
      <c r="U507">
        <v>1</v>
      </c>
    </row>
    <row r="508" spans="1:21" x14ac:dyDescent="0.25">
      <c r="A508">
        <v>21</v>
      </c>
      <c r="B508">
        <v>0.38394699999999998</v>
      </c>
      <c r="C508">
        <v>72</v>
      </c>
      <c r="D508">
        <v>4</v>
      </c>
      <c r="E508">
        <v>0.35802083299999998</v>
      </c>
      <c r="F508" t="s">
        <v>592</v>
      </c>
      <c r="G508" t="s">
        <v>616</v>
      </c>
      <c r="H508" t="s">
        <v>578</v>
      </c>
      <c r="I508" t="s">
        <v>594</v>
      </c>
      <c r="J508" t="s">
        <v>659</v>
      </c>
      <c r="K508" t="s">
        <v>596</v>
      </c>
      <c r="L508">
        <v>0</v>
      </c>
      <c r="M508" t="s">
        <v>582</v>
      </c>
      <c r="Q508">
        <v>0</v>
      </c>
      <c r="S508" t="s">
        <v>597</v>
      </c>
      <c r="T508" t="s">
        <v>598</v>
      </c>
      <c r="U508">
        <v>0</v>
      </c>
    </row>
    <row r="509" spans="1:21" x14ac:dyDescent="0.25">
      <c r="A509">
        <v>21</v>
      </c>
      <c r="B509">
        <v>0.39439800000000003</v>
      </c>
      <c r="C509">
        <v>87</v>
      </c>
      <c r="D509">
        <v>16</v>
      </c>
      <c r="E509">
        <v>0.236689815</v>
      </c>
      <c r="F509" t="s">
        <v>648</v>
      </c>
      <c r="G509" t="s">
        <v>593</v>
      </c>
      <c r="H509" t="s">
        <v>600</v>
      </c>
      <c r="I509" t="s">
        <v>635</v>
      </c>
      <c r="J509" t="s">
        <v>609</v>
      </c>
      <c r="K509" t="s">
        <v>630</v>
      </c>
      <c r="L509">
        <v>65000000</v>
      </c>
      <c r="M509" t="s">
        <v>613</v>
      </c>
      <c r="O509">
        <v>10.5</v>
      </c>
      <c r="P509">
        <v>5199.9934659999999</v>
      </c>
      <c r="Q509">
        <v>0</v>
      </c>
      <c r="R509">
        <v>-0.36570050900000001</v>
      </c>
      <c r="S509" t="s">
        <v>588</v>
      </c>
      <c r="T509" t="s">
        <v>598</v>
      </c>
      <c r="U509">
        <v>0</v>
      </c>
    </row>
    <row r="510" spans="1:21" x14ac:dyDescent="0.25">
      <c r="A510">
        <v>21</v>
      </c>
      <c r="B510">
        <v>0.40810200000000002</v>
      </c>
      <c r="C510">
        <v>107</v>
      </c>
      <c r="D510">
        <v>15</v>
      </c>
      <c r="E510">
        <v>0.5</v>
      </c>
      <c r="F510" t="s">
        <v>599</v>
      </c>
      <c r="G510" t="s">
        <v>593</v>
      </c>
      <c r="H510" t="s">
        <v>578</v>
      </c>
      <c r="I510" t="s">
        <v>579</v>
      </c>
      <c r="J510" t="s">
        <v>601</v>
      </c>
      <c r="K510" t="s">
        <v>624</v>
      </c>
      <c r="L510">
        <v>0</v>
      </c>
      <c r="M510" t="s">
        <v>611</v>
      </c>
      <c r="Q510">
        <v>0</v>
      </c>
      <c r="S510" t="s">
        <v>588</v>
      </c>
      <c r="T510" t="s">
        <v>598</v>
      </c>
      <c r="U510">
        <v>0</v>
      </c>
    </row>
    <row r="511" spans="1:21" x14ac:dyDescent="0.25">
      <c r="A511">
        <v>21</v>
      </c>
      <c r="B511">
        <v>0.42351899999999998</v>
      </c>
      <c r="C511">
        <v>129</v>
      </c>
      <c r="D511">
        <v>16</v>
      </c>
      <c r="E511">
        <v>8.6655093000000002E-2</v>
      </c>
      <c r="F511" t="s">
        <v>627</v>
      </c>
      <c r="G511" t="s">
        <v>593</v>
      </c>
      <c r="H511" t="s">
        <v>578</v>
      </c>
      <c r="I511" t="s">
        <v>579</v>
      </c>
      <c r="J511" t="s">
        <v>617</v>
      </c>
      <c r="K511" t="s">
        <v>624</v>
      </c>
      <c r="L511">
        <v>0</v>
      </c>
      <c r="M511" t="s">
        <v>602</v>
      </c>
      <c r="Q511">
        <v>0</v>
      </c>
      <c r="S511" t="s">
        <v>646</v>
      </c>
      <c r="T511" t="s">
        <v>598</v>
      </c>
      <c r="U511">
        <v>0</v>
      </c>
    </row>
    <row r="512" spans="1:21" x14ac:dyDescent="0.25">
      <c r="A512">
        <v>21</v>
      </c>
      <c r="B512">
        <v>0.42854199999999998</v>
      </c>
      <c r="C512">
        <v>137</v>
      </c>
      <c r="D512">
        <v>15</v>
      </c>
      <c r="E512">
        <v>0.43567129599999999</v>
      </c>
      <c r="F512" t="s">
        <v>576</v>
      </c>
      <c r="G512" t="s">
        <v>577</v>
      </c>
      <c r="H512" t="s">
        <v>578</v>
      </c>
      <c r="I512" t="s">
        <v>586</v>
      </c>
      <c r="J512" t="s">
        <v>621</v>
      </c>
      <c r="K512" t="s">
        <v>587</v>
      </c>
      <c r="L512">
        <v>0</v>
      </c>
      <c r="M512" t="s">
        <v>582</v>
      </c>
      <c r="N512" t="s">
        <v>681</v>
      </c>
      <c r="O512">
        <v>5.5</v>
      </c>
      <c r="P512" s="9">
        <v>4.0799999999999999E-6</v>
      </c>
      <c r="Q512">
        <v>0</v>
      </c>
      <c r="R512" s="9">
        <v>8.67E-10</v>
      </c>
      <c r="S512" t="s">
        <v>588</v>
      </c>
      <c r="T512" t="s">
        <v>591</v>
      </c>
      <c r="U512">
        <v>0</v>
      </c>
    </row>
    <row r="513" spans="1:21" x14ac:dyDescent="0.25">
      <c r="A513">
        <v>21</v>
      </c>
      <c r="B513">
        <v>0.450961</v>
      </c>
      <c r="C513">
        <v>169</v>
      </c>
      <c r="D513">
        <v>16</v>
      </c>
      <c r="E513">
        <v>4.7013889000000003E-2</v>
      </c>
      <c r="F513" t="s">
        <v>627</v>
      </c>
      <c r="G513" t="s">
        <v>593</v>
      </c>
      <c r="H513" t="s">
        <v>578</v>
      </c>
      <c r="I513" t="s">
        <v>579</v>
      </c>
      <c r="J513" t="s">
        <v>621</v>
      </c>
      <c r="K513" t="s">
        <v>624</v>
      </c>
      <c r="L513">
        <v>0</v>
      </c>
      <c r="M513" t="s">
        <v>602</v>
      </c>
      <c r="Q513">
        <v>0</v>
      </c>
      <c r="S513" t="s">
        <v>646</v>
      </c>
      <c r="T513" t="s">
        <v>598</v>
      </c>
      <c r="U513">
        <v>0</v>
      </c>
    </row>
    <row r="514" spans="1:21" x14ac:dyDescent="0.25">
      <c r="A514">
        <v>21</v>
      </c>
      <c r="B514">
        <v>0.456123</v>
      </c>
      <c r="C514">
        <v>176</v>
      </c>
      <c r="D514">
        <v>10</v>
      </c>
      <c r="E514">
        <v>5.5694444000000003E-2</v>
      </c>
      <c r="F514" t="s">
        <v>622</v>
      </c>
      <c r="G514" t="s">
        <v>593</v>
      </c>
      <c r="H514" t="s">
        <v>578</v>
      </c>
      <c r="I514" t="s">
        <v>635</v>
      </c>
      <c r="J514" t="s">
        <v>659</v>
      </c>
      <c r="K514" t="s">
        <v>624</v>
      </c>
      <c r="L514">
        <v>-16260</v>
      </c>
      <c r="M514" t="s">
        <v>582</v>
      </c>
      <c r="Q514">
        <v>0</v>
      </c>
      <c r="S514" t="s">
        <v>588</v>
      </c>
      <c r="T514" t="s">
        <v>589</v>
      </c>
      <c r="U514">
        <v>0</v>
      </c>
    </row>
    <row r="515" spans="1:21" x14ac:dyDescent="0.25">
      <c r="A515">
        <v>21</v>
      </c>
      <c r="B515">
        <v>0.45621499999999998</v>
      </c>
      <c r="C515">
        <v>176</v>
      </c>
      <c r="D515">
        <v>10</v>
      </c>
      <c r="E515">
        <v>5.7627314999999998E-2</v>
      </c>
      <c r="F515" t="s">
        <v>622</v>
      </c>
      <c r="G515" t="s">
        <v>593</v>
      </c>
      <c r="H515" t="s">
        <v>578</v>
      </c>
      <c r="I515" t="s">
        <v>635</v>
      </c>
      <c r="J515" t="s">
        <v>621</v>
      </c>
      <c r="K515" t="s">
        <v>624</v>
      </c>
      <c r="L515">
        <v>16260</v>
      </c>
      <c r="M515" t="s">
        <v>582</v>
      </c>
      <c r="Q515">
        <v>0</v>
      </c>
      <c r="S515" t="s">
        <v>588</v>
      </c>
      <c r="T515" t="s">
        <v>589</v>
      </c>
      <c r="U515">
        <v>0</v>
      </c>
    </row>
    <row r="516" spans="1:21" x14ac:dyDescent="0.25">
      <c r="A516">
        <v>21</v>
      </c>
      <c r="B516">
        <v>0.45917799999999998</v>
      </c>
      <c r="C516">
        <v>181</v>
      </c>
      <c r="D516">
        <v>18</v>
      </c>
      <c r="E516">
        <v>0.39660879599999999</v>
      </c>
      <c r="F516" t="s">
        <v>576</v>
      </c>
      <c r="G516" t="s">
        <v>593</v>
      </c>
      <c r="H516" t="s">
        <v>578</v>
      </c>
      <c r="I516" t="s">
        <v>594</v>
      </c>
      <c r="J516" t="s">
        <v>649</v>
      </c>
      <c r="K516" t="s">
        <v>630</v>
      </c>
      <c r="L516">
        <v>0</v>
      </c>
      <c r="M516" t="s">
        <v>613</v>
      </c>
      <c r="Q516">
        <v>10570</v>
      </c>
      <c r="R516">
        <v>-3.307002717</v>
      </c>
      <c r="S516" t="s">
        <v>588</v>
      </c>
      <c r="T516" t="s">
        <v>598</v>
      </c>
      <c r="U516">
        <v>1</v>
      </c>
    </row>
    <row r="517" spans="1:21" x14ac:dyDescent="0.25">
      <c r="A517">
        <v>21</v>
      </c>
      <c r="B517">
        <v>0.45937499999999998</v>
      </c>
      <c r="C517">
        <v>181</v>
      </c>
      <c r="D517">
        <v>20</v>
      </c>
      <c r="E517">
        <v>0.5</v>
      </c>
      <c r="F517" t="s">
        <v>599</v>
      </c>
      <c r="G517" t="s">
        <v>593</v>
      </c>
      <c r="H517" t="s">
        <v>600</v>
      </c>
      <c r="I517" t="s">
        <v>579</v>
      </c>
      <c r="J517" t="s">
        <v>674</v>
      </c>
      <c r="K517" t="s">
        <v>630</v>
      </c>
      <c r="L517">
        <v>41251388</v>
      </c>
      <c r="M517" t="s">
        <v>611</v>
      </c>
      <c r="Q517">
        <v>0</v>
      </c>
      <c r="S517" t="s">
        <v>588</v>
      </c>
      <c r="T517" t="s">
        <v>598</v>
      </c>
      <c r="U517">
        <v>0</v>
      </c>
    </row>
    <row r="518" spans="1:21" x14ac:dyDescent="0.25">
      <c r="A518">
        <v>21</v>
      </c>
      <c r="B518">
        <v>0.47003499999999998</v>
      </c>
      <c r="C518">
        <v>196</v>
      </c>
      <c r="D518">
        <v>16</v>
      </c>
      <c r="E518">
        <v>0.45568287000000002</v>
      </c>
      <c r="F518" t="s">
        <v>599</v>
      </c>
      <c r="G518" t="s">
        <v>593</v>
      </c>
      <c r="H518" t="s">
        <v>600</v>
      </c>
      <c r="I518" t="s">
        <v>579</v>
      </c>
      <c r="J518" t="s">
        <v>642</v>
      </c>
      <c r="K518" t="s">
        <v>596</v>
      </c>
      <c r="L518">
        <v>0</v>
      </c>
      <c r="M518" t="s">
        <v>602</v>
      </c>
      <c r="Q518">
        <v>0</v>
      </c>
      <c r="S518" t="s">
        <v>597</v>
      </c>
      <c r="T518" t="s">
        <v>598</v>
      </c>
      <c r="U518">
        <v>0</v>
      </c>
    </row>
    <row r="519" spans="1:21" x14ac:dyDescent="0.25">
      <c r="A519">
        <v>21</v>
      </c>
      <c r="B519">
        <v>0.53675899999999999</v>
      </c>
      <c r="C519">
        <v>292</v>
      </c>
      <c r="D519">
        <v>17</v>
      </c>
      <c r="E519">
        <v>0.102627315</v>
      </c>
      <c r="F519" t="s">
        <v>592</v>
      </c>
      <c r="G519" t="s">
        <v>616</v>
      </c>
      <c r="H519" t="s">
        <v>578</v>
      </c>
      <c r="I519" t="s">
        <v>579</v>
      </c>
      <c r="J519" t="s">
        <v>595</v>
      </c>
      <c r="K519" t="s">
        <v>587</v>
      </c>
      <c r="L519">
        <v>1</v>
      </c>
      <c r="M519" t="s">
        <v>582</v>
      </c>
      <c r="Q519">
        <v>0</v>
      </c>
      <c r="S519" t="s">
        <v>588</v>
      </c>
      <c r="T519" t="s">
        <v>598</v>
      </c>
      <c r="U519">
        <v>0</v>
      </c>
    </row>
    <row r="520" spans="1:21" x14ac:dyDescent="0.25">
      <c r="A520">
        <v>21</v>
      </c>
      <c r="B520">
        <v>0.58523099999999995</v>
      </c>
      <c r="C520">
        <v>362</v>
      </c>
      <c r="D520">
        <v>2</v>
      </c>
      <c r="E520">
        <v>0.142939815</v>
      </c>
      <c r="F520" t="s">
        <v>614</v>
      </c>
      <c r="G520" t="s">
        <v>628</v>
      </c>
      <c r="H520" t="s">
        <v>600</v>
      </c>
      <c r="I520" t="s">
        <v>635</v>
      </c>
      <c r="J520" t="s">
        <v>595</v>
      </c>
      <c r="K520" t="s">
        <v>596</v>
      </c>
      <c r="L520">
        <v>0</v>
      </c>
      <c r="M520" t="s">
        <v>613</v>
      </c>
      <c r="O520">
        <v>1</v>
      </c>
      <c r="P520" s="9">
        <v>2.5300000000000002E-9</v>
      </c>
      <c r="Q520">
        <v>0</v>
      </c>
      <c r="R520" s="9">
        <v>1.14E-8</v>
      </c>
      <c r="S520" t="s">
        <v>597</v>
      </c>
      <c r="T520" t="s">
        <v>591</v>
      </c>
      <c r="U520">
        <v>0</v>
      </c>
    </row>
    <row r="521" spans="1:21" x14ac:dyDescent="0.25">
      <c r="A521">
        <v>21</v>
      </c>
      <c r="B521">
        <v>0.58557899999999996</v>
      </c>
      <c r="C521">
        <v>363</v>
      </c>
      <c r="D521">
        <v>2</v>
      </c>
      <c r="E521">
        <v>0.142939815</v>
      </c>
      <c r="F521" t="s">
        <v>639</v>
      </c>
      <c r="G521" t="s">
        <v>628</v>
      </c>
      <c r="H521" t="s">
        <v>600</v>
      </c>
      <c r="I521" t="s">
        <v>635</v>
      </c>
      <c r="J521" t="s">
        <v>601</v>
      </c>
      <c r="K521" t="s">
        <v>596</v>
      </c>
      <c r="L521">
        <v>0</v>
      </c>
      <c r="M521" t="s">
        <v>613</v>
      </c>
      <c r="O521">
        <v>1</v>
      </c>
      <c r="P521" s="9">
        <v>-2.5300000000000002E-9</v>
      </c>
      <c r="Q521">
        <v>0</v>
      </c>
      <c r="R521" s="9">
        <v>-1.14E-8</v>
      </c>
      <c r="S521" t="s">
        <v>597</v>
      </c>
      <c r="T521" t="s">
        <v>598</v>
      </c>
      <c r="U521">
        <v>0</v>
      </c>
    </row>
    <row r="522" spans="1:21" x14ac:dyDescent="0.25">
      <c r="A522">
        <v>21</v>
      </c>
      <c r="B522">
        <v>0.58589100000000005</v>
      </c>
      <c r="C522">
        <v>363</v>
      </c>
      <c r="D522">
        <v>30</v>
      </c>
      <c r="E522">
        <v>0.161840278</v>
      </c>
      <c r="F522" t="s">
        <v>614</v>
      </c>
      <c r="G522" t="s">
        <v>628</v>
      </c>
      <c r="H522" t="s">
        <v>578</v>
      </c>
      <c r="I522" t="s">
        <v>594</v>
      </c>
      <c r="J522" t="s">
        <v>601</v>
      </c>
      <c r="K522" t="s">
        <v>596</v>
      </c>
      <c r="L522">
        <v>0</v>
      </c>
      <c r="M522" t="s">
        <v>602</v>
      </c>
      <c r="N522" t="s">
        <v>682</v>
      </c>
      <c r="O522">
        <v>5.0750000000000002</v>
      </c>
      <c r="P522" s="9">
        <v>-3.8199999999999998E-6</v>
      </c>
      <c r="Q522">
        <v>0</v>
      </c>
      <c r="R522" s="9">
        <v>1.55E-6</v>
      </c>
      <c r="S522" t="s">
        <v>597</v>
      </c>
      <c r="T522" t="s">
        <v>591</v>
      </c>
      <c r="U522">
        <v>0</v>
      </c>
    </row>
    <row r="523" spans="1:21" x14ac:dyDescent="0.25">
      <c r="A523">
        <v>21</v>
      </c>
      <c r="B523">
        <v>0.58609999999999995</v>
      </c>
      <c r="C523">
        <v>363</v>
      </c>
      <c r="D523">
        <v>30</v>
      </c>
      <c r="E523">
        <v>0.161840278</v>
      </c>
      <c r="F523" t="s">
        <v>639</v>
      </c>
      <c r="G523" t="s">
        <v>628</v>
      </c>
      <c r="H523" t="s">
        <v>578</v>
      </c>
      <c r="I523" t="s">
        <v>586</v>
      </c>
      <c r="J523" t="s">
        <v>601</v>
      </c>
      <c r="K523" t="s">
        <v>596</v>
      </c>
      <c r="L523">
        <v>0</v>
      </c>
      <c r="M523" t="s">
        <v>602</v>
      </c>
      <c r="N523" t="s">
        <v>682</v>
      </c>
      <c r="O523">
        <v>5.0750000000000002</v>
      </c>
      <c r="P523" s="9">
        <v>3.8199999999999998E-6</v>
      </c>
      <c r="Q523">
        <v>0</v>
      </c>
      <c r="R523" s="9">
        <v>-1.55E-6</v>
      </c>
      <c r="S523" t="s">
        <v>597</v>
      </c>
      <c r="T523" t="s">
        <v>598</v>
      </c>
      <c r="U523">
        <v>0</v>
      </c>
    </row>
    <row r="524" spans="1:21" x14ac:dyDescent="0.25">
      <c r="A524">
        <v>21</v>
      </c>
      <c r="B524">
        <v>0.60816000000000003</v>
      </c>
      <c r="C524">
        <v>395</v>
      </c>
      <c r="D524">
        <v>16</v>
      </c>
      <c r="E524">
        <v>0.45568287000000002</v>
      </c>
      <c r="F524" t="s">
        <v>599</v>
      </c>
      <c r="G524" t="s">
        <v>593</v>
      </c>
      <c r="H524" t="s">
        <v>600</v>
      </c>
      <c r="I524" t="s">
        <v>579</v>
      </c>
      <c r="J524" t="s">
        <v>650</v>
      </c>
      <c r="K524" t="s">
        <v>596</v>
      </c>
      <c r="L524">
        <v>0</v>
      </c>
      <c r="M524" t="s">
        <v>602</v>
      </c>
      <c r="Q524">
        <v>0</v>
      </c>
      <c r="S524" t="s">
        <v>597</v>
      </c>
      <c r="T524" t="s">
        <v>598</v>
      </c>
      <c r="U524">
        <v>0</v>
      </c>
    </row>
    <row r="525" spans="1:21" x14ac:dyDescent="0.25">
      <c r="A525">
        <v>21</v>
      </c>
      <c r="B525">
        <v>0.63120399999999999</v>
      </c>
      <c r="C525">
        <v>428</v>
      </c>
      <c r="D525">
        <v>16</v>
      </c>
      <c r="E525">
        <v>0.45568287000000002</v>
      </c>
      <c r="F525" t="s">
        <v>599</v>
      </c>
      <c r="G525" t="s">
        <v>593</v>
      </c>
      <c r="H525" t="s">
        <v>600</v>
      </c>
      <c r="I525" t="s">
        <v>579</v>
      </c>
      <c r="J525" t="s">
        <v>601</v>
      </c>
      <c r="K525" t="s">
        <v>596</v>
      </c>
      <c r="L525">
        <v>0</v>
      </c>
      <c r="M525" t="s">
        <v>602</v>
      </c>
      <c r="Q525">
        <v>0</v>
      </c>
      <c r="S525" t="s">
        <v>597</v>
      </c>
      <c r="T525" t="s">
        <v>598</v>
      </c>
      <c r="U525">
        <v>0</v>
      </c>
    </row>
    <row r="526" spans="1:21" x14ac:dyDescent="0.25">
      <c r="A526">
        <v>21</v>
      </c>
      <c r="B526">
        <v>0.64187499999999997</v>
      </c>
      <c r="C526">
        <v>444</v>
      </c>
      <c r="D526">
        <v>6</v>
      </c>
      <c r="E526">
        <v>0.10185185200000001</v>
      </c>
      <c r="F526" t="s">
        <v>627</v>
      </c>
      <c r="G526" t="s">
        <v>628</v>
      </c>
      <c r="H526" t="s">
        <v>578</v>
      </c>
      <c r="I526" t="s">
        <v>635</v>
      </c>
      <c r="J526" t="s">
        <v>601</v>
      </c>
      <c r="K526" t="s">
        <v>630</v>
      </c>
      <c r="L526">
        <v>-1000000</v>
      </c>
      <c r="M526" t="s">
        <v>683</v>
      </c>
      <c r="Q526">
        <v>0</v>
      </c>
      <c r="S526" t="s">
        <v>588</v>
      </c>
      <c r="T526" t="s">
        <v>598</v>
      </c>
      <c r="U526">
        <v>0</v>
      </c>
    </row>
    <row r="527" spans="1:21" x14ac:dyDescent="0.25">
      <c r="A527">
        <v>21</v>
      </c>
      <c r="B527">
        <v>0.672211</v>
      </c>
      <c r="C527">
        <v>487</v>
      </c>
      <c r="D527">
        <v>11</v>
      </c>
      <c r="E527">
        <v>0.215138889</v>
      </c>
      <c r="F527" t="s">
        <v>648</v>
      </c>
      <c r="G527" t="s">
        <v>628</v>
      </c>
      <c r="H527" t="s">
        <v>600</v>
      </c>
      <c r="I527" t="s">
        <v>579</v>
      </c>
      <c r="J527" t="s">
        <v>674</v>
      </c>
      <c r="K527" t="s">
        <v>624</v>
      </c>
      <c r="L527">
        <v>3000000</v>
      </c>
      <c r="M527" t="s">
        <v>613</v>
      </c>
      <c r="Q527">
        <v>0</v>
      </c>
      <c r="S527" t="s">
        <v>588</v>
      </c>
      <c r="T527" t="s">
        <v>598</v>
      </c>
      <c r="U527">
        <v>0</v>
      </c>
    </row>
    <row r="528" spans="1:21" x14ac:dyDescent="0.25">
      <c r="A528">
        <v>21</v>
      </c>
      <c r="B528">
        <v>0.68314799999999998</v>
      </c>
      <c r="C528">
        <v>503</v>
      </c>
      <c r="D528">
        <v>7</v>
      </c>
      <c r="E528">
        <v>0.486354167</v>
      </c>
      <c r="F528" t="s">
        <v>599</v>
      </c>
      <c r="G528" t="s">
        <v>616</v>
      </c>
      <c r="H528" t="s">
        <v>600</v>
      </c>
      <c r="I528" t="s">
        <v>619</v>
      </c>
      <c r="J528" t="s">
        <v>674</v>
      </c>
      <c r="K528" t="s">
        <v>623</v>
      </c>
      <c r="L528">
        <v>-373</v>
      </c>
      <c r="M528" t="s">
        <v>582</v>
      </c>
      <c r="Q528">
        <v>0</v>
      </c>
      <c r="S528" t="s">
        <v>588</v>
      </c>
      <c r="T528" t="s">
        <v>598</v>
      </c>
      <c r="U528">
        <v>0</v>
      </c>
    </row>
    <row r="529" spans="1:21" x14ac:dyDescent="0.25">
      <c r="A529">
        <v>21</v>
      </c>
      <c r="B529">
        <v>0.68511599999999995</v>
      </c>
      <c r="C529">
        <v>506</v>
      </c>
      <c r="D529">
        <v>7</v>
      </c>
      <c r="E529">
        <v>0.48771990700000001</v>
      </c>
      <c r="F529" t="s">
        <v>599</v>
      </c>
      <c r="G529" t="s">
        <v>616</v>
      </c>
      <c r="H529" t="s">
        <v>600</v>
      </c>
      <c r="I529" t="s">
        <v>619</v>
      </c>
      <c r="J529" t="s">
        <v>621</v>
      </c>
      <c r="K529" t="s">
        <v>623</v>
      </c>
      <c r="L529">
        <v>-660</v>
      </c>
      <c r="M529" t="s">
        <v>582</v>
      </c>
      <c r="Q529">
        <v>0</v>
      </c>
      <c r="S529" t="s">
        <v>588</v>
      </c>
      <c r="T529" t="s">
        <v>598</v>
      </c>
      <c r="U529">
        <v>0</v>
      </c>
    </row>
    <row r="530" spans="1:21" x14ac:dyDescent="0.25">
      <c r="A530">
        <v>21</v>
      </c>
      <c r="B530">
        <v>0.687975</v>
      </c>
      <c r="C530">
        <v>510</v>
      </c>
      <c r="D530">
        <v>7</v>
      </c>
      <c r="E530">
        <v>0.49093750000000003</v>
      </c>
      <c r="F530" t="s">
        <v>599</v>
      </c>
      <c r="G530" t="s">
        <v>616</v>
      </c>
      <c r="H530" t="s">
        <v>600</v>
      </c>
      <c r="I530" t="s">
        <v>619</v>
      </c>
      <c r="J530" t="s">
        <v>621</v>
      </c>
      <c r="K530" t="s">
        <v>623</v>
      </c>
      <c r="L530">
        <v>-3132</v>
      </c>
      <c r="M530" t="s">
        <v>582</v>
      </c>
      <c r="Q530">
        <v>0</v>
      </c>
      <c r="S530" t="s">
        <v>588</v>
      </c>
      <c r="T530" t="s">
        <v>598</v>
      </c>
      <c r="U530">
        <v>0</v>
      </c>
    </row>
    <row r="531" spans="1:21" x14ac:dyDescent="0.25">
      <c r="A531">
        <v>21</v>
      </c>
      <c r="B531">
        <v>0.68840299999999999</v>
      </c>
      <c r="C531">
        <v>511</v>
      </c>
      <c r="D531">
        <v>8</v>
      </c>
      <c r="E531">
        <v>0.486168981</v>
      </c>
      <c r="F531" t="s">
        <v>599</v>
      </c>
      <c r="G531" t="s">
        <v>616</v>
      </c>
      <c r="H531" t="s">
        <v>600</v>
      </c>
      <c r="I531" t="s">
        <v>635</v>
      </c>
      <c r="J531" t="s">
        <v>650</v>
      </c>
      <c r="K531" t="s">
        <v>623</v>
      </c>
      <c r="L531">
        <v>-729</v>
      </c>
      <c r="M531" t="s">
        <v>582</v>
      </c>
      <c r="Q531">
        <v>0</v>
      </c>
      <c r="S531" t="s">
        <v>588</v>
      </c>
      <c r="T531" t="s">
        <v>598</v>
      </c>
      <c r="U531">
        <v>0</v>
      </c>
    </row>
    <row r="532" spans="1:21" x14ac:dyDescent="0.25">
      <c r="A532">
        <v>21</v>
      </c>
      <c r="B532">
        <v>0.68966400000000005</v>
      </c>
      <c r="C532">
        <v>513</v>
      </c>
      <c r="D532">
        <v>8</v>
      </c>
      <c r="E532">
        <v>0.48059027799999998</v>
      </c>
      <c r="F532" t="s">
        <v>599</v>
      </c>
      <c r="G532" t="s">
        <v>616</v>
      </c>
      <c r="H532" t="s">
        <v>600</v>
      </c>
      <c r="I532" t="s">
        <v>635</v>
      </c>
      <c r="J532" t="s">
        <v>621</v>
      </c>
      <c r="K532" t="s">
        <v>623</v>
      </c>
      <c r="L532">
        <v>-328</v>
      </c>
      <c r="M532" t="s">
        <v>582</v>
      </c>
      <c r="Q532">
        <v>0</v>
      </c>
      <c r="S532" t="s">
        <v>588</v>
      </c>
      <c r="T532" t="s">
        <v>598</v>
      </c>
      <c r="U532">
        <v>0</v>
      </c>
    </row>
    <row r="533" spans="1:21" x14ac:dyDescent="0.25">
      <c r="A533">
        <v>21</v>
      </c>
      <c r="B533">
        <v>0.70583300000000004</v>
      </c>
      <c r="C533">
        <v>536</v>
      </c>
      <c r="D533">
        <v>7</v>
      </c>
      <c r="E533">
        <v>0.48490740700000001</v>
      </c>
      <c r="F533" t="s">
        <v>599</v>
      </c>
      <c r="G533" t="s">
        <v>616</v>
      </c>
      <c r="H533" t="s">
        <v>600</v>
      </c>
      <c r="I533" t="s">
        <v>619</v>
      </c>
      <c r="J533" t="s">
        <v>621</v>
      </c>
      <c r="K533" t="s">
        <v>623</v>
      </c>
      <c r="L533">
        <v>-835</v>
      </c>
      <c r="M533" t="s">
        <v>582</v>
      </c>
      <c r="Q533">
        <v>0</v>
      </c>
      <c r="S533" t="s">
        <v>588</v>
      </c>
      <c r="T533" t="s">
        <v>598</v>
      </c>
      <c r="U533">
        <v>0</v>
      </c>
    </row>
    <row r="534" spans="1:21" x14ac:dyDescent="0.25">
      <c r="A534">
        <v>21</v>
      </c>
      <c r="B534">
        <v>0.71393499999999999</v>
      </c>
      <c r="C534">
        <v>548</v>
      </c>
      <c r="D534">
        <v>16</v>
      </c>
      <c r="E534">
        <v>0.45568287000000002</v>
      </c>
      <c r="F534" t="s">
        <v>599</v>
      </c>
      <c r="G534" t="s">
        <v>593</v>
      </c>
      <c r="H534" t="s">
        <v>600</v>
      </c>
      <c r="I534" t="s">
        <v>579</v>
      </c>
      <c r="J534" t="s">
        <v>658</v>
      </c>
      <c r="K534" t="s">
        <v>638</v>
      </c>
      <c r="L534">
        <v>0</v>
      </c>
      <c r="M534" t="s">
        <v>602</v>
      </c>
      <c r="Q534">
        <v>0</v>
      </c>
      <c r="S534" t="s">
        <v>588</v>
      </c>
      <c r="T534" t="s">
        <v>598</v>
      </c>
      <c r="U534">
        <v>0</v>
      </c>
    </row>
    <row r="535" spans="1:21" x14ac:dyDescent="0.25">
      <c r="A535">
        <v>21</v>
      </c>
      <c r="B535">
        <v>0.71467599999999998</v>
      </c>
      <c r="C535">
        <v>549</v>
      </c>
      <c r="D535">
        <v>10</v>
      </c>
      <c r="E535">
        <v>5.4328703999999998E-2</v>
      </c>
      <c r="F535" t="s">
        <v>599</v>
      </c>
      <c r="G535" t="s">
        <v>616</v>
      </c>
      <c r="H535" t="s">
        <v>578</v>
      </c>
      <c r="I535" t="s">
        <v>635</v>
      </c>
      <c r="J535" t="s">
        <v>601</v>
      </c>
      <c r="K535" t="s">
        <v>623</v>
      </c>
      <c r="L535">
        <v>-16260</v>
      </c>
      <c r="M535" t="s">
        <v>582</v>
      </c>
      <c r="Q535">
        <v>0</v>
      </c>
      <c r="S535" t="s">
        <v>588</v>
      </c>
      <c r="T535" t="s">
        <v>598</v>
      </c>
      <c r="U535">
        <v>0</v>
      </c>
    </row>
    <row r="536" spans="1:21" x14ac:dyDescent="0.25">
      <c r="A536">
        <v>21</v>
      </c>
      <c r="B536">
        <v>0.72199100000000005</v>
      </c>
      <c r="C536">
        <v>559</v>
      </c>
      <c r="D536">
        <v>18</v>
      </c>
      <c r="E536">
        <v>0.201446759</v>
      </c>
      <c r="F536" t="s">
        <v>622</v>
      </c>
      <c r="G536" t="s">
        <v>628</v>
      </c>
      <c r="H536" t="s">
        <v>600</v>
      </c>
      <c r="I536" t="s">
        <v>635</v>
      </c>
      <c r="J536" t="s">
        <v>674</v>
      </c>
      <c r="K536" t="s">
        <v>596</v>
      </c>
      <c r="L536">
        <v>0</v>
      </c>
      <c r="M536" t="s">
        <v>602</v>
      </c>
      <c r="N536" t="s">
        <v>684</v>
      </c>
      <c r="O536">
        <v>5.5750000000000002</v>
      </c>
      <c r="P536" s="9">
        <v>9.95E-7</v>
      </c>
      <c r="Q536">
        <v>0</v>
      </c>
      <c r="R536" s="9">
        <v>5.7400000000000001E-6</v>
      </c>
      <c r="S536" t="s">
        <v>597</v>
      </c>
      <c r="T536" t="s">
        <v>591</v>
      </c>
      <c r="U536">
        <v>0</v>
      </c>
    </row>
    <row r="537" spans="1:21" x14ac:dyDescent="0.25">
      <c r="A537">
        <v>21</v>
      </c>
      <c r="B537">
        <v>0.72612299999999996</v>
      </c>
      <c r="C537">
        <v>565</v>
      </c>
      <c r="D537">
        <v>20</v>
      </c>
      <c r="E537">
        <v>0.41217592600000003</v>
      </c>
      <c r="F537" t="s">
        <v>622</v>
      </c>
      <c r="G537" t="s">
        <v>628</v>
      </c>
      <c r="H537" t="s">
        <v>600</v>
      </c>
      <c r="I537" t="s">
        <v>586</v>
      </c>
      <c r="J537" t="s">
        <v>674</v>
      </c>
      <c r="K537" t="s">
        <v>630</v>
      </c>
      <c r="L537">
        <v>8000000</v>
      </c>
      <c r="M537" t="s">
        <v>602</v>
      </c>
      <c r="Q537">
        <v>0</v>
      </c>
      <c r="S537" t="s">
        <v>588</v>
      </c>
      <c r="T537" t="s">
        <v>591</v>
      </c>
      <c r="U537">
        <v>0</v>
      </c>
    </row>
    <row r="538" spans="1:21" x14ac:dyDescent="0.25">
      <c r="A538">
        <v>21</v>
      </c>
      <c r="B538">
        <v>0.72675900000000004</v>
      </c>
      <c r="C538">
        <v>566</v>
      </c>
      <c r="D538">
        <v>20</v>
      </c>
      <c r="E538">
        <v>0.41285879599999997</v>
      </c>
      <c r="F538" t="s">
        <v>622</v>
      </c>
      <c r="G538" t="s">
        <v>628</v>
      </c>
      <c r="H538" t="s">
        <v>600</v>
      </c>
      <c r="I538" t="s">
        <v>586</v>
      </c>
      <c r="J538" t="s">
        <v>661</v>
      </c>
      <c r="K538" t="s">
        <v>630</v>
      </c>
      <c r="L538">
        <v>4400000</v>
      </c>
      <c r="M538" t="s">
        <v>602</v>
      </c>
      <c r="N538" t="s">
        <v>685</v>
      </c>
      <c r="O538">
        <v>5.0810000000000004</v>
      </c>
      <c r="P538">
        <v>-15204.96449</v>
      </c>
      <c r="Q538">
        <v>0</v>
      </c>
      <c r="R538">
        <v>0</v>
      </c>
      <c r="S538" t="s">
        <v>588</v>
      </c>
      <c r="T538" t="s">
        <v>591</v>
      </c>
      <c r="U538">
        <v>0</v>
      </c>
    </row>
    <row r="539" spans="1:21" x14ac:dyDescent="0.25">
      <c r="A539">
        <v>21</v>
      </c>
      <c r="B539">
        <v>0.72725700000000004</v>
      </c>
      <c r="C539">
        <v>567</v>
      </c>
      <c r="D539">
        <v>23</v>
      </c>
      <c r="E539">
        <v>0.43385416700000001</v>
      </c>
      <c r="F539" t="s">
        <v>622</v>
      </c>
      <c r="G539" t="s">
        <v>628</v>
      </c>
      <c r="H539" t="s">
        <v>600</v>
      </c>
      <c r="I539" t="s">
        <v>586</v>
      </c>
      <c r="J539" t="s">
        <v>661</v>
      </c>
      <c r="K539" t="s">
        <v>630</v>
      </c>
      <c r="L539">
        <v>1500000</v>
      </c>
      <c r="M539" t="s">
        <v>602</v>
      </c>
      <c r="N539" t="s">
        <v>685</v>
      </c>
      <c r="O539">
        <v>5.0810000000000004</v>
      </c>
      <c r="P539">
        <v>-6339.0847800000001</v>
      </c>
      <c r="Q539">
        <v>0</v>
      </c>
      <c r="R539">
        <v>0</v>
      </c>
      <c r="S539" t="s">
        <v>588</v>
      </c>
      <c r="T539" t="s">
        <v>591</v>
      </c>
      <c r="U539">
        <v>0</v>
      </c>
    </row>
    <row r="540" spans="1:21" x14ac:dyDescent="0.25">
      <c r="A540">
        <v>21</v>
      </c>
      <c r="B540">
        <v>0.72860000000000003</v>
      </c>
      <c r="C540">
        <v>569</v>
      </c>
      <c r="D540">
        <v>19</v>
      </c>
      <c r="E540">
        <v>0.12223379600000001</v>
      </c>
      <c r="F540" t="s">
        <v>622</v>
      </c>
      <c r="G540" t="s">
        <v>628</v>
      </c>
      <c r="H540" t="s">
        <v>600</v>
      </c>
      <c r="I540" t="s">
        <v>635</v>
      </c>
      <c r="J540" t="s">
        <v>661</v>
      </c>
      <c r="K540" t="s">
        <v>630</v>
      </c>
      <c r="L540">
        <v>-1060260</v>
      </c>
      <c r="M540" t="s">
        <v>602</v>
      </c>
      <c r="N540" t="s">
        <v>685</v>
      </c>
      <c r="O540">
        <v>5.0810000000000004</v>
      </c>
      <c r="P540">
        <v>-690.86550999999997</v>
      </c>
      <c r="Q540">
        <v>4487</v>
      </c>
      <c r="R540">
        <v>0</v>
      </c>
      <c r="S540" t="s">
        <v>588</v>
      </c>
      <c r="T540" t="s">
        <v>591</v>
      </c>
      <c r="U540">
        <v>1</v>
      </c>
    </row>
    <row r="541" spans="1:21" x14ac:dyDescent="0.25">
      <c r="A541">
        <v>21</v>
      </c>
      <c r="B541">
        <v>0.729016</v>
      </c>
      <c r="C541">
        <v>569</v>
      </c>
      <c r="D541">
        <v>19</v>
      </c>
      <c r="E541">
        <v>0.122002315</v>
      </c>
      <c r="F541" t="s">
        <v>622</v>
      </c>
      <c r="G541" t="s">
        <v>628</v>
      </c>
      <c r="H541" t="s">
        <v>600</v>
      </c>
      <c r="I541" t="s">
        <v>635</v>
      </c>
      <c r="J541" t="s">
        <v>661</v>
      </c>
      <c r="K541" t="s">
        <v>630</v>
      </c>
      <c r="L541">
        <v>-5277204</v>
      </c>
      <c r="M541" t="s">
        <v>602</v>
      </c>
      <c r="N541" t="s">
        <v>685</v>
      </c>
      <c r="O541">
        <v>5.0810000000000004</v>
      </c>
      <c r="P541">
        <v>-3438.6260600000001</v>
      </c>
      <c r="Q541">
        <v>20252</v>
      </c>
      <c r="R541">
        <v>2.3029999999999998E-2</v>
      </c>
      <c r="S541" t="s">
        <v>588</v>
      </c>
      <c r="T541" t="s">
        <v>591</v>
      </c>
      <c r="U541">
        <v>1</v>
      </c>
    </row>
    <row r="542" spans="1:21" x14ac:dyDescent="0.25">
      <c r="A542">
        <v>21</v>
      </c>
      <c r="B542">
        <v>0.73041699999999998</v>
      </c>
      <c r="C542">
        <v>571</v>
      </c>
      <c r="D542">
        <v>20</v>
      </c>
      <c r="E542">
        <v>0.41217592600000003</v>
      </c>
      <c r="F542" t="s">
        <v>622</v>
      </c>
      <c r="G542" t="s">
        <v>628</v>
      </c>
      <c r="H542" t="s">
        <v>600</v>
      </c>
      <c r="I542" t="s">
        <v>586</v>
      </c>
      <c r="J542" t="s">
        <v>661</v>
      </c>
      <c r="K542" t="s">
        <v>630</v>
      </c>
      <c r="L542">
        <v>8000000</v>
      </c>
      <c r="M542" t="s">
        <v>602</v>
      </c>
      <c r="Q542">
        <v>0</v>
      </c>
      <c r="S542" t="s">
        <v>588</v>
      </c>
      <c r="T542" t="s">
        <v>591</v>
      </c>
      <c r="U542">
        <v>0</v>
      </c>
    </row>
    <row r="543" spans="1:21" x14ac:dyDescent="0.25">
      <c r="A543">
        <v>21</v>
      </c>
      <c r="B543">
        <v>0.74161999999999995</v>
      </c>
      <c r="C543">
        <v>587</v>
      </c>
      <c r="D543">
        <v>18</v>
      </c>
      <c r="E543">
        <v>0.201446759</v>
      </c>
      <c r="F543" t="s">
        <v>622</v>
      </c>
      <c r="G543" t="s">
        <v>628</v>
      </c>
      <c r="H543" t="s">
        <v>600</v>
      </c>
      <c r="I543" t="s">
        <v>635</v>
      </c>
      <c r="J543" t="s">
        <v>661</v>
      </c>
      <c r="K543" t="s">
        <v>596</v>
      </c>
      <c r="L543">
        <v>0</v>
      </c>
      <c r="M543" t="s">
        <v>602</v>
      </c>
      <c r="N543" t="s">
        <v>684</v>
      </c>
      <c r="O543">
        <v>5.5750000000000002</v>
      </c>
      <c r="P543" s="9">
        <v>9.95E-7</v>
      </c>
      <c r="Q543">
        <v>0</v>
      </c>
      <c r="R543" s="9">
        <v>5.7400000000000001E-6</v>
      </c>
      <c r="S543" t="s">
        <v>597</v>
      </c>
      <c r="T543" t="s">
        <v>591</v>
      </c>
      <c r="U543">
        <v>0</v>
      </c>
    </row>
    <row r="544" spans="1:21" x14ac:dyDescent="0.25">
      <c r="A544">
        <v>22</v>
      </c>
      <c r="B544">
        <v>0.33898099999999998</v>
      </c>
      <c r="C544">
        <v>8</v>
      </c>
      <c r="D544">
        <v>12</v>
      </c>
      <c r="E544">
        <v>0.5</v>
      </c>
      <c r="F544" t="s">
        <v>627</v>
      </c>
      <c r="G544" t="s">
        <v>593</v>
      </c>
      <c r="H544" t="s">
        <v>600</v>
      </c>
      <c r="I544" t="s">
        <v>594</v>
      </c>
      <c r="J544" t="s">
        <v>601</v>
      </c>
      <c r="K544" t="s">
        <v>596</v>
      </c>
      <c r="L544">
        <v>-586023</v>
      </c>
      <c r="M544" t="s">
        <v>613</v>
      </c>
      <c r="O544">
        <v>7.46</v>
      </c>
      <c r="P544">
        <v>4400.3900999999996</v>
      </c>
      <c r="Q544">
        <v>0</v>
      </c>
      <c r="R544">
        <v>1.453070587</v>
      </c>
      <c r="S544" t="s">
        <v>597</v>
      </c>
      <c r="T544" t="s">
        <v>598</v>
      </c>
      <c r="U544">
        <v>0</v>
      </c>
    </row>
    <row r="545" spans="1:21" x14ac:dyDescent="0.25">
      <c r="A545">
        <v>22</v>
      </c>
      <c r="B545">
        <v>0.35320600000000002</v>
      </c>
      <c r="C545">
        <v>28</v>
      </c>
      <c r="D545">
        <v>14</v>
      </c>
      <c r="E545">
        <v>0.5</v>
      </c>
      <c r="F545" t="s">
        <v>615</v>
      </c>
      <c r="G545" t="s">
        <v>593</v>
      </c>
      <c r="H545" t="s">
        <v>578</v>
      </c>
      <c r="I545" t="s">
        <v>586</v>
      </c>
      <c r="J545" t="s">
        <v>617</v>
      </c>
      <c r="K545" t="s">
        <v>630</v>
      </c>
      <c r="L545">
        <v>103288978</v>
      </c>
      <c r="M545" t="s">
        <v>582</v>
      </c>
      <c r="N545" t="s">
        <v>680</v>
      </c>
      <c r="O545">
        <v>0</v>
      </c>
      <c r="P545">
        <v>1358.136477</v>
      </c>
      <c r="Q545">
        <v>1358</v>
      </c>
      <c r="R545">
        <v>0</v>
      </c>
      <c r="S545" t="s">
        <v>588</v>
      </c>
      <c r="T545" t="s">
        <v>618</v>
      </c>
      <c r="U545">
        <v>1</v>
      </c>
    </row>
    <row r="546" spans="1:21" x14ac:dyDescent="0.25">
      <c r="A546">
        <v>22</v>
      </c>
      <c r="B546">
        <v>0.437419</v>
      </c>
      <c r="C546">
        <v>149</v>
      </c>
      <c r="D546">
        <v>26</v>
      </c>
      <c r="E546">
        <v>0.211006944</v>
      </c>
      <c r="F546" t="s">
        <v>614</v>
      </c>
      <c r="G546" t="s">
        <v>593</v>
      </c>
      <c r="H546" t="s">
        <v>578</v>
      </c>
      <c r="I546" t="s">
        <v>586</v>
      </c>
      <c r="J546" t="s">
        <v>617</v>
      </c>
      <c r="K546" t="s">
        <v>596</v>
      </c>
      <c r="L546">
        <v>0</v>
      </c>
      <c r="M546" t="s">
        <v>582</v>
      </c>
      <c r="Q546">
        <v>0</v>
      </c>
      <c r="S546" t="s">
        <v>597</v>
      </c>
      <c r="T546" t="s">
        <v>598</v>
      </c>
      <c r="U546">
        <v>0</v>
      </c>
    </row>
    <row r="547" spans="1:21" x14ac:dyDescent="0.25">
      <c r="A547">
        <v>22</v>
      </c>
      <c r="B547">
        <v>0.487396</v>
      </c>
      <c r="C547">
        <v>221</v>
      </c>
      <c r="D547">
        <v>10</v>
      </c>
      <c r="E547">
        <v>5.4328703999999998E-2</v>
      </c>
      <c r="F547" t="s">
        <v>599</v>
      </c>
      <c r="G547" t="s">
        <v>628</v>
      </c>
      <c r="H547" t="s">
        <v>578</v>
      </c>
      <c r="I547" t="s">
        <v>635</v>
      </c>
      <c r="J547" t="s">
        <v>601</v>
      </c>
      <c r="K547" t="s">
        <v>624</v>
      </c>
      <c r="L547">
        <v>-16260</v>
      </c>
      <c r="M547" t="s">
        <v>582</v>
      </c>
      <c r="Q547">
        <v>0</v>
      </c>
      <c r="S547" t="s">
        <v>588</v>
      </c>
      <c r="T547" t="s">
        <v>598</v>
      </c>
      <c r="U547">
        <v>0</v>
      </c>
    </row>
    <row r="548" spans="1:21" x14ac:dyDescent="0.25">
      <c r="A548">
        <v>22</v>
      </c>
      <c r="B548">
        <v>0.50949100000000003</v>
      </c>
      <c r="C548">
        <v>253</v>
      </c>
      <c r="D548">
        <v>5</v>
      </c>
      <c r="E548">
        <v>0.5</v>
      </c>
      <c r="F548" t="s">
        <v>592</v>
      </c>
      <c r="G548" t="s">
        <v>616</v>
      </c>
      <c r="H548" t="s">
        <v>600</v>
      </c>
      <c r="I548" t="s">
        <v>619</v>
      </c>
      <c r="J548" t="s">
        <v>601</v>
      </c>
      <c r="K548" t="s">
        <v>587</v>
      </c>
      <c r="L548">
        <v>-300</v>
      </c>
      <c r="M548" t="s">
        <v>582</v>
      </c>
      <c r="O548">
        <v>0</v>
      </c>
      <c r="P548">
        <v>365.72085399999997</v>
      </c>
      <c r="Q548">
        <v>0</v>
      </c>
      <c r="R548" s="9">
        <v>-6.4000000000000001E-7</v>
      </c>
      <c r="S548" t="s">
        <v>588</v>
      </c>
      <c r="T548" t="s">
        <v>598</v>
      </c>
      <c r="U548">
        <v>0</v>
      </c>
    </row>
    <row r="549" spans="1:21" x14ac:dyDescent="0.25">
      <c r="A549">
        <v>22</v>
      </c>
      <c r="B549">
        <v>0.51434000000000002</v>
      </c>
      <c r="C549">
        <v>260</v>
      </c>
      <c r="D549">
        <v>18</v>
      </c>
      <c r="E549">
        <v>0.52305555599999998</v>
      </c>
      <c r="F549" t="s">
        <v>627</v>
      </c>
      <c r="G549" t="s">
        <v>593</v>
      </c>
      <c r="H549" t="s">
        <v>578</v>
      </c>
      <c r="I549" t="s">
        <v>635</v>
      </c>
      <c r="J549" t="s">
        <v>621</v>
      </c>
      <c r="K549" t="s">
        <v>596</v>
      </c>
      <c r="L549">
        <v>0</v>
      </c>
      <c r="M549" t="s">
        <v>613</v>
      </c>
      <c r="Q549">
        <v>0</v>
      </c>
      <c r="S549" t="s">
        <v>588</v>
      </c>
      <c r="T549" t="s">
        <v>598</v>
      </c>
      <c r="U549">
        <v>0</v>
      </c>
    </row>
    <row r="550" spans="1:21" x14ac:dyDescent="0.25">
      <c r="A550">
        <v>22</v>
      </c>
      <c r="B550">
        <v>0.593611</v>
      </c>
      <c r="C550">
        <v>374</v>
      </c>
      <c r="D550">
        <v>8</v>
      </c>
      <c r="E550">
        <v>0.50888888899999996</v>
      </c>
      <c r="F550" t="s">
        <v>592</v>
      </c>
      <c r="G550" t="s">
        <v>616</v>
      </c>
      <c r="H550" t="s">
        <v>578</v>
      </c>
      <c r="I550" t="s">
        <v>594</v>
      </c>
      <c r="J550" t="s">
        <v>580</v>
      </c>
      <c r="K550" t="s">
        <v>596</v>
      </c>
      <c r="L550">
        <v>0</v>
      </c>
      <c r="M550" t="s">
        <v>613</v>
      </c>
      <c r="O550">
        <v>0</v>
      </c>
      <c r="P550">
        <v>0</v>
      </c>
      <c r="Q550">
        <v>5579</v>
      </c>
      <c r="R550">
        <v>0</v>
      </c>
      <c r="S550" t="s">
        <v>597</v>
      </c>
      <c r="T550" t="s">
        <v>598</v>
      </c>
      <c r="U550">
        <v>1</v>
      </c>
    </row>
    <row r="551" spans="1:21" x14ac:dyDescent="0.25">
      <c r="A551">
        <v>22</v>
      </c>
      <c r="B551">
        <v>0.59748800000000002</v>
      </c>
      <c r="C551">
        <v>380</v>
      </c>
      <c r="D551">
        <v>20</v>
      </c>
      <c r="E551">
        <v>0.5</v>
      </c>
      <c r="F551" t="s">
        <v>599</v>
      </c>
      <c r="G551" t="s">
        <v>593</v>
      </c>
      <c r="H551" t="s">
        <v>600</v>
      </c>
      <c r="I551" t="s">
        <v>579</v>
      </c>
      <c r="J551" t="s">
        <v>650</v>
      </c>
      <c r="K551" t="s">
        <v>610</v>
      </c>
      <c r="L551">
        <v>41251388</v>
      </c>
      <c r="M551" t="s">
        <v>611</v>
      </c>
      <c r="N551" t="s">
        <v>686</v>
      </c>
      <c r="O551">
        <v>0.31324999999999997</v>
      </c>
      <c r="P551">
        <v>-62.110599999999998</v>
      </c>
      <c r="Q551">
        <v>739986</v>
      </c>
      <c r="R551">
        <v>0.53908236200000004</v>
      </c>
      <c r="S551" t="s">
        <v>583</v>
      </c>
      <c r="T551" t="s">
        <v>598</v>
      </c>
      <c r="U551">
        <v>1</v>
      </c>
    </row>
    <row r="552" spans="1:21" x14ac:dyDescent="0.25">
      <c r="A552">
        <v>22</v>
      </c>
      <c r="B552">
        <v>0.59989599999999998</v>
      </c>
      <c r="C552">
        <v>383</v>
      </c>
      <c r="D552">
        <v>25</v>
      </c>
      <c r="E552">
        <v>0.13729166700000001</v>
      </c>
      <c r="F552" t="s">
        <v>648</v>
      </c>
      <c r="G552" t="s">
        <v>628</v>
      </c>
      <c r="H552" t="s">
        <v>600</v>
      </c>
      <c r="I552" t="s">
        <v>594</v>
      </c>
      <c r="J552" t="s">
        <v>609</v>
      </c>
      <c r="K552" t="s">
        <v>630</v>
      </c>
      <c r="L552">
        <v>270182000</v>
      </c>
      <c r="M552" t="s">
        <v>582</v>
      </c>
      <c r="N552" t="s">
        <v>687</v>
      </c>
      <c r="O552">
        <v>5.35</v>
      </c>
      <c r="P552">
        <v>37087.909</v>
      </c>
      <c r="Q552">
        <v>0</v>
      </c>
      <c r="R552">
        <v>0</v>
      </c>
      <c r="S552" t="s">
        <v>588</v>
      </c>
      <c r="T552" t="s">
        <v>598</v>
      </c>
      <c r="U552">
        <v>0</v>
      </c>
    </row>
    <row r="553" spans="1:21" x14ac:dyDescent="0.25">
      <c r="A553">
        <v>22</v>
      </c>
      <c r="B553">
        <v>0.64421300000000004</v>
      </c>
      <c r="C553">
        <v>447</v>
      </c>
      <c r="D553">
        <v>17</v>
      </c>
      <c r="E553">
        <v>0.5</v>
      </c>
      <c r="F553" t="s">
        <v>627</v>
      </c>
      <c r="G553" t="s">
        <v>628</v>
      </c>
      <c r="H553" t="s">
        <v>600</v>
      </c>
      <c r="I553" t="s">
        <v>637</v>
      </c>
      <c r="J553" t="s">
        <v>629</v>
      </c>
      <c r="K553" t="s">
        <v>668</v>
      </c>
      <c r="L553">
        <v>-200000000</v>
      </c>
      <c r="M553" t="s">
        <v>602</v>
      </c>
      <c r="N553" t="s">
        <v>685</v>
      </c>
      <c r="O553">
        <v>5.0810000000000004</v>
      </c>
      <c r="P553">
        <v>301.80805700000002</v>
      </c>
      <c r="Q553">
        <v>0</v>
      </c>
      <c r="R553">
        <v>1.2224915839999999</v>
      </c>
      <c r="S553" t="s">
        <v>588</v>
      </c>
      <c r="T553" t="s">
        <v>598</v>
      </c>
      <c r="U553">
        <v>0</v>
      </c>
    </row>
    <row r="554" spans="1:21" x14ac:dyDescent="0.25">
      <c r="A554">
        <v>22</v>
      </c>
      <c r="B554">
        <v>0.64589099999999999</v>
      </c>
      <c r="C554">
        <v>450</v>
      </c>
      <c r="D554">
        <v>19</v>
      </c>
      <c r="E554">
        <v>0.5</v>
      </c>
      <c r="F554" t="s">
        <v>599</v>
      </c>
      <c r="G554" t="s">
        <v>593</v>
      </c>
      <c r="H554" t="s">
        <v>600</v>
      </c>
      <c r="I554" t="s">
        <v>579</v>
      </c>
      <c r="J554" t="s">
        <v>674</v>
      </c>
      <c r="K554" t="s">
        <v>610</v>
      </c>
      <c r="L554">
        <v>0</v>
      </c>
      <c r="M554" t="s">
        <v>582</v>
      </c>
      <c r="Q554">
        <v>0</v>
      </c>
      <c r="S554" t="s">
        <v>588</v>
      </c>
      <c r="T554" t="s">
        <v>598</v>
      </c>
      <c r="U554">
        <v>0</v>
      </c>
    </row>
    <row r="555" spans="1:21" x14ac:dyDescent="0.25">
      <c r="A555">
        <v>22</v>
      </c>
      <c r="B555">
        <v>0.646123</v>
      </c>
      <c r="C555">
        <v>450</v>
      </c>
      <c r="D555">
        <v>20</v>
      </c>
      <c r="E555">
        <v>0.5</v>
      </c>
      <c r="F555" t="s">
        <v>599</v>
      </c>
      <c r="G555" t="s">
        <v>593</v>
      </c>
      <c r="H555" t="s">
        <v>600</v>
      </c>
      <c r="I555" t="s">
        <v>579</v>
      </c>
      <c r="J555" t="s">
        <v>609</v>
      </c>
      <c r="K555" t="s">
        <v>610</v>
      </c>
      <c r="L555">
        <v>0</v>
      </c>
      <c r="M555" t="s">
        <v>582</v>
      </c>
      <c r="Q555">
        <v>0</v>
      </c>
      <c r="S555" t="s">
        <v>588</v>
      </c>
      <c r="T555" t="s">
        <v>598</v>
      </c>
      <c r="U555">
        <v>0</v>
      </c>
    </row>
    <row r="556" spans="1:21" x14ac:dyDescent="0.25">
      <c r="A556">
        <v>22</v>
      </c>
      <c r="B556">
        <v>0.64653899999999997</v>
      </c>
      <c r="C556">
        <v>451</v>
      </c>
      <c r="D556">
        <v>12</v>
      </c>
      <c r="E556">
        <v>0.5</v>
      </c>
      <c r="F556" t="s">
        <v>599</v>
      </c>
      <c r="G556" t="s">
        <v>593</v>
      </c>
      <c r="H556" t="s">
        <v>600</v>
      </c>
      <c r="I556" t="s">
        <v>579</v>
      </c>
      <c r="J556" t="s">
        <v>609</v>
      </c>
      <c r="K556" t="s">
        <v>610</v>
      </c>
      <c r="L556">
        <v>-869365</v>
      </c>
      <c r="M556" t="s">
        <v>611</v>
      </c>
      <c r="Q556">
        <v>0</v>
      </c>
      <c r="S556" t="s">
        <v>588</v>
      </c>
      <c r="T556" t="s">
        <v>598</v>
      </c>
      <c r="U556">
        <v>0</v>
      </c>
    </row>
    <row r="557" spans="1:21" x14ac:dyDescent="0.25">
      <c r="A557">
        <v>22</v>
      </c>
      <c r="B557">
        <v>0.64733799999999997</v>
      </c>
      <c r="C557">
        <v>452</v>
      </c>
      <c r="D557">
        <v>21</v>
      </c>
      <c r="E557">
        <v>0.44380786999999999</v>
      </c>
      <c r="F557" t="s">
        <v>627</v>
      </c>
      <c r="G557" t="s">
        <v>628</v>
      </c>
      <c r="H557" t="s">
        <v>600</v>
      </c>
      <c r="I557" t="s">
        <v>594</v>
      </c>
      <c r="J557" t="s">
        <v>609</v>
      </c>
      <c r="K557" t="s">
        <v>630</v>
      </c>
      <c r="L557">
        <v>0</v>
      </c>
      <c r="M557" t="s">
        <v>613</v>
      </c>
      <c r="O557">
        <v>2</v>
      </c>
      <c r="P557">
        <v>-1143.73858</v>
      </c>
      <c r="Q557">
        <v>0</v>
      </c>
      <c r="R557">
        <v>3.2679270000000003E-2</v>
      </c>
      <c r="S557" t="s">
        <v>588</v>
      </c>
      <c r="T557" t="s">
        <v>598</v>
      </c>
      <c r="U557">
        <v>0</v>
      </c>
    </row>
    <row r="558" spans="1:21" x14ac:dyDescent="0.25">
      <c r="A558">
        <v>22</v>
      </c>
      <c r="B558">
        <v>0.68706</v>
      </c>
      <c r="C558">
        <v>509</v>
      </c>
      <c r="D558">
        <v>9</v>
      </c>
      <c r="E558">
        <v>0.45803240699999997</v>
      </c>
      <c r="F558" t="s">
        <v>648</v>
      </c>
      <c r="G558" t="s">
        <v>628</v>
      </c>
      <c r="H558" t="s">
        <v>578</v>
      </c>
      <c r="I558" t="s">
        <v>635</v>
      </c>
      <c r="J558" t="s">
        <v>621</v>
      </c>
      <c r="K558" t="s">
        <v>624</v>
      </c>
      <c r="L558">
        <v>0</v>
      </c>
      <c r="M558" t="s">
        <v>613</v>
      </c>
      <c r="Q558">
        <v>0</v>
      </c>
      <c r="S558" t="s">
        <v>588</v>
      </c>
      <c r="T558" t="s">
        <v>598</v>
      </c>
      <c r="U558">
        <v>0</v>
      </c>
    </row>
    <row r="559" spans="1:21" x14ac:dyDescent="0.25">
      <c r="A559">
        <v>22</v>
      </c>
      <c r="B559">
        <v>0.71086800000000006</v>
      </c>
      <c r="C559">
        <v>543</v>
      </c>
      <c r="D559">
        <v>18</v>
      </c>
      <c r="E559">
        <v>0.107361111</v>
      </c>
      <c r="F559" t="s">
        <v>627</v>
      </c>
      <c r="G559" t="s">
        <v>593</v>
      </c>
      <c r="H559" t="s">
        <v>578</v>
      </c>
      <c r="I559" t="s">
        <v>579</v>
      </c>
      <c r="J559" t="s">
        <v>605</v>
      </c>
      <c r="K559" t="s">
        <v>643</v>
      </c>
      <c r="L559">
        <v>0</v>
      </c>
      <c r="M559" t="s">
        <v>602</v>
      </c>
      <c r="Q559">
        <v>0</v>
      </c>
      <c r="R559">
        <v>1.231583887</v>
      </c>
      <c r="S559" t="s">
        <v>588</v>
      </c>
      <c r="T559" t="s">
        <v>598</v>
      </c>
      <c r="U559">
        <v>0</v>
      </c>
    </row>
    <row r="560" spans="1:21" x14ac:dyDescent="0.25">
      <c r="A560">
        <v>22</v>
      </c>
      <c r="B560">
        <v>0.71714100000000003</v>
      </c>
      <c r="C560">
        <v>552</v>
      </c>
      <c r="D560">
        <v>18</v>
      </c>
      <c r="E560">
        <v>0.107361111</v>
      </c>
      <c r="F560" t="s">
        <v>627</v>
      </c>
      <c r="G560" t="s">
        <v>593</v>
      </c>
      <c r="H560" t="s">
        <v>578</v>
      </c>
      <c r="I560" t="s">
        <v>579</v>
      </c>
      <c r="J560" t="s">
        <v>601</v>
      </c>
      <c r="K560" t="s">
        <v>587</v>
      </c>
      <c r="L560">
        <v>0</v>
      </c>
      <c r="M560" t="s">
        <v>602</v>
      </c>
      <c r="O560">
        <v>0</v>
      </c>
      <c r="P560">
        <v>-172.40371099999999</v>
      </c>
      <c r="Q560">
        <v>0</v>
      </c>
      <c r="R560">
        <v>1.231583887</v>
      </c>
      <c r="S560" t="s">
        <v>588</v>
      </c>
      <c r="T560" t="s">
        <v>598</v>
      </c>
      <c r="U560">
        <v>0</v>
      </c>
    </row>
    <row r="561" spans="1:21" x14ac:dyDescent="0.25">
      <c r="A561">
        <v>22</v>
      </c>
      <c r="B561">
        <v>0.72466399999999997</v>
      </c>
      <c r="C561">
        <v>563</v>
      </c>
      <c r="D561">
        <v>25</v>
      </c>
      <c r="E561">
        <v>0.153229167</v>
      </c>
      <c r="F561" t="s">
        <v>627</v>
      </c>
      <c r="G561" t="s">
        <v>593</v>
      </c>
      <c r="H561" t="s">
        <v>600</v>
      </c>
      <c r="I561" t="s">
        <v>594</v>
      </c>
      <c r="J561" t="s">
        <v>605</v>
      </c>
      <c r="K561" t="s">
        <v>630</v>
      </c>
      <c r="L561">
        <v>19550000</v>
      </c>
      <c r="M561" t="s">
        <v>602</v>
      </c>
      <c r="N561" t="s">
        <v>666</v>
      </c>
      <c r="O561">
        <v>5.125</v>
      </c>
      <c r="P561">
        <v>2566.5304000000001</v>
      </c>
      <c r="Q561">
        <v>5859</v>
      </c>
      <c r="R561">
        <v>0.83621725700000005</v>
      </c>
      <c r="S561" t="s">
        <v>588</v>
      </c>
      <c r="T561" t="s">
        <v>598</v>
      </c>
      <c r="U561">
        <v>1</v>
      </c>
    </row>
    <row r="562" spans="1:21" x14ac:dyDescent="0.25">
      <c r="A562">
        <v>23</v>
      </c>
      <c r="B562">
        <v>0.34076400000000001</v>
      </c>
      <c r="C562">
        <v>10</v>
      </c>
      <c r="D562">
        <v>18</v>
      </c>
      <c r="E562">
        <v>0.107361111</v>
      </c>
      <c r="F562" t="s">
        <v>627</v>
      </c>
      <c r="G562" t="s">
        <v>593</v>
      </c>
      <c r="H562" t="s">
        <v>578</v>
      </c>
      <c r="I562" t="s">
        <v>579</v>
      </c>
      <c r="J562" t="s">
        <v>601</v>
      </c>
      <c r="K562" t="s">
        <v>624</v>
      </c>
      <c r="L562">
        <v>0</v>
      </c>
      <c r="M562" t="s">
        <v>602</v>
      </c>
      <c r="Q562">
        <v>0</v>
      </c>
      <c r="S562" t="s">
        <v>646</v>
      </c>
      <c r="T562" t="s">
        <v>598</v>
      </c>
      <c r="U562">
        <v>0</v>
      </c>
    </row>
    <row r="563" spans="1:21" x14ac:dyDescent="0.25">
      <c r="A563">
        <v>23</v>
      </c>
      <c r="B563">
        <v>0.34546300000000002</v>
      </c>
      <c r="C563">
        <v>17</v>
      </c>
      <c r="D563">
        <v>14</v>
      </c>
      <c r="E563">
        <v>0.5</v>
      </c>
      <c r="F563" t="s">
        <v>615</v>
      </c>
      <c r="G563" t="s">
        <v>593</v>
      </c>
      <c r="H563" t="s">
        <v>578</v>
      </c>
      <c r="I563" t="s">
        <v>586</v>
      </c>
      <c r="J563" t="s">
        <v>617</v>
      </c>
      <c r="K563" t="s">
        <v>630</v>
      </c>
      <c r="L563">
        <v>103288978</v>
      </c>
      <c r="M563" t="s">
        <v>582</v>
      </c>
      <c r="N563" t="s">
        <v>680</v>
      </c>
      <c r="O563">
        <v>0</v>
      </c>
      <c r="P563">
        <v>1358.136477</v>
      </c>
      <c r="Q563">
        <v>1358</v>
      </c>
      <c r="R563">
        <v>0</v>
      </c>
      <c r="S563" t="s">
        <v>588</v>
      </c>
      <c r="T563" t="s">
        <v>618</v>
      </c>
      <c r="U563">
        <v>1</v>
      </c>
    </row>
    <row r="564" spans="1:21" x14ac:dyDescent="0.25">
      <c r="A564">
        <v>23</v>
      </c>
      <c r="B564">
        <v>0.34887699999999999</v>
      </c>
      <c r="C564">
        <v>22</v>
      </c>
      <c r="D564">
        <v>4</v>
      </c>
      <c r="E564">
        <v>0.35802083299999998</v>
      </c>
      <c r="F564" t="s">
        <v>592</v>
      </c>
      <c r="G564" t="s">
        <v>616</v>
      </c>
      <c r="H564" t="s">
        <v>578</v>
      </c>
      <c r="I564" t="s">
        <v>594</v>
      </c>
      <c r="J564" t="s">
        <v>601</v>
      </c>
      <c r="K564" t="s">
        <v>596</v>
      </c>
      <c r="L564">
        <v>0</v>
      </c>
      <c r="M564" t="s">
        <v>582</v>
      </c>
      <c r="Q564">
        <v>0</v>
      </c>
      <c r="S564" t="s">
        <v>597</v>
      </c>
      <c r="T564" t="s">
        <v>598</v>
      </c>
      <c r="U564">
        <v>0</v>
      </c>
    </row>
    <row r="565" spans="1:21" x14ac:dyDescent="0.25">
      <c r="A565">
        <v>23</v>
      </c>
      <c r="B565">
        <v>0.42327500000000001</v>
      </c>
      <c r="C565">
        <v>129</v>
      </c>
      <c r="D565">
        <v>2</v>
      </c>
      <c r="E565">
        <v>0.142939815</v>
      </c>
      <c r="F565" t="s">
        <v>639</v>
      </c>
      <c r="G565" t="s">
        <v>628</v>
      </c>
      <c r="H565" t="s">
        <v>600</v>
      </c>
      <c r="I565" t="s">
        <v>635</v>
      </c>
      <c r="J565" t="s">
        <v>659</v>
      </c>
      <c r="K565" t="s">
        <v>596</v>
      </c>
      <c r="L565">
        <v>0</v>
      </c>
      <c r="M565" t="s">
        <v>613</v>
      </c>
      <c r="O565">
        <v>1</v>
      </c>
      <c r="P565" s="9">
        <v>-9.27E-10</v>
      </c>
      <c r="Q565">
        <v>0</v>
      </c>
      <c r="R565" s="9">
        <v>6.2600000000000005E-8</v>
      </c>
      <c r="S565" t="s">
        <v>597</v>
      </c>
      <c r="T565" t="s">
        <v>598</v>
      </c>
      <c r="U565">
        <v>0</v>
      </c>
    </row>
    <row r="566" spans="1:21" x14ac:dyDescent="0.25">
      <c r="A566">
        <v>23</v>
      </c>
      <c r="B566">
        <v>0.42362300000000003</v>
      </c>
      <c r="C566">
        <v>130</v>
      </c>
      <c r="D566">
        <v>2</v>
      </c>
      <c r="E566">
        <v>0.142939815</v>
      </c>
      <c r="F566" t="s">
        <v>614</v>
      </c>
      <c r="G566" t="s">
        <v>628</v>
      </c>
      <c r="H566" t="s">
        <v>600</v>
      </c>
      <c r="I566" t="s">
        <v>635</v>
      </c>
      <c r="J566" t="s">
        <v>601</v>
      </c>
      <c r="K566" t="s">
        <v>596</v>
      </c>
      <c r="L566">
        <v>0</v>
      </c>
      <c r="M566" t="s">
        <v>613</v>
      </c>
      <c r="O566">
        <v>1</v>
      </c>
      <c r="P566" s="9">
        <v>9.27E-10</v>
      </c>
      <c r="Q566">
        <v>0</v>
      </c>
      <c r="R566" s="9">
        <v>-6.2600000000000005E-8</v>
      </c>
      <c r="S566" t="s">
        <v>597</v>
      </c>
      <c r="T566" t="s">
        <v>591</v>
      </c>
      <c r="U566">
        <v>0</v>
      </c>
    </row>
    <row r="567" spans="1:21" x14ac:dyDescent="0.25">
      <c r="A567">
        <v>23</v>
      </c>
      <c r="B567">
        <v>0.43459500000000001</v>
      </c>
      <c r="C567">
        <v>145</v>
      </c>
      <c r="D567">
        <v>18</v>
      </c>
      <c r="E567">
        <v>0.52305555599999998</v>
      </c>
      <c r="F567" t="s">
        <v>627</v>
      </c>
      <c r="G567" t="s">
        <v>593</v>
      </c>
      <c r="H567" t="s">
        <v>578</v>
      </c>
      <c r="I567" t="s">
        <v>635</v>
      </c>
      <c r="J567" t="s">
        <v>617</v>
      </c>
      <c r="K567" t="s">
        <v>596</v>
      </c>
      <c r="L567">
        <v>0</v>
      </c>
      <c r="M567" t="s">
        <v>613</v>
      </c>
      <c r="Q567">
        <v>0</v>
      </c>
      <c r="S567" t="s">
        <v>588</v>
      </c>
      <c r="T567" t="s">
        <v>598</v>
      </c>
      <c r="U567">
        <v>0</v>
      </c>
    </row>
    <row r="568" spans="1:21" x14ac:dyDescent="0.25">
      <c r="A568">
        <v>23</v>
      </c>
      <c r="B568">
        <v>0.45124999999999998</v>
      </c>
      <c r="C568">
        <v>169</v>
      </c>
      <c r="D568">
        <v>22</v>
      </c>
      <c r="E568">
        <v>0.40760416700000002</v>
      </c>
      <c r="F568" t="s">
        <v>604</v>
      </c>
      <c r="G568" t="s">
        <v>616</v>
      </c>
      <c r="H568" t="s">
        <v>578</v>
      </c>
      <c r="I568" t="s">
        <v>619</v>
      </c>
      <c r="J568" t="s">
        <v>674</v>
      </c>
      <c r="K568" t="s">
        <v>624</v>
      </c>
      <c r="L568">
        <v>-1000000</v>
      </c>
      <c r="M568" t="s">
        <v>582</v>
      </c>
      <c r="Q568">
        <v>0</v>
      </c>
      <c r="S568" t="s">
        <v>646</v>
      </c>
      <c r="T568" t="s">
        <v>598</v>
      </c>
      <c r="U568">
        <v>0</v>
      </c>
    </row>
    <row r="569" spans="1:21" x14ac:dyDescent="0.25">
      <c r="A569">
        <v>23</v>
      </c>
      <c r="B569">
        <v>0.45447900000000002</v>
      </c>
      <c r="C569">
        <v>174</v>
      </c>
      <c r="D569">
        <v>18</v>
      </c>
      <c r="E569">
        <v>0.107361111</v>
      </c>
      <c r="F569" t="s">
        <v>627</v>
      </c>
      <c r="G569" t="s">
        <v>593</v>
      </c>
      <c r="H569" t="s">
        <v>578</v>
      </c>
      <c r="I569" t="s">
        <v>579</v>
      </c>
      <c r="J569" t="s">
        <v>677</v>
      </c>
      <c r="K569" t="s">
        <v>587</v>
      </c>
      <c r="L569">
        <v>0</v>
      </c>
      <c r="M569" t="s">
        <v>602</v>
      </c>
      <c r="Q569">
        <v>0</v>
      </c>
      <c r="S569" t="s">
        <v>588</v>
      </c>
      <c r="T569" t="s">
        <v>598</v>
      </c>
      <c r="U569">
        <v>0</v>
      </c>
    </row>
    <row r="570" spans="1:21" x14ac:dyDescent="0.25">
      <c r="A570">
        <v>23</v>
      </c>
      <c r="B570">
        <v>0.49033599999999999</v>
      </c>
      <c r="C570">
        <v>226</v>
      </c>
      <c r="D570">
        <v>18</v>
      </c>
      <c r="E570">
        <v>0.107361111</v>
      </c>
      <c r="F570" t="s">
        <v>627</v>
      </c>
      <c r="G570" t="s">
        <v>593</v>
      </c>
      <c r="H570" t="s">
        <v>578</v>
      </c>
      <c r="I570" t="s">
        <v>579</v>
      </c>
      <c r="J570" t="s">
        <v>679</v>
      </c>
      <c r="K570" t="s">
        <v>624</v>
      </c>
      <c r="L570">
        <v>0</v>
      </c>
      <c r="M570" t="s">
        <v>602</v>
      </c>
      <c r="Q570">
        <v>0</v>
      </c>
      <c r="S570" t="s">
        <v>646</v>
      </c>
      <c r="T570" t="s">
        <v>598</v>
      </c>
      <c r="U570">
        <v>0</v>
      </c>
    </row>
    <row r="571" spans="1:21" x14ac:dyDescent="0.25">
      <c r="A571">
        <v>23</v>
      </c>
      <c r="B571">
        <v>0.50278900000000004</v>
      </c>
      <c r="C571">
        <v>244</v>
      </c>
      <c r="D571">
        <v>16</v>
      </c>
      <c r="E571">
        <v>0.52755786999999998</v>
      </c>
      <c r="F571" t="s">
        <v>604</v>
      </c>
      <c r="G571" t="s">
        <v>616</v>
      </c>
      <c r="H571" t="s">
        <v>578</v>
      </c>
      <c r="I571" t="s">
        <v>619</v>
      </c>
      <c r="J571" t="s">
        <v>674</v>
      </c>
      <c r="K571" t="s">
        <v>624</v>
      </c>
      <c r="L571">
        <v>-1320128</v>
      </c>
      <c r="M571" t="s">
        <v>582</v>
      </c>
      <c r="Q571">
        <v>0</v>
      </c>
      <c r="S571" t="s">
        <v>646</v>
      </c>
      <c r="T571" t="s">
        <v>598</v>
      </c>
      <c r="U571">
        <v>0</v>
      </c>
    </row>
    <row r="572" spans="1:21" x14ac:dyDescent="0.25">
      <c r="A572">
        <v>23</v>
      </c>
      <c r="B572">
        <v>0.54494200000000004</v>
      </c>
      <c r="C572">
        <v>304</v>
      </c>
      <c r="D572">
        <v>19</v>
      </c>
      <c r="E572">
        <v>0.5</v>
      </c>
      <c r="F572" t="s">
        <v>599</v>
      </c>
      <c r="G572" t="s">
        <v>593</v>
      </c>
      <c r="H572" t="s">
        <v>600</v>
      </c>
      <c r="I572" t="s">
        <v>579</v>
      </c>
      <c r="J572" t="s">
        <v>659</v>
      </c>
      <c r="K572" t="s">
        <v>610</v>
      </c>
      <c r="L572">
        <v>0</v>
      </c>
      <c r="M572" t="s">
        <v>582</v>
      </c>
      <c r="O572">
        <v>0</v>
      </c>
      <c r="P572">
        <v>-23.666329999999999</v>
      </c>
      <c r="Q572">
        <v>0</v>
      </c>
      <c r="R572">
        <v>-0.59298730399999999</v>
      </c>
      <c r="S572" t="s">
        <v>588</v>
      </c>
      <c r="T572" t="s">
        <v>598</v>
      </c>
      <c r="U572">
        <v>0</v>
      </c>
    </row>
    <row r="573" spans="1:21" x14ac:dyDescent="0.25">
      <c r="A573">
        <v>23</v>
      </c>
      <c r="B573">
        <v>0.54525500000000005</v>
      </c>
      <c r="C573">
        <v>305</v>
      </c>
      <c r="D573">
        <v>20</v>
      </c>
      <c r="E573">
        <v>0.5</v>
      </c>
      <c r="F573" t="s">
        <v>599</v>
      </c>
      <c r="G573" t="s">
        <v>593</v>
      </c>
      <c r="H573" t="s">
        <v>600</v>
      </c>
      <c r="I573" t="s">
        <v>579</v>
      </c>
      <c r="J573" t="s">
        <v>609</v>
      </c>
      <c r="K573" t="s">
        <v>610</v>
      </c>
      <c r="L573">
        <v>0</v>
      </c>
      <c r="M573" t="s">
        <v>582</v>
      </c>
      <c r="O573">
        <v>0</v>
      </c>
      <c r="P573">
        <v>0.96112600000000004</v>
      </c>
      <c r="Q573">
        <v>4065</v>
      </c>
      <c r="R573">
        <v>-0.22962629700000001</v>
      </c>
      <c r="S573" t="s">
        <v>583</v>
      </c>
      <c r="T573" t="s">
        <v>598</v>
      </c>
      <c r="U573">
        <v>1</v>
      </c>
    </row>
    <row r="574" spans="1:21" x14ac:dyDescent="0.25">
      <c r="A574">
        <v>23</v>
      </c>
      <c r="B574">
        <v>0.54562500000000003</v>
      </c>
      <c r="C574">
        <v>305</v>
      </c>
      <c r="D574">
        <v>12</v>
      </c>
      <c r="E574">
        <v>0.5</v>
      </c>
      <c r="F574" t="s">
        <v>599</v>
      </c>
      <c r="G574" t="s">
        <v>593</v>
      </c>
      <c r="H574" t="s">
        <v>600</v>
      </c>
      <c r="I574" t="s">
        <v>579</v>
      </c>
      <c r="J574" t="s">
        <v>609</v>
      </c>
      <c r="K574" t="s">
        <v>610</v>
      </c>
      <c r="L574">
        <v>-869365</v>
      </c>
      <c r="M574" t="s">
        <v>611</v>
      </c>
      <c r="N574" t="s">
        <v>666</v>
      </c>
      <c r="O574">
        <v>0.309</v>
      </c>
      <c r="P574">
        <v>7.7446500000000001E-2</v>
      </c>
      <c r="Q574">
        <v>5592</v>
      </c>
      <c r="R574">
        <v>-6.245796E-2</v>
      </c>
      <c r="S574" t="s">
        <v>583</v>
      </c>
      <c r="T574" t="s">
        <v>598</v>
      </c>
      <c r="U574">
        <v>1</v>
      </c>
    </row>
    <row r="575" spans="1:21" x14ac:dyDescent="0.25">
      <c r="A575">
        <v>23</v>
      </c>
      <c r="B575">
        <v>0.55682900000000002</v>
      </c>
      <c r="C575">
        <v>321</v>
      </c>
      <c r="D575">
        <v>22</v>
      </c>
      <c r="E575">
        <v>0.40262731499999999</v>
      </c>
      <c r="F575" t="s">
        <v>615</v>
      </c>
      <c r="G575" t="s">
        <v>593</v>
      </c>
      <c r="H575" t="s">
        <v>600</v>
      </c>
      <c r="I575" t="s">
        <v>579</v>
      </c>
      <c r="J575" t="s">
        <v>679</v>
      </c>
      <c r="K575" t="s">
        <v>587</v>
      </c>
      <c r="L575">
        <v>-161000000</v>
      </c>
      <c r="M575" t="s">
        <v>613</v>
      </c>
      <c r="O575">
        <v>0</v>
      </c>
      <c r="P575">
        <v>-614.58160729999997</v>
      </c>
      <c r="Q575">
        <v>0</v>
      </c>
      <c r="R575">
        <v>0</v>
      </c>
      <c r="S575" t="s">
        <v>588</v>
      </c>
      <c r="T575" t="s">
        <v>598</v>
      </c>
      <c r="U575">
        <v>0</v>
      </c>
    </row>
    <row r="576" spans="1:21" x14ac:dyDescent="0.25">
      <c r="A576">
        <v>23</v>
      </c>
      <c r="B576">
        <v>0.55694399999999999</v>
      </c>
      <c r="C576">
        <v>322</v>
      </c>
      <c r="D576">
        <v>22</v>
      </c>
      <c r="E576">
        <v>0.40275463</v>
      </c>
      <c r="F576" t="s">
        <v>615</v>
      </c>
      <c r="G576" t="s">
        <v>593</v>
      </c>
      <c r="H576" t="s">
        <v>600</v>
      </c>
      <c r="I576" t="s">
        <v>579</v>
      </c>
      <c r="J576" t="s">
        <v>679</v>
      </c>
      <c r="K576" t="s">
        <v>587</v>
      </c>
      <c r="L576">
        <v>-166000000</v>
      </c>
      <c r="M576" t="s">
        <v>613</v>
      </c>
      <c r="O576">
        <v>0</v>
      </c>
      <c r="P576">
        <v>-633.66799270000001</v>
      </c>
      <c r="Q576">
        <v>0</v>
      </c>
      <c r="R576">
        <v>0</v>
      </c>
      <c r="S576" t="s">
        <v>588</v>
      </c>
      <c r="T576" t="s">
        <v>598</v>
      </c>
      <c r="U576">
        <v>0</v>
      </c>
    </row>
    <row r="577" spans="1:21" x14ac:dyDescent="0.25">
      <c r="A577">
        <v>23</v>
      </c>
      <c r="B577">
        <v>0.588426</v>
      </c>
      <c r="C577">
        <v>367</v>
      </c>
      <c r="D577">
        <v>22</v>
      </c>
      <c r="E577">
        <v>0.22571759299999999</v>
      </c>
      <c r="F577" t="s">
        <v>599</v>
      </c>
      <c r="G577" t="s">
        <v>593</v>
      </c>
      <c r="H577" t="s">
        <v>578</v>
      </c>
      <c r="I577" t="s">
        <v>579</v>
      </c>
      <c r="J577" t="s">
        <v>617</v>
      </c>
      <c r="K577" t="s">
        <v>610</v>
      </c>
      <c r="L577">
        <v>0</v>
      </c>
      <c r="M577" t="s">
        <v>611</v>
      </c>
      <c r="O577">
        <v>0</v>
      </c>
      <c r="P577">
        <v>182.87299999999999</v>
      </c>
      <c r="Q577">
        <v>86987</v>
      </c>
      <c r="R577">
        <v>-296.80208540000001</v>
      </c>
      <c r="S577" t="s">
        <v>583</v>
      </c>
      <c r="T577" t="s">
        <v>598</v>
      </c>
      <c r="U577">
        <v>1</v>
      </c>
    </row>
    <row r="578" spans="1:21" x14ac:dyDescent="0.25">
      <c r="A578">
        <v>23</v>
      </c>
      <c r="B578">
        <v>0.63251199999999996</v>
      </c>
      <c r="C578">
        <v>430</v>
      </c>
      <c r="D578">
        <v>25</v>
      </c>
      <c r="E578">
        <v>0.127291667</v>
      </c>
      <c r="F578" t="s">
        <v>615</v>
      </c>
      <c r="G578" t="s">
        <v>616</v>
      </c>
      <c r="H578" t="s">
        <v>578</v>
      </c>
      <c r="I578" t="s">
        <v>579</v>
      </c>
      <c r="J578" t="s">
        <v>658</v>
      </c>
      <c r="K578" t="s">
        <v>606</v>
      </c>
      <c r="L578">
        <v>-939060</v>
      </c>
      <c r="M578" t="s">
        <v>582</v>
      </c>
      <c r="N578" t="s">
        <v>688</v>
      </c>
      <c r="Q578">
        <v>0</v>
      </c>
      <c r="R578">
        <v>0</v>
      </c>
      <c r="S578" t="s">
        <v>608</v>
      </c>
      <c r="T578" t="s">
        <v>618</v>
      </c>
      <c r="U578">
        <v>0</v>
      </c>
    </row>
    <row r="579" spans="1:21" x14ac:dyDescent="0.25">
      <c r="A579">
        <v>23</v>
      </c>
      <c r="B579">
        <v>0.63430600000000004</v>
      </c>
      <c r="C579">
        <v>433</v>
      </c>
      <c r="D579">
        <v>25</v>
      </c>
      <c r="E579">
        <v>0.127291667</v>
      </c>
      <c r="F579" t="s">
        <v>615</v>
      </c>
      <c r="G579" t="s">
        <v>593</v>
      </c>
      <c r="H579" t="s">
        <v>578</v>
      </c>
      <c r="I579" t="s">
        <v>579</v>
      </c>
      <c r="J579" t="s">
        <v>617</v>
      </c>
      <c r="K579" t="s">
        <v>630</v>
      </c>
      <c r="L579">
        <v>-939060</v>
      </c>
      <c r="M579" t="s">
        <v>582</v>
      </c>
      <c r="N579" t="s">
        <v>688</v>
      </c>
      <c r="O579">
        <v>0.79800000000000004</v>
      </c>
      <c r="P579">
        <v>-12.35082673</v>
      </c>
      <c r="Q579">
        <v>0</v>
      </c>
      <c r="R579">
        <v>0</v>
      </c>
      <c r="S579" t="s">
        <v>588</v>
      </c>
      <c r="T579" t="s">
        <v>618</v>
      </c>
      <c r="U579">
        <v>0</v>
      </c>
    </row>
    <row r="580" spans="1:21" x14ac:dyDescent="0.25">
      <c r="A580">
        <v>23</v>
      </c>
      <c r="B580">
        <v>0.64091399999999998</v>
      </c>
      <c r="C580">
        <v>442</v>
      </c>
      <c r="D580">
        <v>3</v>
      </c>
      <c r="E580">
        <v>9.6076388999999998E-2</v>
      </c>
      <c r="F580" t="s">
        <v>627</v>
      </c>
      <c r="G580" t="s">
        <v>628</v>
      </c>
      <c r="H580" t="s">
        <v>600</v>
      </c>
      <c r="I580" t="s">
        <v>619</v>
      </c>
      <c r="J580" t="s">
        <v>650</v>
      </c>
      <c r="K580" t="s">
        <v>630</v>
      </c>
      <c r="L580">
        <v>-377808793</v>
      </c>
      <c r="M580" t="s">
        <v>602</v>
      </c>
      <c r="N580" t="s">
        <v>666</v>
      </c>
      <c r="O580">
        <v>5.125</v>
      </c>
      <c r="P580">
        <v>31100.720399999998</v>
      </c>
      <c r="Q580">
        <v>84408</v>
      </c>
      <c r="R580">
        <v>3104.1006050000001</v>
      </c>
      <c r="S580" t="s">
        <v>588</v>
      </c>
      <c r="T580" t="s">
        <v>598</v>
      </c>
      <c r="U580">
        <v>1</v>
      </c>
    </row>
    <row r="581" spans="1:21" x14ac:dyDescent="0.25">
      <c r="A581">
        <v>23</v>
      </c>
      <c r="B581">
        <v>0.64182899999999998</v>
      </c>
      <c r="C581">
        <v>444</v>
      </c>
      <c r="D581">
        <v>17</v>
      </c>
      <c r="E581">
        <v>0.118391204</v>
      </c>
      <c r="F581" t="s">
        <v>627</v>
      </c>
      <c r="G581" t="s">
        <v>628</v>
      </c>
      <c r="H581" t="s">
        <v>600</v>
      </c>
      <c r="I581" t="s">
        <v>619</v>
      </c>
      <c r="J581" t="s">
        <v>601</v>
      </c>
      <c r="K581" t="s">
        <v>630</v>
      </c>
      <c r="L581">
        <v>-117526333</v>
      </c>
      <c r="M581" t="s">
        <v>602</v>
      </c>
      <c r="N581" t="s">
        <v>666</v>
      </c>
      <c r="O581">
        <v>5.125</v>
      </c>
      <c r="P581">
        <v>8305.3124000000007</v>
      </c>
      <c r="Q581">
        <v>24549</v>
      </c>
      <c r="R581">
        <v>921.96310770000002</v>
      </c>
      <c r="S581" t="s">
        <v>588</v>
      </c>
      <c r="T581" t="s">
        <v>598</v>
      </c>
      <c r="U581">
        <v>1</v>
      </c>
    </row>
    <row r="582" spans="1:21" x14ac:dyDescent="0.25">
      <c r="A582">
        <v>24</v>
      </c>
      <c r="B582">
        <v>0.33708300000000002</v>
      </c>
      <c r="C582">
        <v>5</v>
      </c>
      <c r="D582">
        <v>4</v>
      </c>
      <c r="E582">
        <v>0.35802083299999998</v>
      </c>
      <c r="F582" t="s">
        <v>592</v>
      </c>
      <c r="G582" t="s">
        <v>616</v>
      </c>
      <c r="H582" t="s">
        <v>578</v>
      </c>
      <c r="I582" t="s">
        <v>594</v>
      </c>
      <c r="J582" t="s">
        <v>650</v>
      </c>
      <c r="K582" t="s">
        <v>596</v>
      </c>
      <c r="L582">
        <v>0</v>
      </c>
      <c r="M582" t="s">
        <v>582</v>
      </c>
      <c r="Q582">
        <v>0</v>
      </c>
      <c r="S582" t="s">
        <v>597</v>
      </c>
      <c r="T582" t="s">
        <v>598</v>
      </c>
      <c r="U582">
        <v>0</v>
      </c>
    </row>
    <row r="583" spans="1:21" x14ac:dyDescent="0.25">
      <c r="A583">
        <v>24</v>
      </c>
      <c r="B583">
        <v>0.36127300000000001</v>
      </c>
      <c r="C583">
        <v>40</v>
      </c>
      <c r="D583">
        <v>22</v>
      </c>
      <c r="E583">
        <v>0.22571759299999999</v>
      </c>
      <c r="F583" t="s">
        <v>599</v>
      </c>
      <c r="G583" t="s">
        <v>593</v>
      </c>
      <c r="H583" t="s">
        <v>578</v>
      </c>
      <c r="I583" t="s">
        <v>579</v>
      </c>
      <c r="J583" t="s">
        <v>595</v>
      </c>
      <c r="K583" t="s">
        <v>624</v>
      </c>
      <c r="L583">
        <v>0</v>
      </c>
      <c r="M583" t="s">
        <v>611</v>
      </c>
      <c r="Q583">
        <v>0</v>
      </c>
      <c r="S583" t="s">
        <v>588</v>
      </c>
      <c r="T583" t="s">
        <v>598</v>
      </c>
      <c r="U583">
        <v>0</v>
      </c>
    </row>
    <row r="584" spans="1:21" x14ac:dyDescent="0.25">
      <c r="A584">
        <v>24</v>
      </c>
      <c r="B584">
        <v>0.378021</v>
      </c>
      <c r="C584">
        <v>64</v>
      </c>
      <c r="D584">
        <v>22</v>
      </c>
      <c r="E584">
        <v>0.22571759299999999</v>
      </c>
      <c r="F584" t="s">
        <v>599</v>
      </c>
      <c r="G584" t="s">
        <v>593</v>
      </c>
      <c r="H584" t="s">
        <v>578</v>
      </c>
      <c r="I584" t="s">
        <v>579</v>
      </c>
      <c r="J584" t="s">
        <v>601</v>
      </c>
      <c r="K584" t="s">
        <v>624</v>
      </c>
      <c r="L584">
        <v>0</v>
      </c>
      <c r="M584" t="s">
        <v>611</v>
      </c>
      <c r="Q584">
        <v>0</v>
      </c>
      <c r="S584" t="s">
        <v>588</v>
      </c>
      <c r="T584" t="s">
        <v>598</v>
      </c>
      <c r="U584">
        <v>0</v>
      </c>
    </row>
    <row r="585" spans="1:21" x14ac:dyDescent="0.25">
      <c r="A585">
        <v>24</v>
      </c>
      <c r="B585">
        <v>0.445243</v>
      </c>
      <c r="C585">
        <v>161</v>
      </c>
      <c r="D585">
        <v>18</v>
      </c>
      <c r="E585">
        <v>0.52305555599999998</v>
      </c>
      <c r="F585" t="s">
        <v>627</v>
      </c>
      <c r="G585" t="s">
        <v>593</v>
      </c>
      <c r="H585" t="s">
        <v>578</v>
      </c>
      <c r="I585" t="s">
        <v>635</v>
      </c>
      <c r="J585" t="s">
        <v>658</v>
      </c>
      <c r="K585" t="s">
        <v>596</v>
      </c>
      <c r="L585">
        <v>0</v>
      </c>
      <c r="M585" t="s">
        <v>613</v>
      </c>
      <c r="Q585">
        <v>0</v>
      </c>
      <c r="S585" t="s">
        <v>597</v>
      </c>
      <c r="T585" t="s">
        <v>598</v>
      </c>
      <c r="U585">
        <v>0</v>
      </c>
    </row>
    <row r="586" spans="1:21" x14ac:dyDescent="0.25">
      <c r="A586">
        <v>24</v>
      </c>
      <c r="B586">
        <v>0.45678200000000002</v>
      </c>
      <c r="C586">
        <v>177</v>
      </c>
      <c r="D586">
        <v>29</v>
      </c>
      <c r="E586">
        <v>0.36297453699999999</v>
      </c>
      <c r="F586" t="s">
        <v>622</v>
      </c>
      <c r="G586" t="s">
        <v>593</v>
      </c>
      <c r="H586" t="s">
        <v>600</v>
      </c>
      <c r="I586" t="s">
        <v>635</v>
      </c>
      <c r="J586" t="s">
        <v>667</v>
      </c>
      <c r="K586" t="s">
        <v>689</v>
      </c>
      <c r="L586">
        <v>0</v>
      </c>
      <c r="M586" t="s">
        <v>613</v>
      </c>
      <c r="O586">
        <v>3.65</v>
      </c>
      <c r="P586">
        <v>2876.0763000000002</v>
      </c>
      <c r="Q586">
        <v>166002</v>
      </c>
      <c r="R586">
        <v>27286.380700000002</v>
      </c>
      <c r="S586" t="s">
        <v>583</v>
      </c>
      <c r="T586" t="s">
        <v>589</v>
      </c>
      <c r="U586">
        <v>1</v>
      </c>
    </row>
    <row r="587" spans="1:21" x14ac:dyDescent="0.25">
      <c r="A587">
        <v>24</v>
      </c>
      <c r="B587">
        <v>0.45680599999999999</v>
      </c>
      <c r="C587">
        <v>177</v>
      </c>
      <c r="D587">
        <v>12</v>
      </c>
      <c r="E587">
        <v>0.33431713000000002</v>
      </c>
      <c r="F587" t="s">
        <v>622</v>
      </c>
      <c r="G587" t="s">
        <v>593</v>
      </c>
      <c r="H587" t="s">
        <v>600</v>
      </c>
      <c r="I587" t="s">
        <v>635</v>
      </c>
      <c r="J587" t="s">
        <v>667</v>
      </c>
      <c r="K587" t="s">
        <v>689</v>
      </c>
      <c r="L587">
        <v>0</v>
      </c>
      <c r="M587" t="s">
        <v>613</v>
      </c>
      <c r="O587">
        <v>6.25</v>
      </c>
      <c r="P587">
        <v>656.54003</v>
      </c>
      <c r="Q587">
        <v>2192</v>
      </c>
      <c r="R587">
        <v>4.8412259999999997E-3</v>
      </c>
      <c r="S587" t="s">
        <v>583</v>
      </c>
      <c r="T587" t="s">
        <v>589</v>
      </c>
      <c r="U587">
        <v>1</v>
      </c>
    </row>
    <row r="588" spans="1:21" x14ac:dyDescent="0.25">
      <c r="A588">
        <v>24</v>
      </c>
      <c r="B588">
        <v>0.45680599999999999</v>
      </c>
      <c r="C588">
        <v>177</v>
      </c>
      <c r="D588">
        <v>4</v>
      </c>
      <c r="E588">
        <v>0.519918981</v>
      </c>
      <c r="F588" t="s">
        <v>622</v>
      </c>
      <c r="G588" t="s">
        <v>593</v>
      </c>
      <c r="H588" t="s">
        <v>600</v>
      </c>
      <c r="I588" t="s">
        <v>619</v>
      </c>
      <c r="J588" t="s">
        <v>642</v>
      </c>
      <c r="K588" t="s">
        <v>689</v>
      </c>
      <c r="L588">
        <v>0</v>
      </c>
      <c r="M588" t="s">
        <v>613</v>
      </c>
      <c r="O588">
        <v>6.25</v>
      </c>
      <c r="P588">
        <v>15690.8619</v>
      </c>
      <c r="Q588">
        <v>1550244</v>
      </c>
      <c r="R588">
        <v>243178.70430000001</v>
      </c>
      <c r="S588" t="s">
        <v>583</v>
      </c>
      <c r="T588" t="s">
        <v>589</v>
      </c>
      <c r="U588">
        <v>1</v>
      </c>
    </row>
    <row r="589" spans="1:21" x14ac:dyDescent="0.25">
      <c r="A589">
        <v>24</v>
      </c>
      <c r="B589">
        <v>0.45680599999999999</v>
      </c>
      <c r="C589">
        <v>177</v>
      </c>
      <c r="D589">
        <v>31</v>
      </c>
      <c r="E589">
        <v>0.20861111099999999</v>
      </c>
      <c r="F589" t="s">
        <v>648</v>
      </c>
      <c r="G589" t="s">
        <v>593</v>
      </c>
      <c r="H589" t="s">
        <v>600</v>
      </c>
      <c r="I589" t="s">
        <v>586</v>
      </c>
      <c r="J589" t="s">
        <v>642</v>
      </c>
      <c r="K589" t="s">
        <v>689</v>
      </c>
      <c r="L589">
        <v>0</v>
      </c>
      <c r="M589" t="s">
        <v>613</v>
      </c>
      <c r="O589">
        <v>6.25</v>
      </c>
      <c r="P589">
        <v>1102.20715</v>
      </c>
      <c r="Q589">
        <v>0</v>
      </c>
      <c r="R589">
        <v>5025.6514370000004</v>
      </c>
      <c r="S589" t="s">
        <v>588</v>
      </c>
      <c r="T589" t="s">
        <v>598</v>
      </c>
      <c r="U589">
        <v>0</v>
      </c>
    </row>
    <row r="590" spans="1:21" x14ac:dyDescent="0.25">
      <c r="A590">
        <v>24</v>
      </c>
      <c r="B590">
        <v>0.45680599999999999</v>
      </c>
      <c r="C590">
        <v>177</v>
      </c>
      <c r="D590">
        <v>25</v>
      </c>
      <c r="E590">
        <v>0.12283564800000001</v>
      </c>
      <c r="F590" t="s">
        <v>648</v>
      </c>
      <c r="G590" t="s">
        <v>593</v>
      </c>
      <c r="H590" t="s">
        <v>600</v>
      </c>
      <c r="I590" t="s">
        <v>586</v>
      </c>
      <c r="J590" t="s">
        <v>667</v>
      </c>
      <c r="K590" t="s">
        <v>689</v>
      </c>
      <c r="L590">
        <v>0</v>
      </c>
      <c r="M590" t="s">
        <v>613</v>
      </c>
      <c r="Q590">
        <v>0</v>
      </c>
      <c r="S590" t="s">
        <v>588</v>
      </c>
      <c r="T590" t="s">
        <v>598</v>
      </c>
      <c r="U590">
        <v>0</v>
      </c>
    </row>
    <row r="591" spans="1:21" x14ac:dyDescent="0.25">
      <c r="A591">
        <v>24</v>
      </c>
      <c r="B591">
        <v>0.45680599999999999</v>
      </c>
      <c r="C591">
        <v>177</v>
      </c>
      <c r="D591">
        <v>7</v>
      </c>
      <c r="E591">
        <v>5.4467593000000002E-2</v>
      </c>
      <c r="F591" t="s">
        <v>627</v>
      </c>
      <c r="G591" t="s">
        <v>593</v>
      </c>
      <c r="H591" t="s">
        <v>600</v>
      </c>
      <c r="I591" t="s">
        <v>619</v>
      </c>
      <c r="J591" t="s">
        <v>667</v>
      </c>
      <c r="K591" t="s">
        <v>689</v>
      </c>
      <c r="L591">
        <v>0</v>
      </c>
      <c r="M591" t="s">
        <v>613</v>
      </c>
      <c r="O591">
        <v>3.6142912420000002</v>
      </c>
      <c r="P591">
        <v>-19361.445199999998</v>
      </c>
      <c r="Q591">
        <v>0</v>
      </c>
      <c r="R591">
        <v>-229141.5754</v>
      </c>
      <c r="S591" t="s">
        <v>588</v>
      </c>
      <c r="T591" t="s">
        <v>598</v>
      </c>
      <c r="U591">
        <v>0</v>
      </c>
    </row>
    <row r="592" spans="1:21" x14ac:dyDescent="0.25">
      <c r="A592">
        <v>24</v>
      </c>
      <c r="B592">
        <v>0.45681699999999997</v>
      </c>
      <c r="C592">
        <v>177</v>
      </c>
      <c r="D592">
        <v>16</v>
      </c>
      <c r="E592">
        <v>0.16355324099999999</v>
      </c>
      <c r="F592" t="s">
        <v>622</v>
      </c>
      <c r="G592" t="s">
        <v>593</v>
      </c>
      <c r="H592" t="s">
        <v>600</v>
      </c>
      <c r="I592" t="s">
        <v>635</v>
      </c>
      <c r="J592" t="s">
        <v>642</v>
      </c>
      <c r="K592" t="s">
        <v>689</v>
      </c>
      <c r="L592">
        <v>0</v>
      </c>
      <c r="M592" t="s">
        <v>613</v>
      </c>
      <c r="Q592">
        <v>0</v>
      </c>
      <c r="R592">
        <v>-218.86761100000001</v>
      </c>
      <c r="S592" t="s">
        <v>588</v>
      </c>
      <c r="T592" t="s">
        <v>589</v>
      </c>
      <c r="U592">
        <v>0</v>
      </c>
    </row>
    <row r="593" spans="1:21" x14ac:dyDescent="0.25">
      <c r="A593">
        <v>24</v>
      </c>
      <c r="B593">
        <v>0.45681699999999997</v>
      </c>
      <c r="C593">
        <v>177</v>
      </c>
      <c r="D593">
        <v>13</v>
      </c>
      <c r="E593">
        <v>0.43789351900000001</v>
      </c>
      <c r="F593" t="s">
        <v>627</v>
      </c>
      <c r="G593" t="s">
        <v>593</v>
      </c>
      <c r="H593" t="s">
        <v>600</v>
      </c>
      <c r="I593" t="s">
        <v>619</v>
      </c>
      <c r="J593" t="s">
        <v>642</v>
      </c>
      <c r="K593" t="s">
        <v>689</v>
      </c>
      <c r="L593">
        <v>0</v>
      </c>
      <c r="M593" t="s">
        <v>613</v>
      </c>
      <c r="O593">
        <v>3.5562874500000001</v>
      </c>
      <c r="P593">
        <v>14146.4233</v>
      </c>
      <c r="Q593">
        <v>1053766</v>
      </c>
      <c r="R593">
        <v>173705.3849</v>
      </c>
      <c r="S593" t="s">
        <v>583</v>
      </c>
      <c r="T593" t="s">
        <v>598</v>
      </c>
      <c r="U593">
        <v>1</v>
      </c>
    </row>
    <row r="594" spans="1:21" x14ac:dyDescent="0.25">
      <c r="A594">
        <v>24</v>
      </c>
      <c r="B594">
        <v>0.45681699999999997</v>
      </c>
      <c r="C594">
        <v>177</v>
      </c>
      <c r="D594">
        <v>16</v>
      </c>
      <c r="E594">
        <v>0.5</v>
      </c>
      <c r="F594" t="s">
        <v>622</v>
      </c>
      <c r="G594" t="s">
        <v>593</v>
      </c>
      <c r="H594" t="s">
        <v>600</v>
      </c>
      <c r="I594" t="s">
        <v>635</v>
      </c>
      <c r="J594" t="s">
        <v>667</v>
      </c>
      <c r="K594" t="s">
        <v>689</v>
      </c>
      <c r="L594">
        <v>0</v>
      </c>
      <c r="M594" t="s">
        <v>613</v>
      </c>
      <c r="O594">
        <v>3.05</v>
      </c>
      <c r="P594">
        <v>3653.36096</v>
      </c>
      <c r="Q594">
        <v>1628</v>
      </c>
      <c r="R594">
        <v>242.36818349999999</v>
      </c>
      <c r="S594" t="s">
        <v>583</v>
      </c>
      <c r="T594" t="s">
        <v>589</v>
      </c>
      <c r="U594">
        <v>1</v>
      </c>
    </row>
    <row r="595" spans="1:21" x14ac:dyDescent="0.25">
      <c r="A595">
        <v>24</v>
      </c>
      <c r="B595">
        <v>0.45682899999999999</v>
      </c>
      <c r="C595">
        <v>177</v>
      </c>
      <c r="D595">
        <v>8</v>
      </c>
      <c r="E595">
        <v>0.42094907399999998</v>
      </c>
      <c r="F595" t="s">
        <v>622</v>
      </c>
      <c r="G595" t="s">
        <v>593</v>
      </c>
      <c r="H595" t="s">
        <v>600</v>
      </c>
      <c r="I595" t="s">
        <v>635</v>
      </c>
      <c r="J595" t="s">
        <v>642</v>
      </c>
      <c r="K595" t="s">
        <v>689</v>
      </c>
      <c r="L595">
        <v>0</v>
      </c>
      <c r="M595" t="s">
        <v>613</v>
      </c>
      <c r="O595">
        <v>6.25</v>
      </c>
      <c r="P595">
        <v>-362.36027999999999</v>
      </c>
      <c r="Q595">
        <v>0</v>
      </c>
      <c r="R595">
        <v>-6484.765445</v>
      </c>
      <c r="S595" t="s">
        <v>588</v>
      </c>
      <c r="T595" t="s">
        <v>589</v>
      </c>
      <c r="U595">
        <v>0</v>
      </c>
    </row>
    <row r="596" spans="1:21" x14ac:dyDescent="0.25">
      <c r="A596">
        <v>24</v>
      </c>
      <c r="B596">
        <v>0.45686300000000002</v>
      </c>
      <c r="C596">
        <v>177</v>
      </c>
      <c r="D596">
        <v>3</v>
      </c>
      <c r="E596">
        <v>0.5</v>
      </c>
      <c r="F596" t="s">
        <v>639</v>
      </c>
      <c r="G596" t="s">
        <v>593</v>
      </c>
      <c r="H596" t="s">
        <v>600</v>
      </c>
      <c r="I596" t="s">
        <v>586</v>
      </c>
      <c r="J596" t="s">
        <v>674</v>
      </c>
      <c r="K596" t="s">
        <v>689</v>
      </c>
      <c r="L596">
        <v>0</v>
      </c>
      <c r="M596" t="s">
        <v>613</v>
      </c>
      <c r="O596">
        <v>6.25</v>
      </c>
      <c r="P596">
        <v>-29600.39</v>
      </c>
      <c r="Q596">
        <v>0</v>
      </c>
      <c r="R596">
        <v>-493174.51809999999</v>
      </c>
      <c r="S596" t="s">
        <v>588</v>
      </c>
      <c r="T596" t="s">
        <v>663</v>
      </c>
      <c r="U596">
        <v>0</v>
      </c>
    </row>
    <row r="597" spans="1:21" x14ac:dyDescent="0.25">
      <c r="A597">
        <v>24</v>
      </c>
      <c r="B597">
        <v>0.45686300000000002</v>
      </c>
      <c r="C597">
        <v>177</v>
      </c>
      <c r="D597">
        <v>7</v>
      </c>
      <c r="E597">
        <v>0.43001157400000001</v>
      </c>
      <c r="F597" t="s">
        <v>622</v>
      </c>
      <c r="G597" t="s">
        <v>593</v>
      </c>
      <c r="H597" t="s">
        <v>600</v>
      </c>
      <c r="I597" t="s">
        <v>635</v>
      </c>
      <c r="J597" t="s">
        <v>642</v>
      </c>
      <c r="K597" t="s">
        <v>689</v>
      </c>
      <c r="L597">
        <v>-100573126</v>
      </c>
      <c r="M597" t="s">
        <v>602</v>
      </c>
      <c r="N597" t="s">
        <v>690</v>
      </c>
      <c r="O597">
        <v>5.0750000000000002</v>
      </c>
      <c r="P597">
        <v>7222.7508200000002</v>
      </c>
      <c r="Q597">
        <v>0</v>
      </c>
      <c r="R597">
        <v>15805.060219999999</v>
      </c>
      <c r="S597" t="s">
        <v>588</v>
      </c>
      <c r="T597" t="s">
        <v>589</v>
      </c>
      <c r="U597">
        <v>0</v>
      </c>
    </row>
    <row r="598" spans="1:21" x14ac:dyDescent="0.25">
      <c r="A598">
        <v>24</v>
      </c>
      <c r="B598">
        <v>0.45686300000000002</v>
      </c>
      <c r="C598">
        <v>177</v>
      </c>
      <c r="D598">
        <v>7</v>
      </c>
      <c r="E598">
        <v>0.35983796299999998</v>
      </c>
      <c r="F598" t="s">
        <v>622</v>
      </c>
      <c r="G598" t="s">
        <v>593</v>
      </c>
      <c r="H598" t="s">
        <v>600</v>
      </c>
      <c r="I598" t="s">
        <v>635</v>
      </c>
      <c r="J598" t="s">
        <v>642</v>
      </c>
      <c r="K598" t="s">
        <v>689</v>
      </c>
      <c r="L598">
        <v>100573126</v>
      </c>
      <c r="M598" t="s">
        <v>602</v>
      </c>
      <c r="N598" t="s">
        <v>690</v>
      </c>
      <c r="O598">
        <v>5.0750000000000002</v>
      </c>
      <c r="P598">
        <v>-7172.9881299999997</v>
      </c>
      <c r="Q598">
        <v>0</v>
      </c>
      <c r="R598">
        <v>-15617.023359999999</v>
      </c>
      <c r="S598" t="s">
        <v>588</v>
      </c>
      <c r="T598" t="s">
        <v>589</v>
      </c>
      <c r="U598">
        <v>0</v>
      </c>
    </row>
    <row r="599" spans="1:21" x14ac:dyDescent="0.25">
      <c r="A599">
        <v>24</v>
      </c>
      <c r="B599">
        <v>0.45686300000000002</v>
      </c>
      <c r="C599">
        <v>177</v>
      </c>
      <c r="D599">
        <v>12</v>
      </c>
      <c r="E599">
        <v>0.34148148099999998</v>
      </c>
      <c r="F599" t="s">
        <v>627</v>
      </c>
      <c r="G599" t="s">
        <v>593</v>
      </c>
      <c r="H599" t="s">
        <v>600</v>
      </c>
      <c r="I599" t="s">
        <v>635</v>
      </c>
      <c r="J599" t="s">
        <v>642</v>
      </c>
      <c r="K599" t="s">
        <v>689</v>
      </c>
      <c r="L599">
        <v>-30000000</v>
      </c>
      <c r="M599" t="s">
        <v>602</v>
      </c>
      <c r="N599" t="s">
        <v>682</v>
      </c>
      <c r="O599">
        <v>5.0750000000000002</v>
      </c>
      <c r="P599">
        <v>14410.198200000001</v>
      </c>
      <c r="Q599">
        <v>4066</v>
      </c>
      <c r="R599">
        <v>679.39368769999999</v>
      </c>
      <c r="S599" t="s">
        <v>583</v>
      </c>
      <c r="T599" t="s">
        <v>598</v>
      </c>
      <c r="U599">
        <v>1</v>
      </c>
    </row>
    <row r="600" spans="1:21" x14ac:dyDescent="0.25">
      <c r="A600">
        <v>24</v>
      </c>
      <c r="B600">
        <v>0.45686300000000002</v>
      </c>
      <c r="C600">
        <v>177</v>
      </c>
      <c r="D600">
        <v>29</v>
      </c>
      <c r="E600">
        <v>0.19119212999999999</v>
      </c>
      <c r="F600" t="s">
        <v>627</v>
      </c>
      <c r="G600" t="s">
        <v>593</v>
      </c>
      <c r="H600" t="s">
        <v>600</v>
      </c>
      <c r="I600" t="s">
        <v>619</v>
      </c>
      <c r="J600" t="s">
        <v>674</v>
      </c>
      <c r="K600" t="s">
        <v>689</v>
      </c>
      <c r="L600">
        <v>0</v>
      </c>
      <c r="M600" t="s">
        <v>613</v>
      </c>
      <c r="O600">
        <v>2.86</v>
      </c>
      <c r="P600">
        <v>10903.1016</v>
      </c>
      <c r="Q600">
        <v>4633</v>
      </c>
      <c r="R600">
        <v>763.22743509999998</v>
      </c>
      <c r="S600" t="s">
        <v>583</v>
      </c>
      <c r="T600" t="s">
        <v>598</v>
      </c>
      <c r="U600">
        <v>1</v>
      </c>
    </row>
    <row r="601" spans="1:21" x14ac:dyDescent="0.25">
      <c r="A601">
        <v>24</v>
      </c>
      <c r="B601">
        <v>0.45687499999999998</v>
      </c>
      <c r="C601">
        <v>177</v>
      </c>
      <c r="D601">
        <v>29</v>
      </c>
      <c r="E601">
        <v>8.7465277999999994E-2</v>
      </c>
      <c r="F601" t="s">
        <v>627</v>
      </c>
      <c r="G601" t="s">
        <v>593</v>
      </c>
      <c r="H601" t="s">
        <v>600</v>
      </c>
      <c r="I601" t="s">
        <v>635</v>
      </c>
      <c r="J601" t="s">
        <v>642</v>
      </c>
      <c r="K601" t="s">
        <v>689</v>
      </c>
      <c r="L601">
        <v>0</v>
      </c>
      <c r="M601" t="s">
        <v>613</v>
      </c>
      <c r="O601">
        <v>0</v>
      </c>
      <c r="P601">
        <v>-564.193849</v>
      </c>
      <c r="Q601">
        <v>0</v>
      </c>
      <c r="R601">
        <v>-642.37853840000002</v>
      </c>
      <c r="S601" t="s">
        <v>588</v>
      </c>
      <c r="T601" t="s">
        <v>598</v>
      </c>
      <c r="U601">
        <v>0</v>
      </c>
    </row>
    <row r="602" spans="1:21" x14ac:dyDescent="0.25">
      <c r="A602">
        <v>24</v>
      </c>
      <c r="B602">
        <v>0.45687499999999998</v>
      </c>
      <c r="C602">
        <v>177</v>
      </c>
      <c r="D602">
        <v>29</v>
      </c>
      <c r="E602">
        <v>0.5</v>
      </c>
      <c r="F602" t="s">
        <v>622</v>
      </c>
      <c r="G602" t="s">
        <v>593</v>
      </c>
      <c r="H602" t="s">
        <v>600</v>
      </c>
      <c r="I602" t="s">
        <v>579</v>
      </c>
      <c r="J602" t="s">
        <v>642</v>
      </c>
      <c r="K602" t="s">
        <v>689</v>
      </c>
      <c r="L602">
        <v>-53600000</v>
      </c>
      <c r="M602" t="s">
        <v>602</v>
      </c>
      <c r="N602" t="s">
        <v>691</v>
      </c>
      <c r="O602">
        <v>5.125</v>
      </c>
      <c r="P602">
        <v>5106.6803</v>
      </c>
      <c r="Q602">
        <v>0</v>
      </c>
      <c r="R602">
        <v>34334.824050000003</v>
      </c>
      <c r="S602" t="s">
        <v>588</v>
      </c>
      <c r="T602" t="s">
        <v>589</v>
      </c>
      <c r="U602">
        <v>0</v>
      </c>
    </row>
    <row r="603" spans="1:21" x14ac:dyDescent="0.25">
      <c r="A603">
        <v>24</v>
      </c>
      <c r="B603">
        <v>0.45688699999999999</v>
      </c>
      <c r="C603">
        <v>177</v>
      </c>
      <c r="D603">
        <v>27</v>
      </c>
      <c r="E603">
        <v>0.22306713</v>
      </c>
      <c r="F603" t="s">
        <v>627</v>
      </c>
      <c r="G603" t="s">
        <v>593</v>
      </c>
      <c r="H603" t="s">
        <v>600</v>
      </c>
      <c r="I603" t="s">
        <v>594</v>
      </c>
      <c r="J603" t="s">
        <v>642</v>
      </c>
      <c r="K603" t="s">
        <v>689</v>
      </c>
      <c r="L603">
        <v>0</v>
      </c>
      <c r="M603" t="s">
        <v>613</v>
      </c>
      <c r="O603">
        <v>6.25</v>
      </c>
      <c r="P603">
        <v>3580.71947</v>
      </c>
      <c r="Q603">
        <v>21923</v>
      </c>
      <c r="R603">
        <v>4.8444806999999999E-2</v>
      </c>
      <c r="S603" t="s">
        <v>583</v>
      </c>
      <c r="T603" t="s">
        <v>598</v>
      </c>
      <c r="U603">
        <v>1</v>
      </c>
    </row>
    <row r="604" spans="1:21" x14ac:dyDescent="0.25">
      <c r="A604">
        <v>24</v>
      </c>
      <c r="B604">
        <v>0.45688699999999999</v>
      </c>
      <c r="C604">
        <v>177</v>
      </c>
      <c r="D604">
        <v>15</v>
      </c>
      <c r="E604">
        <v>8.2534722000000005E-2</v>
      </c>
      <c r="F604" t="s">
        <v>622</v>
      </c>
      <c r="G604" t="s">
        <v>593</v>
      </c>
      <c r="H604" t="s">
        <v>600</v>
      </c>
      <c r="I604" t="s">
        <v>579</v>
      </c>
      <c r="J604" t="s">
        <v>642</v>
      </c>
      <c r="K604" t="s">
        <v>689</v>
      </c>
      <c r="L604">
        <v>0</v>
      </c>
      <c r="M604" t="s">
        <v>613</v>
      </c>
      <c r="O604">
        <v>6.25</v>
      </c>
      <c r="P604">
        <v>747.82889999999998</v>
      </c>
      <c r="Q604">
        <v>0</v>
      </c>
      <c r="R604">
        <v>11599.52694</v>
      </c>
      <c r="S604" t="s">
        <v>588</v>
      </c>
      <c r="T604" t="s">
        <v>589</v>
      </c>
      <c r="U604">
        <v>0</v>
      </c>
    </row>
    <row r="605" spans="1:21" x14ac:dyDescent="0.25">
      <c r="A605">
        <v>24</v>
      </c>
      <c r="B605">
        <v>0.45688699999999999</v>
      </c>
      <c r="C605">
        <v>177</v>
      </c>
      <c r="D605">
        <v>21</v>
      </c>
      <c r="E605">
        <v>0.22961805599999999</v>
      </c>
      <c r="F605" t="s">
        <v>614</v>
      </c>
      <c r="G605" t="s">
        <v>593</v>
      </c>
      <c r="H605" t="s">
        <v>600</v>
      </c>
      <c r="I605" t="s">
        <v>619</v>
      </c>
      <c r="J605" t="s">
        <v>674</v>
      </c>
      <c r="K605" t="s">
        <v>689</v>
      </c>
      <c r="L605">
        <v>0</v>
      </c>
      <c r="M605" t="s">
        <v>613</v>
      </c>
      <c r="Q605">
        <v>0</v>
      </c>
      <c r="S605" t="s">
        <v>588</v>
      </c>
      <c r="T605" t="s">
        <v>626</v>
      </c>
      <c r="U605">
        <v>0</v>
      </c>
    </row>
    <row r="606" spans="1:21" x14ac:dyDescent="0.25">
      <c r="A606">
        <v>24</v>
      </c>
      <c r="B606">
        <v>0.45688699999999999</v>
      </c>
      <c r="C606">
        <v>177</v>
      </c>
      <c r="D606">
        <v>27</v>
      </c>
      <c r="E606">
        <v>0.17415509300000001</v>
      </c>
      <c r="F606" t="s">
        <v>622</v>
      </c>
      <c r="G606" t="s">
        <v>593</v>
      </c>
      <c r="H606" t="s">
        <v>600</v>
      </c>
      <c r="I606" t="s">
        <v>635</v>
      </c>
      <c r="J606" t="s">
        <v>667</v>
      </c>
      <c r="K606" t="s">
        <v>689</v>
      </c>
      <c r="L606">
        <v>0</v>
      </c>
      <c r="M606" t="s">
        <v>613</v>
      </c>
      <c r="O606">
        <v>6.25</v>
      </c>
      <c r="P606">
        <v>24055.544999999998</v>
      </c>
      <c r="Q606">
        <v>21923</v>
      </c>
      <c r="R606">
        <v>4.7770770999999997E-2</v>
      </c>
      <c r="S606" t="s">
        <v>583</v>
      </c>
      <c r="T606" t="s">
        <v>589</v>
      </c>
      <c r="U606">
        <v>1</v>
      </c>
    </row>
    <row r="607" spans="1:21" x14ac:dyDescent="0.25">
      <c r="A607">
        <v>24</v>
      </c>
      <c r="B607">
        <v>0.45689800000000003</v>
      </c>
      <c r="C607">
        <v>177</v>
      </c>
      <c r="D607">
        <v>19</v>
      </c>
      <c r="E607">
        <v>0.24556712999999999</v>
      </c>
      <c r="F607" t="s">
        <v>622</v>
      </c>
      <c r="G607" t="s">
        <v>593</v>
      </c>
      <c r="H607" t="s">
        <v>600</v>
      </c>
      <c r="I607" t="s">
        <v>635</v>
      </c>
      <c r="J607" t="s">
        <v>674</v>
      </c>
      <c r="K607" t="s">
        <v>689</v>
      </c>
      <c r="L607">
        <v>0</v>
      </c>
      <c r="M607" t="s">
        <v>613</v>
      </c>
      <c r="Q607">
        <v>0</v>
      </c>
      <c r="R607">
        <v>-62310.287759999999</v>
      </c>
      <c r="S607" t="s">
        <v>588</v>
      </c>
      <c r="T607" t="s">
        <v>589</v>
      </c>
      <c r="U607">
        <v>0</v>
      </c>
    </row>
    <row r="608" spans="1:21" x14ac:dyDescent="0.25">
      <c r="A608">
        <v>24</v>
      </c>
      <c r="B608">
        <v>0.45689800000000003</v>
      </c>
      <c r="C608">
        <v>177</v>
      </c>
      <c r="D608">
        <v>19</v>
      </c>
      <c r="E608">
        <v>0.53043981500000004</v>
      </c>
      <c r="F608" t="s">
        <v>627</v>
      </c>
      <c r="G608" t="s">
        <v>593</v>
      </c>
      <c r="H608" t="s">
        <v>600</v>
      </c>
      <c r="I608" t="s">
        <v>635</v>
      </c>
      <c r="J608" t="s">
        <v>642</v>
      </c>
      <c r="K608" t="s">
        <v>689</v>
      </c>
      <c r="L608">
        <v>0</v>
      </c>
      <c r="M608" t="s">
        <v>613</v>
      </c>
      <c r="Q608">
        <v>0</v>
      </c>
      <c r="R608">
        <v>1150.150468</v>
      </c>
      <c r="S608" t="s">
        <v>588</v>
      </c>
      <c r="T608" t="s">
        <v>598</v>
      </c>
      <c r="U608">
        <v>0</v>
      </c>
    </row>
    <row r="609" spans="1:21" x14ac:dyDescent="0.25">
      <c r="A609">
        <v>24</v>
      </c>
      <c r="B609">
        <v>0.45689800000000003</v>
      </c>
      <c r="C609">
        <v>177</v>
      </c>
      <c r="D609">
        <v>19</v>
      </c>
      <c r="E609">
        <v>0.5</v>
      </c>
      <c r="F609" t="s">
        <v>622</v>
      </c>
      <c r="G609" t="s">
        <v>593</v>
      </c>
      <c r="H609" t="s">
        <v>600</v>
      </c>
      <c r="I609" t="s">
        <v>635</v>
      </c>
      <c r="J609" t="s">
        <v>642</v>
      </c>
      <c r="K609" t="s">
        <v>689</v>
      </c>
      <c r="L609">
        <v>0</v>
      </c>
      <c r="M609" t="s">
        <v>613</v>
      </c>
      <c r="O609">
        <v>0</v>
      </c>
      <c r="P609">
        <v>115443.516</v>
      </c>
      <c r="Q609">
        <v>1208009</v>
      </c>
      <c r="R609">
        <v>62310.281130000003</v>
      </c>
      <c r="S609" t="s">
        <v>583</v>
      </c>
      <c r="T609" t="s">
        <v>589</v>
      </c>
      <c r="U609">
        <v>1</v>
      </c>
    </row>
    <row r="610" spans="1:21" x14ac:dyDescent="0.25">
      <c r="A610">
        <v>24</v>
      </c>
      <c r="B610">
        <v>0.45689800000000003</v>
      </c>
      <c r="C610">
        <v>177</v>
      </c>
      <c r="D610">
        <v>7</v>
      </c>
      <c r="E610">
        <v>0.5</v>
      </c>
      <c r="F610" t="s">
        <v>622</v>
      </c>
      <c r="G610" t="s">
        <v>593</v>
      </c>
      <c r="H610" t="s">
        <v>600</v>
      </c>
      <c r="I610" t="s">
        <v>586</v>
      </c>
      <c r="J610" t="s">
        <v>642</v>
      </c>
      <c r="K610" t="s">
        <v>689</v>
      </c>
      <c r="L610">
        <v>0</v>
      </c>
      <c r="M610" t="s">
        <v>613</v>
      </c>
      <c r="O610">
        <v>6.25</v>
      </c>
      <c r="P610">
        <v>-656.54003999999998</v>
      </c>
      <c r="Q610">
        <v>0</v>
      </c>
      <c r="R610">
        <v>-4.842163E-3</v>
      </c>
      <c r="S610" t="s">
        <v>588</v>
      </c>
      <c r="T610" t="s">
        <v>589</v>
      </c>
      <c r="U610">
        <v>0</v>
      </c>
    </row>
    <row r="611" spans="1:21" x14ac:dyDescent="0.25">
      <c r="A611">
        <v>24</v>
      </c>
      <c r="B611">
        <v>0.45689800000000003</v>
      </c>
      <c r="C611">
        <v>177</v>
      </c>
      <c r="D611">
        <v>7</v>
      </c>
      <c r="E611">
        <v>0.5</v>
      </c>
      <c r="F611" t="s">
        <v>622</v>
      </c>
      <c r="G611" t="s">
        <v>593</v>
      </c>
      <c r="H611" t="s">
        <v>600</v>
      </c>
      <c r="I611" t="s">
        <v>586</v>
      </c>
      <c r="J611" t="s">
        <v>642</v>
      </c>
      <c r="K611" t="s">
        <v>689</v>
      </c>
      <c r="L611">
        <v>53600000</v>
      </c>
      <c r="M611" t="s">
        <v>602</v>
      </c>
      <c r="N611" t="s">
        <v>691</v>
      </c>
      <c r="O611">
        <v>5.125</v>
      </c>
      <c r="P611">
        <v>-5106.6803</v>
      </c>
      <c r="Q611">
        <v>0</v>
      </c>
      <c r="R611">
        <v>-34334.824050000003</v>
      </c>
      <c r="S611" t="s">
        <v>588</v>
      </c>
      <c r="T611" t="s">
        <v>589</v>
      </c>
      <c r="U611">
        <v>0</v>
      </c>
    </row>
    <row r="612" spans="1:21" x14ac:dyDescent="0.25">
      <c r="A612">
        <v>24</v>
      </c>
      <c r="B612">
        <v>0.45689800000000003</v>
      </c>
      <c r="C612">
        <v>177</v>
      </c>
      <c r="D612">
        <v>2</v>
      </c>
      <c r="E612">
        <v>0.405729167</v>
      </c>
      <c r="F612" t="s">
        <v>627</v>
      </c>
      <c r="G612" t="s">
        <v>593</v>
      </c>
      <c r="H612" t="s">
        <v>600</v>
      </c>
      <c r="I612" t="s">
        <v>635</v>
      </c>
      <c r="J612" t="s">
        <v>642</v>
      </c>
      <c r="K612" t="s">
        <v>689</v>
      </c>
      <c r="L612">
        <v>0</v>
      </c>
      <c r="M612" t="s">
        <v>613</v>
      </c>
      <c r="O612">
        <v>0</v>
      </c>
      <c r="P612">
        <v>-525.78935899999999</v>
      </c>
      <c r="Q612">
        <v>0</v>
      </c>
      <c r="R612">
        <v>-269.13303819999999</v>
      </c>
      <c r="S612" t="s">
        <v>588</v>
      </c>
      <c r="T612" t="s">
        <v>598</v>
      </c>
      <c r="U612">
        <v>0</v>
      </c>
    </row>
    <row r="613" spans="1:21" x14ac:dyDescent="0.25">
      <c r="A613">
        <v>24</v>
      </c>
      <c r="B613">
        <v>0.45689800000000003</v>
      </c>
      <c r="C613">
        <v>177</v>
      </c>
      <c r="D613">
        <v>10</v>
      </c>
      <c r="E613">
        <v>0.23767361100000001</v>
      </c>
      <c r="F613" t="s">
        <v>622</v>
      </c>
      <c r="G613" t="s">
        <v>593</v>
      </c>
      <c r="H613" t="s">
        <v>600</v>
      </c>
      <c r="I613" t="s">
        <v>635</v>
      </c>
      <c r="J613" t="s">
        <v>642</v>
      </c>
      <c r="K613" t="s">
        <v>689</v>
      </c>
      <c r="L613">
        <v>115432523</v>
      </c>
      <c r="M613" t="s">
        <v>602</v>
      </c>
      <c r="N613" t="s">
        <v>692</v>
      </c>
      <c r="O613">
        <v>5.125</v>
      </c>
      <c r="P613">
        <v>-11508.3182</v>
      </c>
      <c r="Q613">
        <v>0</v>
      </c>
      <c r="R613">
        <v>-8427.6253250000009</v>
      </c>
      <c r="S613" t="s">
        <v>588</v>
      </c>
      <c r="T613" t="s">
        <v>589</v>
      </c>
      <c r="U613">
        <v>0</v>
      </c>
    </row>
    <row r="614" spans="1:21" x14ac:dyDescent="0.25">
      <c r="A614">
        <v>24</v>
      </c>
      <c r="B614">
        <v>0.45689800000000003</v>
      </c>
      <c r="C614">
        <v>177</v>
      </c>
      <c r="D614">
        <v>10</v>
      </c>
      <c r="E614">
        <v>0.5</v>
      </c>
      <c r="F614" t="s">
        <v>622</v>
      </c>
      <c r="G614" t="s">
        <v>593</v>
      </c>
      <c r="H614" t="s">
        <v>600</v>
      </c>
      <c r="I614" t="s">
        <v>635</v>
      </c>
      <c r="J614" t="s">
        <v>642</v>
      </c>
      <c r="K614" t="s">
        <v>689</v>
      </c>
      <c r="L614">
        <v>0</v>
      </c>
      <c r="M614" t="s">
        <v>613</v>
      </c>
      <c r="O614">
        <v>0</v>
      </c>
      <c r="P614">
        <v>11557.6041</v>
      </c>
      <c r="Q614">
        <v>54911</v>
      </c>
      <c r="R614">
        <v>8476.1556689999998</v>
      </c>
      <c r="S614" t="s">
        <v>583</v>
      </c>
      <c r="T614" t="s">
        <v>589</v>
      </c>
      <c r="U614">
        <v>1</v>
      </c>
    </row>
    <row r="615" spans="1:21" x14ac:dyDescent="0.25">
      <c r="A615">
        <v>24</v>
      </c>
      <c r="B615">
        <v>0.45689800000000003</v>
      </c>
      <c r="C615">
        <v>177</v>
      </c>
      <c r="D615">
        <v>19</v>
      </c>
      <c r="E615">
        <v>0.5</v>
      </c>
      <c r="F615" t="s">
        <v>622</v>
      </c>
      <c r="G615" t="s">
        <v>593</v>
      </c>
      <c r="H615" t="s">
        <v>600</v>
      </c>
      <c r="I615" t="s">
        <v>635</v>
      </c>
      <c r="J615" t="s">
        <v>674</v>
      </c>
      <c r="K615" t="s">
        <v>689</v>
      </c>
      <c r="L615">
        <v>0</v>
      </c>
      <c r="M615" t="s">
        <v>602</v>
      </c>
      <c r="O615">
        <v>0</v>
      </c>
      <c r="P615">
        <v>33212.661</v>
      </c>
      <c r="Q615">
        <v>7156</v>
      </c>
      <c r="R615">
        <v>1150.368788</v>
      </c>
      <c r="S615" t="s">
        <v>583</v>
      </c>
      <c r="T615" t="s">
        <v>589</v>
      </c>
      <c r="U615">
        <v>1</v>
      </c>
    </row>
    <row r="616" spans="1:21" x14ac:dyDescent="0.25">
      <c r="A616">
        <v>24</v>
      </c>
      <c r="B616">
        <v>0.45689800000000003</v>
      </c>
      <c r="C616">
        <v>177</v>
      </c>
      <c r="D616">
        <v>27</v>
      </c>
      <c r="E616">
        <v>0.48877314799999999</v>
      </c>
      <c r="F616" t="s">
        <v>622</v>
      </c>
      <c r="G616" t="s">
        <v>593</v>
      </c>
      <c r="H616" t="s">
        <v>600</v>
      </c>
      <c r="I616" t="s">
        <v>635</v>
      </c>
      <c r="J616" t="s">
        <v>642</v>
      </c>
      <c r="K616" t="s">
        <v>689</v>
      </c>
      <c r="L616">
        <v>0</v>
      </c>
      <c r="M616" t="s">
        <v>613</v>
      </c>
      <c r="O616">
        <v>2.6</v>
      </c>
      <c r="P616">
        <v>-141761.35800000001</v>
      </c>
      <c r="Q616">
        <v>0</v>
      </c>
      <c r="R616">
        <v>-5402.7584459999998</v>
      </c>
      <c r="S616" t="s">
        <v>588</v>
      </c>
      <c r="T616" t="s">
        <v>589</v>
      </c>
      <c r="U616">
        <v>0</v>
      </c>
    </row>
    <row r="617" spans="1:21" x14ac:dyDescent="0.25">
      <c r="A617">
        <v>24</v>
      </c>
      <c r="B617">
        <v>0.45689800000000003</v>
      </c>
      <c r="C617">
        <v>177</v>
      </c>
      <c r="D617">
        <v>17</v>
      </c>
      <c r="E617">
        <v>0.46609953700000001</v>
      </c>
      <c r="F617" t="s">
        <v>622</v>
      </c>
      <c r="G617" t="s">
        <v>593</v>
      </c>
      <c r="H617" t="s">
        <v>600</v>
      </c>
      <c r="I617" t="s">
        <v>579</v>
      </c>
      <c r="J617" t="s">
        <v>642</v>
      </c>
      <c r="K617" t="s">
        <v>689</v>
      </c>
      <c r="L617">
        <v>0</v>
      </c>
      <c r="M617" t="s">
        <v>613</v>
      </c>
      <c r="O617">
        <v>3.65</v>
      </c>
      <c r="P617">
        <v>-1659.27475</v>
      </c>
      <c r="Q617">
        <v>0</v>
      </c>
      <c r="R617">
        <v>-15742.14272</v>
      </c>
      <c r="S617" t="s">
        <v>588</v>
      </c>
      <c r="T617" t="s">
        <v>589</v>
      </c>
      <c r="U617">
        <v>0</v>
      </c>
    </row>
    <row r="618" spans="1:21" x14ac:dyDescent="0.25">
      <c r="A618">
        <v>24</v>
      </c>
      <c r="B618">
        <v>0.45690999999999998</v>
      </c>
      <c r="C618">
        <v>177</v>
      </c>
      <c r="D618">
        <v>27</v>
      </c>
      <c r="E618">
        <v>0.492071759</v>
      </c>
      <c r="F618" t="s">
        <v>622</v>
      </c>
      <c r="G618" t="s">
        <v>593</v>
      </c>
      <c r="H618" t="s">
        <v>600</v>
      </c>
      <c r="I618" t="s">
        <v>635</v>
      </c>
      <c r="J618" t="s">
        <v>642</v>
      </c>
      <c r="K618" t="s">
        <v>689</v>
      </c>
      <c r="L618">
        <v>0</v>
      </c>
      <c r="M618" t="s">
        <v>613</v>
      </c>
      <c r="O618">
        <v>2.6</v>
      </c>
      <c r="P618">
        <v>141761.35800000001</v>
      </c>
      <c r="Q618">
        <v>30545</v>
      </c>
      <c r="R618">
        <v>5402.7584470000002</v>
      </c>
      <c r="S618" t="s">
        <v>583</v>
      </c>
      <c r="T618" t="s">
        <v>589</v>
      </c>
      <c r="U618">
        <v>1</v>
      </c>
    </row>
    <row r="619" spans="1:21" x14ac:dyDescent="0.25">
      <c r="A619">
        <v>24</v>
      </c>
      <c r="B619">
        <v>0.45690999999999998</v>
      </c>
      <c r="C619">
        <v>177</v>
      </c>
      <c r="D619">
        <v>25</v>
      </c>
      <c r="E619">
        <v>0.121539352</v>
      </c>
      <c r="F619" t="s">
        <v>648</v>
      </c>
      <c r="G619" t="s">
        <v>593</v>
      </c>
      <c r="H619" t="s">
        <v>600</v>
      </c>
      <c r="I619" t="s">
        <v>586</v>
      </c>
      <c r="J619" t="s">
        <v>642</v>
      </c>
      <c r="K619" t="s">
        <v>689</v>
      </c>
      <c r="L619">
        <v>0</v>
      </c>
      <c r="M619" t="s">
        <v>613</v>
      </c>
      <c r="O619">
        <v>6.25</v>
      </c>
      <c r="P619">
        <v>-1354.8213000000001</v>
      </c>
      <c r="Q619">
        <v>0</v>
      </c>
      <c r="R619">
        <v>0.53511815399999996</v>
      </c>
      <c r="S619" t="s">
        <v>588</v>
      </c>
      <c r="T619" t="s">
        <v>598</v>
      </c>
      <c r="U619">
        <v>0</v>
      </c>
    </row>
    <row r="620" spans="1:21" x14ac:dyDescent="0.25">
      <c r="A620">
        <v>24</v>
      </c>
      <c r="B620">
        <v>0.45690999999999998</v>
      </c>
      <c r="C620">
        <v>177</v>
      </c>
      <c r="D620">
        <v>4</v>
      </c>
      <c r="E620">
        <v>0.123715278</v>
      </c>
      <c r="F620" t="s">
        <v>627</v>
      </c>
      <c r="G620" t="s">
        <v>593</v>
      </c>
      <c r="H620" t="s">
        <v>600</v>
      </c>
      <c r="I620" t="s">
        <v>586</v>
      </c>
      <c r="J620" t="s">
        <v>667</v>
      </c>
      <c r="K620" t="s">
        <v>689</v>
      </c>
      <c r="L620">
        <v>0</v>
      </c>
      <c r="M620" t="s">
        <v>613</v>
      </c>
      <c r="O620">
        <v>6.25</v>
      </c>
      <c r="P620">
        <v>966.10790999999995</v>
      </c>
      <c r="Q620">
        <v>7176</v>
      </c>
      <c r="R620">
        <v>1.5858410999999999E-2</v>
      </c>
      <c r="S620" t="s">
        <v>583</v>
      </c>
      <c r="T620" t="s">
        <v>598</v>
      </c>
      <c r="U620">
        <v>1</v>
      </c>
    </row>
    <row r="621" spans="1:21" x14ac:dyDescent="0.25">
      <c r="A621">
        <v>24</v>
      </c>
      <c r="B621">
        <v>0.45692100000000002</v>
      </c>
      <c r="C621">
        <v>177</v>
      </c>
      <c r="D621">
        <v>31</v>
      </c>
      <c r="E621">
        <v>0.40094907400000002</v>
      </c>
      <c r="F621" t="s">
        <v>627</v>
      </c>
      <c r="G621" t="s">
        <v>593</v>
      </c>
      <c r="H621" t="s">
        <v>600</v>
      </c>
      <c r="I621" t="s">
        <v>635</v>
      </c>
      <c r="J621" t="s">
        <v>642</v>
      </c>
      <c r="K621" t="s">
        <v>689</v>
      </c>
      <c r="L621">
        <v>0</v>
      </c>
      <c r="M621" t="s">
        <v>613</v>
      </c>
      <c r="O621">
        <v>2.6</v>
      </c>
      <c r="P621">
        <v>-15491.94605</v>
      </c>
      <c r="Q621">
        <v>0</v>
      </c>
      <c r="R621">
        <v>-1544.121928</v>
      </c>
      <c r="S621" t="s">
        <v>588</v>
      </c>
      <c r="T621" t="s">
        <v>598</v>
      </c>
      <c r="U621">
        <v>0</v>
      </c>
    </row>
    <row r="622" spans="1:21" x14ac:dyDescent="0.25">
      <c r="A622">
        <v>24</v>
      </c>
      <c r="B622">
        <v>0.45692100000000002</v>
      </c>
      <c r="C622">
        <v>177</v>
      </c>
      <c r="D622">
        <v>18</v>
      </c>
      <c r="E622">
        <v>0.5</v>
      </c>
      <c r="F622" t="s">
        <v>627</v>
      </c>
      <c r="G622" t="s">
        <v>593</v>
      </c>
      <c r="H622" t="s">
        <v>600</v>
      </c>
      <c r="I622" t="s">
        <v>635</v>
      </c>
      <c r="J622" t="s">
        <v>642</v>
      </c>
      <c r="K622" t="s">
        <v>689</v>
      </c>
      <c r="L622">
        <v>0</v>
      </c>
      <c r="M622" t="s">
        <v>613</v>
      </c>
      <c r="O622">
        <v>0</v>
      </c>
      <c r="P622">
        <v>-71033.588570000007</v>
      </c>
      <c r="Q622">
        <v>0</v>
      </c>
      <c r="R622">
        <v>-8186.9953409999998</v>
      </c>
      <c r="S622" t="s">
        <v>588</v>
      </c>
      <c r="T622" t="s">
        <v>598</v>
      </c>
      <c r="U622">
        <v>0</v>
      </c>
    </row>
    <row r="623" spans="1:21" x14ac:dyDescent="0.25">
      <c r="A623">
        <v>24</v>
      </c>
      <c r="B623">
        <v>0.45692100000000002</v>
      </c>
      <c r="C623">
        <v>177</v>
      </c>
      <c r="D623">
        <v>30</v>
      </c>
      <c r="E623">
        <v>0.5</v>
      </c>
      <c r="F623" t="s">
        <v>614</v>
      </c>
      <c r="G623" t="s">
        <v>593</v>
      </c>
      <c r="H623" t="s">
        <v>578</v>
      </c>
      <c r="I623" t="s">
        <v>635</v>
      </c>
      <c r="J623" t="s">
        <v>642</v>
      </c>
      <c r="K623" t="s">
        <v>689</v>
      </c>
      <c r="L623">
        <v>0</v>
      </c>
      <c r="M623" t="s">
        <v>613</v>
      </c>
      <c r="O623">
        <v>0</v>
      </c>
      <c r="P623">
        <v>-71033.588570000007</v>
      </c>
      <c r="Q623">
        <v>0</v>
      </c>
      <c r="R623">
        <v>-8186.6210609999998</v>
      </c>
      <c r="S623" t="s">
        <v>588</v>
      </c>
      <c r="T623" t="s">
        <v>584</v>
      </c>
      <c r="U623">
        <v>0</v>
      </c>
    </row>
    <row r="624" spans="1:21" x14ac:dyDescent="0.25">
      <c r="A624">
        <v>24</v>
      </c>
      <c r="B624">
        <v>0.45692100000000002</v>
      </c>
      <c r="C624">
        <v>177</v>
      </c>
      <c r="D624">
        <v>30</v>
      </c>
      <c r="E624">
        <v>0.5</v>
      </c>
      <c r="F624" t="s">
        <v>622</v>
      </c>
      <c r="G624" t="s">
        <v>593</v>
      </c>
      <c r="H624" t="s">
        <v>600</v>
      </c>
      <c r="I624" t="s">
        <v>635</v>
      </c>
      <c r="J624" t="s">
        <v>642</v>
      </c>
      <c r="K624" t="s">
        <v>689</v>
      </c>
      <c r="L624">
        <v>0</v>
      </c>
      <c r="M624" t="s">
        <v>613</v>
      </c>
      <c r="O624">
        <v>0</v>
      </c>
      <c r="P624">
        <v>-71033.588570000007</v>
      </c>
      <c r="Q624">
        <v>0</v>
      </c>
      <c r="R624">
        <v>-8187.0988189999998</v>
      </c>
      <c r="S624" t="s">
        <v>588</v>
      </c>
      <c r="T624" t="s">
        <v>589</v>
      </c>
      <c r="U624">
        <v>0</v>
      </c>
    </row>
    <row r="625" spans="1:21" x14ac:dyDescent="0.25">
      <c r="A625">
        <v>24</v>
      </c>
      <c r="B625">
        <v>0.45692100000000002</v>
      </c>
      <c r="C625">
        <v>177</v>
      </c>
      <c r="D625">
        <v>31</v>
      </c>
      <c r="E625">
        <v>0.43491898099999998</v>
      </c>
      <c r="F625" t="s">
        <v>622</v>
      </c>
      <c r="G625" t="s">
        <v>593</v>
      </c>
      <c r="H625" t="s">
        <v>600</v>
      </c>
      <c r="I625" t="s">
        <v>586</v>
      </c>
      <c r="J625" t="s">
        <v>642</v>
      </c>
      <c r="K625" t="s">
        <v>689</v>
      </c>
      <c r="L625">
        <v>46670444</v>
      </c>
      <c r="M625" t="s">
        <v>602</v>
      </c>
      <c r="N625" t="s">
        <v>676</v>
      </c>
      <c r="O625">
        <v>5.125</v>
      </c>
      <c r="P625">
        <v>-4647.5838100000001</v>
      </c>
      <c r="Q625">
        <v>0</v>
      </c>
      <c r="R625">
        <v>-463.32444190000001</v>
      </c>
      <c r="S625" t="s">
        <v>588</v>
      </c>
      <c r="T625" t="s">
        <v>589</v>
      </c>
      <c r="U625">
        <v>0</v>
      </c>
    </row>
    <row r="626" spans="1:21" x14ac:dyDescent="0.25">
      <c r="A626">
        <v>24</v>
      </c>
      <c r="B626">
        <v>0.45971099999999998</v>
      </c>
      <c r="C626">
        <v>181</v>
      </c>
      <c r="D626">
        <v>31</v>
      </c>
      <c r="E626">
        <v>0.20861111099999999</v>
      </c>
      <c r="F626" t="s">
        <v>648</v>
      </c>
      <c r="G626" t="s">
        <v>593</v>
      </c>
      <c r="H626" t="s">
        <v>600</v>
      </c>
      <c r="I626" t="s">
        <v>586</v>
      </c>
      <c r="J626" t="s">
        <v>667</v>
      </c>
      <c r="K626" t="s">
        <v>689</v>
      </c>
      <c r="L626">
        <v>0</v>
      </c>
      <c r="M626" t="s">
        <v>613</v>
      </c>
      <c r="O626">
        <v>6.25</v>
      </c>
      <c r="P626">
        <v>1102.20715</v>
      </c>
      <c r="Q626">
        <v>32038</v>
      </c>
      <c r="R626">
        <v>5025.6514370000004</v>
      </c>
      <c r="S626" t="s">
        <v>583</v>
      </c>
      <c r="T626" t="s">
        <v>598</v>
      </c>
      <c r="U626">
        <v>1</v>
      </c>
    </row>
    <row r="627" spans="1:21" x14ac:dyDescent="0.25">
      <c r="A627">
        <v>24</v>
      </c>
      <c r="B627">
        <v>0.45972200000000002</v>
      </c>
      <c r="C627">
        <v>182</v>
      </c>
      <c r="D627">
        <v>2</v>
      </c>
      <c r="E627">
        <v>0.405729167</v>
      </c>
      <c r="F627" t="s">
        <v>627</v>
      </c>
      <c r="G627" t="s">
        <v>593</v>
      </c>
      <c r="H627" t="s">
        <v>600</v>
      </c>
      <c r="I627" t="s">
        <v>635</v>
      </c>
      <c r="J627" t="s">
        <v>667</v>
      </c>
      <c r="K627" t="s">
        <v>689</v>
      </c>
      <c r="L627">
        <v>0</v>
      </c>
      <c r="M627" t="s">
        <v>613</v>
      </c>
      <c r="O627">
        <v>0</v>
      </c>
      <c r="P627">
        <v>-525.78935899999999</v>
      </c>
      <c r="Q627">
        <v>0</v>
      </c>
      <c r="R627">
        <v>-269.13303819999999</v>
      </c>
      <c r="S627" t="s">
        <v>588</v>
      </c>
      <c r="T627" t="s">
        <v>598</v>
      </c>
      <c r="U627">
        <v>0</v>
      </c>
    </row>
    <row r="628" spans="1:21" x14ac:dyDescent="0.25">
      <c r="A628">
        <v>24</v>
      </c>
      <c r="B628">
        <v>0.45972200000000002</v>
      </c>
      <c r="C628">
        <v>182</v>
      </c>
      <c r="D628">
        <v>19</v>
      </c>
      <c r="E628">
        <v>0.24556712999999999</v>
      </c>
      <c r="F628" t="s">
        <v>622</v>
      </c>
      <c r="G628" t="s">
        <v>593</v>
      </c>
      <c r="H628" t="s">
        <v>600</v>
      </c>
      <c r="I628" t="s">
        <v>635</v>
      </c>
      <c r="J628" t="s">
        <v>642</v>
      </c>
      <c r="K628" t="s">
        <v>689</v>
      </c>
      <c r="L628">
        <v>0</v>
      </c>
      <c r="M628" t="s">
        <v>613</v>
      </c>
      <c r="Q628">
        <v>0</v>
      </c>
      <c r="R628">
        <v>-62310.287759999999</v>
      </c>
      <c r="S628" t="s">
        <v>588</v>
      </c>
      <c r="T628" t="s">
        <v>589</v>
      </c>
      <c r="U628">
        <v>0</v>
      </c>
    </row>
    <row r="629" spans="1:21" x14ac:dyDescent="0.25">
      <c r="A629">
        <v>24</v>
      </c>
      <c r="B629">
        <v>0.45972200000000002</v>
      </c>
      <c r="C629">
        <v>182</v>
      </c>
      <c r="D629">
        <v>29</v>
      </c>
      <c r="E629">
        <v>8.7465277999999994E-2</v>
      </c>
      <c r="F629" t="s">
        <v>627</v>
      </c>
      <c r="G629" t="s">
        <v>593</v>
      </c>
      <c r="H629" t="s">
        <v>600</v>
      </c>
      <c r="I629" t="s">
        <v>635</v>
      </c>
      <c r="J629" t="s">
        <v>642</v>
      </c>
      <c r="K629" t="s">
        <v>689</v>
      </c>
      <c r="L629">
        <v>0</v>
      </c>
      <c r="M629" t="s">
        <v>613</v>
      </c>
      <c r="O629">
        <v>0</v>
      </c>
      <c r="P629">
        <v>-564.193849</v>
      </c>
      <c r="Q629">
        <v>0</v>
      </c>
      <c r="R629">
        <v>-642.37853840000002</v>
      </c>
      <c r="S629" t="s">
        <v>588</v>
      </c>
      <c r="T629" t="s">
        <v>598</v>
      </c>
      <c r="U629">
        <v>0</v>
      </c>
    </row>
    <row r="630" spans="1:21" x14ac:dyDescent="0.25">
      <c r="A630">
        <v>24</v>
      </c>
      <c r="B630">
        <v>0.45972200000000002</v>
      </c>
      <c r="C630">
        <v>182</v>
      </c>
      <c r="D630">
        <v>7</v>
      </c>
      <c r="E630">
        <v>0.43001157400000001</v>
      </c>
      <c r="F630" t="s">
        <v>622</v>
      </c>
      <c r="G630" t="s">
        <v>593</v>
      </c>
      <c r="H630" t="s">
        <v>600</v>
      </c>
      <c r="I630" t="s">
        <v>635</v>
      </c>
      <c r="J630" t="s">
        <v>642</v>
      </c>
      <c r="K630" t="s">
        <v>689</v>
      </c>
      <c r="L630">
        <v>-100573126</v>
      </c>
      <c r="M630" t="s">
        <v>602</v>
      </c>
      <c r="N630" t="s">
        <v>690</v>
      </c>
      <c r="O630">
        <v>5.0750000000000002</v>
      </c>
      <c r="P630">
        <v>7222.7508200000002</v>
      </c>
      <c r="Q630">
        <v>0</v>
      </c>
      <c r="R630">
        <v>15805.060219999999</v>
      </c>
      <c r="S630" t="s">
        <v>588</v>
      </c>
      <c r="T630" t="s">
        <v>589</v>
      </c>
      <c r="U630">
        <v>0</v>
      </c>
    </row>
    <row r="631" spans="1:21" x14ac:dyDescent="0.25">
      <c r="A631">
        <v>24</v>
      </c>
      <c r="B631">
        <v>0.45972200000000002</v>
      </c>
      <c r="C631">
        <v>182</v>
      </c>
      <c r="D631">
        <v>10</v>
      </c>
      <c r="E631">
        <v>0.23767361100000001</v>
      </c>
      <c r="F631" t="s">
        <v>622</v>
      </c>
      <c r="G631" t="s">
        <v>593</v>
      </c>
      <c r="H631" t="s">
        <v>600</v>
      </c>
      <c r="I631" t="s">
        <v>635</v>
      </c>
      <c r="J631" t="s">
        <v>642</v>
      </c>
      <c r="K631" t="s">
        <v>689</v>
      </c>
      <c r="L631">
        <v>115432523</v>
      </c>
      <c r="M631" t="s">
        <v>602</v>
      </c>
      <c r="N631" t="s">
        <v>692</v>
      </c>
      <c r="O631">
        <v>5.125</v>
      </c>
      <c r="P631">
        <v>-11508.3182</v>
      </c>
      <c r="Q631">
        <v>0</v>
      </c>
      <c r="R631">
        <v>-8427.6253250000009</v>
      </c>
      <c r="S631" t="s">
        <v>588</v>
      </c>
      <c r="T631" t="s">
        <v>589</v>
      </c>
      <c r="U631">
        <v>0</v>
      </c>
    </row>
    <row r="632" spans="1:21" x14ac:dyDescent="0.25">
      <c r="A632">
        <v>24</v>
      </c>
      <c r="B632">
        <v>0.45972200000000002</v>
      </c>
      <c r="C632">
        <v>182</v>
      </c>
      <c r="D632">
        <v>7</v>
      </c>
      <c r="E632">
        <v>0.35983796299999998</v>
      </c>
      <c r="F632" t="s">
        <v>622</v>
      </c>
      <c r="G632" t="s">
        <v>593</v>
      </c>
      <c r="H632" t="s">
        <v>600</v>
      </c>
      <c r="I632" t="s">
        <v>635</v>
      </c>
      <c r="J632" t="s">
        <v>642</v>
      </c>
      <c r="K632" t="s">
        <v>689</v>
      </c>
      <c r="L632">
        <v>100573126</v>
      </c>
      <c r="M632" t="s">
        <v>602</v>
      </c>
      <c r="N632" t="s">
        <v>690</v>
      </c>
      <c r="O632">
        <v>5.0750000000000002</v>
      </c>
      <c r="P632">
        <v>-7172.9881299999997</v>
      </c>
      <c r="Q632">
        <v>0</v>
      </c>
      <c r="R632">
        <v>-15617.023359999999</v>
      </c>
      <c r="S632" t="s">
        <v>588</v>
      </c>
      <c r="T632" t="s">
        <v>589</v>
      </c>
      <c r="U632">
        <v>0</v>
      </c>
    </row>
    <row r="633" spans="1:21" x14ac:dyDescent="0.25">
      <c r="A633">
        <v>24</v>
      </c>
      <c r="B633">
        <v>0.46081</v>
      </c>
      <c r="C633">
        <v>183</v>
      </c>
      <c r="D633">
        <v>7</v>
      </c>
      <c r="E633">
        <v>0.35983796299999998</v>
      </c>
      <c r="F633" t="s">
        <v>622</v>
      </c>
      <c r="G633" t="s">
        <v>593</v>
      </c>
      <c r="H633" t="s">
        <v>600</v>
      </c>
      <c r="I633" t="s">
        <v>635</v>
      </c>
      <c r="J633" t="s">
        <v>642</v>
      </c>
      <c r="K633" t="s">
        <v>689</v>
      </c>
      <c r="L633">
        <v>100573126</v>
      </c>
      <c r="M633" t="s">
        <v>602</v>
      </c>
      <c r="N633" t="s">
        <v>690</v>
      </c>
      <c r="O633">
        <v>5.0750000000000002</v>
      </c>
      <c r="P633">
        <v>-7172.9881299999997</v>
      </c>
      <c r="Q633">
        <v>0</v>
      </c>
      <c r="R633">
        <v>-15617.023359999999</v>
      </c>
      <c r="S633" t="s">
        <v>588</v>
      </c>
      <c r="T633" t="s">
        <v>589</v>
      </c>
      <c r="U633">
        <v>0</v>
      </c>
    </row>
    <row r="634" spans="1:21" x14ac:dyDescent="0.25">
      <c r="A634">
        <v>24</v>
      </c>
      <c r="B634">
        <v>0.46082200000000001</v>
      </c>
      <c r="C634">
        <v>183</v>
      </c>
      <c r="D634">
        <v>10</v>
      </c>
      <c r="E634">
        <v>0.23767361100000001</v>
      </c>
      <c r="F634" t="s">
        <v>622</v>
      </c>
      <c r="G634" t="s">
        <v>593</v>
      </c>
      <c r="H634" t="s">
        <v>600</v>
      </c>
      <c r="I634" t="s">
        <v>635</v>
      </c>
      <c r="J634" t="s">
        <v>642</v>
      </c>
      <c r="K634" t="s">
        <v>689</v>
      </c>
      <c r="L634">
        <v>115432523</v>
      </c>
      <c r="M634" t="s">
        <v>602</v>
      </c>
      <c r="N634" t="s">
        <v>692</v>
      </c>
      <c r="O634">
        <v>5.125</v>
      </c>
      <c r="P634">
        <v>-11508.3182</v>
      </c>
      <c r="Q634">
        <v>0</v>
      </c>
      <c r="R634">
        <v>-8427.6253250000009</v>
      </c>
      <c r="S634" t="s">
        <v>588</v>
      </c>
      <c r="T634" t="s">
        <v>589</v>
      </c>
      <c r="U634">
        <v>0</v>
      </c>
    </row>
    <row r="635" spans="1:21" x14ac:dyDescent="0.25">
      <c r="A635">
        <v>24</v>
      </c>
      <c r="B635">
        <v>0.46082200000000001</v>
      </c>
      <c r="C635">
        <v>183</v>
      </c>
      <c r="D635">
        <v>29</v>
      </c>
      <c r="E635">
        <v>8.7465277999999994E-2</v>
      </c>
      <c r="F635" t="s">
        <v>627</v>
      </c>
      <c r="G635" t="s">
        <v>593</v>
      </c>
      <c r="H635" t="s">
        <v>600</v>
      </c>
      <c r="I635" t="s">
        <v>635</v>
      </c>
      <c r="J635" t="s">
        <v>642</v>
      </c>
      <c r="K635" t="s">
        <v>689</v>
      </c>
      <c r="L635">
        <v>0</v>
      </c>
      <c r="M635" t="s">
        <v>613</v>
      </c>
      <c r="O635">
        <v>0</v>
      </c>
      <c r="P635">
        <v>-564.193849</v>
      </c>
      <c r="Q635">
        <v>0</v>
      </c>
      <c r="R635">
        <v>-642.37853840000002</v>
      </c>
      <c r="S635" t="s">
        <v>588</v>
      </c>
      <c r="T635" t="s">
        <v>598</v>
      </c>
      <c r="U635">
        <v>0</v>
      </c>
    </row>
    <row r="636" spans="1:21" x14ac:dyDescent="0.25">
      <c r="A636">
        <v>24</v>
      </c>
      <c r="B636">
        <v>0.46082200000000001</v>
      </c>
      <c r="C636">
        <v>183</v>
      </c>
      <c r="D636">
        <v>2</v>
      </c>
      <c r="E636">
        <v>0.405729167</v>
      </c>
      <c r="F636" t="s">
        <v>627</v>
      </c>
      <c r="G636" t="s">
        <v>593</v>
      </c>
      <c r="H636" t="s">
        <v>600</v>
      </c>
      <c r="I636" t="s">
        <v>635</v>
      </c>
      <c r="J636" t="s">
        <v>642</v>
      </c>
      <c r="K636" t="s">
        <v>689</v>
      </c>
      <c r="L636">
        <v>0</v>
      </c>
      <c r="M636" t="s">
        <v>613</v>
      </c>
      <c r="O636">
        <v>0</v>
      </c>
      <c r="P636">
        <v>-525.78935899999999</v>
      </c>
      <c r="Q636">
        <v>0</v>
      </c>
      <c r="R636">
        <v>-269.13303819999999</v>
      </c>
      <c r="S636" t="s">
        <v>588</v>
      </c>
      <c r="T636" t="s">
        <v>598</v>
      </c>
      <c r="U636">
        <v>0</v>
      </c>
    </row>
    <row r="637" spans="1:21" x14ac:dyDescent="0.25">
      <c r="A637">
        <v>24</v>
      </c>
      <c r="B637">
        <v>0.46082200000000001</v>
      </c>
      <c r="C637">
        <v>183</v>
      </c>
      <c r="D637">
        <v>19</v>
      </c>
      <c r="E637">
        <v>0.24556712999999999</v>
      </c>
      <c r="F637" t="s">
        <v>622</v>
      </c>
      <c r="G637" t="s">
        <v>593</v>
      </c>
      <c r="H637" t="s">
        <v>600</v>
      </c>
      <c r="I637" t="s">
        <v>635</v>
      </c>
      <c r="J637" t="s">
        <v>642</v>
      </c>
      <c r="K637" t="s">
        <v>689</v>
      </c>
      <c r="L637">
        <v>0</v>
      </c>
      <c r="M637" t="s">
        <v>613</v>
      </c>
      <c r="Q637">
        <v>0</v>
      </c>
      <c r="R637">
        <v>-62310.287759999999</v>
      </c>
      <c r="S637" t="s">
        <v>588</v>
      </c>
      <c r="T637" t="s">
        <v>589</v>
      </c>
      <c r="U637">
        <v>0</v>
      </c>
    </row>
    <row r="638" spans="1:21" x14ac:dyDescent="0.25">
      <c r="A638">
        <v>24</v>
      </c>
      <c r="B638">
        <v>0.46082200000000001</v>
      </c>
      <c r="C638">
        <v>183</v>
      </c>
      <c r="D638">
        <v>7</v>
      </c>
      <c r="E638">
        <v>0.43001157400000001</v>
      </c>
      <c r="F638" t="s">
        <v>622</v>
      </c>
      <c r="G638" t="s">
        <v>593</v>
      </c>
      <c r="H638" t="s">
        <v>600</v>
      </c>
      <c r="I638" t="s">
        <v>635</v>
      </c>
      <c r="J638" t="s">
        <v>642</v>
      </c>
      <c r="K638" t="s">
        <v>689</v>
      </c>
      <c r="L638">
        <v>-100573126</v>
      </c>
      <c r="M638" t="s">
        <v>602</v>
      </c>
      <c r="N638" t="s">
        <v>690</v>
      </c>
      <c r="O638">
        <v>5.0750000000000002</v>
      </c>
      <c r="P638">
        <v>7222.7508200000002</v>
      </c>
      <c r="Q638">
        <v>0</v>
      </c>
      <c r="R638">
        <v>15805.060219999999</v>
      </c>
      <c r="S638" t="s">
        <v>588</v>
      </c>
      <c r="T638" t="s">
        <v>589</v>
      </c>
      <c r="U638">
        <v>0</v>
      </c>
    </row>
    <row r="639" spans="1:21" x14ac:dyDescent="0.25">
      <c r="A639">
        <v>24</v>
      </c>
      <c r="B639">
        <v>0.46261600000000003</v>
      </c>
      <c r="C639">
        <v>186</v>
      </c>
      <c r="D639">
        <v>29</v>
      </c>
      <c r="E639">
        <v>8.7465277999999994E-2</v>
      </c>
      <c r="F639" t="s">
        <v>627</v>
      </c>
      <c r="G639" t="s">
        <v>593</v>
      </c>
      <c r="H639" t="s">
        <v>600</v>
      </c>
      <c r="I639" t="s">
        <v>635</v>
      </c>
      <c r="J639" t="s">
        <v>642</v>
      </c>
      <c r="K639" t="s">
        <v>689</v>
      </c>
      <c r="L639">
        <v>0</v>
      </c>
      <c r="M639" t="s">
        <v>613</v>
      </c>
      <c r="O639">
        <v>0</v>
      </c>
      <c r="P639">
        <v>-564.193849</v>
      </c>
      <c r="Q639">
        <v>0</v>
      </c>
      <c r="R639">
        <v>-642.37853840000002</v>
      </c>
      <c r="S639" t="s">
        <v>588</v>
      </c>
      <c r="T639" t="s">
        <v>598</v>
      </c>
      <c r="U639">
        <v>0</v>
      </c>
    </row>
    <row r="640" spans="1:21" x14ac:dyDescent="0.25">
      <c r="A640">
        <v>24</v>
      </c>
      <c r="B640">
        <v>0.46261600000000003</v>
      </c>
      <c r="C640">
        <v>186</v>
      </c>
      <c r="D640">
        <v>7</v>
      </c>
      <c r="E640">
        <v>0.35983796299999998</v>
      </c>
      <c r="F640" t="s">
        <v>622</v>
      </c>
      <c r="G640" t="s">
        <v>593</v>
      </c>
      <c r="H640" t="s">
        <v>600</v>
      </c>
      <c r="I640" t="s">
        <v>635</v>
      </c>
      <c r="J640" t="s">
        <v>642</v>
      </c>
      <c r="K640" t="s">
        <v>689</v>
      </c>
      <c r="L640">
        <v>100573126</v>
      </c>
      <c r="M640" t="s">
        <v>602</v>
      </c>
      <c r="N640" t="s">
        <v>690</v>
      </c>
      <c r="O640">
        <v>5.0750000000000002</v>
      </c>
      <c r="P640">
        <v>-7172.9881299999997</v>
      </c>
      <c r="Q640">
        <v>0</v>
      </c>
      <c r="R640">
        <v>-15617.023359999999</v>
      </c>
      <c r="S640" t="s">
        <v>588</v>
      </c>
      <c r="T640" t="s">
        <v>589</v>
      </c>
      <c r="U640">
        <v>0</v>
      </c>
    </row>
    <row r="641" spans="1:21" x14ac:dyDescent="0.25">
      <c r="A641">
        <v>24</v>
      </c>
      <c r="B641">
        <v>0.46261600000000003</v>
      </c>
      <c r="C641">
        <v>186</v>
      </c>
      <c r="D641">
        <v>7</v>
      </c>
      <c r="E641">
        <v>0.43001157400000001</v>
      </c>
      <c r="F641" t="s">
        <v>622</v>
      </c>
      <c r="G641" t="s">
        <v>593</v>
      </c>
      <c r="H641" t="s">
        <v>600</v>
      </c>
      <c r="I641" t="s">
        <v>635</v>
      </c>
      <c r="J641" t="s">
        <v>642</v>
      </c>
      <c r="K641" t="s">
        <v>689</v>
      </c>
      <c r="L641">
        <v>-100573126</v>
      </c>
      <c r="M641" t="s">
        <v>602</v>
      </c>
      <c r="N641" t="s">
        <v>690</v>
      </c>
      <c r="O641">
        <v>5.0750000000000002</v>
      </c>
      <c r="P641">
        <v>7222.7508200000002</v>
      </c>
      <c r="Q641">
        <v>0</v>
      </c>
      <c r="R641">
        <v>15805.060219999999</v>
      </c>
      <c r="S641" t="s">
        <v>588</v>
      </c>
      <c r="T641" t="s">
        <v>589</v>
      </c>
      <c r="U641">
        <v>0</v>
      </c>
    </row>
    <row r="642" spans="1:21" x14ac:dyDescent="0.25">
      <c r="A642">
        <v>24</v>
      </c>
      <c r="B642">
        <v>0.46262700000000001</v>
      </c>
      <c r="C642">
        <v>186</v>
      </c>
      <c r="D642">
        <v>2</v>
      </c>
      <c r="E642">
        <v>0.405729167</v>
      </c>
      <c r="F642" t="s">
        <v>627</v>
      </c>
      <c r="G642" t="s">
        <v>593</v>
      </c>
      <c r="H642" t="s">
        <v>600</v>
      </c>
      <c r="I642" t="s">
        <v>635</v>
      </c>
      <c r="J642" t="s">
        <v>642</v>
      </c>
      <c r="K642" t="s">
        <v>689</v>
      </c>
      <c r="L642">
        <v>0</v>
      </c>
      <c r="M642" t="s">
        <v>613</v>
      </c>
      <c r="O642">
        <v>0</v>
      </c>
      <c r="P642">
        <v>-525.78935899999999</v>
      </c>
      <c r="Q642">
        <v>0</v>
      </c>
      <c r="R642">
        <v>-269.13303819999999</v>
      </c>
      <c r="S642" t="s">
        <v>588</v>
      </c>
      <c r="T642" t="s">
        <v>598</v>
      </c>
      <c r="U642">
        <v>0</v>
      </c>
    </row>
    <row r="643" spans="1:21" x14ac:dyDescent="0.25">
      <c r="A643">
        <v>24</v>
      </c>
      <c r="B643">
        <v>0.46262700000000001</v>
      </c>
      <c r="C643">
        <v>186</v>
      </c>
      <c r="D643">
        <v>19</v>
      </c>
      <c r="E643">
        <v>0.24556712999999999</v>
      </c>
      <c r="F643" t="s">
        <v>622</v>
      </c>
      <c r="G643" t="s">
        <v>593</v>
      </c>
      <c r="H643" t="s">
        <v>600</v>
      </c>
      <c r="I643" t="s">
        <v>635</v>
      </c>
      <c r="J643" t="s">
        <v>642</v>
      </c>
      <c r="K643" t="s">
        <v>689</v>
      </c>
      <c r="L643">
        <v>0</v>
      </c>
      <c r="M643" t="s">
        <v>613</v>
      </c>
      <c r="Q643">
        <v>0</v>
      </c>
      <c r="R643">
        <v>-62310.287759999999</v>
      </c>
      <c r="S643" t="s">
        <v>588</v>
      </c>
      <c r="T643" t="s">
        <v>589</v>
      </c>
      <c r="U643">
        <v>0</v>
      </c>
    </row>
    <row r="644" spans="1:21" x14ac:dyDescent="0.25">
      <c r="A644">
        <v>24</v>
      </c>
      <c r="B644">
        <v>0.46262700000000001</v>
      </c>
      <c r="C644">
        <v>186</v>
      </c>
      <c r="D644">
        <v>10</v>
      </c>
      <c r="E644">
        <v>0.23767361100000001</v>
      </c>
      <c r="F644" t="s">
        <v>622</v>
      </c>
      <c r="G644" t="s">
        <v>593</v>
      </c>
      <c r="H644" t="s">
        <v>600</v>
      </c>
      <c r="I644" t="s">
        <v>635</v>
      </c>
      <c r="J644" t="s">
        <v>642</v>
      </c>
      <c r="K644" t="s">
        <v>689</v>
      </c>
      <c r="L644">
        <v>115432523</v>
      </c>
      <c r="M644" t="s">
        <v>602</v>
      </c>
      <c r="N644" t="s">
        <v>692</v>
      </c>
      <c r="O644">
        <v>5.125</v>
      </c>
      <c r="P644">
        <v>-11508.3182</v>
      </c>
      <c r="Q644">
        <v>0</v>
      </c>
      <c r="R644">
        <v>-8427.6253250000009</v>
      </c>
      <c r="S644" t="s">
        <v>588</v>
      </c>
      <c r="T644" t="s">
        <v>589</v>
      </c>
      <c r="U644">
        <v>0</v>
      </c>
    </row>
    <row r="645" spans="1:21" x14ac:dyDescent="0.25">
      <c r="A645">
        <v>24</v>
      </c>
      <c r="B645">
        <v>0.46340300000000001</v>
      </c>
      <c r="C645">
        <v>187</v>
      </c>
      <c r="D645">
        <v>2</v>
      </c>
      <c r="E645">
        <v>0.405729167</v>
      </c>
      <c r="F645" t="s">
        <v>627</v>
      </c>
      <c r="G645" t="s">
        <v>593</v>
      </c>
      <c r="H645" t="s">
        <v>600</v>
      </c>
      <c r="I645" t="s">
        <v>635</v>
      </c>
      <c r="J645" t="s">
        <v>642</v>
      </c>
      <c r="K645" t="s">
        <v>689</v>
      </c>
      <c r="L645">
        <v>0</v>
      </c>
      <c r="M645" t="s">
        <v>613</v>
      </c>
      <c r="O645">
        <v>0</v>
      </c>
      <c r="P645">
        <v>-525.78935899999999</v>
      </c>
      <c r="Q645">
        <v>0</v>
      </c>
      <c r="R645">
        <v>-269.13303819999999</v>
      </c>
      <c r="S645" t="s">
        <v>588</v>
      </c>
      <c r="T645" t="s">
        <v>598</v>
      </c>
      <c r="U645">
        <v>0</v>
      </c>
    </row>
    <row r="646" spans="1:21" x14ac:dyDescent="0.25">
      <c r="A646">
        <v>24</v>
      </c>
      <c r="B646">
        <v>0.46340300000000001</v>
      </c>
      <c r="C646">
        <v>187</v>
      </c>
      <c r="D646">
        <v>10</v>
      </c>
      <c r="E646">
        <v>0.23767361100000001</v>
      </c>
      <c r="F646" t="s">
        <v>622</v>
      </c>
      <c r="G646" t="s">
        <v>593</v>
      </c>
      <c r="H646" t="s">
        <v>600</v>
      </c>
      <c r="I646" t="s">
        <v>635</v>
      </c>
      <c r="J646" t="s">
        <v>642</v>
      </c>
      <c r="K646" t="s">
        <v>689</v>
      </c>
      <c r="L646">
        <v>115432523</v>
      </c>
      <c r="M646" t="s">
        <v>602</v>
      </c>
      <c r="N646" t="s">
        <v>692</v>
      </c>
      <c r="O646">
        <v>5.125</v>
      </c>
      <c r="P646">
        <v>-11508.3182</v>
      </c>
      <c r="Q646">
        <v>0</v>
      </c>
      <c r="R646">
        <v>-8427.6253250000009</v>
      </c>
      <c r="S646" t="s">
        <v>588</v>
      </c>
      <c r="T646" t="s">
        <v>589</v>
      </c>
      <c r="U646">
        <v>0</v>
      </c>
    </row>
    <row r="647" spans="1:21" x14ac:dyDescent="0.25">
      <c r="A647">
        <v>24</v>
      </c>
      <c r="B647">
        <v>0.46340300000000001</v>
      </c>
      <c r="C647">
        <v>187</v>
      </c>
      <c r="D647">
        <v>29</v>
      </c>
      <c r="E647">
        <v>8.7465277999999994E-2</v>
      </c>
      <c r="F647" t="s">
        <v>627</v>
      </c>
      <c r="G647" t="s">
        <v>593</v>
      </c>
      <c r="H647" t="s">
        <v>600</v>
      </c>
      <c r="I647" t="s">
        <v>635</v>
      </c>
      <c r="J647" t="s">
        <v>642</v>
      </c>
      <c r="K647" t="s">
        <v>689</v>
      </c>
      <c r="L647">
        <v>0</v>
      </c>
      <c r="M647" t="s">
        <v>613</v>
      </c>
      <c r="O647">
        <v>0</v>
      </c>
      <c r="P647">
        <v>-564.193849</v>
      </c>
      <c r="Q647">
        <v>0</v>
      </c>
      <c r="R647">
        <v>-642.37853840000002</v>
      </c>
      <c r="S647" t="s">
        <v>588</v>
      </c>
      <c r="T647" t="s">
        <v>598</v>
      </c>
      <c r="U647">
        <v>0</v>
      </c>
    </row>
    <row r="648" spans="1:21" x14ac:dyDescent="0.25">
      <c r="A648">
        <v>24</v>
      </c>
      <c r="B648">
        <v>0.46340300000000001</v>
      </c>
      <c r="C648">
        <v>187</v>
      </c>
      <c r="D648">
        <v>7</v>
      </c>
      <c r="E648">
        <v>0.35983796299999998</v>
      </c>
      <c r="F648" t="s">
        <v>622</v>
      </c>
      <c r="G648" t="s">
        <v>593</v>
      </c>
      <c r="H648" t="s">
        <v>600</v>
      </c>
      <c r="I648" t="s">
        <v>635</v>
      </c>
      <c r="J648" t="s">
        <v>642</v>
      </c>
      <c r="K648" t="s">
        <v>689</v>
      </c>
      <c r="L648">
        <v>100573126</v>
      </c>
      <c r="M648" t="s">
        <v>602</v>
      </c>
      <c r="N648" t="s">
        <v>690</v>
      </c>
      <c r="O648">
        <v>5.0750000000000002</v>
      </c>
      <c r="P648">
        <v>-7172.9881299999997</v>
      </c>
      <c r="Q648">
        <v>0</v>
      </c>
      <c r="R648">
        <v>-15617.023359999999</v>
      </c>
      <c r="S648" t="s">
        <v>588</v>
      </c>
      <c r="T648" t="s">
        <v>589</v>
      </c>
      <c r="U648">
        <v>0</v>
      </c>
    </row>
    <row r="649" spans="1:21" x14ac:dyDescent="0.25">
      <c r="A649">
        <v>24</v>
      </c>
      <c r="B649">
        <v>0.46340300000000001</v>
      </c>
      <c r="C649">
        <v>187</v>
      </c>
      <c r="D649">
        <v>19</v>
      </c>
      <c r="E649">
        <v>0.24556712999999999</v>
      </c>
      <c r="F649" t="s">
        <v>622</v>
      </c>
      <c r="G649" t="s">
        <v>593</v>
      </c>
      <c r="H649" t="s">
        <v>600</v>
      </c>
      <c r="I649" t="s">
        <v>635</v>
      </c>
      <c r="J649" t="s">
        <v>642</v>
      </c>
      <c r="K649" t="s">
        <v>689</v>
      </c>
      <c r="L649">
        <v>0</v>
      </c>
      <c r="M649" t="s">
        <v>613</v>
      </c>
      <c r="Q649">
        <v>0</v>
      </c>
      <c r="R649">
        <v>-62310.287759999999</v>
      </c>
      <c r="S649" t="s">
        <v>588</v>
      </c>
      <c r="T649" t="s">
        <v>589</v>
      </c>
      <c r="U649">
        <v>0</v>
      </c>
    </row>
    <row r="650" spans="1:21" x14ac:dyDescent="0.25">
      <c r="A650">
        <v>24</v>
      </c>
      <c r="B650">
        <v>0.46340300000000001</v>
      </c>
      <c r="C650">
        <v>187</v>
      </c>
      <c r="D650">
        <v>7</v>
      </c>
      <c r="E650">
        <v>0.43001157400000001</v>
      </c>
      <c r="F650" t="s">
        <v>622</v>
      </c>
      <c r="G650" t="s">
        <v>593</v>
      </c>
      <c r="H650" t="s">
        <v>600</v>
      </c>
      <c r="I650" t="s">
        <v>635</v>
      </c>
      <c r="J650" t="s">
        <v>642</v>
      </c>
      <c r="K650" t="s">
        <v>689</v>
      </c>
      <c r="L650">
        <v>-100573126</v>
      </c>
      <c r="M650" t="s">
        <v>602</v>
      </c>
      <c r="N650" t="s">
        <v>690</v>
      </c>
      <c r="O650">
        <v>5.0750000000000002</v>
      </c>
      <c r="P650">
        <v>7222.7508200000002</v>
      </c>
      <c r="Q650">
        <v>0</v>
      </c>
      <c r="R650">
        <v>15805.060219999999</v>
      </c>
      <c r="S650" t="s">
        <v>588</v>
      </c>
      <c r="T650" t="s">
        <v>589</v>
      </c>
      <c r="U650">
        <v>0</v>
      </c>
    </row>
    <row r="651" spans="1:21" x14ac:dyDescent="0.25">
      <c r="A651">
        <v>24</v>
      </c>
      <c r="B651">
        <v>0.46393499999999999</v>
      </c>
      <c r="C651">
        <v>188</v>
      </c>
      <c r="D651">
        <v>2</v>
      </c>
      <c r="E651">
        <v>0.405729167</v>
      </c>
      <c r="F651" t="s">
        <v>627</v>
      </c>
      <c r="G651" t="s">
        <v>593</v>
      </c>
      <c r="H651" t="s">
        <v>600</v>
      </c>
      <c r="I651" t="s">
        <v>635</v>
      </c>
      <c r="J651" t="s">
        <v>642</v>
      </c>
      <c r="K651" t="s">
        <v>689</v>
      </c>
      <c r="L651">
        <v>0</v>
      </c>
      <c r="M651" t="s">
        <v>613</v>
      </c>
      <c r="O651">
        <v>0</v>
      </c>
      <c r="P651">
        <v>-525.78935899999999</v>
      </c>
      <c r="Q651">
        <v>0</v>
      </c>
      <c r="R651">
        <v>-269.13303819999999</v>
      </c>
      <c r="S651" t="s">
        <v>588</v>
      </c>
      <c r="T651" t="s">
        <v>598</v>
      </c>
      <c r="U651">
        <v>0</v>
      </c>
    </row>
    <row r="652" spans="1:21" x14ac:dyDescent="0.25">
      <c r="A652">
        <v>24</v>
      </c>
      <c r="B652">
        <v>0.46393499999999999</v>
      </c>
      <c r="C652">
        <v>188</v>
      </c>
      <c r="D652">
        <v>10</v>
      </c>
      <c r="E652">
        <v>0.23767361100000001</v>
      </c>
      <c r="F652" t="s">
        <v>622</v>
      </c>
      <c r="G652" t="s">
        <v>593</v>
      </c>
      <c r="H652" t="s">
        <v>600</v>
      </c>
      <c r="I652" t="s">
        <v>635</v>
      </c>
      <c r="J652" t="s">
        <v>642</v>
      </c>
      <c r="K652" t="s">
        <v>689</v>
      </c>
      <c r="L652">
        <v>115432523</v>
      </c>
      <c r="M652" t="s">
        <v>602</v>
      </c>
      <c r="N652" t="s">
        <v>692</v>
      </c>
      <c r="O652">
        <v>5.125</v>
      </c>
      <c r="P652">
        <v>-11508.3182</v>
      </c>
      <c r="Q652">
        <v>0</v>
      </c>
      <c r="R652">
        <v>-8427.6253250000009</v>
      </c>
      <c r="S652" t="s">
        <v>588</v>
      </c>
      <c r="T652" t="s">
        <v>589</v>
      </c>
      <c r="U652">
        <v>0</v>
      </c>
    </row>
    <row r="653" spans="1:21" x14ac:dyDescent="0.25">
      <c r="A653">
        <v>24</v>
      </c>
      <c r="B653">
        <v>0.46393499999999999</v>
      </c>
      <c r="C653">
        <v>188</v>
      </c>
      <c r="D653">
        <v>7</v>
      </c>
      <c r="E653">
        <v>0.35983796299999998</v>
      </c>
      <c r="F653" t="s">
        <v>622</v>
      </c>
      <c r="G653" t="s">
        <v>593</v>
      </c>
      <c r="H653" t="s">
        <v>600</v>
      </c>
      <c r="I653" t="s">
        <v>635</v>
      </c>
      <c r="J653" t="s">
        <v>642</v>
      </c>
      <c r="K653" t="s">
        <v>689</v>
      </c>
      <c r="L653">
        <v>100573126</v>
      </c>
      <c r="M653" t="s">
        <v>602</v>
      </c>
      <c r="N653" t="s">
        <v>690</v>
      </c>
      <c r="O653">
        <v>5.0750000000000002</v>
      </c>
      <c r="P653">
        <v>-7172.9881299999997</v>
      </c>
      <c r="Q653">
        <v>0</v>
      </c>
      <c r="R653">
        <v>-15617.023359999999</v>
      </c>
      <c r="S653" t="s">
        <v>588</v>
      </c>
      <c r="T653" t="s">
        <v>589</v>
      </c>
      <c r="U653">
        <v>0</v>
      </c>
    </row>
    <row r="654" spans="1:21" x14ac:dyDescent="0.25">
      <c r="A654">
        <v>24</v>
      </c>
      <c r="B654">
        <v>0.46393499999999999</v>
      </c>
      <c r="C654">
        <v>188</v>
      </c>
      <c r="D654">
        <v>29</v>
      </c>
      <c r="E654">
        <v>8.7465277999999994E-2</v>
      </c>
      <c r="F654" t="s">
        <v>627</v>
      </c>
      <c r="G654" t="s">
        <v>593</v>
      </c>
      <c r="H654" t="s">
        <v>600</v>
      </c>
      <c r="I654" t="s">
        <v>635</v>
      </c>
      <c r="J654" t="s">
        <v>642</v>
      </c>
      <c r="K654" t="s">
        <v>689</v>
      </c>
      <c r="L654">
        <v>0</v>
      </c>
      <c r="M654" t="s">
        <v>613</v>
      </c>
      <c r="O654">
        <v>0</v>
      </c>
      <c r="P654">
        <v>-564.193849</v>
      </c>
      <c r="Q654">
        <v>0</v>
      </c>
      <c r="R654">
        <v>-642.37853840000002</v>
      </c>
      <c r="S654" t="s">
        <v>588</v>
      </c>
      <c r="T654" t="s">
        <v>598</v>
      </c>
      <c r="U654">
        <v>0</v>
      </c>
    </row>
    <row r="655" spans="1:21" x14ac:dyDescent="0.25">
      <c r="A655">
        <v>24</v>
      </c>
      <c r="B655">
        <v>0.46393499999999999</v>
      </c>
      <c r="C655">
        <v>188</v>
      </c>
      <c r="D655">
        <v>19</v>
      </c>
      <c r="E655">
        <v>0.24556712999999999</v>
      </c>
      <c r="F655" t="s">
        <v>622</v>
      </c>
      <c r="G655" t="s">
        <v>593</v>
      </c>
      <c r="H655" t="s">
        <v>600</v>
      </c>
      <c r="I655" t="s">
        <v>635</v>
      </c>
      <c r="J655" t="s">
        <v>642</v>
      </c>
      <c r="K655" t="s">
        <v>689</v>
      </c>
      <c r="L655">
        <v>0</v>
      </c>
      <c r="M655" t="s">
        <v>613</v>
      </c>
      <c r="Q655">
        <v>0</v>
      </c>
      <c r="R655">
        <v>-62310.287759999999</v>
      </c>
      <c r="S655" t="s">
        <v>588</v>
      </c>
      <c r="T655" t="s">
        <v>589</v>
      </c>
      <c r="U655">
        <v>0</v>
      </c>
    </row>
    <row r="656" spans="1:21" x14ac:dyDescent="0.25">
      <c r="A656">
        <v>24</v>
      </c>
      <c r="B656">
        <v>0.46393499999999999</v>
      </c>
      <c r="C656">
        <v>188</v>
      </c>
      <c r="D656">
        <v>7</v>
      </c>
      <c r="E656">
        <v>0.43001157400000001</v>
      </c>
      <c r="F656" t="s">
        <v>622</v>
      </c>
      <c r="G656" t="s">
        <v>593</v>
      </c>
      <c r="H656" t="s">
        <v>600</v>
      </c>
      <c r="I656" t="s">
        <v>635</v>
      </c>
      <c r="J656" t="s">
        <v>642</v>
      </c>
      <c r="K656" t="s">
        <v>689</v>
      </c>
      <c r="L656">
        <v>-100573126</v>
      </c>
      <c r="M656" t="s">
        <v>602</v>
      </c>
      <c r="N656" t="s">
        <v>690</v>
      </c>
      <c r="O656">
        <v>5.0750000000000002</v>
      </c>
      <c r="P656">
        <v>7222.7508200000002</v>
      </c>
      <c r="Q656">
        <v>0</v>
      </c>
      <c r="R656">
        <v>15805.060219999999</v>
      </c>
      <c r="S656" t="s">
        <v>588</v>
      </c>
      <c r="T656" t="s">
        <v>589</v>
      </c>
      <c r="U656">
        <v>0</v>
      </c>
    </row>
    <row r="657" spans="1:21" x14ac:dyDescent="0.25">
      <c r="A657">
        <v>24</v>
      </c>
      <c r="B657">
        <v>0.46484999999999999</v>
      </c>
      <c r="C657">
        <v>189</v>
      </c>
      <c r="D657">
        <v>10</v>
      </c>
      <c r="E657">
        <v>0.23767361100000001</v>
      </c>
      <c r="F657" t="s">
        <v>622</v>
      </c>
      <c r="G657" t="s">
        <v>593</v>
      </c>
      <c r="H657" t="s">
        <v>600</v>
      </c>
      <c r="I657" t="s">
        <v>635</v>
      </c>
      <c r="J657" t="s">
        <v>617</v>
      </c>
      <c r="K657" t="s">
        <v>689</v>
      </c>
      <c r="L657">
        <v>115432523</v>
      </c>
      <c r="M657" t="s">
        <v>602</v>
      </c>
      <c r="N657" t="s">
        <v>692</v>
      </c>
      <c r="O657">
        <v>5.125</v>
      </c>
      <c r="P657">
        <v>-11508.3182</v>
      </c>
      <c r="Q657">
        <v>0</v>
      </c>
      <c r="R657">
        <v>-8427.6253250000009</v>
      </c>
      <c r="S657" t="s">
        <v>588</v>
      </c>
      <c r="T657" t="s">
        <v>589</v>
      </c>
      <c r="U657">
        <v>0</v>
      </c>
    </row>
    <row r="658" spans="1:21" x14ac:dyDescent="0.25">
      <c r="A658">
        <v>24</v>
      </c>
      <c r="B658">
        <v>0.46484999999999999</v>
      </c>
      <c r="C658">
        <v>189</v>
      </c>
      <c r="D658">
        <v>7</v>
      </c>
      <c r="E658">
        <v>0.43001157400000001</v>
      </c>
      <c r="F658" t="s">
        <v>622</v>
      </c>
      <c r="G658" t="s">
        <v>593</v>
      </c>
      <c r="H658" t="s">
        <v>600</v>
      </c>
      <c r="I658" t="s">
        <v>635</v>
      </c>
      <c r="J658" t="s">
        <v>642</v>
      </c>
      <c r="K658" t="s">
        <v>689</v>
      </c>
      <c r="L658">
        <v>-100573126</v>
      </c>
      <c r="M658" t="s">
        <v>602</v>
      </c>
      <c r="N658" t="s">
        <v>690</v>
      </c>
      <c r="O658">
        <v>5.0750000000000002</v>
      </c>
      <c r="P658">
        <v>7222.7508200000002</v>
      </c>
      <c r="Q658">
        <v>0</v>
      </c>
      <c r="R658">
        <v>15805.060219999999</v>
      </c>
      <c r="S658" t="s">
        <v>588</v>
      </c>
      <c r="T658" t="s">
        <v>589</v>
      </c>
      <c r="U658">
        <v>0</v>
      </c>
    </row>
    <row r="659" spans="1:21" x14ac:dyDescent="0.25">
      <c r="A659">
        <v>24</v>
      </c>
      <c r="B659">
        <v>0.46484999999999999</v>
      </c>
      <c r="C659">
        <v>189</v>
      </c>
      <c r="D659">
        <v>29</v>
      </c>
      <c r="E659">
        <v>8.7465277999999994E-2</v>
      </c>
      <c r="F659" t="s">
        <v>627</v>
      </c>
      <c r="G659" t="s">
        <v>593</v>
      </c>
      <c r="H659" t="s">
        <v>600</v>
      </c>
      <c r="I659" t="s">
        <v>635</v>
      </c>
      <c r="J659" t="s">
        <v>642</v>
      </c>
      <c r="K659" t="s">
        <v>689</v>
      </c>
      <c r="L659">
        <v>0</v>
      </c>
      <c r="M659" t="s">
        <v>613</v>
      </c>
      <c r="O659">
        <v>0</v>
      </c>
      <c r="P659">
        <v>-564.193849</v>
      </c>
      <c r="Q659">
        <v>0</v>
      </c>
      <c r="R659">
        <v>-642.37853840000002</v>
      </c>
      <c r="S659" t="s">
        <v>588</v>
      </c>
      <c r="T659" t="s">
        <v>598</v>
      </c>
      <c r="U659">
        <v>0</v>
      </c>
    </row>
    <row r="660" spans="1:21" x14ac:dyDescent="0.25">
      <c r="A660">
        <v>24</v>
      </c>
      <c r="B660">
        <v>0.46484999999999999</v>
      </c>
      <c r="C660">
        <v>189</v>
      </c>
      <c r="D660">
        <v>19</v>
      </c>
      <c r="E660">
        <v>0.24556712999999999</v>
      </c>
      <c r="F660" t="s">
        <v>622</v>
      </c>
      <c r="G660" t="s">
        <v>593</v>
      </c>
      <c r="H660" t="s">
        <v>600</v>
      </c>
      <c r="I660" t="s">
        <v>635</v>
      </c>
      <c r="J660" t="s">
        <v>642</v>
      </c>
      <c r="K660" t="s">
        <v>689</v>
      </c>
      <c r="L660">
        <v>0</v>
      </c>
      <c r="M660" t="s">
        <v>613</v>
      </c>
      <c r="Q660">
        <v>0</v>
      </c>
      <c r="R660">
        <v>-62310.287759999999</v>
      </c>
      <c r="S660" t="s">
        <v>588</v>
      </c>
      <c r="T660" t="s">
        <v>589</v>
      </c>
      <c r="U660">
        <v>0</v>
      </c>
    </row>
    <row r="661" spans="1:21" x14ac:dyDescent="0.25">
      <c r="A661">
        <v>24</v>
      </c>
      <c r="B661">
        <v>0.46484999999999999</v>
      </c>
      <c r="C661">
        <v>189</v>
      </c>
      <c r="D661">
        <v>7</v>
      </c>
      <c r="E661">
        <v>0.35983796299999998</v>
      </c>
      <c r="F661" t="s">
        <v>622</v>
      </c>
      <c r="G661" t="s">
        <v>593</v>
      </c>
      <c r="H661" t="s">
        <v>600</v>
      </c>
      <c r="I661" t="s">
        <v>635</v>
      </c>
      <c r="J661" t="s">
        <v>642</v>
      </c>
      <c r="K661" t="s">
        <v>689</v>
      </c>
      <c r="L661">
        <v>100573126</v>
      </c>
      <c r="M661" t="s">
        <v>602</v>
      </c>
      <c r="N661" t="s">
        <v>690</v>
      </c>
      <c r="O661">
        <v>5.0750000000000002</v>
      </c>
      <c r="P661">
        <v>-7172.9881299999997</v>
      </c>
      <c r="Q661">
        <v>0</v>
      </c>
      <c r="R661">
        <v>-15617.023359999999</v>
      </c>
      <c r="S661" t="s">
        <v>588</v>
      </c>
      <c r="T661" t="s">
        <v>589</v>
      </c>
      <c r="U661">
        <v>0</v>
      </c>
    </row>
    <row r="662" spans="1:21" x14ac:dyDescent="0.25">
      <c r="A662">
        <v>24</v>
      </c>
      <c r="B662">
        <v>0.46484999999999999</v>
      </c>
      <c r="C662">
        <v>189</v>
      </c>
      <c r="D662">
        <v>2</v>
      </c>
      <c r="E662">
        <v>0.405729167</v>
      </c>
      <c r="F662" t="s">
        <v>627</v>
      </c>
      <c r="G662" t="s">
        <v>593</v>
      </c>
      <c r="H662" t="s">
        <v>600</v>
      </c>
      <c r="I662" t="s">
        <v>635</v>
      </c>
      <c r="J662" t="s">
        <v>642</v>
      </c>
      <c r="K662" t="s">
        <v>689</v>
      </c>
      <c r="L662">
        <v>0</v>
      </c>
      <c r="M662" t="s">
        <v>613</v>
      </c>
      <c r="O662">
        <v>0</v>
      </c>
      <c r="P662">
        <v>-525.78935899999999</v>
      </c>
      <c r="Q662">
        <v>0</v>
      </c>
      <c r="R662">
        <v>-269.13303819999999</v>
      </c>
      <c r="S662" t="s">
        <v>588</v>
      </c>
      <c r="T662" t="s">
        <v>598</v>
      </c>
      <c r="U662">
        <v>0</v>
      </c>
    </row>
    <row r="663" spans="1:21" x14ac:dyDescent="0.25">
      <c r="A663">
        <v>24</v>
      </c>
      <c r="B663">
        <v>0.46547500000000003</v>
      </c>
      <c r="C663">
        <v>190</v>
      </c>
      <c r="D663">
        <v>7</v>
      </c>
      <c r="E663">
        <v>0.35983796299999998</v>
      </c>
      <c r="F663" t="s">
        <v>622</v>
      </c>
      <c r="G663" t="s">
        <v>593</v>
      </c>
      <c r="H663" t="s">
        <v>600</v>
      </c>
      <c r="I663" t="s">
        <v>635</v>
      </c>
      <c r="J663" t="s">
        <v>642</v>
      </c>
      <c r="K663" t="s">
        <v>689</v>
      </c>
      <c r="L663">
        <v>100573126</v>
      </c>
      <c r="M663" t="s">
        <v>602</v>
      </c>
      <c r="N663" t="s">
        <v>690</v>
      </c>
      <c r="O663">
        <v>5.0750000000000002</v>
      </c>
      <c r="P663">
        <v>-7172.9881299999997</v>
      </c>
      <c r="Q663">
        <v>0</v>
      </c>
      <c r="R663">
        <v>-15617.023359999999</v>
      </c>
      <c r="S663" t="s">
        <v>588</v>
      </c>
      <c r="T663" t="s">
        <v>589</v>
      </c>
      <c r="U663">
        <v>0</v>
      </c>
    </row>
    <row r="664" spans="1:21" x14ac:dyDescent="0.25">
      <c r="A664">
        <v>24</v>
      </c>
      <c r="B664">
        <v>0.46547500000000003</v>
      </c>
      <c r="C664">
        <v>190</v>
      </c>
      <c r="D664">
        <v>7</v>
      </c>
      <c r="E664">
        <v>0.43001157400000001</v>
      </c>
      <c r="F664" t="s">
        <v>622</v>
      </c>
      <c r="G664" t="s">
        <v>593</v>
      </c>
      <c r="H664" t="s">
        <v>600</v>
      </c>
      <c r="I664" t="s">
        <v>635</v>
      </c>
      <c r="J664" t="s">
        <v>642</v>
      </c>
      <c r="K664" t="s">
        <v>689</v>
      </c>
      <c r="L664">
        <v>-100573126</v>
      </c>
      <c r="M664" t="s">
        <v>602</v>
      </c>
      <c r="N664" t="s">
        <v>690</v>
      </c>
      <c r="O664">
        <v>5.0750000000000002</v>
      </c>
      <c r="P664">
        <v>7222.7508200000002</v>
      </c>
      <c r="Q664">
        <v>0</v>
      </c>
      <c r="R664">
        <v>15805.060219999999</v>
      </c>
      <c r="S664" t="s">
        <v>588</v>
      </c>
      <c r="T664" t="s">
        <v>589</v>
      </c>
      <c r="U664">
        <v>0</v>
      </c>
    </row>
    <row r="665" spans="1:21" x14ac:dyDescent="0.25">
      <c r="A665">
        <v>24</v>
      </c>
      <c r="B665">
        <v>0.46547500000000003</v>
      </c>
      <c r="C665">
        <v>190</v>
      </c>
      <c r="D665">
        <v>2</v>
      </c>
      <c r="E665">
        <v>0.405729167</v>
      </c>
      <c r="F665" t="s">
        <v>627</v>
      </c>
      <c r="G665" t="s">
        <v>593</v>
      </c>
      <c r="H665" t="s">
        <v>600</v>
      </c>
      <c r="I665" t="s">
        <v>635</v>
      </c>
      <c r="J665" t="s">
        <v>642</v>
      </c>
      <c r="K665" t="s">
        <v>689</v>
      </c>
      <c r="L665">
        <v>0</v>
      </c>
      <c r="M665" t="s">
        <v>613</v>
      </c>
      <c r="O665">
        <v>0</v>
      </c>
      <c r="P665">
        <v>-525.78935899999999</v>
      </c>
      <c r="Q665">
        <v>0</v>
      </c>
      <c r="R665">
        <v>-269.13303819999999</v>
      </c>
      <c r="S665" t="s">
        <v>588</v>
      </c>
      <c r="T665" t="s">
        <v>598</v>
      </c>
      <c r="U665">
        <v>0</v>
      </c>
    </row>
    <row r="666" spans="1:21" x14ac:dyDescent="0.25">
      <c r="A666">
        <v>24</v>
      </c>
      <c r="B666">
        <v>0.46547500000000003</v>
      </c>
      <c r="C666">
        <v>190</v>
      </c>
      <c r="D666">
        <v>29</v>
      </c>
      <c r="E666">
        <v>8.7465277999999994E-2</v>
      </c>
      <c r="F666" t="s">
        <v>627</v>
      </c>
      <c r="G666" t="s">
        <v>593</v>
      </c>
      <c r="H666" t="s">
        <v>600</v>
      </c>
      <c r="I666" t="s">
        <v>635</v>
      </c>
      <c r="J666" t="s">
        <v>642</v>
      </c>
      <c r="K666" t="s">
        <v>689</v>
      </c>
      <c r="L666">
        <v>0</v>
      </c>
      <c r="M666" t="s">
        <v>613</v>
      </c>
      <c r="O666">
        <v>0</v>
      </c>
      <c r="P666">
        <v>-564.193849</v>
      </c>
      <c r="Q666">
        <v>0</v>
      </c>
      <c r="R666">
        <v>-642.37853840000002</v>
      </c>
      <c r="S666" t="s">
        <v>588</v>
      </c>
      <c r="T666" t="s">
        <v>598</v>
      </c>
      <c r="U666">
        <v>0</v>
      </c>
    </row>
    <row r="667" spans="1:21" x14ac:dyDescent="0.25">
      <c r="A667">
        <v>24</v>
      </c>
      <c r="B667">
        <v>0.46547500000000003</v>
      </c>
      <c r="C667">
        <v>190</v>
      </c>
      <c r="D667">
        <v>19</v>
      </c>
      <c r="E667">
        <v>0.24556712999999999</v>
      </c>
      <c r="F667" t="s">
        <v>622</v>
      </c>
      <c r="G667" t="s">
        <v>593</v>
      </c>
      <c r="H667" t="s">
        <v>600</v>
      </c>
      <c r="I667" t="s">
        <v>635</v>
      </c>
      <c r="J667" t="s">
        <v>642</v>
      </c>
      <c r="K667" t="s">
        <v>689</v>
      </c>
      <c r="L667">
        <v>0</v>
      </c>
      <c r="M667" t="s">
        <v>613</v>
      </c>
      <c r="Q667">
        <v>0</v>
      </c>
      <c r="R667">
        <v>-62310.287759999999</v>
      </c>
      <c r="S667" t="s">
        <v>588</v>
      </c>
      <c r="T667" t="s">
        <v>589</v>
      </c>
      <c r="U667">
        <v>0</v>
      </c>
    </row>
    <row r="668" spans="1:21" x14ac:dyDescent="0.25">
      <c r="A668">
        <v>24</v>
      </c>
      <c r="B668">
        <v>0.46547500000000003</v>
      </c>
      <c r="C668">
        <v>190</v>
      </c>
      <c r="D668">
        <v>10</v>
      </c>
      <c r="E668">
        <v>0.23767361100000001</v>
      </c>
      <c r="F668" t="s">
        <v>622</v>
      </c>
      <c r="G668" t="s">
        <v>593</v>
      </c>
      <c r="H668" t="s">
        <v>600</v>
      </c>
      <c r="I668" t="s">
        <v>635</v>
      </c>
      <c r="J668" t="s">
        <v>642</v>
      </c>
      <c r="K668" t="s">
        <v>689</v>
      </c>
      <c r="L668">
        <v>115432523</v>
      </c>
      <c r="M668" t="s">
        <v>602</v>
      </c>
      <c r="N668" t="s">
        <v>692</v>
      </c>
      <c r="O668">
        <v>5.125</v>
      </c>
      <c r="P668">
        <v>-11508.3182</v>
      </c>
      <c r="Q668">
        <v>0</v>
      </c>
      <c r="R668">
        <v>-8427.6253250000009</v>
      </c>
      <c r="S668" t="s">
        <v>588</v>
      </c>
      <c r="T668" t="s">
        <v>589</v>
      </c>
      <c r="U668">
        <v>0</v>
      </c>
    </row>
    <row r="669" spans="1:21" x14ac:dyDescent="0.25">
      <c r="A669">
        <v>24</v>
      </c>
      <c r="B669">
        <v>0.46631899999999998</v>
      </c>
      <c r="C669">
        <v>191</v>
      </c>
      <c r="D669">
        <v>29</v>
      </c>
      <c r="E669">
        <v>8.7465277999999994E-2</v>
      </c>
      <c r="F669" t="s">
        <v>627</v>
      </c>
      <c r="G669" t="s">
        <v>593</v>
      </c>
      <c r="H669" t="s">
        <v>600</v>
      </c>
      <c r="I669" t="s">
        <v>635</v>
      </c>
      <c r="J669" t="s">
        <v>642</v>
      </c>
      <c r="K669" t="s">
        <v>689</v>
      </c>
      <c r="L669">
        <v>0</v>
      </c>
      <c r="M669" t="s">
        <v>613</v>
      </c>
      <c r="O669">
        <v>0</v>
      </c>
      <c r="P669">
        <v>-564.193849</v>
      </c>
      <c r="Q669">
        <v>0</v>
      </c>
      <c r="R669">
        <v>-642.37853840000002</v>
      </c>
      <c r="S669" t="s">
        <v>588</v>
      </c>
      <c r="T669" t="s">
        <v>598</v>
      </c>
      <c r="U669">
        <v>0</v>
      </c>
    </row>
    <row r="670" spans="1:21" x14ac:dyDescent="0.25">
      <c r="A670">
        <v>24</v>
      </c>
      <c r="B670">
        <v>0.46631899999999998</v>
      </c>
      <c r="C670">
        <v>191</v>
      </c>
      <c r="D670">
        <v>10</v>
      </c>
      <c r="E670">
        <v>0.23767361100000001</v>
      </c>
      <c r="F670" t="s">
        <v>622</v>
      </c>
      <c r="G670" t="s">
        <v>593</v>
      </c>
      <c r="H670" t="s">
        <v>600</v>
      </c>
      <c r="I670" t="s">
        <v>635</v>
      </c>
      <c r="J670" t="s">
        <v>642</v>
      </c>
      <c r="K670" t="s">
        <v>689</v>
      </c>
      <c r="L670">
        <v>115432523</v>
      </c>
      <c r="M670" t="s">
        <v>602</v>
      </c>
      <c r="N670" t="s">
        <v>692</v>
      </c>
      <c r="O670">
        <v>5.125</v>
      </c>
      <c r="P670">
        <v>-11508.3182</v>
      </c>
      <c r="Q670">
        <v>0</v>
      </c>
      <c r="R670">
        <v>-8427.6253250000009</v>
      </c>
      <c r="S670" t="s">
        <v>588</v>
      </c>
      <c r="T670" t="s">
        <v>589</v>
      </c>
      <c r="U670">
        <v>0</v>
      </c>
    </row>
    <row r="671" spans="1:21" x14ac:dyDescent="0.25">
      <c r="A671">
        <v>24</v>
      </c>
      <c r="B671">
        <v>0.46631899999999998</v>
      </c>
      <c r="C671">
        <v>191</v>
      </c>
      <c r="D671">
        <v>19</v>
      </c>
      <c r="E671">
        <v>0.24556712999999999</v>
      </c>
      <c r="F671" t="s">
        <v>622</v>
      </c>
      <c r="G671" t="s">
        <v>593</v>
      </c>
      <c r="H671" t="s">
        <v>600</v>
      </c>
      <c r="I671" t="s">
        <v>635</v>
      </c>
      <c r="J671" t="s">
        <v>642</v>
      </c>
      <c r="K671" t="s">
        <v>689</v>
      </c>
      <c r="L671">
        <v>0</v>
      </c>
      <c r="M671" t="s">
        <v>613</v>
      </c>
      <c r="Q671">
        <v>0</v>
      </c>
      <c r="R671">
        <v>-62310.287759999999</v>
      </c>
      <c r="S671" t="s">
        <v>588</v>
      </c>
      <c r="T671" t="s">
        <v>589</v>
      </c>
      <c r="U671">
        <v>0</v>
      </c>
    </row>
    <row r="672" spans="1:21" x14ac:dyDescent="0.25">
      <c r="A672">
        <v>24</v>
      </c>
      <c r="B672">
        <v>0.46631899999999998</v>
      </c>
      <c r="C672">
        <v>191</v>
      </c>
      <c r="D672">
        <v>7</v>
      </c>
      <c r="E672">
        <v>0.35983796299999998</v>
      </c>
      <c r="F672" t="s">
        <v>622</v>
      </c>
      <c r="G672" t="s">
        <v>593</v>
      </c>
      <c r="H672" t="s">
        <v>600</v>
      </c>
      <c r="I672" t="s">
        <v>635</v>
      </c>
      <c r="J672" t="s">
        <v>642</v>
      </c>
      <c r="K672" t="s">
        <v>689</v>
      </c>
      <c r="L672">
        <v>100573126</v>
      </c>
      <c r="M672" t="s">
        <v>602</v>
      </c>
      <c r="N672" t="s">
        <v>690</v>
      </c>
      <c r="O672">
        <v>5.0750000000000002</v>
      </c>
      <c r="P672">
        <v>-7172.9881299999997</v>
      </c>
      <c r="Q672">
        <v>0</v>
      </c>
      <c r="R672">
        <v>-15617.023359999999</v>
      </c>
      <c r="S672" t="s">
        <v>588</v>
      </c>
      <c r="T672" t="s">
        <v>589</v>
      </c>
      <c r="U672">
        <v>0</v>
      </c>
    </row>
    <row r="673" spans="1:21" x14ac:dyDescent="0.25">
      <c r="A673">
        <v>24</v>
      </c>
      <c r="B673">
        <v>0.46631899999999998</v>
      </c>
      <c r="C673">
        <v>191</v>
      </c>
      <c r="D673">
        <v>2</v>
      </c>
      <c r="E673">
        <v>0.405729167</v>
      </c>
      <c r="F673" t="s">
        <v>627</v>
      </c>
      <c r="G673" t="s">
        <v>593</v>
      </c>
      <c r="H673" t="s">
        <v>600</v>
      </c>
      <c r="I673" t="s">
        <v>635</v>
      </c>
      <c r="J673" t="s">
        <v>642</v>
      </c>
      <c r="K673" t="s">
        <v>689</v>
      </c>
      <c r="L673">
        <v>0</v>
      </c>
      <c r="M673" t="s">
        <v>613</v>
      </c>
      <c r="O673">
        <v>0</v>
      </c>
      <c r="P673">
        <v>-525.78935899999999</v>
      </c>
      <c r="Q673">
        <v>0</v>
      </c>
      <c r="R673">
        <v>-269.13303819999999</v>
      </c>
      <c r="S673" t="s">
        <v>588</v>
      </c>
      <c r="T673" t="s">
        <v>598</v>
      </c>
      <c r="U673">
        <v>0</v>
      </c>
    </row>
    <row r="674" spans="1:21" x14ac:dyDescent="0.25">
      <c r="A674">
        <v>24</v>
      </c>
      <c r="B674">
        <v>0.46631899999999998</v>
      </c>
      <c r="C674">
        <v>191</v>
      </c>
      <c r="D674">
        <v>7</v>
      </c>
      <c r="E674">
        <v>0.43001157400000001</v>
      </c>
      <c r="F674" t="s">
        <v>622</v>
      </c>
      <c r="G674" t="s">
        <v>593</v>
      </c>
      <c r="H674" t="s">
        <v>600</v>
      </c>
      <c r="I674" t="s">
        <v>635</v>
      </c>
      <c r="J674" t="s">
        <v>642</v>
      </c>
      <c r="K674" t="s">
        <v>689</v>
      </c>
      <c r="L674">
        <v>-100573126</v>
      </c>
      <c r="M674" t="s">
        <v>602</v>
      </c>
      <c r="N674" t="s">
        <v>690</v>
      </c>
      <c r="O674">
        <v>5.0750000000000002</v>
      </c>
      <c r="P674">
        <v>7222.7508200000002</v>
      </c>
      <c r="Q674">
        <v>0</v>
      </c>
      <c r="R674">
        <v>15805.060219999999</v>
      </c>
      <c r="S674" t="s">
        <v>588</v>
      </c>
      <c r="T674" t="s">
        <v>589</v>
      </c>
      <c r="U674">
        <v>0</v>
      </c>
    </row>
    <row r="675" spans="1:21" x14ac:dyDescent="0.25">
      <c r="A675">
        <v>24</v>
      </c>
      <c r="B675">
        <v>0.46682899999999999</v>
      </c>
      <c r="C675">
        <v>192</v>
      </c>
      <c r="D675">
        <v>29</v>
      </c>
      <c r="E675">
        <v>8.7465277999999994E-2</v>
      </c>
      <c r="F675" t="s">
        <v>627</v>
      </c>
      <c r="G675" t="s">
        <v>593</v>
      </c>
      <c r="H675" t="s">
        <v>600</v>
      </c>
      <c r="I675" t="s">
        <v>635</v>
      </c>
      <c r="J675" t="s">
        <v>642</v>
      </c>
      <c r="K675" t="s">
        <v>689</v>
      </c>
      <c r="L675">
        <v>0</v>
      </c>
      <c r="M675" t="s">
        <v>613</v>
      </c>
      <c r="O675">
        <v>0</v>
      </c>
      <c r="P675">
        <v>-564.193849</v>
      </c>
      <c r="Q675">
        <v>0</v>
      </c>
      <c r="R675">
        <v>-642.37853840000002</v>
      </c>
      <c r="S675" t="s">
        <v>588</v>
      </c>
      <c r="T675" t="s">
        <v>598</v>
      </c>
      <c r="U675">
        <v>0</v>
      </c>
    </row>
    <row r="676" spans="1:21" x14ac:dyDescent="0.25">
      <c r="A676">
        <v>24</v>
      </c>
      <c r="B676">
        <v>0.46682899999999999</v>
      </c>
      <c r="C676">
        <v>192</v>
      </c>
      <c r="D676">
        <v>7</v>
      </c>
      <c r="E676">
        <v>0.43001157400000001</v>
      </c>
      <c r="F676" t="s">
        <v>622</v>
      </c>
      <c r="G676" t="s">
        <v>593</v>
      </c>
      <c r="H676" t="s">
        <v>600</v>
      </c>
      <c r="I676" t="s">
        <v>635</v>
      </c>
      <c r="J676" t="s">
        <v>642</v>
      </c>
      <c r="K676" t="s">
        <v>689</v>
      </c>
      <c r="L676">
        <v>-100573126</v>
      </c>
      <c r="M676" t="s">
        <v>602</v>
      </c>
      <c r="N676" t="s">
        <v>690</v>
      </c>
      <c r="O676">
        <v>5.0750000000000002</v>
      </c>
      <c r="P676">
        <v>7222.7508200000002</v>
      </c>
      <c r="Q676">
        <v>0</v>
      </c>
      <c r="R676">
        <v>15805.060219999999</v>
      </c>
      <c r="S676" t="s">
        <v>588</v>
      </c>
      <c r="T676" t="s">
        <v>589</v>
      </c>
      <c r="U676">
        <v>0</v>
      </c>
    </row>
    <row r="677" spans="1:21" x14ac:dyDescent="0.25">
      <c r="A677">
        <v>24</v>
      </c>
      <c r="B677">
        <v>0.46682899999999999</v>
      </c>
      <c r="C677">
        <v>192</v>
      </c>
      <c r="D677">
        <v>7</v>
      </c>
      <c r="E677">
        <v>0.35983796299999998</v>
      </c>
      <c r="F677" t="s">
        <v>622</v>
      </c>
      <c r="G677" t="s">
        <v>593</v>
      </c>
      <c r="H677" t="s">
        <v>600</v>
      </c>
      <c r="I677" t="s">
        <v>635</v>
      </c>
      <c r="J677" t="s">
        <v>642</v>
      </c>
      <c r="K677" t="s">
        <v>689</v>
      </c>
      <c r="L677">
        <v>100573126</v>
      </c>
      <c r="M677" t="s">
        <v>602</v>
      </c>
      <c r="N677" t="s">
        <v>690</v>
      </c>
      <c r="O677">
        <v>5.0750000000000002</v>
      </c>
      <c r="P677">
        <v>-7172.9881299999997</v>
      </c>
      <c r="Q677">
        <v>0</v>
      </c>
      <c r="R677">
        <v>-15617.023359999999</v>
      </c>
      <c r="S677" t="s">
        <v>588</v>
      </c>
      <c r="T677" t="s">
        <v>589</v>
      </c>
      <c r="U677">
        <v>0</v>
      </c>
    </row>
    <row r="678" spans="1:21" x14ac:dyDescent="0.25">
      <c r="A678">
        <v>24</v>
      </c>
      <c r="B678">
        <v>0.46682899999999999</v>
      </c>
      <c r="C678">
        <v>192</v>
      </c>
      <c r="D678">
        <v>10</v>
      </c>
      <c r="E678">
        <v>0.23767361100000001</v>
      </c>
      <c r="F678" t="s">
        <v>622</v>
      </c>
      <c r="G678" t="s">
        <v>593</v>
      </c>
      <c r="H678" t="s">
        <v>600</v>
      </c>
      <c r="I678" t="s">
        <v>635</v>
      </c>
      <c r="J678" t="s">
        <v>642</v>
      </c>
      <c r="K678" t="s">
        <v>689</v>
      </c>
      <c r="L678">
        <v>115432523</v>
      </c>
      <c r="M678" t="s">
        <v>602</v>
      </c>
      <c r="N678" t="s">
        <v>692</v>
      </c>
      <c r="O678">
        <v>5.125</v>
      </c>
      <c r="P678">
        <v>-11508.3182</v>
      </c>
      <c r="Q678">
        <v>0</v>
      </c>
      <c r="R678">
        <v>-8427.6253250000009</v>
      </c>
      <c r="S678" t="s">
        <v>588</v>
      </c>
      <c r="T678" t="s">
        <v>589</v>
      </c>
      <c r="U678">
        <v>0</v>
      </c>
    </row>
    <row r="679" spans="1:21" x14ac:dyDescent="0.25">
      <c r="A679">
        <v>24</v>
      </c>
      <c r="B679">
        <v>0.46682899999999999</v>
      </c>
      <c r="C679">
        <v>192</v>
      </c>
      <c r="D679">
        <v>2</v>
      </c>
      <c r="E679">
        <v>0.405729167</v>
      </c>
      <c r="F679" t="s">
        <v>627</v>
      </c>
      <c r="G679" t="s">
        <v>593</v>
      </c>
      <c r="H679" t="s">
        <v>600</v>
      </c>
      <c r="I679" t="s">
        <v>635</v>
      </c>
      <c r="J679" t="s">
        <v>642</v>
      </c>
      <c r="K679" t="s">
        <v>689</v>
      </c>
      <c r="L679">
        <v>0</v>
      </c>
      <c r="M679" t="s">
        <v>613</v>
      </c>
      <c r="O679">
        <v>0</v>
      </c>
      <c r="P679">
        <v>-525.78935899999999</v>
      </c>
      <c r="Q679">
        <v>0</v>
      </c>
      <c r="R679">
        <v>-269.13303819999999</v>
      </c>
      <c r="S679" t="s">
        <v>588</v>
      </c>
      <c r="T679" t="s">
        <v>598</v>
      </c>
      <c r="U679">
        <v>0</v>
      </c>
    </row>
    <row r="680" spans="1:21" x14ac:dyDescent="0.25">
      <c r="A680">
        <v>24</v>
      </c>
      <c r="B680">
        <v>0.46682899999999999</v>
      </c>
      <c r="C680">
        <v>192</v>
      </c>
      <c r="D680">
        <v>19</v>
      </c>
      <c r="E680">
        <v>0.24556712999999999</v>
      </c>
      <c r="F680" t="s">
        <v>622</v>
      </c>
      <c r="G680" t="s">
        <v>593</v>
      </c>
      <c r="H680" t="s">
        <v>600</v>
      </c>
      <c r="I680" t="s">
        <v>635</v>
      </c>
      <c r="J680" t="s">
        <v>642</v>
      </c>
      <c r="K680" t="s">
        <v>689</v>
      </c>
      <c r="L680">
        <v>0</v>
      </c>
      <c r="M680" t="s">
        <v>613</v>
      </c>
      <c r="Q680">
        <v>0</v>
      </c>
      <c r="R680">
        <v>-62310.287759999999</v>
      </c>
      <c r="S680" t="s">
        <v>588</v>
      </c>
      <c r="T680" t="s">
        <v>589</v>
      </c>
      <c r="U680">
        <v>0</v>
      </c>
    </row>
    <row r="681" spans="1:21" x14ac:dyDescent="0.25">
      <c r="A681">
        <v>24</v>
      </c>
      <c r="B681">
        <v>0.46748800000000001</v>
      </c>
      <c r="C681">
        <v>193</v>
      </c>
      <c r="D681">
        <v>29</v>
      </c>
      <c r="E681">
        <v>8.7465277999999994E-2</v>
      </c>
      <c r="F681" t="s">
        <v>627</v>
      </c>
      <c r="G681" t="s">
        <v>593</v>
      </c>
      <c r="H681" t="s">
        <v>600</v>
      </c>
      <c r="I681" t="s">
        <v>635</v>
      </c>
      <c r="J681" t="s">
        <v>642</v>
      </c>
      <c r="K681" t="s">
        <v>689</v>
      </c>
      <c r="L681">
        <v>0</v>
      </c>
      <c r="M681" t="s">
        <v>613</v>
      </c>
      <c r="O681">
        <v>0</v>
      </c>
      <c r="P681">
        <v>-564.193849</v>
      </c>
      <c r="Q681">
        <v>0</v>
      </c>
      <c r="R681">
        <v>-642.37853840000002</v>
      </c>
      <c r="S681" t="s">
        <v>588</v>
      </c>
      <c r="T681" t="s">
        <v>598</v>
      </c>
      <c r="U681">
        <v>0</v>
      </c>
    </row>
    <row r="682" spans="1:21" x14ac:dyDescent="0.25">
      <c r="A682">
        <v>24</v>
      </c>
      <c r="B682">
        <v>0.46748800000000001</v>
      </c>
      <c r="C682">
        <v>193</v>
      </c>
      <c r="D682">
        <v>7</v>
      </c>
      <c r="E682">
        <v>0.43001157400000001</v>
      </c>
      <c r="F682" t="s">
        <v>622</v>
      </c>
      <c r="G682" t="s">
        <v>593</v>
      </c>
      <c r="H682" t="s">
        <v>600</v>
      </c>
      <c r="I682" t="s">
        <v>635</v>
      </c>
      <c r="J682" t="s">
        <v>642</v>
      </c>
      <c r="K682" t="s">
        <v>689</v>
      </c>
      <c r="L682">
        <v>-100573126</v>
      </c>
      <c r="M682" t="s">
        <v>602</v>
      </c>
      <c r="N682" t="s">
        <v>690</v>
      </c>
      <c r="O682">
        <v>5.0750000000000002</v>
      </c>
      <c r="P682">
        <v>7222.7508200000002</v>
      </c>
      <c r="Q682">
        <v>102550</v>
      </c>
      <c r="R682">
        <v>15805.060219999999</v>
      </c>
      <c r="S682" t="s">
        <v>583</v>
      </c>
      <c r="T682" t="s">
        <v>589</v>
      </c>
      <c r="U682">
        <v>1</v>
      </c>
    </row>
    <row r="683" spans="1:21" x14ac:dyDescent="0.25">
      <c r="A683">
        <v>24</v>
      </c>
      <c r="B683">
        <v>0.46748800000000001</v>
      </c>
      <c r="C683">
        <v>193</v>
      </c>
      <c r="D683">
        <v>10</v>
      </c>
      <c r="E683">
        <v>0.23767361100000001</v>
      </c>
      <c r="F683" t="s">
        <v>622</v>
      </c>
      <c r="G683" t="s">
        <v>593</v>
      </c>
      <c r="H683" t="s">
        <v>600</v>
      </c>
      <c r="I683" t="s">
        <v>635</v>
      </c>
      <c r="J683" t="s">
        <v>642</v>
      </c>
      <c r="K683" t="s">
        <v>689</v>
      </c>
      <c r="L683">
        <v>115432523</v>
      </c>
      <c r="M683" t="s">
        <v>602</v>
      </c>
      <c r="N683" t="s">
        <v>692</v>
      </c>
      <c r="O683">
        <v>5.125</v>
      </c>
      <c r="P683">
        <v>-11508.3182</v>
      </c>
      <c r="Q683">
        <v>0</v>
      </c>
      <c r="R683">
        <v>-8427.6253250000009</v>
      </c>
      <c r="S683" t="s">
        <v>588</v>
      </c>
      <c r="T683" t="s">
        <v>589</v>
      </c>
      <c r="U683">
        <v>0</v>
      </c>
    </row>
    <row r="684" spans="1:21" x14ac:dyDescent="0.25">
      <c r="A684">
        <v>24</v>
      </c>
      <c r="B684">
        <v>0.46748800000000001</v>
      </c>
      <c r="C684">
        <v>193</v>
      </c>
      <c r="D684">
        <v>19</v>
      </c>
      <c r="E684">
        <v>0.24556712999999999</v>
      </c>
      <c r="F684" t="s">
        <v>622</v>
      </c>
      <c r="G684" t="s">
        <v>593</v>
      </c>
      <c r="H684" t="s">
        <v>600</v>
      </c>
      <c r="I684" t="s">
        <v>635</v>
      </c>
      <c r="J684" t="s">
        <v>642</v>
      </c>
      <c r="K684" t="s">
        <v>689</v>
      </c>
      <c r="L684">
        <v>0</v>
      </c>
      <c r="M684" t="s">
        <v>613</v>
      </c>
      <c r="Q684">
        <v>0</v>
      </c>
      <c r="R684">
        <v>-62310.287759999999</v>
      </c>
      <c r="S684" t="s">
        <v>588</v>
      </c>
      <c r="T684" t="s">
        <v>589</v>
      </c>
      <c r="U684">
        <v>0</v>
      </c>
    </row>
    <row r="685" spans="1:21" x14ac:dyDescent="0.25">
      <c r="A685">
        <v>24</v>
      </c>
      <c r="B685">
        <v>0.46748800000000001</v>
      </c>
      <c r="C685">
        <v>193</v>
      </c>
      <c r="D685">
        <v>2</v>
      </c>
      <c r="E685">
        <v>0.405729167</v>
      </c>
      <c r="F685" t="s">
        <v>627</v>
      </c>
      <c r="G685" t="s">
        <v>593</v>
      </c>
      <c r="H685" t="s">
        <v>600</v>
      </c>
      <c r="I685" t="s">
        <v>635</v>
      </c>
      <c r="J685" t="s">
        <v>642</v>
      </c>
      <c r="K685" t="s">
        <v>689</v>
      </c>
      <c r="L685">
        <v>0</v>
      </c>
      <c r="M685" t="s">
        <v>613</v>
      </c>
      <c r="O685">
        <v>0</v>
      </c>
      <c r="P685">
        <v>-525.78935899999999</v>
      </c>
      <c r="Q685">
        <v>0</v>
      </c>
      <c r="R685">
        <v>-269.13303819999999</v>
      </c>
      <c r="S685" t="s">
        <v>588</v>
      </c>
      <c r="T685" t="s">
        <v>598</v>
      </c>
      <c r="U685">
        <v>0</v>
      </c>
    </row>
    <row r="686" spans="1:21" x14ac:dyDescent="0.25">
      <c r="A686">
        <v>24</v>
      </c>
      <c r="B686">
        <v>0.46748800000000001</v>
      </c>
      <c r="C686">
        <v>193</v>
      </c>
      <c r="D686">
        <v>7</v>
      </c>
      <c r="E686">
        <v>0.35983796299999998</v>
      </c>
      <c r="F686" t="s">
        <v>622</v>
      </c>
      <c r="G686" t="s">
        <v>593</v>
      </c>
      <c r="H686" t="s">
        <v>600</v>
      </c>
      <c r="I686" t="s">
        <v>635</v>
      </c>
      <c r="J686" t="s">
        <v>642</v>
      </c>
      <c r="K686" t="s">
        <v>689</v>
      </c>
      <c r="L686">
        <v>100573126</v>
      </c>
      <c r="M686" t="s">
        <v>602</v>
      </c>
      <c r="N686" t="s">
        <v>690</v>
      </c>
      <c r="O686">
        <v>5.0750000000000002</v>
      </c>
      <c r="P686">
        <v>-7172.9881299999997</v>
      </c>
      <c r="Q686">
        <v>0</v>
      </c>
      <c r="R686">
        <v>-15617.023359999999</v>
      </c>
      <c r="S686" t="s">
        <v>588</v>
      </c>
      <c r="T686" t="s">
        <v>589</v>
      </c>
      <c r="U686">
        <v>0</v>
      </c>
    </row>
    <row r="687" spans="1:21" x14ac:dyDescent="0.25">
      <c r="A687">
        <v>24</v>
      </c>
      <c r="B687">
        <v>0.46813700000000003</v>
      </c>
      <c r="C687">
        <v>194</v>
      </c>
      <c r="D687">
        <v>29</v>
      </c>
      <c r="E687">
        <v>8.7465277999999994E-2</v>
      </c>
      <c r="F687" t="s">
        <v>627</v>
      </c>
      <c r="G687" t="s">
        <v>593</v>
      </c>
      <c r="H687" t="s">
        <v>600</v>
      </c>
      <c r="I687" t="s">
        <v>635</v>
      </c>
      <c r="J687" t="s">
        <v>642</v>
      </c>
      <c r="K687" t="s">
        <v>689</v>
      </c>
      <c r="L687">
        <v>0</v>
      </c>
      <c r="M687" t="s">
        <v>613</v>
      </c>
      <c r="O687">
        <v>0</v>
      </c>
      <c r="P687">
        <v>-564.193849</v>
      </c>
      <c r="Q687">
        <v>0</v>
      </c>
      <c r="R687">
        <v>-642.37853840000002</v>
      </c>
      <c r="S687" t="s">
        <v>588</v>
      </c>
      <c r="T687" t="s">
        <v>598</v>
      </c>
      <c r="U687">
        <v>0</v>
      </c>
    </row>
    <row r="688" spans="1:21" x14ac:dyDescent="0.25">
      <c r="A688">
        <v>24</v>
      </c>
      <c r="B688">
        <v>0.46813700000000003</v>
      </c>
      <c r="C688">
        <v>194</v>
      </c>
      <c r="D688">
        <v>7</v>
      </c>
      <c r="E688">
        <v>0.35983796299999998</v>
      </c>
      <c r="F688" t="s">
        <v>622</v>
      </c>
      <c r="G688" t="s">
        <v>593</v>
      </c>
      <c r="H688" t="s">
        <v>600</v>
      </c>
      <c r="I688" t="s">
        <v>635</v>
      </c>
      <c r="J688" t="s">
        <v>642</v>
      </c>
      <c r="K688" t="s">
        <v>689</v>
      </c>
      <c r="L688">
        <v>100573126</v>
      </c>
      <c r="M688" t="s">
        <v>602</v>
      </c>
      <c r="N688" t="s">
        <v>690</v>
      </c>
      <c r="O688">
        <v>5.0750000000000002</v>
      </c>
      <c r="P688">
        <v>-7172.9881299999997</v>
      </c>
      <c r="Q688">
        <v>0</v>
      </c>
      <c r="R688">
        <v>-15617.023359999999</v>
      </c>
      <c r="S688" t="s">
        <v>588</v>
      </c>
      <c r="T688" t="s">
        <v>589</v>
      </c>
      <c r="U688">
        <v>0</v>
      </c>
    </row>
    <row r="689" spans="1:21" x14ac:dyDescent="0.25">
      <c r="A689">
        <v>24</v>
      </c>
      <c r="B689">
        <v>0.46814800000000001</v>
      </c>
      <c r="C689">
        <v>194</v>
      </c>
      <c r="D689">
        <v>2</v>
      </c>
      <c r="E689">
        <v>0.405729167</v>
      </c>
      <c r="F689" t="s">
        <v>627</v>
      </c>
      <c r="G689" t="s">
        <v>593</v>
      </c>
      <c r="H689" t="s">
        <v>600</v>
      </c>
      <c r="I689" t="s">
        <v>635</v>
      </c>
      <c r="J689" t="s">
        <v>642</v>
      </c>
      <c r="K689" t="s">
        <v>689</v>
      </c>
      <c r="L689">
        <v>0</v>
      </c>
      <c r="M689" t="s">
        <v>613</v>
      </c>
      <c r="O689">
        <v>0</v>
      </c>
      <c r="P689">
        <v>-525.78935899999999</v>
      </c>
      <c r="Q689">
        <v>0</v>
      </c>
      <c r="R689">
        <v>-269.13303819999999</v>
      </c>
      <c r="S689" t="s">
        <v>588</v>
      </c>
      <c r="T689" t="s">
        <v>598</v>
      </c>
      <c r="U689">
        <v>0</v>
      </c>
    </row>
    <row r="690" spans="1:21" x14ac:dyDescent="0.25">
      <c r="A690">
        <v>24</v>
      </c>
      <c r="B690">
        <v>0.46814800000000001</v>
      </c>
      <c r="C690">
        <v>194</v>
      </c>
      <c r="D690">
        <v>19</v>
      </c>
      <c r="E690">
        <v>0.24556712999999999</v>
      </c>
      <c r="F690" t="s">
        <v>622</v>
      </c>
      <c r="G690" t="s">
        <v>593</v>
      </c>
      <c r="H690" t="s">
        <v>600</v>
      </c>
      <c r="I690" t="s">
        <v>635</v>
      </c>
      <c r="J690" t="s">
        <v>642</v>
      </c>
      <c r="K690" t="s">
        <v>689</v>
      </c>
      <c r="L690">
        <v>0</v>
      </c>
      <c r="M690" t="s">
        <v>613</v>
      </c>
      <c r="Q690">
        <v>0</v>
      </c>
      <c r="R690">
        <v>-62310.287759999999</v>
      </c>
      <c r="S690" t="s">
        <v>588</v>
      </c>
      <c r="T690" t="s">
        <v>589</v>
      </c>
      <c r="U690">
        <v>0</v>
      </c>
    </row>
    <row r="691" spans="1:21" x14ac:dyDescent="0.25">
      <c r="A691">
        <v>24</v>
      </c>
      <c r="B691">
        <v>0.46814800000000001</v>
      </c>
      <c r="C691">
        <v>194</v>
      </c>
      <c r="D691">
        <v>10</v>
      </c>
      <c r="E691">
        <v>0.23767361100000001</v>
      </c>
      <c r="F691" t="s">
        <v>622</v>
      </c>
      <c r="G691" t="s">
        <v>593</v>
      </c>
      <c r="H691" t="s">
        <v>600</v>
      </c>
      <c r="I691" t="s">
        <v>635</v>
      </c>
      <c r="J691" t="s">
        <v>642</v>
      </c>
      <c r="K691" t="s">
        <v>689</v>
      </c>
      <c r="L691">
        <v>115432523</v>
      </c>
      <c r="M691" t="s">
        <v>602</v>
      </c>
      <c r="N691" t="s">
        <v>692</v>
      </c>
      <c r="O691">
        <v>5.125</v>
      </c>
      <c r="P691">
        <v>-11508.3182</v>
      </c>
      <c r="Q691">
        <v>0</v>
      </c>
      <c r="R691">
        <v>-8427.6253250000009</v>
      </c>
      <c r="S691" t="s">
        <v>588</v>
      </c>
      <c r="T691" t="s">
        <v>589</v>
      </c>
      <c r="U691">
        <v>0</v>
      </c>
    </row>
    <row r="692" spans="1:21" x14ac:dyDescent="0.25">
      <c r="A692">
        <v>24</v>
      </c>
      <c r="B692">
        <v>0.49772</v>
      </c>
      <c r="C692">
        <v>236</v>
      </c>
      <c r="D692">
        <v>11</v>
      </c>
      <c r="E692">
        <v>0.215138889</v>
      </c>
      <c r="F692" t="s">
        <v>648</v>
      </c>
      <c r="G692" t="s">
        <v>628</v>
      </c>
      <c r="H692" t="s">
        <v>600</v>
      </c>
      <c r="I692" t="s">
        <v>579</v>
      </c>
      <c r="J692" t="s">
        <v>617</v>
      </c>
      <c r="K692" t="s">
        <v>624</v>
      </c>
      <c r="L692">
        <v>3000000</v>
      </c>
      <c r="M692" t="s">
        <v>613</v>
      </c>
      <c r="O692">
        <v>14.25</v>
      </c>
      <c r="P692">
        <v>0</v>
      </c>
      <c r="Q692">
        <v>0</v>
      </c>
      <c r="R692">
        <v>0</v>
      </c>
      <c r="S692" t="s">
        <v>588</v>
      </c>
      <c r="T692" t="s">
        <v>598</v>
      </c>
      <c r="U692">
        <v>0</v>
      </c>
    </row>
    <row r="693" spans="1:21" x14ac:dyDescent="0.25">
      <c r="A693">
        <v>24</v>
      </c>
      <c r="B693">
        <v>0.49827500000000002</v>
      </c>
      <c r="C693">
        <v>237</v>
      </c>
      <c r="D693">
        <v>9</v>
      </c>
      <c r="E693">
        <v>0.45803240699999997</v>
      </c>
      <c r="F693" t="s">
        <v>648</v>
      </c>
      <c r="G693" t="s">
        <v>628</v>
      </c>
      <c r="H693" t="s">
        <v>578</v>
      </c>
      <c r="I693" t="s">
        <v>635</v>
      </c>
      <c r="J693" t="s">
        <v>641</v>
      </c>
      <c r="K693" t="s">
        <v>624</v>
      </c>
      <c r="L693">
        <v>0</v>
      </c>
      <c r="M693" t="s">
        <v>613</v>
      </c>
      <c r="O693">
        <v>0</v>
      </c>
      <c r="P693">
        <v>0</v>
      </c>
      <c r="Q693">
        <v>0</v>
      </c>
      <c r="R693">
        <v>0</v>
      </c>
      <c r="S693" t="s">
        <v>588</v>
      </c>
      <c r="T693" t="s">
        <v>598</v>
      </c>
      <c r="U693">
        <v>0</v>
      </c>
    </row>
    <row r="694" spans="1:21" x14ac:dyDescent="0.25">
      <c r="A694">
        <v>24</v>
      </c>
      <c r="B694">
        <v>0.49855300000000002</v>
      </c>
      <c r="C694">
        <v>237</v>
      </c>
      <c r="D694">
        <v>16</v>
      </c>
      <c r="E694">
        <v>0.16355324099999999</v>
      </c>
      <c r="F694" t="s">
        <v>622</v>
      </c>
      <c r="G694" t="s">
        <v>593</v>
      </c>
      <c r="H694" t="s">
        <v>600</v>
      </c>
      <c r="I694" t="s">
        <v>635</v>
      </c>
      <c r="J694" t="s">
        <v>601</v>
      </c>
      <c r="K694" t="s">
        <v>689</v>
      </c>
      <c r="L694">
        <v>0</v>
      </c>
      <c r="M694" t="s">
        <v>613</v>
      </c>
      <c r="O694">
        <v>3.05</v>
      </c>
      <c r="P694">
        <v>-10184.245000000001</v>
      </c>
      <c r="Q694">
        <v>0</v>
      </c>
      <c r="R694">
        <v>-218.86761100000001</v>
      </c>
      <c r="S694" t="s">
        <v>588</v>
      </c>
      <c r="T694" t="s">
        <v>589</v>
      </c>
      <c r="U694">
        <v>0</v>
      </c>
    </row>
    <row r="695" spans="1:21" x14ac:dyDescent="0.25">
      <c r="A695">
        <v>1</v>
      </c>
      <c r="B695">
        <v>0.49858799999999998</v>
      </c>
      <c r="C695">
        <v>237</v>
      </c>
      <c r="D695">
        <v>11</v>
      </c>
      <c r="E695">
        <v>0.215138889</v>
      </c>
      <c r="F695" t="s">
        <v>648</v>
      </c>
      <c r="G695" t="s">
        <v>628</v>
      </c>
      <c r="H695" t="s">
        <v>600</v>
      </c>
      <c r="I695" t="s">
        <v>579</v>
      </c>
      <c r="J695" t="s">
        <v>642</v>
      </c>
      <c r="K695" t="s">
        <v>624</v>
      </c>
      <c r="L695">
        <v>3000000</v>
      </c>
      <c r="M695" t="s">
        <v>613</v>
      </c>
      <c r="Q695">
        <v>681177</v>
      </c>
      <c r="S695" t="s">
        <v>588</v>
      </c>
      <c r="T695" t="s">
        <v>598</v>
      </c>
      <c r="U695">
        <v>1</v>
      </c>
    </row>
    <row r="696" spans="1:21" x14ac:dyDescent="0.25">
      <c r="A696">
        <v>24</v>
      </c>
      <c r="B696">
        <v>0.55527800000000005</v>
      </c>
      <c r="C696">
        <v>319</v>
      </c>
      <c r="D696">
        <v>7</v>
      </c>
      <c r="E696">
        <v>6.5520833000000001E-2</v>
      </c>
      <c r="F696" t="s">
        <v>576</v>
      </c>
      <c r="G696" t="s">
        <v>593</v>
      </c>
      <c r="H696" t="s">
        <v>578</v>
      </c>
      <c r="I696" t="s">
        <v>579</v>
      </c>
      <c r="J696" t="s">
        <v>674</v>
      </c>
      <c r="K696" t="s">
        <v>693</v>
      </c>
      <c r="L696">
        <v>-4117264</v>
      </c>
      <c r="M696" t="s">
        <v>613</v>
      </c>
      <c r="O696">
        <v>5</v>
      </c>
      <c r="P696">
        <v>-564.00879999999995</v>
      </c>
      <c r="Q696">
        <v>0</v>
      </c>
      <c r="R696" s="9">
        <v>-2.0700000000000001E-10</v>
      </c>
      <c r="S696" t="s">
        <v>597</v>
      </c>
      <c r="T696" t="s">
        <v>584</v>
      </c>
      <c r="U696">
        <v>0</v>
      </c>
    </row>
    <row r="697" spans="1:21" x14ac:dyDescent="0.25">
      <c r="A697">
        <v>24</v>
      </c>
      <c r="B697">
        <v>0.55647000000000002</v>
      </c>
      <c r="C697">
        <v>321</v>
      </c>
      <c r="D697">
        <v>7</v>
      </c>
      <c r="E697">
        <v>6.5520833000000001E-2</v>
      </c>
      <c r="F697" t="s">
        <v>576</v>
      </c>
      <c r="G697" t="s">
        <v>593</v>
      </c>
      <c r="H697" t="s">
        <v>578</v>
      </c>
      <c r="I697" t="s">
        <v>579</v>
      </c>
      <c r="J697" t="s">
        <v>658</v>
      </c>
      <c r="K697" t="s">
        <v>693</v>
      </c>
      <c r="L697">
        <v>-4117264</v>
      </c>
      <c r="M697" t="s">
        <v>613</v>
      </c>
      <c r="O697">
        <v>5</v>
      </c>
      <c r="P697">
        <v>-564.00879999999995</v>
      </c>
      <c r="Q697">
        <v>0</v>
      </c>
      <c r="R697" s="9">
        <v>-2.0700000000000001E-10</v>
      </c>
      <c r="S697" t="s">
        <v>597</v>
      </c>
      <c r="T697" t="s">
        <v>584</v>
      </c>
      <c r="U697">
        <v>0</v>
      </c>
    </row>
    <row r="698" spans="1:21" x14ac:dyDescent="0.25">
      <c r="A698">
        <v>24</v>
      </c>
      <c r="B698">
        <v>0.59223400000000004</v>
      </c>
      <c r="C698">
        <v>372</v>
      </c>
      <c r="D698">
        <v>2</v>
      </c>
      <c r="E698">
        <v>0.142939815</v>
      </c>
      <c r="F698" t="s">
        <v>639</v>
      </c>
      <c r="G698" t="s">
        <v>628</v>
      </c>
      <c r="H698" t="s">
        <v>600</v>
      </c>
      <c r="I698" t="s">
        <v>635</v>
      </c>
      <c r="J698" t="s">
        <v>658</v>
      </c>
      <c r="K698" t="s">
        <v>596</v>
      </c>
      <c r="L698">
        <v>0</v>
      </c>
      <c r="M698" t="s">
        <v>613</v>
      </c>
      <c r="O698">
        <v>1</v>
      </c>
      <c r="P698" s="9">
        <v>-8.7799999999999997E-10</v>
      </c>
      <c r="Q698">
        <v>0</v>
      </c>
      <c r="R698" s="9">
        <v>8.3299999999999998E-8</v>
      </c>
      <c r="S698" t="s">
        <v>597</v>
      </c>
      <c r="T698" t="s">
        <v>598</v>
      </c>
      <c r="U698">
        <v>0</v>
      </c>
    </row>
    <row r="699" spans="1:21" x14ac:dyDescent="0.25">
      <c r="A699">
        <v>24</v>
      </c>
      <c r="B699">
        <v>0.59240700000000002</v>
      </c>
      <c r="C699">
        <v>373</v>
      </c>
      <c r="D699">
        <v>2</v>
      </c>
      <c r="E699">
        <v>0.142939815</v>
      </c>
      <c r="F699" t="s">
        <v>614</v>
      </c>
      <c r="G699" t="s">
        <v>628</v>
      </c>
      <c r="H699" t="s">
        <v>600</v>
      </c>
      <c r="I699" t="s">
        <v>635</v>
      </c>
      <c r="J699" t="s">
        <v>601</v>
      </c>
      <c r="K699" t="s">
        <v>596</v>
      </c>
      <c r="L699">
        <v>0</v>
      </c>
      <c r="M699" t="s">
        <v>613</v>
      </c>
      <c r="O699">
        <v>1</v>
      </c>
      <c r="P699" s="9">
        <v>8.7799999999999997E-10</v>
      </c>
      <c r="Q699">
        <v>0</v>
      </c>
      <c r="R699" s="9">
        <v>-8.3299999999999998E-8</v>
      </c>
      <c r="S699" t="s">
        <v>597</v>
      </c>
      <c r="T699" t="s">
        <v>591</v>
      </c>
      <c r="U699">
        <v>0</v>
      </c>
    </row>
    <row r="700" spans="1:21" x14ac:dyDescent="0.25">
      <c r="A700">
        <v>24</v>
      </c>
      <c r="B700">
        <v>0.63174799999999998</v>
      </c>
      <c r="C700">
        <v>429</v>
      </c>
      <c r="D700">
        <v>23</v>
      </c>
      <c r="E700">
        <v>0.50452546300000001</v>
      </c>
      <c r="F700" t="s">
        <v>648</v>
      </c>
      <c r="G700" t="s">
        <v>593</v>
      </c>
      <c r="H700" t="s">
        <v>600</v>
      </c>
      <c r="I700" t="s">
        <v>586</v>
      </c>
      <c r="J700" t="s">
        <v>674</v>
      </c>
      <c r="K700" t="s">
        <v>587</v>
      </c>
      <c r="L700">
        <v>6800000</v>
      </c>
      <c r="M700" t="s">
        <v>613</v>
      </c>
      <c r="O700">
        <v>8.25</v>
      </c>
      <c r="P700">
        <v>198.5284422</v>
      </c>
      <c r="Q700">
        <v>0</v>
      </c>
      <c r="R700">
        <v>0.17077116000000001</v>
      </c>
      <c r="S700" t="s">
        <v>588</v>
      </c>
      <c r="T700" t="s">
        <v>598</v>
      </c>
      <c r="U700">
        <v>0</v>
      </c>
    </row>
    <row r="701" spans="1:21" x14ac:dyDescent="0.25">
      <c r="A701">
        <v>24</v>
      </c>
      <c r="B701">
        <v>0.63358800000000004</v>
      </c>
      <c r="C701">
        <v>432</v>
      </c>
      <c r="D701">
        <v>23</v>
      </c>
      <c r="E701">
        <v>0.26187500000000002</v>
      </c>
      <c r="F701" t="s">
        <v>648</v>
      </c>
      <c r="G701" t="s">
        <v>593</v>
      </c>
      <c r="H701" t="s">
        <v>600</v>
      </c>
      <c r="I701" t="s">
        <v>635</v>
      </c>
      <c r="J701" t="s">
        <v>641</v>
      </c>
      <c r="K701" t="s">
        <v>630</v>
      </c>
      <c r="L701">
        <v>-12500000</v>
      </c>
      <c r="M701" t="s">
        <v>613</v>
      </c>
      <c r="O701">
        <v>8.75</v>
      </c>
      <c r="P701">
        <v>-1277.511876</v>
      </c>
      <c r="Q701">
        <v>0</v>
      </c>
      <c r="R701">
        <v>-0.76316508000000005</v>
      </c>
      <c r="S701" t="s">
        <v>588</v>
      </c>
      <c r="T701" t="s">
        <v>598</v>
      </c>
      <c r="U701">
        <v>0</v>
      </c>
    </row>
    <row r="702" spans="1:21" x14ac:dyDescent="0.25">
      <c r="A702">
        <v>24</v>
      </c>
      <c r="B702">
        <v>0.63657399999999997</v>
      </c>
      <c r="C702">
        <v>436</v>
      </c>
      <c r="D702">
        <v>23</v>
      </c>
      <c r="E702">
        <v>0.26187500000000002</v>
      </c>
      <c r="F702" t="s">
        <v>648</v>
      </c>
      <c r="G702" t="s">
        <v>593</v>
      </c>
      <c r="H702" t="s">
        <v>600</v>
      </c>
      <c r="I702" t="s">
        <v>635</v>
      </c>
      <c r="J702" t="s">
        <v>641</v>
      </c>
      <c r="K702" t="s">
        <v>587</v>
      </c>
      <c r="L702">
        <v>-12500000</v>
      </c>
      <c r="M702" t="s">
        <v>613</v>
      </c>
      <c r="O702">
        <v>8.75</v>
      </c>
      <c r="P702">
        <v>-1277.511876</v>
      </c>
      <c r="Q702">
        <v>33049</v>
      </c>
      <c r="R702">
        <v>-0.76316508000000005</v>
      </c>
      <c r="S702" t="s">
        <v>588</v>
      </c>
      <c r="T702" t="s">
        <v>598</v>
      </c>
      <c r="U702">
        <v>1</v>
      </c>
    </row>
    <row r="703" spans="1:21" x14ac:dyDescent="0.25">
      <c r="A703">
        <v>24</v>
      </c>
      <c r="B703">
        <v>0.63921300000000003</v>
      </c>
      <c r="C703">
        <v>440</v>
      </c>
      <c r="D703">
        <v>9</v>
      </c>
      <c r="E703">
        <v>0.52754629600000003</v>
      </c>
      <c r="F703" t="s">
        <v>576</v>
      </c>
      <c r="G703" t="s">
        <v>593</v>
      </c>
      <c r="H703" t="s">
        <v>578</v>
      </c>
      <c r="I703" t="s">
        <v>579</v>
      </c>
      <c r="J703" t="s">
        <v>601</v>
      </c>
      <c r="K703" t="s">
        <v>693</v>
      </c>
      <c r="L703">
        <v>433775709</v>
      </c>
      <c r="M703" t="s">
        <v>602</v>
      </c>
      <c r="N703" t="s">
        <v>694</v>
      </c>
      <c r="O703">
        <v>5.125</v>
      </c>
      <c r="P703">
        <v>78139.048999999999</v>
      </c>
      <c r="Q703">
        <v>0</v>
      </c>
      <c r="R703" s="9">
        <v>-3.7300000000000001E-9</v>
      </c>
      <c r="S703" t="s">
        <v>597</v>
      </c>
      <c r="T703" t="s">
        <v>591</v>
      </c>
      <c r="U703">
        <v>0</v>
      </c>
    </row>
    <row r="704" spans="1:21" x14ac:dyDescent="0.25">
      <c r="A704">
        <v>24</v>
      </c>
      <c r="B704">
        <v>0.64841400000000005</v>
      </c>
      <c r="C704">
        <v>453</v>
      </c>
      <c r="D704">
        <v>23</v>
      </c>
      <c r="E704">
        <v>0.25185185199999999</v>
      </c>
      <c r="F704" t="s">
        <v>622</v>
      </c>
      <c r="G704" t="s">
        <v>593</v>
      </c>
      <c r="H704" t="s">
        <v>578</v>
      </c>
      <c r="I704" t="s">
        <v>594</v>
      </c>
      <c r="J704" t="s">
        <v>605</v>
      </c>
      <c r="K704" t="s">
        <v>624</v>
      </c>
      <c r="L704">
        <v>0</v>
      </c>
      <c r="M704" t="s">
        <v>613</v>
      </c>
      <c r="O704">
        <v>0.84099999999999997</v>
      </c>
      <c r="P704">
        <v>12940.238499999999</v>
      </c>
      <c r="Q704">
        <v>0</v>
      </c>
      <c r="R704">
        <v>869.1235527</v>
      </c>
      <c r="S704" t="s">
        <v>588</v>
      </c>
      <c r="T704" t="s">
        <v>589</v>
      </c>
      <c r="U704">
        <v>0</v>
      </c>
    </row>
    <row r="705" spans="1:21" x14ac:dyDescent="0.25">
      <c r="A705">
        <v>24</v>
      </c>
      <c r="B705">
        <v>0.64841400000000005</v>
      </c>
      <c r="C705">
        <v>453</v>
      </c>
      <c r="D705">
        <v>23</v>
      </c>
      <c r="E705">
        <v>0.25185185199999999</v>
      </c>
      <c r="F705" t="s">
        <v>614</v>
      </c>
      <c r="G705" t="s">
        <v>593</v>
      </c>
      <c r="H705" t="s">
        <v>578</v>
      </c>
      <c r="I705" t="s">
        <v>594</v>
      </c>
      <c r="J705" t="s">
        <v>658</v>
      </c>
      <c r="K705" t="s">
        <v>624</v>
      </c>
      <c r="L705">
        <v>0</v>
      </c>
      <c r="M705" t="s">
        <v>613</v>
      </c>
      <c r="O705">
        <v>0.84099999999999997</v>
      </c>
      <c r="P705">
        <v>-12940.238499999999</v>
      </c>
      <c r="Q705">
        <v>0</v>
      </c>
      <c r="R705">
        <v>-869.12276069999996</v>
      </c>
      <c r="S705" t="s">
        <v>588</v>
      </c>
      <c r="T705" t="s">
        <v>598</v>
      </c>
      <c r="U705">
        <v>0</v>
      </c>
    </row>
    <row r="706" spans="1:21" x14ac:dyDescent="0.25">
      <c r="A706">
        <v>24</v>
      </c>
      <c r="B706">
        <v>0.64841400000000005</v>
      </c>
      <c r="C706">
        <v>453</v>
      </c>
      <c r="D706">
        <v>23</v>
      </c>
      <c r="E706">
        <v>0.5</v>
      </c>
      <c r="F706" t="s">
        <v>622</v>
      </c>
      <c r="G706" t="s">
        <v>593</v>
      </c>
      <c r="H706" t="s">
        <v>578</v>
      </c>
      <c r="I706" t="s">
        <v>594</v>
      </c>
      <c r="J706" t="s">
        <v>605</v>
      </c>
      <c r="K706" t="s">
        <v>624</v>
      </c>
      <c r="L706">
        <v>0</v>
      </c>
      <c r="M706" t="s">
        <v>613</v>
      </c>
      <c r="Q706">
        <v>0</v>
      </c>
      <c r="R706">
        <v>-869.1235527</v>
      </c>
      <c r="S706" t="s">
        <v>588</v>
      </c>
      <c r="T706" t="s">
        <v>589</v>
      </c>
      <c r="U706">
        <v>0</v>
      </c>
    </row>
    <row r="707" spans="1:21" x14ac:dyDescent="0.25">
      <c r="A707">
        <v>24</v>
      </c>
      <c r="B707">
        <v>0.65289399999999997</v>
      </c>
      <c r="C707">
        <v>460</v>
      </c>
      <c r="D707">
        <v>23</v>
      </c>
      <c r="E707">
        <v>0.5</v>
      </c>
      <c r="F707" t="s">
        <v>622</v>
      </c>
      <c r="G707" t="s">
        <v>593</v>
      </c>
      <c r="H707" t="s">
        <v>578</v>
      </c>
      <c r="I707" t="s">
        <v>594</v>
      </c>
      <c r="J707" t="s">
        <v>636</v>
      </c>
      <c r="K707" t="s">
        <v>624</v>
      </c>
      <c r="L707">
        <v>0</v>
      </c>
      <c r="M707" t="s">
        <v>613</v>
      </c>
      <c r="Q707">
        <v>0</v>
      </c>
      <c r="R707">
        <v>-869.1235527</v>
      </c>
      <c r="S707" t="s">
        <v>588</v>
      </c>
      <c r="T707" t="s">
        <v>589</v>
      </c>
      <c r="U707">
        <v>0</v>
      </c>
    </row>
    <row r="708" spans="1:21" x14ac:dyDescent="0.25">
      <c r="A708">
        <v>24</v>
      </c>
      <c r="B708">
        <v>0.66713</v>
      </c>
      <c r="C708">
        <v>480</v>
      </c>
      <c r="D708">
        <v>23</v>
      </c>
      <c r="E708">
        <v>0.5</v>
      </c>
      <c r="F708" t="s">
        <v>622</v>
      </c>
      <c r="G708" t="s">
        <v>593</v>
      </c>
      <c r="H708" t="s">
        <v>578</v>
      </c>
      <c r="I708" t="s">
        <v>594</v>
      </c>
      <c r="J708" t="s">
        <v>658</v>
      </c>
      <c r="K708" t="s">
        <v>624</v>
      </c>
      <c r="L708">
        <v>0</v>
      </c>
      <c r="M708" t="s">
        <v>613</v>
      </c>
      <c r="Q708">
        <v>0</v>
      </c>
      <c r="R708">
        <v>-869.1235527</v>
      </c>
      <c r="S708" t="s">
        <v>588</v>
      </c>
      <c r="T708" t="s">
        <v>589</v>
      </c>
      <c r="U708">
        <v>0</v>
      </c>
    </row>
    <row r="709" spans="1:21" x14ac:dyDescent="0.25">
      <c r="A709">
        <v>24</v>
      </c>
      <c r="B709">
        <v>0.66747699999999999</v>
      </c>
      <c r="C709">
        <v>481</v>
      </c>
      <c r="D709">
        <v>9</v>
      </c>
      <c r="E709">
        <v>0.52754629600000003</v>
      </c>
      <c r="F709" t="s">
        <v>576</v>
      </c>
      <c r="G709" t="s">
        <v>593</v>
      </c>
      <c r="H709" t="s">
        <v>578</v>
      </c>
      <c r="I709" t="s">
        <v>579</v>
      </c>
      <c r="J709" t="s">
        <v>636</v>
      </c>
      <c r="K709" t="s">
        <v>693</v>
      </c>
      <c r="L709">
        <v>433775709</v>
      </c>
      <c r="M709" t="s">
        <v>602</v>
      </c>
      <c r="N709" t="s">
        <v>694</v>
      </c>
      <c r="O709">
        <v>5.125</v>
      </c>
      <c r="P709">
        <v>78139.048999999999</v>
      </c>
      <c r="Q709">
        <v>0</v>
      </c>
      <c r="R709" s="9">
        <v>-3.7300000000000001E-9</v>
      </c>
      <c r="S709" t="s">
        <v>597</v>
      </c>
      <c r="T709" t="s">
        <v>591</v>
      </c>
      <c r="U709">
        <v>0</v>
      </c>
    </row>
    <row r="710" spans="1:21" x14ac:dyDescent="0.25">
      <c r="A710">
        <v>24</v>
      </c>
      <c r="B710">
        <v>0.66835599999999995</v>
      </c>
      <c r="C710">
        <v>482</v>
      </c>
      <c r="D710">
        <v>9</v>
      </c>
      <c r="E710">
        <v>0.52754629600000003</v>
      </c>
      <c r="F710" t="s">
        <v>576</v>
      </c>
      <c r="G710" t="s">
        <v>593</v>
      </c>
      <c r="H710" t="s">
        <v>578</v>
      </c>
      <c r="I710" t="s">
        <v>579</v>
      </c>
      <c r="J710" t="s">
        <v>658</v>
      </c>
      <c r="K710" t="s">
        <v>693</v>
      </c>
      <c r="L710">
        <v>433775709</v>
      </c>
      <c r="M710" t="s">
        <v>602</v>
      </c>
      <c r="N710" t="s">
        <v>694</v>
      </c>
      <c r="O710">
        <v>5.125</v>
      </c>
      <c r="P710">
        <v>78139.048999999999</v>
      </c>
      <c r="Q710">
        <v>78139</v>
      </c>
      <c r="R710" s="9">
        <v>-3.7300000000000001E-9</v>
      </c>
      <c r="S710" t="s">
        <v>597</v>
      </c>
      <c r="T710" t="s">
        <v>591</v>
      </c>
      <c r="U710">
        <v>1</v>
      </c>
    </row>
    <row r="711" spans="1:21" x14ac:dyDescent="0.25">
      <c r="A711">
        <v>24</v>
      </c>
      <c r="B711">
        <v>0.66914399999999996</v>
      </c>
      <c r="C711">
        <v>483</v>
      </c>
      <c r="D711">
        <v>9</v>
      </c>
      <c r="E711">
        <v>0.34348379600000001</v>
      </c>
      <c r="F711" t="s">
        <v>622</v>
      </c>
      <c r="G711" t="s">
        <v>593</v>
      </c>
      <c r="H711" t="s">
        <v>578</v>
      </c>
      <c r="I711" t="s">
        <v>635</v>
      </c>
      <c r="J711" t="s">
        <v>658</v>
      </c>
      <c r="K711" t="s">
        <v>693</v>
      </c>
      <c r="L711">
        <v>433775709</v>
      </c>
      <c r="M711" t="s">
        <v>602</v>
      </c>
      <c r="N711" t="s">
        <v>694</v>
      </c>
      <c r="O711">
        <v>5.125</v>
      </c>
      <c r="P711">
        <v>77544.835999999996</v>
      </c>
      <c r="Q711">
        <v>77545</v>
      </c>
      <c r="R711" s="9">
        <v>2.51E-8</v>
      </c>
      <c r="S711" t="s">
        <v>597</v>
      </c>
      <c r="T711" t="s">
        <v>589</v>
      </c>
      <c r="U711">
        <v>1</v>
      </c>
    </row>
    <row r="712" spans="1:21" x14ac:dyDescent="0.25">
      <c r="A712">
        <v>24</v>
      </c>
      <c r="B712">
        <v>0.68564800000000004</v>
      </c>
      <c r="C712">
        <v>507</v>
      </c>
      <c r="D712">
        <v>24</v>
      </c>
      <c r="E712">
        <v>0.45405092600000002</v>
      </c>
      <c r="F712" t="s">
        <v>614</v>
      </c>
      <c r="G712" t="s">
        <v>593</v>
      </c>
      <c r="H712" t="s">
        <v>578</v>
      </c>
      <c r="I712" t="s">
        <v>635</v>
      </c>
      <c r="J712" t="s">
        <v>658</v>
      </c>
      <c r="K712" t="s">
        <v>643</v>
      </c>
      <c r="L712">
        <v>0</v>
      </c>
      <c r="M712" t="s">
        <v>613</v>
      </c>
      <c r="Q712">
        <v>0</v>
      </c>
      <c r="S712" t="s">
        <v>588</v>
      </c>
      <c r="T712" t="s">
        <v>598</v>
      </c>
      <c r="U712">
        <v>0</v>
      </c>
    </row>
    <row r="713" spans="1:21" x14ac:dyDescent="0.25">
      <c r="A713">
        <v>24</v>
      </c>
      <c r="B713">
        <v>0.68648100000000001</v>
      </c>
      <c r="C713">
        <v>508</v>
      </c>
      <c r="D713">
        <v>24</v>
      </c>
      <c r="E713">
        <v>4.6620370000000001E-2</v>
      </c>
      <c r="F713" t="s">
        <v>627</v>
      </c>
      <c r="G713" t="s">
        <v>593</v>
      </c>
      <c r="H713" t="s">
        <v>578</v>
      </c>
      <c r="I713" t="s">
        <v>579</v>
      </c>
      <c r="J713" t="s">
        <v>605</v>
      </c>
      <c r="K713" t="s">
        <v>643</v>
      </c>
      <c r="L713">
        <v>0</v>
      </c>
      <c r="M713" t="s">
        <v>602</v>
      </c>
      <c r="Q713">
        <v>0</v>
      </c>
      <c r="S713" t="s">
        <v>588</v>
      </c>
      <c r="T713" t="s">
        <v>598</v>
      </c>
      <c r="U713">
        <v>0</v>
      </c>
    </row>
    <row r="714" spans="1:21" x14ac:dyDescent="0.25">
      <c r="A714">
        <v>24</v>
      </c>
      <c r="B714">
        <v>0.68681700000000001</v>
      </c>
      <c r="C714">
        <v>509</v>
      </c>
      <c r="D714">
        <v>17</v>
      </c>
      <c r="E714">
        <v>0.22449074099999999</v>
      </c>
      <c r="F714" t="s">
        <v>599</v>
      </c>
      <c r="G714" t="s">
        <v>593</v>
      </c>
      <c r="H714" t="s">
        <v>578</v>
      </c>
      <c r="I714" t="s">
        <v>594</v>
      </c>
      <c r="J714" t="s">
        <v>605</v>
      </c>
      <c r="K714" t="s">
        <v>596</v>
      </c>
      <c r="L714">
        <v>0</v>
      </c>
      <c r="M714" t="s">
        <v>613</v>
      </c>
      <c r="Q714">
        <v>0</v>
      </c>
      <c r="S714" t="s">
        <v>597</v>
      </c>
      <c r="T714" t="s">
        <v>598</v>
      </c>
      <c r="U714">
        <v>0</v>
      </c>
    </row>
    <row r="715" spans="1:21" x14ac:dyDescent="0.25">
      <c r="A715">
        <v>24</v>
      </c>
      <c r="B715">
        <v>0.68927099999999997</v>
      </c>
      <c r="C715">
        <v>512</v>
      </c>
      <c r="D715">
        <v>4</v>
      </c>
      <c r="E715">
        <v>0.5</v>
      </c>
      <c r="F715" t="s">
        <v>592</v>
      </c>
      <c r="G715" t="s">
        <v>616</v>
      </c>
      <c r="H715" t="s">
        <v>600</v>
      </c>
      <c r="I715" t="s">
        <v>579</v>
      </c>
      <c r="J715" t="s">
        <v>601</v>
      </c>
      <c r="K715" t="s">
        <v>596</v>
      </c>
      <c r="L715">
        <v>1</v>
      </c>
      <c r="M715" t="s">
        <v>582</v>
      </c>
      <c r="O715">
        <v>0</v>
      </c>
      <c r="P715">
        <v>312.14139</v>
      </c>
      <c r="Q715">
        <v>0</v>
      </c>
      <c r="R715">
        <v>21753.820879999999</v>
      </c>
      <c r="S715" t="s">
        <v>597</v>
      </c>
      <c r="T715" t="s">
        <v>598</v>
      </c>
      <c r="U715">
        <v>0</v>
      </c>
    </row>
    <row r="716" spans="1:21" x14ac:dyDescent="0.25">
      <c r="A716">
        <v>24</v>
      </c>
      <c r="B716">
        <v>0.68945599999999996</v>
      </c>
      <c r="C716">
        <v>512</v>
      </c>
      <c r="D716">
        <v>4</v>
      </c>
      <c r="E716">
        <v>0.5</v>
      </c>
      <c r="F716" t="s">
        <v>592</v>
      </c>
      <c r="G716" t="s">
        <v>616</v>
      </c>
      <c r="H716" t="s">
        <v>600</v>
      </c>
      <c r="I716" t="s">
        <v>579</v>
      </c>
      <c r="J716" t="s">
        <v>595</v>
      </c>
      <c r="K716" t="s">
        <v>596</v>
      </c>
      <c r="L716">
        <v>1</v>
      </c>
      <c r="M716" t="s">
        <v>582</v>
      </c>
      <c r="O716">
        <v>0</v>
      </c>
      <c r="P716">
        <v>20.901827000000001</v>
      </c>
      <c r="Q716">
        <v>0</v>
      </c>
      <c r="R716">
        <v>1281.0679250000001</v>
      </c>
      <c r="S716" t="s">
        <v>597</v>
      </c>
      <c r="T716" t="s">
        <v>598</v>
      </c>
      <c r="U716">
        <v>0</v>
      </c>
    </row>
    <row r="717" spans="1:21" x14ac:dyDescent="0.25">
      <c r="A717">
        <v>24</v>
      </c>
      <c r="B717">
        <v>0.68971099999999996</v>
      </c>
      <c r="C717">
        <v>513</v>
      </c>
      <c r="D717">
        <v>4</v>
      </c>
      <c r="E717">
        <v>6.1261573999999999E-2</v>
      </c>
      <c r="F717" t="s">
        <v>592</v>
      </c>
      <c r="G717" t="s">
        <v>616</v>
      </c>
      <c r="H717" t="s">
        <v>600</v>
      </c>
      <c r="I717" t="s">
        <v>579</v>
      </c>
      <c r="J717" t="s">
        <v>595</v>
      </c>
      <c r="K717" t="s">
        <v>596</v>
      </c>
      <c r="L717">
        <v>1</v>
      </c>
      <c r="M717" t="s">
        <v>582</v>
      </c>
      <c r="O717">
        <v>0</v>
      </c>
      <c r="P717">
        <v>1152.49035</v>
      </c>
      <c r="Q717">
        <v>0</v>
      </c>
      <c r="R717">
        <v>77920.369829999996</v>
      </c>
      <c r="S717" t="s">
        <v>597</v>
      </c>
      <c r="T717" t="s">
        <v>598</v>
      </c>
      <c r="U717">
        <v>0</v>
      </c>
    </row>
    <row r="718" spans="1:21" x14ac:dyDescent="0.25">
      <c r="A718">
        <v>24</v>
      </c>
      <c r="B718">
        <v>0.69001199999999996</v>
      </c>
      <c r="C718">
        <v>513</v>
      </c>
      <c r="D718">
        <v>4</v>
      </c>
      <c r="E718">
        <v>0.18050925900000001</v>
      </c>
      <c r="F718" t="s">
        <v>592</v>
      </c>
      <c r="G718" t="s">
        <v>616</v>
      </c>
      <c r="H718" t="s">
        <v>600</v>
      </c>
      <c r="I718" t="s">
        <v>579</v>
      </c>
      <c r="J718" t="s">
        <v>595</v>
      </c>
      <c r="K718" t="s">
        <v>596</v>
      </c>
      <c r="L718">
        <v>-1</v>
      </c>
      <c r="M718" t="s">
        <v>582</v>
      </c>
      <c r="Q718">
        <v>0</v>
      </c>
      <c r="R718">
        <v>-21772.714550000001</v>
      </c>
      <c r="S718" t="s">
        <v>597</v>
      </c>
      <c r="T718" t="s">
        <v>598</v>
      </c>
      <c r="U718">
        <v>0</v>
      </c>
    </row>
    <row r="719" spans="1:21" x14ac:dyDescent="0.25">
      <c r="A719">
        <v>24</v>
      </c>
      <c r="B719">
        <v>0.69013899999999995</v>
      </c>
      <c r="C719">
        <v>513</v>
      </c>
      <c r="D719">
        <v>4</v>
      </c>
      <c r="E719">
        <v>9.7511574000000004E-2</v>
      </c>
      <c r="F719" t="s">
        <v>592</v>
      </c>
      <c r="G719" t="s">
        <v>616</v>
      </c>
      <c r="H719" t="s">
        <v>600</v>
      </c>
      <c r="I719" t="s">
        <v>579</v>
      </c>
      <c r="J719" t="s">
        <v>595</v>
      </c>
      <c r="K719" t="s">
        <v>596</v>
      </c>
      <c r="L719">
        <v>-1</v>
      </c>
      <c r="M719" t="s">
        <v>582</v>
      </c>
      <c r="Q719">
        <v>0</v>
      </c>
      <c r="R719">
        <v>-78012.193050000002</v>
      </c>
      <c r="S719" t="s">
        <v>597</v>
      </c>
      <c r="T719" t="s">
        <v>598</v>
      </c>
      <c r="U719">
        <v>0</v>
      </c>
    </row>
    <row r="720" spans="1:21" x14ac:dyDescent="0.25">
      <c r="A720">
        <v>24</v>
      </c>
      <c r="B720">
        <v>0.69030100000000005</v>
      </c>
      <c r="C720">
        <v>514</v>
      </c>
      <c r="D720">
        <v>4</v>
      </c>
      <c r="E720">
        <v>0.17337963000000001</v>
      </c>
      <c r="F720" t="s">
        <v>592</v>
      </c>
      <c r="G720" t="s">
        <v>616</v>
      </c>
      <c r="H720" t="s">
        <v>600</v>
      </c>
      <c r="I720" t="s">
        <v>579</v>
      </c>
      <c r="J720" t="s">
        <v>595</v>
      </c>
      <c r="K720" t="s">
        <v>596</v>
      </c>
      <c r="L720">
        <v>-1</v>
      </c>
      <c r="M720" t="s">
        <v>582</v>
      </c>
      <c r="Q720">
        <v>0</v>
      </c>
      <c r="R720">
        <v>-1283.9476110000001</v>
      </c>
      <c r="S720" t="s">
        <v>597</v>
      </c>
      <c r="T720" t="s">
        <v>598</v>
      </c>
      <c r="U720">
        <v>0</v>
      </c>
    </row>
    <row r="721" spans="1:21" x14ac:dyDescent="0.25">
      <c r="A721">
        <v>24</v>
      </c>
      <c r="B721">
        <v>0.69567100000000004</v>
      </c>
      <c r="C721">
        <v>521</v>
      </c>
      <c r="D721">
        <v>5</v>
      </c>
      <c r="E721">
        <v>0.5</v>
      </c>
      <c r="F721" t="s">
        <v>592</v>
      </c>
      <c r="G721" t="s">
        <v>616</v>
      </c>
      <c r="H721" t="s">
        <v>600</v>
      </c>
      <c r="I721" t="s">
        <v>619</v>
      </c>
      <c r="J721" t="s">
        <v>605</v>
      </c>
      <c r="K721" t="s">
        <v>643</v>
      </c>
      <c r="L721">
        <v>-300</v>
      </c>
      <c r="M721" t="s">
        <v>582</v>
      </c>
      <c r="Q721">
        <v>0</v>
      </c>
      <c r="S721" t="s">
        <v>588</v>
      </c>
      <c r="T721" t="s">
        <v>598</v>
      </c>
      <c r="U721">
        <v>0</v>
      </c>
    </row>
    <row r="722" spans="1:21" x14ac:dyDescent="0.25">
      <c r="A722">
        <v>25</v>
      </c>
      <c r="B722">
        <v>0.36302099999999998</v>
      </c>
      <c r="C722">
        <v>42</v>
      </c>
      <c r="D722">
        <v>4</v>
      </c>
      <c r="E722">
        <v>0.35802083299999998</v>
      </c>
      <c r="F722" t="s">
        <v>592</v>
      </c>
      <c r="G722" t="s">
        <v>616</v>
      </c>
      <c r="H722" t="s">
        <v>578</v>
      </c>
      <c r="I722" t="s">
        <v>594</v>
      </c>
      <c r="J722" t="s">
        <v>641</v>
      </c>
      <c r="K722" t="s">
        <v>596</v>
      </c>
      <c r="L722">
        <v>0</v>
      </c>
      <c r="M722" t="s">
        <v>582</v>
      </c>
      <c r="O722">
        <v>0</v>
      </c>
      <c r="P722">
        <v>0.83311100000000005</v>
      </c>
      <c r="Q722">
        <v>1534</v>
      </c>
      <c r="R722">
        <v>-1.087813E-3</v>
      </c>
      <c r="S722" t="s">
        <v>597</v>
      </c>
      <c r="T722" t="s">
        <v>598</v>
      </c>
      <c r="U722">
        <v>1</v>
      </c>
    </row>
    <row r="723" spans="1:21" x14ac:dyDescent="0.25">
      <c r="A723">
        <v>25</v>
      </c>
      <c r="B723">
        <v>0.36821799999999999</v>
      </c>
      <c r="C723">
        <v>50</v>
      </c>
      <c r="D723">
        <v>8</v>
      </c>
      <c r="E723">
        <v>0.39</v>
      </c>
      <c r="F723" t="s">
        <v>576</v>
      </c>
      <c r="G723" t="s">
        <v>577</v>
      </c>
      <c r="H723" t="s">
        <v>578</v>
      </c>
      <c r="I723" t="s">
        <v>579</v>
      </c>
      <c r="J723" t="s">
        <v>595</v>
      </c>
      <c r="K723" t="s">
        <v>587</v>
      </c>
      <c r="L723">
        <v>0</v>
      </c>
      <c r="M723" t="s">
        <v>582</v>
      </c>
      <c r="N723" t="s">
        <v>695</v>
      </c>
      <c r="O723">
        <v>5.4</v>
      </c>
      <c r="P723">
        <v>0</v>
      </c>
      <c r="Q723">
        <v>0</v>
      </c>
      <c r="R723">
        <v>0</v>
      </c>
      <c r="S723" t="s">
        <v>588</v>
      </c>
      <c r="T723" t="s">
        <v>591</v>
      </c>
      <c r="U723">
        <v>0</v>
      </c>
    </row>
    <row r="724" spans="1:21" x14ac:dyDescent="0.25">
      <c r="A724">
        <v>25</v>
      </c>
      <c r="B724">
        <v>0.385521</v>
      </c>
      <c r="C724">
        <v>75</v>
      </c>
      <c r="D724">
        <v>22</v>
      </c>
      <c r="E724">
        <v>0.22571759299999999</v>
      </c>
      <c r="F724" t="s">
        <v>599</v>
      </c>
      <c r="G724" t="s">
        <v>593</v>
      </c>
      <c r="H724" t="s">
        <v>578</v>
      </c>
      <c r="I724" t="s">
        <v>579</v>
      </c>
      <c r="J724" t="s">
        <v>595</v>
      </c>
      <c r="K724" t="s">
        <v>624</v>
      </c>
      <c r="L724">
        <v>0</v>
      </c>
      <c r="M724" t="s">
        <v>611</v>
      </c>
      <c r="Q724">
        <v>0</v>
      </c>
      <c r="S724" t="s">
        <v>588</v>
      </c>
      <c r="T724" t="s">
        <v>598</v>
      </c>
      <c r="U724">
        <v>0</v>
      </c>
    </row>
    <row r="725" spans="1:21" x14ac:dyDescent="0.25">
      <c r="A725">
        <v>25</v>
      </c>
      <c r="B725">
        <v>0.41793999999999998</v>
      </c>
      <c r="C725">
        <v>121</v>
      </c>
      <c r="D725">
        <v>23</v>
      </c>
      <c r="E725">
        <v>0.5</v>
      </c>
      <c r="F725" t="s">
        <v>622</v>
      </c>
      <c r="G725" t="s">
        <v>593</v>
      </c>
      <c r="H725" t="s">
        <v>578</v>
      </c>
      <c r="I725" t="s">
        <v>594</v>
      </c>
      <c r="J725" t="s">
        <v>605</v>
      </c>
      <c r="K725" t="s">
        <v>624</v>
      </c>
      <c r="L725">
        <v>0</v>
      </c>
      <c r="M725" t="s">
        <v>613</v>
      </c>
      <c r="Q725">
        <v>0</v>
      </c>
      <c r="S725" t="s">
        <v>646</v>
      </c>
      <c r="T725" t="s">
        <v>589</v>
      </c>
      <c r="U725">
        <v>0</v>
      </c>
    </row>
    <row r="726" spans="1:21" x14ac:dyDescent="0.25">
      <c r="A726">
        <v>25</v>
      </c>
      <c r="B726">
        <v>0.427176</v>
      </c>
      <c r="C726">
        <v>135</v>
      </c>
      <c r="D726">
        <v>15</v>
      </c>
      <c r="E726">
        <v>0.5</v>
      </c>
      <c r="F726" t="s">
        <v>576</v>
      </c>
      <c r="G726" t="s">
        <v>577</v>
      </c>
      <c r="H726" t="s">
        <v>578</v>
      </c>
      <c r="I726" t="s">
        <v>579</v>
      </c>
      <c r="J726" t="s">
        <v>641</v>
      </c>
      <c r="K726" t="s">
        <v>581</v>
      </c>
      <c r="L726">
        <v>0</v>
      </c>
      <c r="M726" t="s">
        <v>582</v>
      </c>
      <c r="Q726">
        <v>0</v>
      </c>
      <c r="S726" t="s">
        <v>583</v>
      </c>
      <c r="T726" t="s">
        <v>584</v>
      </c>
      <c r="U726">
        <v>0</v>
      </c>
    </row>
    <row r="727" spans="1:21" x14ac:dyDescent="0.25">
      <c r="A727">
        <v>25</v>
      </c>
      <c r="B727">
        <v>0.42873800000000001</v>
      </c>
      <c r="C727">
        <v>137</v>
      </c>
      <c r="D727">
        <v>24</v>
      </c>
      <c r="E727">
        <v>4.6620370000000001E-2</v>
      </c>
      <c r="F727" t="s">
        <v>627</v>
      </c>
      <c r="G727" t="s">
        <v>593</v>
      </c>
      <c r="H727" t="s">
        <v>578</v>
      </c>
      <c r="I727" t="s">
        <v>579</v>
      </c>
      <c r="J727" t="s">
        <v>580</v>
      </c>
      <c r="K727" t="s">
        <v>624</v>
      </c>
      <c r="L727">
        <v>0</v>
      </c>
      <c r="M727" t="s">
        <v>602</v>
      </c>
      <c r="Q727">
        <v>2574</v>
      </c>
      <c r="R727">
        <v>-4.8123081499999998</v>
      </c>
      <c r="S727" t="s">
        <v>608</v>
      </c>
      <c r="T727" t="s">
        <v>598</v>
      </c>
      <c r="U727">
        <v>1</v>
      </c>
    </row>
    <row r="728" spans="1:21" x14ac:dyDescent="0.25">
      <c r="A728">
        <v>25</v>
      </c>
      <c r="B728">
        <v>0.44327499999999997</v>
      </c>
      <c r="C728">
        <v>158</v>
      </c>
      <c r="D728">
        <v>29</v>
      </c>
      <c r="E728">
        <v>0.5</v>
      </c>
      <c r="F728" t="s">
        <v>576</v>
      </c>
      <c r="G728" t="s">
        <v>577</v>
      </c>
      <c r="H728" t="s">
        <v>578</v>
      </c>
      <c r="I728" t="s">
        <v>579</v>
      </c>
      <c r="J728" t="s">
        <v>601</v>
      </c>
      <c r="K728" t="s">
        <v>581</v>
      </c>
      <c r="L728">
        <v>0</v>
      </c>
      <c r="M728" t="s">
        <v>582</v>
      </c>
      <c r="N728" t="s">
        <v>620</v>
      </c>
      <c r="O728">
        <v>4.8</v>
      </c>
      <c r="P728" s="9">
        <v>-1E-4</v>
      </c>
      <c r="Q728">
        <v>1315</v>
      </c>
      <c r="R728" s="9">
        <v>1.86E-9</v>
      </c>
      <c r="S728" t="s">
        <v>583</v>
      </c>
      <c r="T728" t="s">
        <v>584</v>
      </c>
      <c r="U728">
        <v>1</v>
      </c>
    </row>
    <row r="729" spans="1:21" x14ac:dyDescent="0.25">
      <c r="A729">
        <v>25</v>
      </c>
      <c r="B729">
        <v>0.44814799999999999</v>
      </c>
      <c r="C729">
        <v>165</v>
      </c>
      <c r="D729">
        <v>24</v>
      </c>
      <c r="E729">
        <v>0.45405092600000002</v>
      </c>
      <c r="F729" t="s">
        <v>614</v>
      </c>
      <c r="G729" t="s">
        <v>593</v>
      </c>
      <c r="H729" t="s">
        <v>578</v>
      </c>
      <c r="I729" t="s">
        <v>635</v>
      </c>
      <c r="J729" t="s">
        <v>617</v>
      </c>
      <c r="K729" t="s">
        <v>624</v>
      </c>
      <c r="L729">
        <v>0</v>
      </c>
      <c r="M729" t="s">
        <v>613</v>
      </c>
      <c r="Q729">
        <v>0</v>
      </c>
      <c r="S729" t="s">
        <v>646</v>
      </c>
      <c r="T729" t="s">
        <v>598</v>
      </c>
      <c r="U729">
        <v>0</v>
      </c>
    </row>
    <row r="730" spans="1:21" x14ac:dyDescent="0.25">
      <c r="A730">
        <v>25</v>
      </c>
      <c r="B730">
        <v>0.47193299999999999</v>
      </c>
      <c r="C730">
        <v>199</v>
      </c>
      <c r="D730">
        <v>14</v>
      </c>
      <c r="E730">
        <v>9.1342593E-2</v>
      </c>
      <c r="F730" t="s">
        <v>627</v>
      </c>
      <c r="G730" t="s">
        <v>593</v>
      </c>
      <c r="H730" t="s">
        <v>578</v>
      </c>
      <c r="I730" t="s">
        <v>586</v>
      </c>
      <c r="J730" t="s">
        <v>617</v>
      </c>
      <c r="K730" t="s">
        <v>624</v>
      </c>
      <c r="L730">
        <v>-42000000</v>
      </c>
      <c r="M730" t="s">
        <v>602</v>
      </c>
      <c r="Q730">
        <v>0</v>
      </c>
      <c r="S730" t="s">
        <v>646</v>
      </c>
      <c r="T730" t="s">
        <v>598</v>
      </c>
      <c r="U730">
        <v>0</v>
      </c>
    </row>
    <row r="731" spans="1:21" x14ac:dyDescent="0.25">
      <c r="A731">
        <v>25</v>
      </c>
      <c r="B731">
        <v>0.47212999999999999</v>
      </c>
      <c r="C731">
        <v>199</v>
      </c>
      <c r="D731">
        <v>14</v>
      </c>
      <c r="E731">
        <v>9.1342593E-2</v>
      </c>
      <c r="F731" t="s">
        <v>627</v>
      </c>
      <c r="G731" t="s">
        <v>593</v>
      </c>
      <c r="H731" t="s">
        <v>578</v>
      </c>
      <c r="I731" t="s">
        <v>586</v>
      </c>
      <c r="J731" t="s">
        <v>601</v>
      </c>
      <c r="K731" t="s">
        <v>624</v>
      </c>
      <c r="L731">
        <v>-28000000</v>
      </c>
      <c r="M731" t="s">
        <v>602</v>
      </c>
      <c r="Q731">
        <v>0</v>
      </c>
      <c r="S731" t="s">
        <v>646</v>
      </c>
      <c r="T731" t="s">
        <v>598</v>
      </c>
      <c r="U731">
        <v>0</v>
      </c>
    </row>
    <row r="732" spans="1:21" x14ac:dyDescent="0.25">
      <c r="A732">
        <v>25</v>
      </c>
      <c r="B732">
        <v>0.47296300000000002</v>
      </c>
      <c r="C732">
        <v>201</v>
      </c>
      <c r="D732">
        <v>24</v>
      </c>
      <c r="E732">
        <v>0.44335648100000002</v>
      </c>
      <c r="F732" t="s">
        <v>592</v>
      </c>
      <c r="G732" t="s">
        <v>616</v>
      </c>
      <c r="H732" t="s">
        <v>578</v>
      </c>
      <c r="I732" t="s">
        <v>637</v>
      </c>
      <c r="J732" t="s">
        <v>601</v>
      </c>
      <c r="K732" t="s">
        <v>668</v>
      </c>
      <c r="L732">
        <v>50000</v>
      </c>
      <c r="M732" t="s">
        <v>582</v>
      </c>
      <c r="Q732">
        <v>0</v>
      </c>
      <c r="S732" t="s">
        <v>588</v>
      </c>
      <c r="T732" t="s">
        <v>598</v>
      </c>
      <c r="U732">
        <v>0</v>
      </c>
    </row>
    <row r="733" spans="1:21" x14ac:dyDescent="0.25">
      <c r="A733">
        <v>25</v>
      </c>
      <c r="B733">
        <v>0.47322900000000001</v>
      </c>
      <c r="C733">
        <v>201</v>
      </c>
      <c r="D733">
        <v>24</v>
      </c>
      <c r="E733">
        <v>0.12763888900000001</v>
      </c>
      <c r="F733" t="s">
        <v>592</v>
      </c>
      <c r="G733" t="s">
        <v>616</v>
      </c>
      <c r="H733" t="s">
        <v>578</v>
      </c>
      <c r="I733" t="s">
        <v>637</v>
      </c>
      <c r="J733" t="s">
        <v>696</v>
      </c>
      <c r="K733" t="s">
        <v>668</v>
      </c>
      <c r="L733">
        <v>29955</v>
      </c>
      <c r="M733" t="s">
        <v>582</v>
      </c>
      <c r="O733">
        <v>0</v>
      </c>
      <c r="P733">
        <v>-650.84870460000002</v>
      </c>
      <c r="Q733">
        <v>1225</v>
      </c>
      <c r="R733">
        <v>8.8963609999999999E-2</v>
      </c>
      <c r="S733" t="s">
        <v>588</v>
      </c>
      <c r="T733" t="s">
        <v>598</v>
      </c>
      <c r="U733">
        <v>1</v>
      </c>
    </row>
    <row r="734" spans="1:21" x14ac:dyDescent="0.25">
      <c r="A734">
        <v>25</v>
      </c>
      <c r="B734">
        <v>0.483935</v>
      </c>
      <c r="C734">
        <v>216</v>
      </c>
      <c r="D734">
        <v>24</v>
      </c>
      <c r="E734">
        <v>8.3182870000000006E-2</v>
      </c>
      <c r="F734" t="s">
        <v>622</v>
      </c>
      <c r="G734" t="s">
        <v>593</v>
      </c>
      <c r="H734" t="s">
        <v>578</v>
      </c>
      <c r="I734" t="s">
        <v>635</v>
      </c>
      <c r="J734" t="s">
        <v>658</v>
      </c>
      <c r="K734" t="s">
        <v>630</v>
      </c>
      <c r="L734">
        <v>-382164270</v>
      </c>
      <c r="M734" t="s">
        <v>602</v>
      </c>
      <c r="N734" t="s">
        <v>697</v>
      </c>
      <c r="Q734">
        <v>0</v>
      </c>
      <c r="R734">
        <v>0</v>
      </c>
      <c r="S734" t="s">
        <v>588</v>
      </c>
      <c r="T734" t="s">
        <v>589</v>
      </c>
      <c r="U734">
        <v>0</v>
      </c>
    </row>
    <row r="735" spans="1:21" x14ac:dyDescent="0.25">
      <c r="A735">
        <v>25</v>
      </c>
      <c r="B735">
        <v>0.51066</v>
      </c>
      <c r="C735">
        <v>255</v>
      </c>
      <c r="D735">
        <v>17</v>
      </c>
      <c r="E735">
        <v>0.51872685200000002</v>
      </c>
      <c r="F735" t="s">
        <v>592</v>
      </c>
      <c r="G735" t="s">
        <v>616</v>
      </c>
      <c r="H735" t="s">
        <v>578</v>
      </c>
      <c r="I735" t="s">
        <v>637</v>
      </c>
      <c r="J735" t="s">
        <v>621</v>
      </c>
      <c r="K735" t="s">
        <v>643</v>
      </c>
      <c r="L735">
        <v>2</v>
      </c>
      <c r="M735" t="s">
        <v>582</v>
      </c>
      <c r="Q735">
        <v>0</v>
      </c>
      <c r="S735" t="s">
        <v>588</v>
      </c>
      <c r="T735" t="s">
        <v>598</v>
      </c>
      <c r="U735">
        <v>0</v>
      </c>
    </row>
    <row r="736" spans="1:21" x14ac:dyDescent="0.25">
      <c r="A736">
        <v>25</v>
      </c>
      <c r="B736">
        <v>0.51080999999999999</v>
      </c>
      <c r="C736">
        <v>255</v>
      </c>
      <c r="D736">
        <v>23</v>
      </c>
      <c r="E736">
        <v>0.492824074</v>
      </c>
      <c r="F736" t="s">
        <v>592</v>
      </c>
      <c r="G736" t="s">
        <v>616</v>
      </c>
      <c r="H736" t="s">
        <v>578</v>
      </c>
      <c r="I736" t="s">
        <v>637</v>
      </c>
      <c r="J736" t="s">
        <v>621</v>
      </c>
      <c r="K736" t="s">
        <v>643</v>
      </c>
      <c r="L736">
        <v>50</v>
      </c>
      <c r="M736" t="s">
        <v>582</v>
      </c>
      <c r="Q736">
        <v>0</v>
      </c>
      <c r="S736" t="s">
        <v>588</v>
      </c>
      <c r="T736" t="s">
        <v>598</v>
      </c>
      <c r="U736">
        <v>0</v>
      </c>
    </row>
    <row r="737" spans="1:21" x14ac:dyDescent="0.25">
      <c r="A737">
        <v>25</v>
      </c>
      <c r="B737">
        <v>0.51315999999999995</v>
      </c>
      <c r="C737">
        <v>258</v>
      </c>
      <c r="D737">
        <v>14</v>
      </c>
      <c r="E737">
        <v>9.1342593E-2</v>
      </c>
      <c r="F737" t="s">
        <v>627</v>
      </c>
      <c r="G737" t="s">
        <v>628</v>
      </c>
      <c r="H737" t="s">
        <v>578</v>
      </c>
      <c r="I737" t="s">
        <v>586</v>
      </c>
      <c r="J737" t="s">
        <v>621</v>
      </c>
      <c r="K737" t="s">
        <v>587</v>
      </c>
      <c r="L737">
        <v>-42000000</v>
      </c>
      <c r="M737" t="s">
        <v>602</v>
      </c>
      <c r="Q737">
        <v>0</v>
      </c>
      <c r="S737" t="s">
        <v>588</v>
      </c>
      <c r="T737" t="s">
        <v>598</v>
      </c>
      <c r="U737">
        <v>0</v>
      </c>
    </row>
    <row r="738" spans="1:21" x14ac:dyDescent="0.25">
      <c r="A738">
        <v>25</v>
      </c>
      <c r="B738">
        <v>0.51365700000000003</v>
      </c>
      <c r="C738">
        <v>259</v>
      </c>
      <c r="D738">
        <v>14</v>
      </c>
      <c r="E738">
        <v>9.1342593E-2</v>
      </c>
      <c r="F738" t="s">
        <v>627</v>
      </c>
      <c r="G738" t="s">
        <v>628</v>
      </c>
      <c r="H738" t="s">
        <v>578</v>
      </c>
      <c r="I738" t="s">
        <v>586</v>
      </c>
      <c r="J738" t="s">
        <v>601</v>
      </c>
      <c r="K738" t="s">
        <v>587</v>
      </c>
      <c r="L738">
        <v>-28000000</v>
      </c>
      <c r="M738" t="s">
        <v>602</v>
      </c>
      <c r="Q738">
        <v>0</v>
      </c>
      <c r="S738" t="s">
        <v>588</v>
      </c>
      <c r="T738" t="s">
        <v>598</v>
      </c>
      <c r="U738">
        <v>0</v>
      </c>
    </row>
    <row r="739" spans="1:21" x14ac:dyDescent="0.25">
      <c r="A739">
        <v>25</v>
      </c>
      <c r="B739">
        <v>0.54550900000000002</v>
      </c>
      <c r="C739">
        <v>305</v>
      </c>
      <c r="D739">
        <v>24</v>
      </c>
      <c r="E739">
        <v>8.3182870000000006E-2</v>
      </c>
      <c r="F739" t="s">
        <v>622</v>
      </c>
      <c r="G739" t="s">
        <v>593</v>
      </c>
      <c r="H739" t="s">
        <v>578</v>
      </c>
      <c r="I739" t="s">
        <v>635</v>
      </c>
      <c r="J739" t="s">
        <v>601</v>
      </c>
      <c r="K739" t="s">
        <v>630</v>
      </c>
      <c r="L739">
        <v>-382164270</v>
      </c>
      <c r="M739" t="s">
        <v>602</v>
      </c>
      <c r="N739" t="s">
        <v>697</v>
      </c>
      <c r="Q739">
        <v>0</v>
      </c>
      <c r="R739">
        <v>0</v>
      </c>
      <c r="S739" t="s">
        <v>588</v>
      </c>
      <c r="T739" t="s">
        <v>589</v>
      </c>
      <c r="U739">
        <v>0</v>
      </c>
    </row>
    <row r="740" spans="1:21" x14ac:dyDescent="0.25">
      <c r="A740">
        <v>25</v>
      </c>
      <c r="B740">
        <v>0.54732599999999998</v>
      </c>
      <c r="C740">
        <v>308</v>
      </c>
      <c r="D740">
        <v>4</v>
      </c>
      <c r="E740">
        <v>0.47380787000000002</v>
      </c>
      <c r="F740" t="s">
        <v>615</v>
      </c>
      <c r="G740" t="s">
        <v>616</v>
      </c>
      <c r="H740" t="s">
        <v>578</v>
      </c>
      <c r="I740" t="s">
        <v>586</v>
      </c>
      <c r="J740" t="s">
        <v>658</v>
      </c>
      <c r="K740" t="s">
        <v>606</v>
      </c>
      <c r="L740">
        <v>0</v>
      </c>
      <c r="M740" t="s">
        <v>613</v>
      </c>
      <c r="O740">
        <v>0.3</v>
      </c>
      <c r="P740">
        <v>0</v>
      </c>
      <c r="Q740">
        <v>2501</v>
      </c>
      <c r="R740">
        <v>0</v>
      </c>
      <c r="S740" t="s">
        <v>583</v>
      </c>
      <c r="T740" t="s">
        <v>618</v>
      </c>
      <c r="U740">
        <v>1</v>
      </c>
    </row>
    <row r="741" spans="1:21" x14ac:dyDescent="0.25">
      <c r="A741">
        <v>25</v>
      </c>
      <c r="B741">
        <v>0.54744199999999998</v>
      </c>
      <c r="C741">
        <v>308</v>
      </c>
      <c r="D741">
        <v>4</v>
      </c>
      <c r="E741">
        <v>0.48479166699999998</v>
      </c>
      <c r="F741" t="s">
        <v>615</v>
      </c>
      <c r="G741" t="s">
        <v>616</v>
      </c>
      <c r="H741" t="s">
        <v>578</v>
      </c>
      <c r="I741" t="s">
        <v>586</v>
      </c>
      <c r="J741" t="s">
        <v>601</v>
      </c>
      <c r="K741" t="s">
        <v>606</v>
      </c>
      <c r="L741">
        <v>0</v>
      </c>
      <c r="M741" t="s">
        <v>613</v>
      </c>
      <c r="O741">
        <v>0.12540000000000001</v>
      </c>
      <c r="P741">
        <v>0</v>
      </c>
      <c r="Q741">
        <v>0</v>
      </c>
      <c r="R741">
        <v>0</v>
      </c>
      <c r="S741" t="s">
        <v>608</v>
      </c>
      <c r="T741" t="s">
        <v>618</v>
      </c>
      <c r="U741">
        <v>0</v>
      </c>
    </row>
    <row r="742" spans="1:21" x14ac:dyDescent="0.25">
      <c r="A742">
        <v>25</v>
      </c>
      <c r="B742">
        <v>0.55191000000000001</v>
      </c>
      <c r="C742">
        <v>314</v>
      </c>
      <c r="D742">
        <v>23</v>
      </c>
      <c r="E742">
        <v>0.175416667</v>
      </c>
      <c r="F742" t="s">
        <v>648</v>
      </c>
      <c r="G742" t="s">
        <v>593</v>
      </c>
      <c r="H742" t="s">
        <v>600</v>
      </c>
      <c r="I742" t="s">
        <v>635</v>
      </c>
      <c r="J742" t="s">
        <v>674</v>
      </c>
      <c r="K742" t="s">
        <v>587</v>
      </c>
      <c r="L742">
        <v>50000000</v>
      </c>
      <c r="M742" t="s">
        <v>613</v>
      </c>
      <c r="O742">
        <v>10.5</v>
      </c>
      <c r="P742">
        <v>4290.6733869999998</v>
      </c>
      <c r="Q742">
        <v>2054</v>
      </c>
      <c r="R742">
        <v>-0.91663349999999999</v>
      </c>
      <c r="S742" t="s">
        <v>588</v>
      </c>
      <c r="T742" t="s">
        <v>598</v>
      </c>
      <c r="U742">
        <v>1</v>
      </c>
    </row>
    <row r="743" spans="1:21" x14ac:dyDescent="0.25">
      <c r="A743">
        <v>25</v>
      </c>
      <c r="B743">
        <v>0.57795099999999999</v>
      </c>
      <c r="C743">
        <v>352</v>
      </c>
      <c r="D743">
        <v>2</v>
      </c>
      <c r="E743">
        <v>0.142939815</v>
      </c>
      <c r="F743" t="s">
        <v>639</v>
      </c>
      <c r="G743" t="s">
        <v>628</v>
      </c>
      <c r="H743" t="s">
        <v>600</v>
      </c>
      <c r="I743" t="s">
        <v>635</v>
      </c>
      <c r="J743" t="s">
        <v>617</v>
      </c>
      <c r="K743" t="s">
        <v>596</v>
      </c>
      <c r="L743">
        <v>0</v>
      </c>
      <c r="M743" t="s">
        <v>613</v>
      </c>
      <c r="O743">
        <v>1</v>
      </c>
      <c r="P743" s="9">
        <v>-7.2599999999999997E-10</v>
      </c>
      <c r="Q743">
        <v>0</v>
      </c>
      <c r="R743" s="9">
        <v>-1.16E-8</v>
      </c>
      <c r="S743" t="s">
        <v>597</v>
      </c>
      <c r="T743" t="s">
        <v>598</v>
      </c>
      <c r="U743">
        <v>0</v>
      </c>
    </row>
    <row r="744" spans="1:21" x14ac:dyDescent="0.25">
      <c r="A744">
        <v>25</v>
      </c>
      <c r="B744">
        <v>0.57813700000000001</v>
      </c>
      <c r="C744">
        <v>352</v>
      </c>
      <c r="D744">
        <v>2</v>
      </c>
      <c r="E744">
        <v>0.142939815</v>
      </c>
      <c r="F744" t="s">
        <v>614</v>
      </c>
      <c r="G744" t="s">
        <v>628</v>
      </c>
      <c r="H744" t="s">
        <v>600</v>
      </c>
      <c r="I744" t="s">
        <v>635</v>
      </c>
      <c r="J744" t="s">
        <v>601</v>
      </c>
      <c r="K744" t="s">
        <v>596</v>
      </c>
      <c r="L744">
        <v>0</v>
      </c>
      <c r="M744" t="s">
        <v>613</v>
      </c>
      <c r="O744">
        <v>1</v>
      </c>
      <c r="P744" s="9">
        <v>7.2599999999999997E-10</v>
      </c>
      <c r="Q744">
        <v>0</v>
      </c>
      <c r="R744" s="9">
        <v>1.16E-8</v>
      </c>
      <c r="S744" t="s">
        <v>597</v>
      </c>
      <c r="T744" t="s">
        <v>591</v>
      </c>
      <c r="U744">
        <v>0</v>
      </c>
    </row>
    <row r="745" spans="1:21" x14ac:dyDescent="0.25">
      <c r="A745">
        <v>25</v>
      </c>
      <c r="B745">
        <v>0.59542799999999996</v>
      </c>
      <c r="C745">
        <v>377</v>
      </c>
      <c r="D745">
        <v>24</v>
      </c>
      <c r="E745">
        <v>8.3182870000000006E-2</v>
      </c>
      <c r="F745" t="s">
        <v>622</v>
      </c>
      <c r="G745" t="s">
        <v>593</v>
      </c>
      <c r="H745" t="s">
        <v>578</v>
      </c>
      <c r="I745" t="s">
        <v>635</v>
      </c>
      <c r="J745" t="s">
        <v>617</v>
      </c>
      <c r="K745" t="s">
        <v>587</v>
      </c>
      <c r="L745">
        <v>-382164270</v>
      </c>
      <c r="M745" t="s">
        <v>602</v>
      </c>
      <c r="N745" t="s">
        <v>697</v>
      </c>
      <c r="Q745">
        <v>0</v>
      </c>
      <c r="R745">
        <v>0</v>
      </c>
      <c r="S745" t="s">
        <v>588</v>
      </c>
      <c r="T745" t="s">
        <v>589</v>
      </c>
      <c r="U745">
        <v>0</v>
      </c>
    </row>
    <row r="746" spans="1:21" x14ac:dyDescent="0.25">
      <c r="A746">
        <v>25</v>
      </c>
      <c r="B746">
        <v>0.60666699999999996</v>
      </c>
      <c r="C746">
        <v>393</v>
      </c>
      <c r="D746">
        <v>23</v>
      </c>
      <c r="E746">
        <v>0.45354166699999998</v>
      </c>
      <c r="F746" t="s">
        <v>592</v>
      </c>
      <c r="G746" t="s">
        <v>616</v>
      </c>
      <c r="H746" t="s">
        <v>600</v>
      </c>
      <c r="I746" t="s">
        <v>619</v>
      </c>
      <c r="J746" t="s">
        <v>674</v>
      </c>
      <c r="K746" t="s">
        <v>651</v>
      </c>
      <c r="L746">
        <v>-4430043</v>
      </c>
      <c r="M746" t="s">
        <v>582</v>
      </c>
      <c r="O746">
        <v>0</v>
      </c>
      <c r="P746">
        <v>-609.73195999999996</v>
      </c>
      <c r="Q746">
        <v>0</v>
      </c>
      <c r="R746">
        <v>100.105299</v>
      </c>
      <c r="S746" t="s">
        <v>588</v>
      </c>
      <c r="T746" t="s">
        <v>598</v>
      </c>
      <c r="U746">
        <v>0</v>
      </c>
    </row>
    <row r="747" spans="1:21" x14ac:dyDescent="0.25">
      <c r="A747">
        <v>25</v>
      </c>
      <c r="B747">
        <v>0.65760399999999997</v>
      </c>
      <c r="C747">
        <v>466</v>
      </c>
      <c r="D747">
        <v>25</v>
      </c>
      <c r="E747">
        <v>0.11505787000000001</v>
      </c>
      <c r="F747" t="s">
        <v>627</v>
      </c>
      <c r="G747" t="s">
        <v>593</v>
      </c>
      <c r="H747" t="s">
        <v>578</v>
      </c>
      <c r="I747" t="s">
        <v>579</v>
      </c>
      <c r="J747" t="s">
        <v>605</v>
      </c>
      <c r="K747" t="s">
        <v>643</v>
      </c>
      <c r="L747">
        <v>0</v>
      </c>
      <c r="M747" t="s">
        <v>602</v>
      </c>
      <c r="Q747">
        <v>0</v>
      </c>
      <c r="S747" t="s">
        <v>588</v>
      </c>
      <c r="T747" t="s">
        <v>598</v>
      </c>
      <c r="U747">
        <v>0</v>
      </c>
    </row>
    <row r="748" spans="1:21" x14ac:dyDescent="0.25">
      <c r="A748">
        <v>25</v>
      </c>
      <c r="B748">
        <v>0.66122700000000001</v>
      </c>
      <c r="C748">
        <v>472</v>
      </c>
      <c r="D748">
        <v>18</v>
      </c>
      <c r="E748">
        <v>0.208414352</v>
      </c>
      <c r="F748" t="s">
        <v>599</v>
      </c>
      <c r="G748" t="s">
        <v>593</v>
      </c>
      <c r="H748" t="s">
        <v>578</v>
      </c>
      <c r="I748" t="s">
        <v>579</v>
      </c>
      <c r="J748" t="s">
        <v>601</v>
      </c>
      <c r="K748" t="s">
        <v>630</v>
      </c>
      <c r="L748">
        <v>194738</v>
      </c>
      <c r="M748" t="s">
        <v>582</v>
      </c>
      <c r="O748">
        <v>0</v>
      </c>
      <c r="P748">
        <v>-682.74784030000001</v>
      </c>
      <c r="Q748">
        <v>1325</v>
      </c>
      <c r="R748">
        <v>-0.20813683999999999</v>
      </c>
      <c r="S748" t="s">
        <v>588</v>
      </c>
      <c r="T748" t="s">
        <v>598</v>
      </c>
      <c r="U748">
        <v>1</v>
      </c>
    </row>
    <row r="749" spans="1:21" x14ac:dyDescent="0.25">
      <c r="A749">
        <v>28</v>
      </c>
      <c r="B749">
        <v>0.34509299999999998</v>
      </c>
      <c r="C749">
        <v>16</v>
      </c>
      <c r="D749">
        <v>25</v>
      </c>
      <c r="E749">
        <v>0.11505787000000001</v>
      </c>
      <c r="F749" t="s">
        <v>627</v>
      </c>
      <c r="G749" t="s">
        <v>593</v>
      </c>
      <c r="H749" t="s">
        <v>578</v>
      </c>
      <c r="I749" t="s">
        <v>579</v>
      </c>
      <c r="J749" t="s">
        <v>605</v>
      </c>
      <c r="K749" t="s">
        <v>624</v>
      </c>
      <c r="L749">
        <v>0</v>
      </c>
      <c r="M749" t="s">
        <v>602</v>
      </c>
      <c r="Q749">
        <v>4304</v>
      </c>
      <c r="R749">
        <v>1.8487369999999999E-2</v>
      </c>
      <c r="S749" t="s">
        <v>608</v>
      </c>
      <c r="T749" t="s">
        <v>598</v>
      </c>
      <c r="U749">
        <v>1</v>
      </c>
    </row>
    <row r="750" spans="1:21" x14ac:dyDescent="0.25">
      <c r="A750">
        <v>28</v>
      </c>
      <c r="B750">
        <v>0.36005799999999999</v>
      </c>
      <c r="C750">
        <v>38</v>
      </c>
      <c r="D750">
        <v>4</v>
      </c>
      <c r="E750">
        <v>0.35802083299999998</v>
      </c>
      <c r="F750" t="s">
        <v>592</v>
      </c>
      <c r="G750" t="s">
        <v>616</v>
      </c>
      <c r="H750" t="s">
        <v>578</v>
      </c>
      <c r="I750" t="s">
        <v>594</v>
      </c>
      <c r="J750" t="s">
        <v>605</v>
      </c>
      <c r="K750" t="s">
        <v>596</v>
      </c>
      <c r="L750">
        <v>0</v>
      </c>
      <c r="M750" t="s">
        <v>582</v>
      </c>
      <c r="Q750">
        <v>0</v>
      </c>
      <c r="S750" t="s">
        <v>597</v>
      </c>
      <c r="T750" t="s">
        <v>598</v>
      </c>
      <c r="U750">
        <v>0</v>
      </c>
    </row>
    <row r="751" spans="1:21" x14ac:dyDescent="0.25">
      <c r="A751">
        <v>28</v>
      </c>
      <c r="B751">
        <v>0.41869200000000001</v>
      </c>
      <c r="C751">
        <v>122</v>
      </c>
      <c r="D751">
        <v>19</v>
      </c>
      <c r="E751">
        <v>0.53787037000000004</v>
      </c>
      <c r="F751" t="s">
        <v>614</v>
      </c>
      <c r="G751" t="s">
        <v>628</v>
      </c>
      <c r="H751" t="s">
        <v>578</v>
      </c>
      <c r="I751" t="s">
        <v>619</v>
      </c>
      <c r="J751" t="s">
        <v>601</v>
      </c>
      <c r="K751" t="s">
        <v>596</v>
      </c>
      <c r="L751">
        <v>0</v>
      </c>
      <c r="M751" t="s">
        <v>613</v>
      </c>
      <c r="Q751">
        <v>0</v>
      </c>
      <c r="S751" t="s">
        <v>597</v>
      </c>
      <c r="T751" t="s">
        <v>591</v>
      </c>
      <c r="U751">
        <v>0</v>
      </c>
    </row>
    <row r="752" spans="1:21" x14ac:dyDescent="0.25">
      <c r="A752">
        <v>28</v>
      </c>
      <c r="B752">
        <v>0.41981499999999999</v>
      </c>
      <c r="C752">
        <v>124</v>
      </c>
      <c r="D752">
        <v>24</v>
      </c>
      <c r="E752">
        <v>0.45405092600000002</v>
      </c>
      <c r="F752" t="s">
        <v>614</v>
      </c>
      <c r="G752" t="s">
        <v>593</v>
      </c>
      <c r="H752" t="s">
        <v>578</v>
      </c>
      <c r="I752" t="s">
        <v>635</v>
      </c>
      <c r="J752" t="s">
        <v>601</v>
      </c>
      <c r="K752" t="s">
        <v>624</v>
      </c>
      <c r="L752">
        <v>0</v>
      </c>
      <c r="M752" t="s">
        <v>613</v>
      </c>
      <c r="Q752">
        <v>0</v>
      </c>
      <c r="S752" t="s">
        <v>646</v>
      </c>
      <c r="T752" t="s">
        <v>598</v>
      </c>
      <c r="U752">
        <v>0</v>
      </c>
    </row>
    <row r="753" spans="1:21" x14ac:dyDescent="0.25">
      <c r="A753">
        <v>28</v>
      </c>
      <c r="B753">
        <v>0.42059000000000002</v>
      </c>
      <c r="C753">
        <v>125</v>
      </c>
      <c r="D753">
        <v>19</v>
      </c>
      <c r="E753">
        <v>0.53787037000000004</v>
      </c>
      <c r="F753" t="s">
        <v>614</v>
      </c>
      <c r="G753" t="s">
        <v>628</v>
      </c>
      <c r="H753" t="s">
        <v>578</v>
      </c>
      <c r="I753" t="s">
        <v>619</v>
      </c>
      <c r="J753" t="s">
        <v>601</v>
      </c>
      <c r="K753" t="s">
        <v>596</v>
      </c>
      <c r="L753">
        <v>0</v>
      </c>
      <c r="M753" t="s">
        <v>613</v>
      </c>
      <c r="Q753">
        <v>0</v>
      </c>
      <c r="S753" t="s">
        <v>597</v>
      </c>
      <c r="T753" t="s">
        <v>591</v>
      </c>
      <c r="U753">
        <v>0</v>
      </c>
    </row>
    <row r="754" spans="1:21" x14ac:dyDescent="0.25">
      <c r="A754">
        <v>28</v>
      </c>
      <c r="B754">
        <v>0.42547499999999999</v>
      </c>
      <c r="C754">
        <v>132</v>
      </c>
      <c r="D754">
        <v>24</v>
      </c>
      <c r="E754">
        <v>8.3182870000000006E-2</v>
      </c>
      <c r="F754" t="s">
        <v>622</v>
      </c>
      <c r="G754" t="s">
        <v>577</v>
      </c>
      <c r="H754" t="s">
        <v>578</v>
      </c>
      <c r="I754" t="s">
        <v>635</v>
      </c>
      <c r="J754" t="s">
        <v>601</v>
      </c>
      <c r="K754" t="s">
        <v>624</v>
      </c>
      <c r="L754">
        <v>-382164270</v>
      </c>
      <c r="M754" t="s">
        <v>602</v>
      </c>
      <c r="Q754">
        <v>0</v>
      </c>
      <c r="S754" t="s">
        <v>646</v>
      </c>
      <c r="T754" t="s">
        <v>589</v>
      </c>
      <c r="U754">
        <v>0</v>
      </c>
    </row>
    <row r="755" spans="1:21" x14ac:dyDescent="0.25">
      <c r="A755">
        <v>28</v>
      </c>
      <c r="B755">
        <v>0.429896</v>
      </c>
      <c r="C755">
        <v>139</v>
      </c>
      <c r="D755">
        <v>18</v>
      </c>
      <c r="E755">
        <v>0.52305555599999998</v>
      </c>
      <c r="F755" t="s">
        <v>627</v>
      </c>
      <c r="G755" t="s">
        <v>593</v>
      </c>
      <c r="H755" t="s">
        <v>578</v>
      </c>
      <c r="I755" t="s">
        <v>635</v>
      </c>
      <c r="J755" t="s">
        <v>636</v>
      </c>
      <c r="K755" t="s">
        <v>596</v>
      </c>
      <c r="L755">
        <v>0</v>
      </c>
      <c r="M755" t="s">
        <v>613</v>
      </c>
      <c r="Q755">
        <v>0</v>
      </c>
      <c r="S755" t="s">
        <v>588</v>
      </c>
      <c r="T755" t="s">
        <v>598</v>
      </c>
      <c r="U755">
        <v>0</v>
      </c>
    </row>
    <row r="756" spans="1:21" x14ac:dyDescent="0.25">
      <c r="A756">
        <v>28</v>
      </c>
      <c r="B756">
        <v>0.43140000000000001</v>
      </c>
      <c r="C756">
        <v>141</v>
      </c>
      <c r="D756">
        <v>27</v>
      </c>
      <c r="E756">
        <v>0.5</v>
      </c>
      <c r="F756" t="s">
        <v>599</v>
      </c>
      <c r="G756" t="s">
        <v>593</v>
      </c>
      <c r="H756" t="s">
        <v>600</v>
      </c>
      <c r="I756" t="s">
        <v>579</v>
      </c>
      <c r="J756" t="s">
        <v>601</v>
      </c>
      <c r="K756" t="s">
        <v>630</v>
      </c>
      <c r="L756">
        <v>0</v>
      </c>
      <c r="M756" t="s">
        <v>582</v>
      </c>
      <c r="Q756">
        <v>0</v>
      </c>
      <c r="S756" t="s">
        <v>588</v>
      </c>
      <c r="T756" t="s">
        <v>598</v>
      </c>
      <c r="U756">
        <v>0</v>
      </c>
    </row>
    <row r="757" spans="1:21" x14ac:dyDescent="0.25">
      <c r="A757">
        <v>28</v>
      </c>
      <c r="B757">
        <v>0.47045100000000001</v>
      </c>
      <c r="C757">
        <v>197</v>
      </c>
      <c r="D757">
        <v>22</v>
      </c>
      <c r="E757">
        <v>0.208414352</v>
      </c>
      <c r="F757" t="s">
        <v>599</v>
      </c>
      <c r="G757" t="s">
        <v>593</v>
      </c>
      <c r="H757" t="s">
        <v>578</v>
      </c>
      <c r="I757" t="s">
        <v>579</v>
      </c>
      <c r="J757" t="s">
        <v>641</v>
      </c>
      <c r="K757" t="s">
        <v>630</v>
      </c>
      <c r="L757">
        <v>194738</v>
      </c>
      <c r="M757" t="s">
        <v>582</v>
      </c>
      <c r="Q757">
        <v>0</v>
      </c>
      <c r="S757" t="s">
        <v>588</v>
      </c>
      <c r="T757" t="s">
        <v>598</v>
      </c>
      <c r="U757">
        <v>0</v>
      </c>
    </row>
    <row r="758" spans="1:21" x14ac:dyDescent="0.25">
      <c r="A758">
        <v>28</v>
      </c>
      <c r="B758">
        <v>0.50894700000000004</v>
      </c>
      <c r="C758">
        <v>252</v>
      </c>
      <c r="D758">
        <v>25</v>
      </c>
      <c r="E758">
        <v>0.102546296</v>
      </c>
      <c r="F758" t="s">
        <v>604</v>
      </c>
      <c r="G758" t="s">
        <v>616</v>
      </c>
      <c r="H758" t="s">
        <v>578</v>
      </c>
      <c r="I758" t="s">
        <v>619</v>
      </c>
      <c r="J758" t="s">
        <v>677</v>
      </c>
      <c r="K758" t="s">
        <v>638</v>
      </c>
      <c r="L758">
        <v>1337580</v>
      </c>
      <c r="M758" t="s">
        <v>613</v>
      </c>
      <c r="Q758">
        <v>0</v>
      </c>
      <c r="S758" t="s">
        <v>588</v>
      </c>
      <c r="T758" t="s">
        <v>598</v>
      </c>
      <c r="U758">
        <v>0</v>
      </c>
    </row>
    <row r="759" spans="1:21" x14ac:dyDescent="0.25">
      <c r="A759">
        <v>28</v>
      </c>
      <c r="B759">
        <v>0.58371499999999998</v>
      </c>
      <c r="C759">
        <v>360</v>
      </c>
      <c r="D759">
        <v>2</v>
      </c>
      <c r="E759">
        <v>0.142939815</v>
      </c>
      <c r="F759" t="s">
        <v>639</v>
      </c>
      <c r="G759" t="s">
        <v>628</v>
      </c>
      <c r="H759" t="s">
        <v>600</v>
      </c>
      <c r="I759" t="s">
        <v>635</v>
      </c>
      <c r="J759" t="s">
        <v>601</v>
      </c>
      <c r="K759" t="s">
        <v>596</v>
      </c>
      <c r="L759">
        <v>0</v>
      </c>
      <c r="M759" t="s">
        <v>613</v>
      </c>
      <c r="O759">
        <v>1</v>
      </c>
      <c r="P759" s="9">
        <v>-2.4899999999999999E-9</v>
      </c>
      <c r="Q759">
        <v>0</v>
      </c>
      <c r="R759" s="9">
        <v>5.2800000000000003E-8</v>
      </c>
      <c r="S759" t="s">
        <v>597</v>
      </c>
      <c r="T759" t="s">
        <v>598</v>
      </c>
      <c r="U759">
        <v>0</v>
      </c>
    </row>
    <row r="760" spans="1:21" x14ac:dyDescent="0.25">
      <c r="A760">
        <v>28</v>
      </c>
      <c r="B760">
        <v>0.58395799999999998</v>
      </c>
      <c r="C760">
        <v>360</v>
      </c>
      <c r="D760">
        <v>2</v>
      </c>
      <c r="E760">
        <v>0.142939815</v>
      </c>
      <c r="F760" t="s">
        <v>614</v>
      </c>
      <c r="G760" t="s">
        <v>628</v>
      </c>
      <c r="H760" t="s">
        <v>600</v>
      </c>
      <c r="I760" t="s">
        <v>635</v>
      </c>
      <c r="J760" t="s">
        <v>601</v>
      </c>
      <c r="K760" t="s">
        <v>596</v>
      </c>
      <c r="L760">
        <v>0</v>
      </c>
      <c r="M760" t="s">
        <v>613</v>
      </c>
      <c r="O760">
        <v>1</v>
      </c>
      <c r="P760" s="9">
        <v>2.4899999999999999E-9</v>
      </c>
      <c r="Q760">
        <v>0</v>
      </c>
      <c r="R760" s="9">
        <v>-5.2800000000000003E-8</v>
      </c>
      <c r="S760" t="s">
        <v>597</v>
      </c>
      <c r="T760" t="s">
        <v>591</v>
      </c>
      <c r="U760">
        <v>0</v>
      </c>
    </row>
    <row r="761" spans="1:21" x14ac:dyDescent="0.25">
      <c r="A761">
        <v>28</v>
      </c>
      <c r="B761">
        <v>0.60078699999999996</v>
      </c>
      <c r="C761">
        <v>385</v>
      </c>
      <c r="D761">
        <v>10</v>
      </c>
      <c r="E761">
        <v>0.14665509299999999</v>
      </c>
      <c r="F761" t="s">
        <v>627</v>
      </c>
      <c r="G761" t="s">
        <v>593</v>
      </c>
      <c r="H761" t="s">
        <v>578</v>
      </c>
      <c r="I761" t="s">
        <v>586</v>
      </c>
      <c r="J761" t="s">
        <v>642</v>
      </c>
      <c r="K761" t="s">
        <v>624</v>
      </c>
      <c r="L761">
        <v>-12702988</v>
      </c>
      <c r="M761" t="s">
        <v>602</v>
      </c>
      <c r="Q761">
        <v>0</v>
      </c>
      <c r="S761" t="s">
        <v>646</v>
      </c>
      <c r="T761" t="s">
        <v>598</v>
      </c>
      <c r="U761">
        <v>0</v>
      </c>
    </row>
    <row r="762" spans="1:21" x14ac:dyDescent="0.25">
      <c r="A762">
        <v>28</v>
      </c>
      <c r="B762">
        <v>0.61319400000000002</v>
      </c>
      <c r="C762">
        <v>403</v>
      </c>
      <c r="D762">
        <v>24</v>
      </c>
      <c r="E762">
        <v>0.219768519</v>
      </c>
      <c r="F762" t="s">
        <v>627</v>
      </c>
      <c r="G762" t="s">
        <v>593</v>
      </c>
      <c r="H762" t="s">
        <v>578</v>
      </c>
      <c r="I762" t="s">
        <v>579</v>
      </c>
      <c r="J762" t="s">
        <v>642</v>
      </c>
      <c r="K762" t="s">
        <v>624</v>
      </c>
      <c r="L762">
        <v>0</v>
      </c>
      <c r="M762" t="s">
        <v>613</v>
      </c>
      <c r="Q762">
        <v>0</v>
      </c>
      <c r="R762">
        <v>142.99222589999999</v>
      </c>
      <c r="S762" t="s">
        <v>646</v>
      </c>
      <c r="T762" t="s">
        <v>598</v>
      </c>
      <c r="U762">
        <v>0</v>
      </c>
    </row>
    <row r="763" spans="1:21" x14ac:dyDescent="0.25">
      <c r="A763">
        <v>28</v>
      </c>
      <c r="B763">
        <v>0.625197</v>
      </c>
      <c r="C763">
        <v>420</v>
      </c>
      <c r="D763">
        <v>24</v>
      </c>
      <c r="E763">
        <v>0.219768519</v>
      </c>
      <c r="F763" t="s">
        <v>627</v>
      </c>
      <c r="G763" t="s">
        <v>593</v>
      </c>
      <c r="H763" t="s">
        <v>578</v>
      </c>
      <c r="I763" t="s">
        <v>579</v>
      </c>
      <c r="J763" t="s">
        <v>617</v>
      </c>
      <c r="K763" t="s">
        <v>630</v>
      </c>
      <c r="L763">
        <v>0</v>
      </c>
      <c r="M763" t="s">
        <v>613</v>
      </c>
      <c r="O763">
        <v>0.68500000000000005</v>
      </c>
      <c r="P763">
        <v>-1864.185553</v>
      </c>
      <c r="Q763">
        <v>63682</v>
      </c>
      <c r="R763">
        <v>142.99222589999999</v>
      </c>
      <c r="S763" t="s">
        <v>588</v>
      </c>
      <c r="T763" t="s">
        <v>598</v>
      </c>
      <c r="U763">
        <v>1</v>
      </c>
    </row>
    <row r="764" spans="1:21" x14ac:dyDescent="0.25">
      <c r="A764">
        <v>28</v>
      </c>
      <c r="B764">
        <v>0.62991900000000001</v>
      </c>
      <c r="C764">
        <v>427</v>
      </c>
      <c r="D764">
        <v>23</v>
      </c>
      <c r="E764">
        <v>0.45405092600000002</v>
      </c>
      <c r="F764" t="s">
        <v>614</v>
      </c>
      <c r="G764" t="s">
        <v>628</v>
      </c>
      <c r="H764" t="s">
        <v>578</v>
      </c>
      <c r="I764" t="s">
        <v>635</v>
      </c>
      <c r="J764" t="s">
        <v>601</v>
      </c>
      <c r="K764" t="s">
        <v>630</v>
      </c>
      <c r="L764">
        <v>0</v>
      </c>
      <c r="M764" t="s">
        <v>613</v>
      </c>
      <c r="Q764">
        <v>0</v>
      </c>
      <c r="S764" t="s">
        <v>588</v>
      </c>
      <c r="T764" t="s">
        <v>598</v>
      </c>
      <c r="U764">
        <v>0</v>
      </c>
    </row>
    <row r="765" spans="1:21" x14ac:dyDescent="0.25">
      <c r="A765">
        <v>28</v>
      </c>
      <c r="B765">
        <v>0.63139999999999996</v>
      </c>
      <c r="C765">
        <v>429</v>
      </c>
      <c r="D765">
        <v>20</v>
      </c>
      <c r="E765">
        <v>0.117685185</v>
      </c>
      <c r="F765" t="s">
        <v>614</v>
      </c>
      <c r="G765" t="s">
        <v>628</v>
      </c>
      <c r="H765" t="s">
        <v>578</v>
      </c>
      <c r="I765" t="s">
        <v>635</v>
      </c>
      <c r="J765" t="s">
        <v>629</v>
      </c>
      <c r="K765" t="s">
        <v>596</v>
      </c>
      <c r="L765">
        <v>2000000</v>
      </c>
      <c r="M765" t="s">
        <v>613</v>
      </c>
      <c r="O765">
        <v>5.75</v>
      </c>
      <c r="P765">
        <v>3422.2042999999999</v>
      </c>
      <c r="Q765">
        <v>0</v>
      </c>
      <c r="R765">
        <v>4630.1896040000001</v>
      </c>
      <c r="S765" t="s">
        <v>597</v>
      </c>
      <c r="T765" t="s">
        <v>598</v>
      </c>
      <c r="U765">
        <v>0</v>
      </c>
    </row>
    <row r="766" spans="1:21" x14ac:dyDescent="0.25">
      <c r="A766">
        <v>28</v>
      </c>
      <c r="B766">
        <v>0.66549800000000003</v>
      </c>
      <c r="C766">
        <v>478</v>
      </c>
      <c r="D766">
        <v>11</v>
      </c>
      <c r="E766">
        <v>0.239259259</v>
      </c>
      <c r="F766" t="s">
        <v>614</v>
      </c>
      <c r="G766" t="s">
        <v>628</v>
      </c>
      <c r="H766" t="s">
        <v>578</v>
      </c>
      <c r="I766" t="s">
        <v>635</v>
      </c>
      <c r="J766" t="s">
        <v>617</v>
      </c>
      <c r="K766" t="s">
        <v>596</v>
      </c>
      <c r="L766">
        <v>11400000</v>
      </c>
      <c r="M766" t="s">
        <v>611</v>
      </c>
      <c r="N766" t="s">
        <v>647</v>
      </c>
      <c r="O766">
        <v>0.30499999999999999</v>
      </c>
      <c r="P766">
        <v>17985.944</v>
      </c>
      <c r="Q766">
        <v>22506</v>
      </c>
      <c r="R766">
        <v>6.2709128710000002</v>
      </c>
      <c r="S766" t="s">
        <v>597</v>
      </c>
      <c r="T766" t="s">
        <v>598</v>
      </c>
      <c r="U766">
        <v>1</v>
      </c>
    </row>
    <row r="767" spans="1:21" x14ac:dyDescent="0.25">
      <c r="A767">
        <v>28</v>
      </c>
      <c r="B767">
        <v>0.68927099999999997</v>
      </c>
      <c r="C767">
        <v>512</v>
      </c>
      <c r="D767">
        <v>20</v>
      </c>
      <c r="E767">
        <v>0.16612268499999999</v>
      </c>
      <c r="F767" t="s">
        <v>576</v>
      </c>
      <c r="G767" t="s">
        <v>585</v>
      </c>
      <c r="H767" t="s">
        <v>578</v>
      </c>
      <c r="I767" t="s">
        <v>579</v>
      </c>
      <c r="J767" t="s">
        <v>674</v>
      </c>
      <c r="K767" t="s">
        <v>587</v>
      </c>
      <c r="L767">
        <v>100000000</v>
      </c>
      <c r="M767" t="s">
        <v>698</v>
      </c>
      <c r="N767" t="s">
        <v>657</v>
      </c>
      <c r="O767">
        <v>8.5</v>
      </c>
      <c r="P767">
        <v>47013.699000000001</v>
      </c>
      <c r="Q767">
        <v>0</v>
      </c>
      <c r="R767" s="9">
        <v>-7.2200000000000003E-9</v>
      </c>
      <c r="S767" t="s">
        <v>588</v>
      </c>
      <c r="T767" t="s">
        <v>598</v>
      </c>
      <c r="U767">
        <v>0</v>
      </c>
    </row>
    <row r="768" spans="1:21" x14ac:dyDescent="0.25">
      <c r="A768">
        <v>28</v>
      </c>
      <c r="B768">
        <v>0.69059000000000004</v>
      </c>
      <c r="C768">
        <v>514</v>
      </c>
      <c r="D768">
        <v>20</v>
      </c>
      <c r="E768">
        <v>0.16612268499999999</v>
      </c>
      <c r="F768" t="s">
        <v>576</v>
      </c>
      <c r="G768" t="s">
        <v>585</v>
      </c>
      <c r="H768" t="s">
        <v>578</v>
      </c>
      <c r="I768" t="s">
        <v>579</v>
      </c>
      <c r="J768" t="s">
        <v>658</v>
      </c>
      <c r="K768" t="s">
        <v>587</v>
      </c>
      <c r="L768">
        <v>100000000</v>
      </c>
      <c r="M768" t="s">
        <v>698</v>
      </c>
      <c r="N768" t="s">
        <v>657</v>
      </c>
      <c r="O768">
        <v>8.5</v>
      </c>
      <c r="P768">
        <v>47013.699000000001</v>
      </c>
      <c r="Q768">
        <v>125370</v>
      </c>
      <c r="R768" s="9">
        <v>-7.2200000000000003E-9</v>
      </c>
      <c r="S768" t="s">
        <v>588</v>
      </c>
      <c r="T768" t="s">
        <v>598</v>
      </c>
      <c r="U768">
        <v>1</v>
      </c>
    </row>
    <row r="769" spans="1:21" x14ac:dyDescent="0.25">
      <c r="A769">
        <v>28</v>
      </c>
      <c r="B769">
        <v>0.69239600000000001</v>
      </c>
      <c r="C769">
        <v>517</v>
      </c>
      <c r="D769">
        <v>4</v>
      </c>
      <c r="E769">
        <v>0.14096064799999999</v>
      </c>
      <c r="F769" t="s">
        <v>599</v>
      </c>
      <c r="G769" t="s">
        <v>593</v>
      </c>
      <c r="H769" t="s">
        <v>578</v>
      </c>
      <c r="I769" t="s">
        <v>586</v>
      </c>
      <c r="J769" t="s">
        <v>658</v>
      </c>
      <c r="K769" t="s">
        <v>587</v>
      </c>
      <c r="L769">
        <v>0</v>
      </c>
      <c r="M769" t="s">
        <v>613</v>
      </c>
      <c r="O769">
        <v>1</v>
      </c>
      <c r="P769">
        <v>-475.19164999999998</v>
      </c>
      <c r="Q769">
        <v>5438</v>
      </c>
      <c r="R769">
        <v>-4.8231089999999999E-3</v>
      </c>
      <c r="S769" t="s">
        <v>588</v>
      </c>
      <c r="T769" t="s">
        <v>598</v>
      </c>
      <c r="U769">
        <v>1</v>
      </c>
    </row>
    <row r="770" spans="1:21" x14ac:dyDescent="0.25">
      <c r="A770">
        <v>29</v>
      </c>
      <c r="B770">
        <v>0.32760400000000001</v>
      </c>
      <c r="C770">
        <v>-8</v>
      </c>
      <c r="D770">
        <v>12</v>
      </c>
      <c r="E770">
        <v>0.19829861100000001</v>
      </c>
      <c r="F770" t="s">
        <v>627</v>
      </c>
      <c r="G770" t="s">
        <v>593</v>
      </c>
      <c r="H770" t="s">
        <v>600</v>
      </c>
      <c r="I770" t="s">
        <v>579</v>
      </c>
      <c r="J770" t="s">
        <v>629</v>
      </c>
      <c r="K770" t="s">
        <v>693</v>
      </c>
      <c r="L770">
        <v>215180000</v>
      </c>
      <c r="M770" t="s">
        <v>602</v>
      </c>
      <c r="N770" t="s">
        <v>665</v>
      </c>
      <c r="O770">
        <v>5.125</v>
      </c>
      <c r="P770">
        <v>-1425.37</v>
      </c>
      <c r="Q770">
        <v>0</v>
      </c>
      <c r="R770">
        <v>0.19003257200000001</v>
      </c>
      <c r="S770" t="s">
        <v>597</v>
      </c>
      <c r="T770" t="s">
        <v>598</v>
      </c>
      <c r="U770">
        <v>0</v>
      </c>
    </row>
    <row r="771" spans="1:21" x14ac:dyDescent="0.25">
      <c r="A771">
        <v>29</v>
      </c>
      <c r="B771">
        <v>0.35368100000000002</v>
      </c>
      <c r="C771">
        <v>29</v>
      </c>
      <c r="D771">
        <v>27</v>
      </c>
      <c r="E771">
        <v>0.5</v>
      </c>
      <c r="F771" t="s">
        <v>599</v>
      </c>
      <c r="G771" t="s">
        <v>593</v>
      </c>
      <c r="H771" t="s">
        <v>600</v>
      </c>
      <c r="I771" t="s">
        <v>579</v>
      </c>
      <c r="J771" t="s">
        <v>595</v>
      </c>
      <c r="K771" t="s">
        <v>610</v>
      </c>
      <c r="L771">
        <v>0</v>
      </c>
      <c r="M771" t="s">
        <v>582</v>
      </c>
      <c r="O771">
        <v>0</v>
      </c>
      <c r="P771">
        <v>-9.8553308000000008</v>
      </c>
      <c r="Q771">
        <v>0</v>
      </c>
      <c r="R771">
        <v>-0.52092592199999999</v>
      </c>
      <c r="S771" t="s">
        <v>588</v>
      </c>
      <c r="T771" t="s">
        <v>598</v>
      </c>
      <c r="U771">
        <v>0</v>
      </c>
    </row>
    <row r="772" spans="1:21" x14ac:dyDescent="0.25">
      <c r="A772">
        <v>29</v>
      </c>
      <c r="B772">
        <v>0.38319399999999998</v>
      </c>
      <c r="C772">
        <v>71</v>
      </c>
      <c r="D772">
        <v>4</v>
      </c>
      <c r="E772">
        <v>0.35802083299999998</v>
      </c>
      <c r="F772" t="s">
        <v>592</v>
      </c>
      <c r="G772" t="s">
        <v>616</v>
      </c>
      <c r="H772" t="s">
        <v>578</v>
      </c>
      <c r="I772" t="s">
        <v>594</v>
      </c>
      <c r="J772" t="s">
        <v>621</v>
      </c>
      <c r="K772" t="s">
        <v>596</v>
      </c>
      <c r="L772">
        <v>0</v>
      </c>
      <c r="M772" t="s">
        <v>582</v>
      </c>
      <c r="Q772">
        <v>0</v>
      </c>
      <c r="S772" t="s">
        <v>597</v>
      </c>
      <c r="T772" t="s">
        <v>598</v>
      </c>
      <c r="U772">
        <v>0</v>
      </c>
    </row>
    <row r="773" spans="1:21" x14ac:dyDescent="0.25">
      <c r="A773">
        <v>29</v>
      </c>
      <c r="B773">
        <v>0.40620400000000001</v>
      </c>
      <c r="C773">
        <v>104</v>
      </c>
      <c r="D773">
        <v>28</v>
      </c>
      <c r="E773">
        <v>0.116099537</v>
      </c>
      <c r="F773" t="s">
        <v>604</v>
      </c>
      <c r="G773" t="s">
        <v>616</v>
      </c>
      <c r="H773" t="s">
        <v>578</v>
      </c>
      <c r="I773" t="s">
        <v>619</v>
      </c>
      <c r="J773" t="s">
        <v>650</v>
      </c>
      <c r="K773" t="s">
        <v>624</v>
      </c>
      <c r="L773">
        <v>-1337580</v>
      </c>
      <c r="M773" t="s">
        <v>582</v>
      </c>
      <c r="Q773">
        <v>0</v>
      </c>
      <c r="S773" t="s">
        <v>646</v>
      </c>
      <c r="T773" t="s">
        <v>598</v>
      </c>
      <c r="U773">
        <v>0</v>
      </c>
    </row>
    <row r="774" spans="1:21" x14ac:dyDescent="0.25">
      <c r="A774">
        <v>29</v>
      </c>
      <c r="B774">
        <v>0.42026599999999997</v>
      </c>
      <c r="C774">
        <v>125</v>
      </c>
      <c r="D774">
        <v>10</v>
      </c>
      <c r="E774">
        <v>5.5694444000000003E-2</v>
      </c>
      <c r="F774" t="s">
        <v>622</v>
      </c>
      <c r="G774" t="s">
        <v>593</v>
      </c>
      <c r="H774" t="s">
        <v>578</v>
      </c>
      <c r="I774" t="s">
        <v>635</v>
      </c>
      <c r="J774" t="s">
        <v>601</v>
      </c>
      <c r="K774" t="s">
        <v>624</v>
      </c>
      <c r="L774">
        <v>-16260</v>
      </c>
      <c r="M774" t="s">
        <v>582</v>
      </c>
      <c r="Q774">
        <v>0</v>
      </c>
      <c r="S774" t="s">
        <v>646</v>
      </c>
      <c r="T774" t="s">
        <v>589</v>
      </c>
      <c r="U774">
        <v>0</v>
      </c>
    </row>
    <row r="775" spans="1:21" x14ac:dyDescent="0.25">
      <c r="A775">
        <v>29</v>
      </c>
      <c r="B775">
        <v>0.42045100000000002</v>
      </c>
      <c r="C775">
        <v>125</v>
      </c>
      <c r="D775">
        <v>10</v>
      </c>
      <c r="E775">
        <v>5.7627314999999998E-2</v>
      </c>
      <c r="F775" t="s">
        <v>622</v>
      </c>
      <c r="G775" t="s">
        <v>593</v>
      </c>
      <c r="H775" t="s">
        <v>578</v>
      </c>
      <c r="I775" t="s">
        <v>635</v>
      </c>
      <c r="J775" t="s">
        <v>621</v>
      </c>
      <c r="K775" t="s">
        <v>624</v>
      </c>
      <c r="L775">
        <v>16260</v>
      </c>
      <c r="M775" t="s">
        <v>582</v>
      </c>
      <c r="Q775">
        <v>0</v>
      </c>
      <c r="S775" t="s">
        <v>646</v>
      </c>
      <c r="T775" t="s">
        <v>589</v>
      </c>
      <c r="U775">
        <v>0</v>
      </c>
    </row>
    <row r="776" spans="1:21" x14ac:dyDescent="0.25">
      <c r="A776">
        <v>29</v>
      </c>
      <c r="B776">
        <v>0.44153900000000001</v>
      </c>
      <c r="C776">
        <v>155</v>
      </c>
      <c r="D776">
        <v>11</v>
      </c>
      <c r="E776">
        <v>0.239259259</v>
      </c>
      <c r="F776" t="s">
        <v>614</v>
      </c>
      <c r="G776" t="s">
        <v>628</v>
      </c>
      <c r="H776" t="s">
        <v>578</v>
      </c>
      <c r="I776" t="s">
        <v>635</v>
      </c>
      <c r="J776" t="s">
        <v>601</v>
      </c>
      <c r="K776" t="s">
        <v>596</v>
      </c>
      <c r="L776">
        <v>11400000</v>
      </c>
      <c r="M776" t="s">
        <v>611</v>
      </c>
      <c r="N776" t="s">
        <v>647</v>
      </c>
      <c r="O776">
        <v>0.30499999999999999</v>
      </c>
      <c r="P776">
        <v>6137.2039999999997</v>
      </c>
      <c r="Q776">
        <v>0</v>
      </c>
      <c r="R776">
        <v>-4.5542561749999999</v>
      </c>
      <c r="S776" t="s">
        <v>597</v>
      </c>
      <c r="T776" t="s">
        <v>598</v>
      </c>
      <c r="U776">
        <v>0</v>
      </c>
    </row>
    <row r="777" spans="1:21" x14ac:dyDescent="0.25">
      <c r="A777">
        <v>29</v>
      </c>
      <c r="B777">
        <v>0.44270799999999999</v>
      </c>
      <c r="C777">
        <v>157</v>
      </c>
      <c r="D777">
        <v>25</v>
      </c>
      <c r="E777">
        <v>0.50462963000000005</v>
      </c>
      <c r="F777" t="s">
        <v>614</v>
      </c>
      <c r="G777" t="s">
        <v>593</v>
      </c>
      <c r="H777" t="s">
        <v>578</v>
      </c>
      <c r="I777" t="s">
        <v>594</v>
      </c>
      <c r="J777" t="s">
        <v>661</v>
      </c>
      <c r="K777" t="s">
        <v>624</v>
      </c>
      <c r="L777">
        <v>0</v>
      </c>
      <c r="M777" t="s">
        <v>613</v>
      </c>
      <c r="Q777">
        <v>0</v>
      </c>
      <c r="S777" t="s">
        <v>646</v>
      </c>
      <c r="T777" t="s">
        <v>598</v>
      </c>
      <c r="U777">
        <v>0</v>
      </c>
    </row>
    <row r="778" spans="1:21" x14ac:dyDescent="0.25">
      <c r="A778">
        <v>29</v>
      </c>
      <c r="B778">
        <v>0.44316</v>
      </c>
      <c r="C778">
        <v>158</v>
      </c>
      <c r="D778">
        <v>25</v>
      </c>
      <c r="E778">
        <v>0.504293981</v>
      </c>
      <c r="F778" t="s">
        <v>614</v>
      </c>
      <c r="G778" t="s">
        <v>593</v>
      </c>
      <c r="H778" t="s">
        <v>578</v>
      </c>
      <c r="I778" t="s">
        <v>594</v>
      </c>
      <c r="J778" t="s">
        <v>636</v>
      </c>
      <c r="K778" t="s">
        <v>624</v>
      </c>
      <c r="L778">
        <v>0</v>
      </c>
      <c r="M778" t="s">
        <v>613</v>
      </c>
      <c r="Q778">
        <v>0</v>
      </c>
      <c r="S778" t="s">
        <v>646</v>
      </c>
      <c r="T778" t="s">
        <v>598</v>
      </c>
      <c r="U778">
        <v>0</v>
      </c>
    </row>
    <row r="779" spans="1:21" x14ac:dyDescent="0.25">
      <c r="A779">
        <v>29</v>
      </c>
      <c r="B779">
        <v>0.45152799999999998</v>
      </c>
      <c r="C779">
        <v>170</v>
      </c>
      <c r="D779">
        <v>25</v>
      </c>
      <c r="E779">
        <v>0.104965278</v>
      </c>
      <c r="F779" t="s">
        <v>604</v>
      </c>
      <c r="G779" t="s">
        <v>616</v>
      </c>
      <c r="H779" t="s">
        <v>578</v>
      </c>
      <c r="I779" t="s">
        <v>619</v>
      </c>
      <c r="J779" t="s">
        <v>636</v>
      </c>
      <c r="K779" t="s">
        <v>624</v>
      </c>
      <c r="L779">
        <v>-1337580</v>
      </c>
      <c r="M779" t="s">
        <v>582</v>
      </c>
      <c r="Q779">
        <v>0</v>
      </c>
      <c r="S779" t="s">
        <v>646</v>
      </c>
      <c r="T779" t="s">
        <v>598</v>
      </c>
      <c r="U779">
        <v>0</v>
      </c>
    </row>
    <row r="780" spans="1:21" x14ac:dyDescent="0.25">
      <c r="A780">
        <v>29</v>
      </c>
      <c r="B780">
        <v>0.45594899999999999</v>
      </c>
      <c r="C780">
        <v>176</v>
      </c>
      <c r="D780">
        <v>25</v>
      </c>
      <c r="E780">
        <v>0.25327546299999998</v>
      </c>
      <c r="F780" t="s">
        <v>614</v>
      </c>
      <c r="G780" t="s">
        <v>628</v>
      </c>
      <c r="H780" t="s">
        <v>600</v>
      </c>
      <c r="I780" t="s">
        <v>635</v>
      </c>
      <c r="J780" t="s">
        <v>658</v>
      </c>
      <c r="K780" t="s">
        <v>587</v>
      </c>
      <c r="L780">
        <v>0</v>
      </c>
      <c r="M780" t="s">
        <v>613</v>
      </c>
      <c r="O780">
        <v>6.86</v>
      </c>
      <c r="P780">
        <v>19344.5828</v>
      </c>
      <c r="Q780">
        <v>0</v>
      </c>
      <c r="R780">
        <v>34919962.689999998</v>
      </c>
      <c r="S780" t="s">
        <v>588</v>
      </c>
      <c r="T780" t="s">
        <v>626</v>
      </c>
      <c r="U780">
        <v>0</v>
      </c>
    </row>
    <row r="781" spans="1:21" x14ac:dyDescent="0.25">
      <c r="A781">
        <v>29</v>
      </c>
      <c r="B781">
        <v>0.50972200000000001</v>
      </c>
      <c r="C781">
        <v>254</v>
      </c>
      <c r="D781">
        <v>20</v>
      </c>
      <c r="E781">
        <v>0.117685185</v>
      </c>
      <c r="F781" t="s">
        <v>614</v>
      </c>
      <c r="G781" t="s">
        <v>628</v>
      </c>
      <c r="H781" t="s">
        <v>578</v>
      </c>
      <c r="I781" t="s">
        <v>635</v>
      </c>
      <c r="J781" t="s">
        <v>650</v>
      </c>
      <c r="K781" t="s">
        <v>630</v>
      </c>
      <c r="L781">
        <v>2000000</v>
      </c>
      <c r="M781" t="s">
        <v>613</v>
      </c>
      <c r="Q781">
        <v>0</v>
      </c>
      <c r="S781" t="s">
        <v>588</v>
      </c>
      <c r="T781" t="s">
        <v>598</v>
      </c>
      <c r="U781">
        <v>0</v>
      </c>
    </row>
    <row r="782" spans="1:21" x14ac:dyDescent="0.25">
      <c r="A782">
        <v>29</v>
      </c>
      <c r="B782">
        <v>0.51138899999999998</v>
      </c>
      <c r="C782">
        <v>256</v>
      </c>
      <c r="D782">
        <v>23</v>
      </c>
      <c r="E782">
        <v>0.45405092600000002</v>
      </c>
      <c r="F782" t="s">
        <v>614</v>
      </c>
      <c r="G782" t="s">
        <v>628</v>
      </c>
      <c r="H782" t="s">
        <v>578</v>
      </c>
      <c r="I782" t="s">
        <v>635</v>
      </c>
      <c r="J782" t="s">
        <v>641</v>
      </c>
      <c r="K782" t="s">
        <v>630</v>
      </c>
      <c r="L782">
        <v>0</v>
      </c>
      <c r="M782" t="s">
        <v>613</v>
      </c>
      <c r="O782">
        <v>4</v>
      </c>
      <c r="P782">
        <v>-2806.9957519999998</v>
      </c>
      <c r="Q782">
        <v>23155</v>
      </c>
      <c r="R782">
        <v>-0.58761410800000002</v>
      </c>
      <c r="S782" t="s">
        <v>588</v>
      </c>
      <c r="T782" t="s">
        <v>598</v>
      </c>
      <c r="U782">
        <v>1</v>
      </c>
    </row>
    <row r="783" spans="1:21" x14ac:dyDescent="0.25">
      <c r="A783">
        <v>29</v>
      </c>
      <c r="B783">
        <v>0.51339100000000004</v>
      </c>
      <c r="C783">
        <v>259</v>
      </c>
      <c r="D783">
        <v>25</v>
      </c>
      <c r="E783">
        <v>0.25327546299999998</v>
      </c>
      <c r="F783" t="s">
        <v>614</v>
      </c>
      <c r="G783" t="s">
        <v>628</v>
      </c>
      <c r="H783" t="s">
        <v>600</v>
      </c>
      <c r="I783" t="s">
        <v>635</v>
      </c>
      <c r="J783" t="s">
        <v>601</v>
      </c>
      <c r="K783" t="s">
        <v>630</v>
      </c>
      <c r="L783">
        <v>0</v>
      </c>
      <c r="M783" t="s">
        <v>613</v>
      </c>
      <c r="O783">
        <v>6.86</v>
      </c>
      <c r="P783">
        <v>19344.5828</v>
      </c>
      <c r="Q783">
        <v>0</v>
      </c>
      <c r="R783">
        <v>34919962.689999998</v>
      </c>
      <c r="S783" t="s">
        <v>588</v>
      </c>
      <c r="T783" t="s">
        <v>626</v>
      </c>
      <c r="U783">
        <v>0</v>
      </c>
    </row>
    <row r="784" spans="1:21" x14ac:dyDescent="0.25">
      <c r="A784">
        <v>29</v>
      </c>
      <c r="B784">
        <v>0.59651600000000005</v>
      </c>
      <c r="C784">
        <v>378</v>
      </c>
      <c r="D784">
        <v>28</v>
      </c>
      <c r="E784">
        <v>0.296828704</v>
      </c>
      <c r="F784" t="s">
        <v>648</v>
      </c>
      <c r="G784" t="s">
        <v>593</v>
      </c>
      <c r="H784" t="s">
        <v>600</v>
      </c>
      <c r="I784" t="s">
        <v>594</v>
      </c>
      <c r="J784" t="s">
        <v>661</v>
      </c>
      <c r="K784" t="s">
        <v>630</v>
      </c>
      <c r="L784">
        <v>158476190</v>
      </c>
      <c r="M784" t="s">
        <v>582</v>
      </c>
      <c r="N784" t="s">
        <v>699</v>
      </c>
      <c r="O784">
        <v>5.3</v>
      </c>
      <c r="P784">
        <v>-2.7146212759999999</v>
      </c>
      <c r="Q784">
        <v>0</v>
      </c>
      <c r="R784" s="9">
        <v>-4.3100000000000002E-9</v>
      </c>
      <c r="S784" t="s">
        <v>588</v>
      </c>
      <c r="T784" t="s">
        <v>598</v>
      </c>
      <c r="U784">
        <v>0</v>
      </c>
    </row>
    <row r="785" spans="1:21" x14ac:dyDescent="0.25">
      <c r="A785">
        <v>29</v>
      </c>
      <c r="B785">
        <v>0.64498800000000001</v>
      </c>
      <c r="C785">
        <v>448</v>
      </c>
      <c r="D785">
        <v>21</v>
      </c>
      <c r="E785">
        <v>0.23370370400000001</v>
      </c>
      <c r="F785" t="s">
        <v>622</v>
      </c>
      <c r="G785" t="s">
        <v>628</v>
      </c>
      <c r="H785" t="s">
        <v>578</v>
      </c>
      <c r="I785" t="s">
        <v>635</v>
      </c>
      <c r="J785" t="s">
        <v>601</v>
      </c>
      <c r="K785" t="s">
        <v>630</v>
      </c>
      <c r="L785">
        <v>-7753087</v>
      </c>
      <c r="M785" t="s">
        <v>602</v>
      </c>
      <c r="Q785">
        <v>0</v>
      </c>
      <c r="S785" t="s">
        <v>588</v>
      </c>
      <c r="T785" t="s">
        <v>591</v>
      </c>
      <c r="U785">
        <v>0</v>
      </c>
    </row>
    <row r="786" spans="1:21" x14ac:dyDescent="0.25">
      <c r="A786">
        <v>29</v>
      </c>
      <c r="B786">
        <v>0.64863400000000004</v>
      </c>
      <c r="C786">
        <v>454</v>
      </c>
      <c r="D786">
        <v>23</v>
      </c>
      <c r="E786">
        <v>0.43385416700000001</v>
      </c>
      <c r="F786" t="s">
        <v>622</v>
      </c>
      <c r="G786" t="s">
        <v>628</v>
      </c>
      <c r="H786" t="s">
        <v>600</v>
      </c>
      <c r="I786" t="s">
        <v>586</v>
      </c>
      <c r="J786" t="s">
        <v>674</v>
      </c>
      <c r="K786" t="s">
        <v>630</v>
      </c>
      <c r="L786">
        <v>1500000</v>
      </c>
      <c r="M786" t="s">
        <v>602</v>
      </c>
      <c r="Q786">
        <v>0</v>
      </c>
      <c r="S786" t="s">
        <v>588</v>
      </c>
      <c r="T786" t="s">
        <v>591</v>
      </c>
      <c r="U786">
        <v>0</v>
      </c>
    </row>
    <row r="787" spans="1:21" x14ac:dyDescent="0.25">
      <c r="A787">
        <v>29</v>
      </c>
      <c r="B787">
        <v>0.64949100000000004</v>
      </c>
      <c r="C787">
        <v>455</v>
      </c>
      <c r="D787">
        <v>20</v>
      </c>
      <c r="E787">
        <v>0.41285879599999997</v>
      </c>
      <c r="F787" t="s">
        <v>622</v>
      </c>
      <c r="G787" t="s">
        <v>628</v>
      </c>
      <c r="H787" t="s">
        <v>600</v>
      </c>
      <c r="I787" t="s">
        <v>586</v>
      </c>
      <c r="J787" t="s">
        <v>661</v>
      </c>
      <c r="K787" t="s">
        <v>630</v>
      </c>
      <c r="L787">
        <v>4400000</v>
      </c>
      <c r="M787" t="s">
        <v>602</v>
      </c>
      <c r="N787" t="s">
        <v>685</v>
      </c>
      <c r="O787">
        <v>5.0810000000000004</v>
      </c>
      <c r="P787">
        <v>0</v>
      </c>
      <c r="Q787">
        <v>0</v>
      </c>
      <c r="R787">
        <v>0</v>
      </c>
      <c r="S787" t="s">
        <v>588</v>
      </c>
      <c r="T787" t="s">
        <v>591</v>
      </c>
      <c r="U787">
        <v>0</v>
      </c>
    </row>
    <row r="788" spans="1:21" x14ac:dyDescent="0.25">
      <c r="A788">
        <v>29</v>
      </c>
      <c r="B788">
        <v>0.650231</v>
      </c>
      <c r="C788">
        <v>456</v>
      </c>
      <c r="D788">
        <v>20</v>
      </c>
      <c r="E788">
        <v>0.41217592600000003</v>
      </c>
      <c r="F788" t="s">
        <v>622</v>
      </c>
      <c r="G788" t="s">
        <v>628</v>
      </c>
      <c r="H788" t="s">
        <v>600</v>
      </c>
      <c r="I788" t="s">
        <v>586</v>
      </c>
      <c r="J788" t="s">
        <v>661</v>
      </c>
      <c r="K788" t="s">
        <v>630</v>
      </c>
      <c r="L788">
        <v>8000000</v>
      </c>
      <c r="M788" t="s">
        <v>602</v>
      </c>
      <c r="N788" t="s">
        <v>681</v>
      </c>
      <c r="O788">
        <v>5.0810000000000004</v>
      </c>
      <c r="P788">
        <v>0</v>
      </c>
      <c r="Q788">
        <v>0</v>
      </c>
      <c r="R788">
        <v>0</v>
      </c>
      <c r="S788" t="s">
        <v>588</v>
      </c>
      <c r="T788" t="s">
        <v>591</v>
      </c>
      <c r="U788">
        <v>0</v>
      </c>
    </row>
    <row r="789" spans="1:21" x14ac:dyDescent="0.25">
      <c r="A789">
        <v>29</v>
      </c>
      <c r="B789">
        <v>0.65919000000000005</v>
      </c>
      <c r="C789">
        <v>469</v>
      </c>
      <c r="D789">
        <v>20</v>
      </c>
      <c r="E789">
        <v>0.41217592600000003</v>
      </c>
      <c r="F789" t="s">
        <v>622</v>
      </c>
      <c r="G789" t="s">
        <v>628</v>
      </c>
      <c r="H789" t="s">
        <v>600</v>
      </c>
      <c r="I789" t="s">
        <v>586</v>
      </c>
      <c r="J789" t="s">
        <v>661</v>
      </c>
      <c r="K789" t="s">
        <v>630</v>
      </c>
      <c r="L789">
        <v>8000000</v>
      </c>
      <c r="M789" t="s">
        <v>602</v>
      </c>
      <c r="N789" t="s">
        <v>681</v>
      </c>
      <c r="O789">
        <v>5.0810000000000004</v>
      </c>
      <c r="P789">
        <v>0</v>
      </c>
      <c r="Q789">
        <v>0</v>
      </c>
      <c r="R789">
        <v>0</v>
      </c>
      <c r="S789" t="s">
        <v>588</v>
      </c>
      <c r="T789" t="s">
        <v>591</v>
      </c>
      <c r="U789">
        <v>0</v>
      </c>
    </row>
    <row r="790" spans="1:21" x14ac:dyDescent="0.25">
      <c r="A790">
        <v>29</v>
      </c>
      <c r="B790">
        <v>0.65934000000000004</v>
      </c>
      <c r="C790">
        <v>469</v>
      </c>
      <c r="D790">
        <v>20</v>
      </c>
      <c r="E790">
        <v>0.41285879599999997</v>
      </c>
      <c r="F790" t="s">
        <v>622</v>
      </c>
      <c r="G790" t="s">
        <v>628</v>
      </c>
      <c r="H790" t="s">
        <v>600</v>
      </c>
      <c r="I790" t="s">
        <v>586</v>
      </c>
      <c r="J790" t="s">
        <v>661</v>
      </c>
      <c r="K790" t="s">
        <v>630</v>
      </c>
      <c r="L790">
        <v>4400000</v>
      </c>
      <c r="M790" t="s">
        <v>602</v>
      </c>
      <c r="N790" t="s">
        <v>685</v>
      </c>
      <c r="O790">
        <v>5.0810000000000004</v>
      </c>
      <c r="P790">
        <v>0</v>
      </c>
      <c r="Q790">
        <v>0</v>
      </c>
      <c r="R790">
        <v>0</v>
      </c>
      <c r="S790" t="s">
        <v>588</v>
      </c>
      <c r="T790" t="s">
        <v>591</v>
      </c>
      <c r="U790">
        <v>0</v>
      </c>
    </row>
    <row r="791" spans="1:21" x14ac:dyDescent="0.25">
      <c r="A791">
        <v>29</v>
      </c>
      <c r="B791">
        <v>0.67530100000000004</v>
      </c>
      <c r="C791">
        <v>492</v>
      </c>
      <c r="D791">
        <v>25</v>
      </c>
      <c r="E791">
        <v>0.113356481</v>
      </c>
      <c r="F791" t="s">
        <v>576</v>
      </c>
      <c r="G791" t="s">
        <v>593</v>
      </c>
      <c r="H791" t="s">
        <v>578</v>
      </c>
      <c r="I791" t="s">
        <v>579</v>
      </c>
      <c r="J791" t="s">
        <v>661</v>
      </c>
      <c r="K791" t="s">
        <v>587</v>
      </c>
      <c r="L791">
        <v>0</v>
      </c>
      <c r="M791" t="s">
        <v>613</v>
      </c>
      <c r="O791">
        <v>0</v>
      </c>
      <c r="P791">
        <v>-3436.5193100000001</v>
      </c>
      <c r="Q791">
        <v>20128</v>
      </c>
      <c r="R791">
        <v>-0.70950353099999997</v>
      </c>
      <c r="S791" t="s">
        <v>588</v>
      </c>
      <c r="T791" t="s">
        <v>598</v>
      </c>
      <c r="U791">
        <v>1</v>
      </c>
    </row>
    <row r="792" spans="1:21" x14ac:dyDescent="0.25">
      <c r="A792">
        <v>29</v>
      </c>
      <c r="B792">
        <v>0.67562500000000003</v>
      </c>
      <c r="C792">
        <v>492</v>
      </c>
      <c r="D792">
        <v>25</v>
      </c>
      <c r="E792">
        <v>0.119606481</v>
      </c>
      <c r="F792" t="s">
        <v>576</v>
      </c>
      <c r="G792" t="s">
        <v>593</v>
      </c>
      <c r="H792" t="s">
        <v>578</v>
      </c>
      <c r="I792" t="s">
        <v>579</v>
      </c>
      <c r="J792" t="s">
        <v>659</v>
      </c>
      <c r="K792" t="s">
        <v>587</v>
      </c>
      <c r="L792">
        <v>0</v>
      </c>
      <c r="M792" t="s">
        <v>613</v>
      </c>
      <c r="O792">
        <v>0</v>
      </c>
      <c r="P792">
        <v>-1543.7278140000001</v>
      </c>
      <c r="Q792">
        <v>6388</v>
      </c>
      <c r="R792" s="9">
        <v>-4.7200000000000002E-5</v>
      </c>
      <c r="S792" t="s">
        <v>588</v>
      </c>
      <c r="T792" t="s">
        <v>598</v>
      </c>
      <c r="U792">
        <v>1</v>
      </c>
    </row>
    <row r="793" spans="1:21" x14ac:dyDescent="0.25">
      <c r="A793">
        <v>29</v>
      </c>
      <c r="B793">
        <v>0.67600700000000002</v>
      </c>
      <c r="C793">
        <v>493</v>
      </c>
      <c r="D793">
        <v>25</v>
      </c>
      <c r="E793">
        <v>0.122731481</v>
      </c>
      <c r="F793" t="s">
        <v>576</v>
      </c>
      <c r="G793" t="s">
        <v>593</v>
      </c>
      <c r="H793" t="s">
        <v>578</v>
      </c>
      <c r="I793" t="s">
        <v>579</v>
      </c>
      <c r="J793" t="s">
        <v>659</v>
      </c>
      <c r="K793" t="s">
        <v>587</v>
      </c>
      <c r="L793">
        <v>0</v>
      </c>
      <c r="M793" t="s">
        <v>613</v>
      </c>
      <c r="O793">
        <v>0</v>
      </c>
      <c r="P793">
        <v>-11356.322969999999</v>
      </c>
      <c r="Q793">
        <v>60119</v>
      </c>
      <c r="R793">
        <v>-7.0157499999999996E-4</v>
      </c>
      <c r="S793" t="s">
        <v>588</v>
      </c>
      <c r="T793" t="s">
        <v>598</v>
      </c>
      <c r="U793">
        <v>1</v>
      </c>
    </row>
    <row r="794" spans="1:21" x14ac:dyDescent="0.25">
      <c r="A794">
        <v>29</v>
      </c>
      <c r="B794">
        <v>0.67635400000000001</v>
      </c>
      <c r="C794">
        <v>493</v>
      </c>
      <c r="D794">
        <v>25</v>
      </c>
      <c r="E794">
        <v>0.12725694400000001</v>
      </c>
      <c r="F794" t="s">
        <v>576</v>
      </c>
      <c r="G794" t="s">
        <v>593</v>
      </c>
      <c r="H794" t="s">
        <v>578</v>
      </c>
      <c r="I794" t="s">
        <v>579</v>
      </c>
      <c r="J794" t="s">
        <v>674</v>
      </c>
      <c r="K794" t="s">
        <v>587</v>
      </c>
      <c r="L794">
        <v>0</v>
      </c>
      <c r="M794" t="s">
        <v>613</v>
      </c>
      <c r="O794">
        <v>0</v>
      </c>
      <c r="P794">
        <v>-11728.411330000001</v>
      </c>
      <c r="Q794">
        <v>67601</v>
      </c>
      <c r="R794">
        <v>-0.406138</v>
      </c>
      <c r="S794" t="s">
        <v>588</v>
      </c>
      <c r="T794" t="s">
        <v>598</v>
      </c>
      <c r="U794">
        <v>1</v>
      </c>
    </row>
    <row r="795" spans="1:21" x14ac:dyDescent="0.25">
      <c r="A795">
        <v>29</v>
      </c>
      <c r="B795">
        <v>0.68039400000000005</v>
      </c>
      <c r="C795">
        <v>499</v>
      </c>
      <c r="D795">
        <v>21</v>
      </c>
      <c r="E795">
        <v>0.15175925900000001</v>
      </c>
      <c r="F795" t="s">
        <v>639</v>
      </c>
      <c r="G795" t="s">
        <v>585</v>
      </c>
      <c r="H795" t="s">
        <v>578</v>
      </c>
      <c r="I795" t="s">
        <v>594</v>
      </c>
      <c r="J795" t="s">
        <v>621</v>
      </c>
      <c r="K795" t="s">
        <v>630</v>
      </c>
      <c r="L795">
        <v>-13627102</v>
      </c>
      <c r="M795" t="s">
        <v>602</v>
      </c>
      <c r="N795" t="s">
        <v>676</v>
      </c>
      <c r="O795">
        <v>5.0190000000000001</v>
      </c>
      <c r="P795">
        <v>-2142.6284999999998</v>
      </c>
      <c r="Q795">
        <v>0</v>
      </c>
      <c r="R795" s="9">
        <v>-2.9099999999999998E-10</v>
      </c>
      <c r="S795" t="s">
        <v>588</v>
      </c>
      <c r="T795" t="s">
        <v>591</v>
      </c>
      <c r="U795">
        <v>0</v>
      </c>
    </row>
    <row r="796" spans="1:21" x14ac:dyDescent="0.25">
      <c r="A796">
        <v>29</v>
      </c>
      <c r="B796">
        <v>0.69703700000000002</v>
      </c>
      <c r="C796">
        <v>523</v>
      </c>
      <c r="D796">
        <v>25</v>
      </c>
      <c r="E796">
        <v>0.25327546299999998</v>
      </c>
      <c r="F796" t="s">
        <v>614</v>
      </c>
      <c r="G796" t="s">
        <v>628</v>
      </c>
      <c r="H796" t="s">
        <v>600</v>
      </c>
      <c r="I796" t="s">
        <v>635</v>
      </c>
      <c r="J796" t="s">
        <v>658</v>
      </c>
      <c r="K796" t="s">
        <v>587</v>
      </c>
      <c r="L796">
        <v>0</v>
      </c>
      <c r="M796" t="s">
        <v>613</v>
      </c>
      <c r="O796">
        <v>6.86</v>
      </c>
      <c r="P796">
        <v>19344.5828</v>
      </c>
      <c r="Q796">
        <v>0</v>
      </c>
      <c r="R796">
        <v>34919962.689999998</v>
      </c>
      <c r="S796" t="s">
        <v>588</v>
      </c>
      <c r="T796" t="s">
        <v>626</v>
      </c>
      <c r="U796">
        <v>0</v>
      </c>
    </row>
    <row r="797" spans="1:21" x14ac:dyDescent="0.25">
      <c r="A797">
        <v>30</v>
      </c>
      <c r="B797">
        <v>0.35351900000000003</v>
      </c>
      <c r="C797">
        <v>29</v>
      </c>
      <c r="D797">
        <v>4</v>
      </c>
      <c r="E797">
        <v>0.35802083299999998</v>
      </c>
      <c r="F797" t="s">
        <v>592</v>
      </c>
      <c r="G797" t="s">
        <v>616</v>
      </c>
      <c r="H797" t="s">
        <v>578</v>
      </c>
      <c r="I797" t="s">
        <v>594</v>
      </c>
      <c r="J797" t="s">
        <v>677</v>
      </c>
      <c r="K797" t="s">
        <v>596</v>
      </c>
      <c r="L797">
        <v>0</v>
      </c>
      <c r="M797" t="s">
        <v>613</v>
      </c>
      <c r="Q797">
        <v>0</v>
      </c>
      <c r="S797" t="s">
        <v>597</v>
      </c>
      <c r="T797" t="s">
        <v>598</v>
      </c>
      <c r="U797">
        <v>0</v>
      </c>
    </row>
    <row r="798" spans="1:21" x14ac:dyDescent="0.25">
      <c r="A798">
        <v>30</v>
      </c>
      <c r="B798">
        <v>0.35452499999999998</v>
      </c>
      <c r="C798">
        <v>30</v>
      </c>
      <c r="D798">
        <v>27</v>
      </c>
      <c r="E798">
        <v>0.5</v>
      </c>
      <c r="F798" t="s">
        <v>599</v>
      </c>
      <c r="G798" t="s">
        <v>593</v>
      </c>
      <c r="H798" t="s">
        <v>600</v>
      </c>
      <c r="I798" t="s">
        <v>579</v>
      </c>
      <c r="J798" t="s">
        <v>595</v>
      </c>
      <c r="K798" t="s">
        <v>630</v>
      </c>
      <c r="L798">
        <v>0</v>
      </c>
      <c r="M798" t="s">
        <v>611</v>
      </c>
      <c r="Q798">
        <v>0</v>
      </c>
      <c r="S798" t="s">
        <v>588</v>
      </c>
      <c r="T798" t="s">
        <v>598</v>
      </c>
      <c r="U798">
        <v>0</v>
      </c>
    </row>
    <row r="799" spans="1:21" x14ac:dyDescent="0.25">
      <c r="A799">
        <v>30</v>
      </c>
      <c r="B799">
        <v>0.36479200000000001</v>
      </c>
      <c r="C799">
        <v>45</v>
      </c>
      <c r="D799">
        <v>24</v>
      </c>
      <c r="E799">
        <v>0.219768519</v>
      </c>
      <c r="F799" t="s">
        <v>627</v>
      </c>
      <c r="G799" t="s">
        <v>593</v>
      </c>
      <c r="H799" t="s">
        <v>578</v>
      </c>
      <c r="I799" t="s">
        <v>579</v>
      </c>
      <c r="J799" t="s">
        <v>605</v>
      </c>
      <c r="K799" t="s">
        <v>624</v>
      </c>
      <c r="L799">
        <v>0</v>
      </c>
      <c r="M799" t="s">
        <v>613</v>
      </c>
      <c r="Q799">
        <v>0</v>
      </c>
      <c r="S799" t="s">
        <v>646</v>
      </c>
      <c r="T799" t="s">
        <v>598</v>
      </c>
      <c r="U799">
        <v>0</v>
      </c>
    </row>
    <row r="800" spans="1:21" x14ac:dyDescent="0.25">
      <c r="A800">
        <v>30</v>
      </c>
      <c r="B800">
        <v>0.39438699999999999</v>
      </c>
      <c r="C800">
        <v>87</v>
      </c>
      <c r="D800">
        <v>25</v>
      </c>
      <c r="E800">
        <v>0.5</v>
      </c>
      <c r="F800" t="s">
        <v>627</v>
      </c>
      <c r="G800" t="s">
        <v>616</v>
      </c>
      <c r="H800" t="s">
        <v>600</v>
      </c>
      <c r="I800" t="s">
        <v>637</v>
      </c>
      <c r="J800" t="s">
        <v>629</v>
      </c>
      <c r="K800" t="s">
        <v>624</v>
      </c>
      <c r="L800">
        <v>50000000</v>
      </c>
      <c r="M800" t="s">
        <v>602</v>
      </c>
      <c r="Q800">
        <v>0</v>
      </c>
      <c r="S800" t="s">
        <v>646</v>
      </c>
      <c r="T800" t="s">
        <v>598</v>
      </c>
      <c r="U800">
        <v>0</v>
      </c>
    </row>
    <row r="801" spans="1:21" x14ac:dyDescent="0.25">
      <c r="A801">
        <v>30</v>
      </c>
      <c r="B801">
        <v>0.39862300000000001</v>
      </c>
      <c r="C801">
        <v>94</v>
      </c>
      <c r="D801">
        <v>25</v>
      </c>
      <c r="E801">
        <v>0.113356481</v>
      </c>
      <c r="F801" t="s">
        <v>576</v>
      </c>
      <c r="G801" t="s">
        <v>585</v>
      </c>
      <c r="H801" t="s">
        <v>578</v>
      </c>
      <c r="I801" t="s">
        <v>579</v>
      </c>
      <c r="J801" t="s">
        <v>601</v>
      </c>
      <c r="K801" t="s">
        <v>624</v>
      </c>
      <c r="L801">
        <v>0</v>
      </c>
      <c r="M801" t="s">
        <v>613</v>
      </c>
      <c r="Q801">
        <v>0</v>
      </c>
      <c r="S801" t="s">
        <v>588</v>
      </c>
      <c r="T801" t="s">
        <v>598</v>
      </c>
      <c r="U801">
        <v>0</v>
      </c>
    </row>
    <row r="802" spans="1:21" x14ac:dyDescent="0.25">
      <c r="A802">
        <v>30</v>
      </c>
      <c r="B802">
        <v>0.39895799999999998</v>
      </c>
      <c r="C802">
        <v>94</v>
      </c>
      <c r="D802">
        <v>25</v>
      </c>
      <c r="E802">
        <v>0.119606481</v>
      </c>
      <c r="F802" t="s">
        <v>576</v>
      </c>
      <c r="G802" t="s">
        <v>585</v>
      </c>
      <c r="H802" t="s">
        <v>578</v>
      </c>
      <c r="I802" t="s">
        <v>579</v>
      </c>
      <c r="J802" t="s">
        <v>601</v>
      </c>
      <c r="K802" t="s">
        <v>624</v>
      </c>
      <c r="L802">
        <v>0</v>
      </c>
      <c r="M802" t="s">
        <v>613</v>
      </c>
      <c r="Q802">
        <v>0</v>
      </c>
      <c r="S802" t="s">
        <v>588</v>
      </c>
      <c r="T802" t="s">
        <v>598</v>
      </c>
      <c r="U802">
        <v>0</v>
      </c>
    </row>
    <row r="803" spans="1:21" x14ac:dyDescent="0.25">
      <c r="A803">
        <v>30</v>
      </c>
      <c r="B803">
        <v>0.39924799999999999</v>
      </c>
      <c r="C803">
        <v>94</v>
      </c>
      <c r="D803">
        <v>25</v>
      </c>
      <c r="E803">
        <v>0.122731481</v>
      </c>
      <c r="F803" t="s">
        <v>576</v>
      </c>
      <c r="G803" t="s">
        <v>585</v>
      </c>
      <c r="H803" t="s">
        <v>578</v>
      </c>
      <c r="I803" t="s">
        <v>579</v>
      </c>
      <c r="J803" t="s">
        <v>601</v>
      </c>
      <c r="K803" t="s">
        <v>624</v>
      </c>
      <c r="L803">
        <v>0</v>
      </c>
      <c r="M803" t="s">
        <v>613</v>
      </c>
      <c r="Q803">
        <v>0</v>
      </c>
      <c r="S803" t="s">
        <v>588</v>
      </c>
      <c r="T803" t="s">
        <v>598</v>
      </c>
      <c r="U803">
        <v>0</v>
      </c>
    </row>
    <row r="804" spans="1:21" x14ac:dyDescent="0.25">
      <c r="A804">
        <v>30</v>
      </c>
      <c r="B804">
        <v>0.39950200000000002</v>
      </c>
      <c r="C804">
        <v>95</v>
      </c>
      <c r="D804">
        <v>25</v>
      </c>
      <c r="E804">
        <v>0.12725694400000001</v>
      </c>
      <c r="F804" t="s">
        <v>576</v>
      </c>
      <c r="G804" t="s">
        <v>585</v>
      </c>
      <c r="H804" t="s">
        <v>578</v>
      </c>
      <c r="I804" t="s">
        <v>579</v>
      </c>
      <c r="J804" t="s">
        <v>659</v>
      </c>
      <c r="K804" t="s">
        <v>624</v>
      </c>
      <c r="L804">
        <v>0</v>
      </c>
      <c r="M804" t="s">
        <v>613</v>
      </c>
      <c r="Q804">
        <v>0</v>
      </c>
      <c r="S804" t="s">
        <v>588</v>
      </c>
      <c r="T804" t="s">
        <v>598</v>
      </c>
      <c r="U804">
        <v>0</v>
      </c>
    </row>
    <row r="805" spans="1:21" x14ac:dyDescent="0.25">
      <c r="A805">
        <v>30</v>
      </c>
      <c r="B805">
        <v>0.39983800000000003</v>
      </c>
      <c r="C805">
        <v>95</v>
      </c>
      <c r="D805">
        <v>30</v>
      </c>
      <c r="E805">
        <v>0.46751157399999999</v>
      </c>
      <c r="F805" t="s">
        <v>576</v>
      </c>
      <c r="G805" t="s">
        <v>593</v>
      </c>
      <c r="H805" t="s">
        <v>578</v>
      </c>
      <c r="I805" t="s">
        <v>579</v>
      </c>
      <c r="J805" t="s">
        <v>605</v>
      </c>
      <c r="K805" t="s">
        <v>693</v>
      </c>
      <c r="L805">
        <v>-23500000</v>
      </c>
      <c r="M805" t="s">
        <v>613</v>
      </c>
      <c r="O805">
        <v>4.95</v>
      </c>
      <c r="P805">
        <v>-3186.9863</v>
      </c>
      <c r="Q805">
        <v>0</v>
      </c>
      <c r="R805">
        <v>0</v>
      </c>
      <c r="S805" t="s">
        <v>597</v>
      </c>
      <c r="T805" t="s">
        <v>584</v>
      </c>
      <c r="U805">
        <v>0</v>
      </c>
    </row>
    <row r="806" spans="1:21" x14ac:dyDescent="0.25">
      <c r="A806">
        <v>30</v>
      </c>
      <c r="B806">
        <v>0.40032400000000001</v>
      </c>
      <c r="C806">
        <v>96</v>
      </c>
      <c r="D806">
        <v>4</v>
      </c>
      <c r="E806">
        <v>0.47556713</v>
      </c>
      <c r="F806" t="s">
        <v>615</v>
      </c>
      <c r="G806" t="s">
        <v>616</v>
      </c>
      <c r="H806" t="s">
        <v>578</v>
      </c>
      <c r="I806" t="s">
        <v>586</v>
      </c>
      <c r="J806" t="s">
        <v>658</v>
      </c>
      <c r="K806" t="s">
        <v>606</v>
      </c>
      <c r="L806">
        <v>0</v>
      </c>
      <c r="M806" t="s">
        <v>613</v>
      </c>
      <c r="Q806">
        <v>0</v>
      </c>
      <c r="S806" t="s">
        <v>608</v>
      </c>
      <c r="T806" t="s">
        <v>618</v>
      </c>
      <c r="U806">
        <v>0</v>
      </c>
    </row>
    <row r="807" spans="1:21" x14ac:dyDescent="0.25">
      <c r="A807">
        <v>30</v>
      </c>
      <c r="B807">
        <v>0.40038200000000002</v>
      </c>
      <c r="C807">
        <v>96</v>
      </c>
      <c r="D807">
        <v>4</v>
      </c>
      <c r="E807">
        <v>0.48524305600000001</v>
      </c>
      <c r="F807" t="s">
        <v>615</v>
      </c>
      <c r="G807" t="s">
        <v>616</v>
      </c>
      <c r="H807" t="s">
        <v>578</v>
      </c>
      <c r="I807" t="s">
        <v>586</v>
      </c>
      <c r="J807" t="s">
        <v>617</v>
      </c>
      <c r="K807" t="s">
        <v>606</v>
      </c>
      <c r="L807">
        <v>0</v>
      </c>
      <c r="M807" t="s">
        <v>613</v>
      </c>
      <c r="Q807">
        <v>0</v>
      </c>
      <c r="S807" t="s">
        <v>608</v>
      </c>
      <c r="T807" t="s">
        <v>618</v>
      </c>
      <c r="U807">
        <v>0</v>
      </c>
    </row>
    <row r="808" spans="1:21" x14ac:dyDescent="0.25">
      <c r="A808">
        <v>30</v>
      </c>
      <c r="B808">
        <v>0.40070600000000001</v>
      </c>
      <c r="C808">
        <v>97</v>
      </c>
      <c r="D808">
        <v>4</v>
      </c>
      <c r="E808">
        <v>0.475243056</v>
      </c>
      <c r="F808" t="s">
        <v>615</v>
      </c>
      <c r="G808" t="s">
        <v>616</v>
      </c>
      <c r="H808" t="s">
        <v>578</v>
      </c>
      <c r="I808" t="s">
        <v>586</v>
      </c>
      <c r="J808" t="s">
        <v>617</v>
      </c>
      <c r="K808" t="s">
        <v>606</v>
      </c>
      <c r="L808">
        <v>0</v>
      </c>
      <c r="M808" t="s">
        <v>613</v>
      </c>
      <c r="Q808">
        <v>0</v>
      </c>
      <c r="S808" t="s">
        <v>608</v>
      </c>
      <c r="T808" t="s">
        <v>618</v>
      </c>
      <c r="U808">
        <v>0</v>
      </c>
    </row>
    <row r="809" spans="1:21" x14ac:dyDescent="0.25">
      <c r="A809">
        <v>30</v>
      </c>
      <c r="B809">
        <v>0.400868</v>
      </c>
      <c r="C809">
        <v>97</v>
      </c>
      <c r="D809">
        <v>4</v>
      </c>
      <c r="E809">
        <v>0.48422453700000001</v>
      </c>
      <c r="F809" t="s">
        <v>615</v>
      </c>
      <c r="G809" t="s">
        <v>616</v>
      </c>
      <c r="H809" t="s">
        <v>578</v>
      </c>
      <c r="I809" t="s">
        <v>586</v>
      </c>
      <c r="J809" t="s">
        <v>617</v>
      </c>
      <c r="K809" t="s">
        <v>606</v>
      </c>
      <c r="L809">
        <v>0</v>
      </c>
      <c r="M809" t="s">
        <v>613</v>
      </c>
      <c r="Q809">
        <v>0</v>
      </c>
      <c r="S809" t="s">
        <v>608</v>
      </c>
      <c r="T809" t="s">
        <v>618</v>
      </c>
      <c r="U809">
        <v>0</v>
      </c>
    </row>
    <row r="810" spans="1:21" x14ac:dyDescent="0.25">
      <c r="A810">
        <v>30</v>
      </c>
      <c r="B810">
        <v>0.40222200000000002</v>
      </c>
      <c r="C810">
        <v>99</v>
      </c>
      <c r="D810">
        <v>4</v>
      </c>
      <c r="E810">
        <v>0.47499999999999998</v>
      </c>
      <c r="F810" t="s">
        <v>615</v>
      </c>
      <c r="G810" t="s">
        <v>616</v>
      </c>
      <c r="H810" t="s">
        <v>578</v>
      </c>
      <c r="I810" t="s">
        <v>586</v>
      </c>
      <c r="J810" t="s">
        <v>617</v>
      </c>
      <c r="K810" t="s">
        <v>606</v>
      </c>
      <c r="L810">
        <v>0</v>
      </c>
      <c r="M810" t="s">
        <v>613</v>
      </c>
      <c r="Q810">
        <v>0</v>
      </c>
      <c r="S810" t="s">
        <v>608</v>
      </c>
      <c r="T810" t="s">
        <v>618</v>
      </c>
      <c r="U810">
        <v>0</v>
      </c>
    </row>
    <row r="811" spans="1:21" x14ac:dyDescent="0.25">
      <c r="A811">
        <v>30</v>
      </c>
      <c r="B811">
        <v>0.40299800000000002</v>
      </c>
      <c r="C811">
        <v>100</v>
      </c>
      <c r="D811">
        <v>4</v>
      </c>
      <c r="E811">
        <v>0.48107638899999999</v>
      </c>
      <c r="F811" t="s">
        <v>615</v>
      </c>
      <c r="G811" t="s">
        <v>616</v>
      </c>
      <c r="H811" t="s">
        <v>578</v>
      </c>
      <c r="I811" t="s">
        <v>586</v>
      </c>
      <c r="J811" t="s">
        <v>617</v>
      </c>
      <c r="K811" t="s">
        <v>606</v>
      </c>
      <c r="L811">
        <v>0</v>
      </c>
      <c r="M811" t="s">
        <v>613</v>
      </c>
      <c r="Q811">
        <v>0</v>
      </c>
      <c r="S811" t="s">
        <v>608</v>
      </c>
      <c r="T811" t="s">
        <v>618</v>
      </c>
      <c r="U811">
        <v>0</v>
      </c>
    </row>
    <row r="812" spans="1:21" x14ac:dyDescent="0.25">
      <c r="A812">
        <v>30</v>
      </c>
      <c r="B812">
        <v>0.40332200000000001</v>
      </c>
      <c r="C812">
        <v>100</v>
      </c>
      <c r="D812">
        <v>4</v>
      </c>
      <c r="E812">
        <v>0.475763889</v>
      </c>
      <c r="F812" t="s">
        <v>615</v>
      </c>
      <c r="G812" t="s">
        <v>616</v>
      </c>
      <c r="H812" t="s">
        <v>578</v>
      </c>
      <c r="I812" t="s">
        <v>586</v>
      </c>
      <c r="J812" t="s">
        <v>617</v>
      </c>
      <c r="K812" t="s">
        <v>606</v>
      </c>
      <c r="L812">
        <v>0</v>
      </c>
      <c r="M812" t="s">
        <v>613</v>
      </c>
      <c r="Q812">
        <v>0</v>
      </c>
      <c r="S812" t="s">
        <v>608</v>
      </c>
      <c r="T812" t="s">
        <v>618</v>
      </c>
      <c r="U812">
        <v>0</v>
      </c>
    </row>
    <row r="813" spans="1:21" x14ac:dyDescent="0.25">
      <c r="A813">
        <v>30</v>
      </c>
      <c r="B813">
        <v>0.42200199999999999</v>
      </c>
      <c r="C813">
        <v>127</v>
      </c>
      <c r="D813">
        <v>14</v>
      </c>
      <c r="E813">
        <v>0.48884259299999999</v>
      </c>
      <c r="F813" t="s">
        <v>576</v>
      </c>
      <c r="G813" t="s">
        <v>593</v>
      </c>
      <c r="H813" t="s">
        <v>578</v>
      </c>
      <c r="I813" t="s">
        <v>619</v>
      </c>
      <c r="J813" t="s">
        <v>609</v>
      </c>
      <c r="K813" t="s">
        <v>630</v>
      </c>
      <c r="L813">
        <v>0</v>
      </c>
      <c r="M813" t="s">
        <v>613</v>
      </c>
      <c r="O813">
        <v>4.5</v>
      </c>
      <c r="P813">
        <v>4427.4819630000002</v>
      </c>
      <c r="Q813">
        <v>2927</v>
      </c>
      <c r="R813">
        <v>2934.2714609999998</v>
      </c>
      <c r="S813" t="s">
        <v>588</v>
      </c>
      <c r="T813" t="s">
        <v>598</v>
      </c>
      <c r="U813">
        <v>1</v>
      </c>
    </row>
    <row r="814" spans="1:21" x14ac:dyDescent="0.25">
      <c r="A814">
        <v>30</v>
      </c>
      <c r="B814">
        <v>0.43369200000000002</v>
      </c>
      <c r="C814">
        <v>144</v>
      </c>
      <c r="D814">
        <v>14</v>
      </c>
      <c r="E814">
        <v>0.51531249999999995</v>
      </c>
      <c r="F814" t="s">
        <v>648</v>
      </c>
      <c r="G814" t="s">
        <v>593</v>
      </c>
      <c r="H814" t="s">
        <v>600</v>
      </c>
      <c r="I814" t="s">
        <v>586</v>
      </c>
      <c r="J814" t="s">
        <v>580</v>
      </c>
      <c r="K814" t="s">
        <v>630</v>
      </c>
      <c r="L814">
        <v>-11042908</v>
      </c>
      <c r="M814" t="s">
        <v>602</v>
      </c>
      <c r="N814" t="s">
        <v>657</v>
      </c>
      <c r="Q814">
        <v>1458521</v>
      </c>
      <c r="R814">
        <v>0.63206697099999998</v>
      </c>
      <c r="S814" t="s">
        <v>588</v>
      </c>
      <c r="T814" t="s">
        <v>598</v>
      </c>
      <c r="U814">
        <v>1</v>
      </c>
    </row>
    <row r="815" spans="1:21" x14ac:dyDescent="0.25">
      <c r="A815">
        <v>30</v>
      </c>
      <c r="B815">
        <v>0.43880799999999998</v>
      </c>
      <c r="C815">
        <v>151</v>
      </c>
      <c r="D815">
        <v>19</v>
      </c>
      <c r="E815">
        <v>0.53787037000000004</v>
      </c>
      <c r="F815" t="s">
        <v>614</v>
      </c>
      <c r="G815" t="s">
        <v>628</v>
      </c>
      <c r="H815" t="s">
        <v>578</v>
      </c>
      <c r="I815" t="s">
        <v>619</v>
      </c>
      <c r="J815" t="s">
        <v>661</v>
      </c>
      <c r="K815" t="s">
        <v>596</v>
      </c>
      <c r="L815">
        <v>0</v>
      </c>
      <c r="M815" t="s">
        <v>613</v>
      </c>
      <c r="O815">
        <v>0</v>
      </c>
      <c r="P815">
        <v>-0.78918600000000005</v>
      </c>
      <c r="Q815">
        <v>176428</v>
      </c>
      <c r="R815">
        <v>0.189827831</v>
      </c>
      <c r="S815" t="s">
        <v>597</v>
      </c>
      <c r="T815" t="s">
        <v>591</v>
      </c>
      <c r="U815">
        <v>1</v>
      </c>
    </row>
    <row r="816" spans="1:21" x14ac:dyDescent="0.25">
      <c r="A816">
        <v>30</v>
      </c>
      <c r="B816">
        <v>0.44192100000000001</v>
      </c>
      <c r="C816">
        <v>156</v>
      </c>
      <c r="D816">
        <v>14</v>
      </c>
      <c r="E816">
        <v>0.48884259299999999</v>
      </c>
      <c r="F816" t="s">
        <v>576</v>
      </c>
      <c r="G816" t="s">
        <v>593</v>
      </c>
      <c r="H816" t="s">
        <v>578</v>
      </c>
      <c r="I816" t="s">
        <v>619</v>
      </c>
      <c r="J816" t="s">
        <v>601</v>
      </c>
      <c r="K816" t="s">
        <v>630</v>
      </c>
      <c r="L816">
        <v>0</v>
      </c>
      <c r="M816" t="s">
        <v>613</v>
      </c>
      <c r="Q816">
        <v>2927</v>
      </c>
      <c r="R816">
        <v>2934.2714609999998</v>
      </c>
      <c r="S816" t="s">
        <v>588</v>
      </c>
      <c r="T816" t="s">
        <v>598</v>
      </c>
      <c r="U816">
        <v>1</v>
      </c>
    </row>
    <row r="817" spans="1:21" x14ac:dyDescent="0.25">
      <c r="A817">
        <v>30</v>
      </c>
      <c r="B817">
        <v>0.55230299999999999</v>
      </c>
      <c r="C817">
        <v>315</v>
      </c>
      <c r="D817">
        <v>21</v>
      </c>
      <c r="E817">
        <v>0.46303240699999998</v>
      </c>
      <c r="F817" t="s">
        <v>648</v>
      </c>
      <c r="G817" t="s">
        <v>593</v>
      </c>
      <c r="H817" t="s">
        <v>600</v>
      </c>
      <c r="I817" t="s">
        <v>594</v>
      </c>
      <c r="J817" t="s">
        <v>658</v>
      </c>
      <c r="K817" t="s">
        <v>630</v>
      </c>
      <c r="L817">
        <v>-36000000</v>
      </c>
      <c r="M817" t="s">
        <v>582</v>
      </c>
      <c r="O817">
        <v>0</v>
      </c>
      <c r="P817">
        <v>0</v>
      </c>
      <c r="Q817">
        <v>31406</v>
      </c>
      <c r="R817">
        <v>0</v>
      </c>
      <c r="S817" t="s">
        <v>588</v>
      </c>
      <c r="T817" t="s">
        <v>598</v>
      </c>
      <c r="U817">
        <v>1</v>
      </c>
    </row>
    <row r="818" spans="1:21" x14ac:dyDescent="0.25">
      <c r="A818">
        <v>30</v>
      </c>
      <c r="B818">
        <v>0.55820599999999998</v>
      </c>
      <c r="C818">
        <v>323</v>
      </c>
      <c r="D818">
        <v>25</v>
      </c>
      <c r="E818">
        <v>0.119606481</v>
      </c>
      <c r="F818" t="s">
        <v>576</v>
      </c>
      <c r="G818" t="s">
        <v>577</v>
      </c>
      <c r="H818" t="s">
        <v>578</v>
      </c>
      <c r="I818" t="s">
        <v>579</v>
      </c>
      <c r="J818" t="s">
        <v>659</v>
      </c>
      <c r="K818" t="s">
        <v>624</v>
      </c>
      <c r="L818">
        <v>0</v>
      </c>
      <c r="M818" t="s">
        <v>613</v>
      </c>
      <c r="Q818">
        <v>0</v>
      </c>
      <c r="S818" t="s">
        <v>588</v>
      </c>
      <c r="T818" t="s">
        <v>598</v>
      </c>
      <c r="U818">
        <v>0</v>
      </c>
    </row>
    <row r="819" spans="1:21" x14ac:dyDescent="0.25">
      <c r="A819">
        <v>30</v>
      </c>
      <c r="B819">
        <v>0.57027799999999995</v>
      </c>
      <c r="C819">
        <v>341</v>
      </c>
      <c r="D819">
        <v>11</v>
      </c>
      <c r="E819">
        <v>0.40553240699999998</v>
      </c>
      <c r="F819" t="s">
        <v>615</v>
      </c>
      <c r="G819" t="s">
        <v>616</v>
      </c>
      <c r="H819" t="s">
        <v>578</v>
      </c>
      <c r="I819" t="s">
        <v>586</v>
      </c>
      <c r="J819" t="s">
        <v>674</v>
      </c>
      <c r="K819" t="s">
        <v>606</v>
      </c>
      <c r="L819">
        <v>0</v>
      </c>
      <c r="M819" t="s">
        <v>613</v>
      </c>
      <c r="O819">
        <v>2.85</v>
      </c>
      <c r="P819">
        <v>-132.99828239999999</v>
      </c>
      <c r="Q819">
        <v>1300</v>
      </c>
      <c r="R819">
        <v>-2.9345099999999999E-2</v>
      </c>
      <c r="S819" t="s">
        <v>583</v>
      </c>
      <c r="T819" t="s">
        <v>618</v>
      </c>
      <c r="U819">
        <v>1</v>
      </c>
    </row>
    <row r="820" spans="1:21" x14ac:dyDescent="0.25">
      <c r="A820">
        <v>30</v>
      </c>
      <c r="B820">
        <v>0.57166700000000004</v>
      </c>
      <c r="C820">
        <v>343</v>
      </c>
      <c r="D820">
        <v>24</v>
      </c>
      <c r="E820">
        <v>0.23077546299999999</v>
      </c>
      <c r="F820" t="s">
        <v>622</v>
      </c>
      <c r="G820" t="s">
        <v>593</v>
      </c>
      <c r="H820" t="s">
        <v>578</v>
      </c>
      <c r="I820" t="s">
        <v>635</v>
      </c>
      <c r="J820" t="s">
        <v>617</v>
      </c>
      <c r="K820" t="s">
        <v>624</v>
      </c>
      <c r="L820">
        <v>38541390</v>
      </c>
      <c r="M820" t="s">
        <v>602</v>
      </c>
      <c r="Q820">
        <v>0</v>
      </c>
      <c r="S820" t="s">
        <v>588</v>
      </c>
      <c r="T820" t="s">
        <v>589</v>
      </c>
      <c r="U820">
        <v>0</v>
      </c>
    </row>
    <row r="821" spans="1:21" x14ac:dyDescent="0.25">
      <c r="A821">
        <v>30</v>
      </c>
      <c r="B821">
        <v>0.57752300000000001</v>
      </c>
      <c r="C821">
        <v>351</v>
      </c>
      <c r="D821">
        <v>25</v>
      </c>
      <c r="E821">
        <v>0.113356481</v>
      </c>
      <c r="F821" t="s">
        <v>576</v>
      </c>
      <c r="G821" t="s">
        <v>577</v>
      </c>
      <c r="H821" t="s">
        <v>578</v>
      </c>
      <c r="I821" t="s">
        <v>579</v>
      </c>
      <c r="J821" t="s">
        <v>617</v>
      </c>
      <c r="K821" t="s">
        <v>624</v>
      </c>
      <c r="L821">
        <v>0</v>
      </c>
      <c r="M821" t="s">
        <v>613</v>
      </c>
      <c r="Q821">
        <v>0</v>
      </c>
      <c r="S821" t="s">
        <v>588</v>
      </c>
      <c r="T821" t="s">
        <v>598</v>
      </c>
      <c r="U821">
        <v>0</v>
      </c>
    </row>
    <row r="822" spans="1:21" x14ac:dyDescent="0.25">
      <c r="A822">
        <v>30</v>
      </c>
      <c r="B822">
        <v>0.57789400000000002</v>
      </c>
      <c r="C822">
        <v>352</v>
      </c>
      <c r="D822">
        <v>25</v>
      </c>
      <c r="E822">
        <v>0.122731481</v>
      </c>
      <c r="F822" t="s">
        <v>576</v>
      </c>
      <c r="G822" t="s">
        <v>577</v>
      </c>
      <c r="H822" t="s">
        <v>578</v>
      </c>
      <c r="I822" t="s">
        <v>579</v>
      </c>
      <c r="J822" t="s">
        <v>659</v>
      </c>
      <c r="K822" t="s">
        <v>624</v>
      </c>
      <c r="L822">
        <v>0</v>
      </c>
      <c r="M822" t="s">
        <v>613</v>
      </c>
      <c r="Q822">
        <v>0</v>
      </c>
      <c r="S822" t="s">
        <v>588</v>
      </c>
      <c r="T822" t="s">
        <v>598</v>
      </c>
      <c r="U822">
        <v>0</v>
      </c>
    </row>
    <row r="823" spans="1:21" x14ac:dyDescent="0.25">
      <c r="A823">
        <v>30</v>
      </c>
      <c r="B823">
        <v>0.57822899999999999</v>
      </c>
      <c r="C823">
        <v>352</v>
      </c>
      <c r="D823">
        <v>25</v>
      </c>
      <c r="E823">
        <v>0.12725694400000001</v>
      </c>
      <c r="F823" t="s">
        <v>576</v>
      </c>
      <c r="G823" t="s">
        <v>577</v>
      </c>
      <c r="H823" t="s">
        <v>578</v>
      </c>
      <c r="I823" t="s">
        <v>579</v>
      </c>
      <c r="J823" t="s">
        <v>659</v>
      </c>
      <c r="K823" t="s">
        <v>624</v>
      </c>
      <c r="L823">
        <v>0</v>
      </c>
      <c r="M823" t="s">
        <v>613</v>
      </c>
      <c r="Q823">
        <v>0</v>
      </c>
      <c r="S823" t="s">
        <v>588</v>
      </c>
      <c r="T823" t="s">
        <v>598</v>
      </c>
      <c r="U823">
        <v>0</v>
      </c>
    </row>
    <row r="824" spans="1:21" x14ac:dyDescent="0.25">
      <c r="A824">
        <v>30</v>
      </c>
      <c r="B824">
        <v>0.58754600000000001</v>
      </c>
      <c r="C824">
        <v>366</v>
      </c>
      <c r="D824">
        <v>28</v>
      </c>
      <c r="E824">
        <v>0.39666666699999997</v>
      </c>
      <c r="F824" t="s">
        <v>592</v>
      </c>
      <c r="G824" t="s">
        <v>616</v>
      </c>
      <c r="H824" t="s">
        <v>578</v>
      </c>
      <c r="I824" t="s">
        <v>579</v>
      </c>
      <c r="J824" t="s">
        <v>650</v>
      </c>
      <c r="K824" t="s">
        <v>651</v>
      </c>
      <c r="L824">
        <v>-14166089</v>
      </c>
      <c r="M824" t="s">
        <v>582</v>
      </c>
      <c r="O824">
        <v>0</v>
      </c>
      <c r="P824">
        <v>-2017.3297</v>
      </c>
      <c r="Q824">
        <v>0</v>
      </c>
      <c r="R824">
        <v>95.588068390000004</v>
      </c>
      <c r="S824" t="s">
        <v>588</v>
      </c>
      <c r="T824" t="s">
        <v>598</v>
      </c>
      <c r="U824">
        <v>0</v>
      </c>
    </row>
    <row r="825" spans="1:21" x14ac:dyDescent="0.25">
      <c r="A825">
        <v>30</v>
      </c>
      <c r="B825">
        <v>0.60618099999999997</v>
      </c>
      <c r="C825">
        <v>392</v>
      </c>
      <c r="D825">
        <v>12</v>
      </c>
      <c r="E825">
        <v>0.41398148099999998</v>
      </c>
      <c r="F825" t="s">
        <v>615</v>
      </c>
      <c r="G825" t="s">
        <v>616</v>
      </c>
      <c r="H825" t="s">
        <v>578</v>
      </c>
      <c r="I825" t="s">
        <v>586</v>
      </c>
      <c r="J825" t="s">
        <v>661</v>
      </c>
      <c r="K825" t="s">
        <v>606</v>
      </c>
      <c r="L825">
        <v>0</v>
      </c>
      <c r="M825" t="s">
        <v>582</v>
      </c>
      <c r="N825" t="s">
        <v>653</v>
      </c>
      <c r="O825">
        <v>4.7699999999999996</v>
      </c>
      <c r="P825">
        <v>9.9998699999999992E-4</v>
      </c>
      <c r="Q825">
        <v>0</v>
      </c>
      <c r="R825">
        <v>0</v>
      </c>
      <c r="S825" t="s">
        <v>608</v>
      </c>
      <c r="T825" t="s">
        <v>598</v>
      </c>
      <c r="U825">
        <v>0</v>
      </c>
    </row>
    <row r="826" spans="1:21" x14ac:dyDescent="0.25">
      <c r="A826">
        <v>30</v>
      </c>
      <c r="B826">
        <v>0.64406300000000005</v>
      </c>
      <c r="C826">
        <v>447</v>
      </c>
      <c r="D826">
        <v>31</v>
      </c>
      <c r="E826">
        <v>0.49192129600000001</v>
      </c>
      <c r="F826" t="s">
        <v>615</v>
      </c>
      <c r="G826" t="s">
        <v>616</v>
      </c>
      <c r="H826" t="s">
        <v>578</v>
      </c>
      <c r="I826" t="s">
        <v>586</v>
      </c>
      <c r="J826" t="s">
        <v>674</v>
      </c>
      <c r="K826" t="s">
        <v>606</v>
      </c>
      <c r="L826">
        <v>-116732612</v>
      </c>
      <c r="M826" t="s">
        <v>582</v>
      </c>
      <c r="N826" t="s">
        <v>700</v>
      </c>
      <c r="O826">
        <v>0.627</v>
      </c>
      <c r="P826">
        <v>-1847.760687</v>
      </c>
      <c r="Q826">
        <v>0</v>
      </c>
      <c r="R826">
        <v>-0.41190195000000002</v>
      </c>
      <c r="S826" t="s">
        <v>608</v>
      </c>
      <c r="T826" t="s">
        <v>618</v>
      </c>
      <c r="U826">
        <v>0</v>
      </c>
    </row>
    <row r="827" spans="1:21" x14ac:dyDescent="0.25">
      <c r="A827">
        <v>30</v>
      </c>
      <c r="B827">
        <v>0.64422500000000005</v>
      </c>
      <c r="C827">
        <v>447</v>
      </c>
      <c r="D827">
        <v>31</v>
      </c>
      <c r="E827">
        <v>0.491759259</v>
      </c>
      <c r="F827" t="s">
        <v>615</v>
      </c>
      <c r="G827" t="s">
        <v>616</v>
      </c>
      <c r="H827" t="s">
        <v>578</v>
      </c>
      <c r="I827" t="s">
        <v>586</v>
      </c>
      <c r="J827" t="s">
        <v>617</v>
      </c>
      <c r="K827" t="s">
        <v>606</v>
      </c>
      <c r="L827">
        <v>116732612</v>
      </c>
      <c r="M827" t="s">
        <v>582</v>
      </c>
      <c r="N827" t="s">
        <v>700</v>
      </c>
      <c r="O827">
        <v>0.39900000000000002</v>
      </c>
      <c r="P827">
        <v>1847.6624850000001</v>
      </c>
      <c r="Q827">
        <v>2380</v>
      </c>
      <c r="R827">
        <v>0.41190195000000002</v>
      </c>
      <c r="S827" t="s">
        <v>583</v>
      </c>
      <c r="T827" t="s">
        <v>618</v>
      </c>
      <c r="U827">
        <v>1</v>
      </c>
    </row>
    <row r="828" spans="1:21" x14ac:dyDescent="0.25">
      <c r="A828">
        <v>30</v>
      </c>
      <c r="B828">
        <v>0.66305599999999998</v>
      </c>
      <c r="C828">
        <v>474</v>
      </c>
      <c r="D828">
        <v>4</v>
      </c>
      <c r="E828">
        <v>0.15734953700000001</v>
      </c>
      <c r="F828" t="s">
        <v>622</v>
      </c>
      <c r="G828" t="s">
        <v>628</v>
      </c>
      <c r="H828" t="s">
        <v>600</v>
      </c>
      <c r="I828" t="s">
        <v>635</v>
      </c>
      <c r="J828" t="s">
        <v>636</v>
      </c>
      <c r="K828" t="s">
        <v>630</v>
      </c>
      <c r="L828">
        <v>1503810000</v>
      </c>
      <c r="M828" t="s">
        <v>602</v>
      </c>
      <c r="N828" t="s">
        <v>681</v>
      </c>
      <c r="O828">
        <v>5.0810000000000004</v>
      </c>
      <c r="P828">
        <v>221698.67</v>
      </c>
      <c r="Q828">
        <v>0</v>
      </c>
      <c r="R828">
        <v>0</v>
      </c>
      <c r="S828" t="s">
        <v>588</v>
      </c>
      <c r="T828" t="s">
        <v>591</v>
      </c>
      <c r="U828">
        <v>0</v>
      </c>
    </row>
    <row r="829" spans="1:21" x14ac:dyDescent="0.25">
      <c r="A829">
        <v>30</v>
      </c>
      <c r="B829">
        <v>0.68563700000000005</v>
      </c>
      <c r="C829">
        <v>507</v>
      </c>
      <c r="D829">
        <v>4</v>
      </c>
      <c r="E829">
        <v>0.14096064799999999</v>
      </c>
      <c r="F829" t="s">
        <v>599</v>
      </c>
      <c r="G829" t="s">
        <v>593</v>
      </c>
      <c r="H829" t="s">
        <v>578</v>
      </c>
      <c r="I829" t="s">
        <v>586</v>
      </c>
      <c r="J829" t="s">
        <v>667</v>
      </c>
      <c r="K829" t="s">
        <v>596</v>
      </c>
      <c r="L829">
        <v>0</v>
      </c>
      <c r="M829" t="s">
        <v>613</v>
      </c>
      <c r="Q829">
        <v>0</v>
      </c>
      <c r="S829" t="s">
        <v>597</v>
      </c>
      <c r="T829" t="s">
        <v>598</v>
      </c>
      <c r="U829">
        <v>0</v>
      </c>
    </row>
    <row r="830" spans="1:21" x14ac:dyDescent="0.25">
      <c r="A830">
        <v>30</v>
      </c>
      <c r="B830">
        <v>0.69833299999999998</v>
      </c>
      <c r="C830">
        <v>525</v>
      </c>
      <c r="D830">
        <v>29</v>
      </c>
      <c r="E830">
        <v>8.3981480999999997E-2</v>
      </c>
      <c r="F830" t="s">
        <v>592</v>
      </c>
      <c r="G830" t="s">
        <v>616</v>
      </c>
      <c r="H830" t="s">
        <v>578</v>
      </c>
      <c r="I830" t="s">
        <v>579</v>
      </c>
      <c r="J830" t="s">
        <v>658</v>
      </c>
      <c r="K830" t="s">
        <v>596</v>
      </c>
      <c r="L830">
        <v>3031</v>
      </c>
      <c r="M830" t="s">
        <v>582</v>
      </c>
      <c r="O830">
        <v>0</v>
      </c>
      <c r="P830">
        <v>-272.22880739999999</v>
      </c>
      <c r="Q830">
        <v>5410</v>
      </c>
      <c r="R830">
        <v>3.3936551000000002E-2</v>
      </c>
      <c r="S830" t="s">
        <v>588</v>
      </c>
      <c r="T830" t="s">
        <v>598</v>
      </c>
      <c r="U830">
        <v>1</v>
      </c>
    </row>
    <row r="831" spans="1:21" x14ac:dyDescent="0.25">
      <c r="A831">
        <v>31</v>
      </c>
      <c r="B831">
        <v>0.33163199999999998</v>
      </c>
      <c r="C831">
        <v>-2</v>
      </c>
      <c r="D831">
        <v>25</v>
      </c>
      <c r="E831">
        <v>0.5</v>
      </c>
      <c r="F831" t="s">
        <v>627</v>
      </c>
      <c r="G831" t="s">
        <v>628</v>
      </c>
      <c r="H831" t="s">
        <v>600</v>
      </c>
      <c r="I831" t="s">
        <v>637</v>
      </c>
      <c r="J831" t="s">
        <v>629</v>
      </c>
      <c r="K831" t="s">
        <v>624</v>
      </c>
      <c r="L831">
        <v>50000000</v>
      </c>
      <c r="M831" t="s">
        <v>602</v>
      </c>
      <c r="Q831">
        <v>0</v>
      </c>
      <c r="S831" t="s">
        <v>588</v>
      </c>
      <c r="T831" t="s">
        <v>598</v>
      </c>
      <c r="U831">
        <v>0</v>
      </c>
    </row>
    <row r="832" spans="1:21" x14ac:dyDescent="0.25">
      <c r="A832">
        <v>31</v>
      </c>
      <c r="B832">
        <v>0.353495</v>
      </c>
      <c r="C832">
        <v>29</v>
      </c>
      <c r="D832">
        <v>4</v>
      </c>
      <c r="E832">
        <v>0.35802083299999998</v>
      </c>
      <c r="F832" t="s">
        <v>592</v>
      </c>
      <c r="G832" t="s">
        <v>616</v>
      </c>
      <c r="H832" t="s">
        <v>578</v>
      </c>
      <c r="I832" t="s">
        <v>594</v>
      </c>
      <c r="J832" t="s">
        <v>617</v>
      </c>
      <c r="K832" t="s">
        <v>596</v>
      </c>
      <c r="L832">
        <v>0</v>
      </c>
      <c r="M832" t="s">
        <v>582</v>
      </c>
      <c r="Q832">
        <v>0</v>
      </c>
      <c r="S832" t="s">
        <v>597</v>
      </c>
      <c r="T832" t="s">
        <v>598</v>
      </c>
      <c r="U832">
        <v>0</v>
      </c>
    </row>
    <row r="833" spans="1:21" x14ac:dyDescent="0.25">
      <c r="A833">
        <v>31</v>
      </c>
      <c r="B833">
        <v>0.36626199999999998</v>
      </c>
      <c r="C833">
        <v>47</v>
      </c>
      <c r="D833">
        <v>21</v>
      </c>
      <c r="E833">
        <v>0.43365740699999999</v>
      </c>
      <c r="F833" t="s">
        <v>604</v>
      </c>
      <c r="G833" t="s">
        <v>616</v>
      </c>
      <c r="H833" t="s">
        <v>578</v>
      </c>
      <c r="I833" t="s">
        <v>619</v>
      </c>
      <c r="J833" t="s">
        <v>595</v>
      </c>
      <c r="K833" t="s">
        <v>624</v>
      </c>
      <c r="L833">
        <v>-1320128</v>
      </c>
      <c r="M833" t="s">
        <v>582</v>
      </c>
      <c r="Q833">
        <v>0</v>
      </c>
      <c r="S833" t="s">
        <v>646</v>
      </c>
      <c r="T833" t="s">
        <v>598</v>
      </c>
      <c r="U833">
        <v>0</v>
      </c>
    </row>
    <row r="834" spans="1:21" x14ac:dyDescent="0.25">
      <c r="A834">
        <v>31</v>
      </c>
      <c r="B834">
        <v>0.36636600000000002</v>
      </c>
      <c r="C834">
        <v>47</v>
      </c>
      <c r="D834">
        <v>21</v>
      </c>
      <c r="E834">
        <v>0.437615741</v>
      </c>
      <c r="F834" t="s">
        <v>604</v>
      </c>
      <c r="G834" t="s">
        <v>616</v>
      </c>
      <c r="H834" t="s">
        <v>578</v>
      </c>
      <c r="I834" t="s">
        <v>619</v>
      </c>
      <c r="J834" t="s">
        <v>677</v>
      </c>
      <c r="K834" t="s">
        <v>624</v>
      </c>
      <c r="L834">
        <v>-1320881</v>
      </c>
      <c r="M834" t="s">
        <v>613</v>
      </c>
      <c r="Q834">
        <v>0</v>
      </c>
      <c r="S834" t="s">
        <v>646</v>
      </c>
      <c r="T834" t="s">
        <v>598</v>
      </c>
      <c r="U834">
        <v>0</v>
      </c>
    </row>
    <row r="835" spans="1:21" x14ac:dyDescent="0.25">
      <c r="A835">
        <v>31</v>
      </c>
      <c r="B835">
        <v>0.36652800000000002</v>
      </c>
      <c r="C835">
        <v>47</v>
      </c>
      <c r="D835">
        <v>16</v>
      </c>
      <c r="E835">
        <v>0.52755786999999998</v>
      </c>
      <c r="F835" t="s">
        <v>604</v>
      </c>
      <c r="G835" t="s">
        <v>616</v>
      </c>
      <c r="H835" t="s">
        <v>578</v>
      </c>
      <c r="I835" t="s">
        <v>619</v>
      </c>
      <c r="J835" t="s">
        <v>677</v>
      </c>
      <c r="K835" t="s">
        <v>624</v>
      </c>
      <c r="L835">
        <v>-1320128</v>
      </c>
      <c r="M835" t="s">
        <v>613</v>
      </c>
      <c r="Q835">
        <v>0</v>
      </c>
      <c r="S835" t="s">
        <v>646</v>
      </c>
      <c r="T835" t="s">
        <v>598</v>
      </c>
      <c r="U835">
        <v>0</v>
      </c>
    </row>
    <row r="836" spans="1:21" x14ac:dyDescent="0.25">
      <c r="A836">
        <v>31</v>
      </c>
      <c r="B836">
        <v>0.36744199999999999</v>
      </c>
      <c r="C836">
        <v>49</v>
      </c>
      <c r="D836">
        <v>28</v>
      </c>
      <c r="E836">
        <v>0.116099537</v>
      </c>
      <c r="F836" t="s">
        <v>604</v>
      </c>
      <c r="G836" t="s">
        <v>616</v>
      </c>
      <c r="H836" t="s">
        <v>578</v>
      </c>
      <c r="I836" t="s">
        <v>619</v>
      </c>
      <c r="J836" t="s">
        <v>677</v>
      </c>
      <c r="K836" t="s">
        <v>624</v>
      </c>
      <c r="L836">
        <v>-1337580</v>
      </c>
      <c r="M836" t="s">
        <v>613</v>
      </c>
      <c r="Q836">
        <v>0</v>
      </c>
      <c r="S836" t="s">
        <v>646</v>
      </c>
      <c r="T836" t="s">
        <v>598</v>
      </c>
      <c r="U836">
        <v>0</v>
      </c>
    </row>
    <row r="837" spans="1:21" x14ac:dyDescent="0.25">
      <c r="A837">
        <v>31</v>
      </c>
      <c r="B837">
        <v>0.370035</v>
      </c>
      <c r="C837">
        <v>52</v>
      </c>
      <c r="D837">
        <v>22</v>
      </c>
      <c r="E837">
        <v>0.40760416700000002</v>
      </c>
      <c r="F837" t="s">
        <v>604</v>
      </c>
      <c r="G837" t="s">
        <v>616</v>
      </c>
      <c r="H837" t="s">
        <v>578</v>
      </c>
      <c r="I837" t="s">
        <v>619</v>
      </c>
      <c r="J837" t="s">
        <v>621</v>
      </c>
      <c r="K837" t="s">
        <v>624</v>
      </c>
      <c r="L837">
        <v>-1000000</v>
      </c>
      <c r="M837" t="s">
        <v>582</v>
      </c>
      <c r="Q837">
        <v>0</v>
      </c>
      <c r="S837" t="s">
        <v>646</v>
      </c>
      <c r="T837" t="s">
        <v>598</v>
      </c>
      <c r="U837">
        <v>0</v>
      </c>
    </row>
    <row r="838" spans="1:21" x14ac:dyDescent="0.25">
      <c r="A838">
        <v>31</v>
      </c>
      <c r="B838">
        <v>0.39475700000000002</v>
      </c>
      <c r="C838">
        <v>88</v>
      </c>
      <c r="D838">
        <v>9</v>
      </c>
      <c r="E838">
        <v>0.19050925899999999</v>
      </c>
      <c r="F838" t="s">
        <v>604</v>
      </c>
      <c r="G838" t="s">
        <v>585</v>
      </c>
      <c r="H838" t="s">
        <v>578</v>
      </c>
      <c r="I838" t="s">
        <v>619</v>
      </c>
      <c r="J838" t="s">
        <v>601</v>
      </c>
      <c r="K838" t="s">
        <v>596</v>
      </c>
      <c r="L838">
        <v>0</v>
      </c>
      <c r="M838" t="s">
        <v>613</v>
      </c>
      <c r="O838">
        <v>0</v>
      </c>
      <c r="P838">
        <v>-10292.312900000001</v>
      </c>
      <c r="Q838">
        <v>9244</v>
      </c>
      <c r="R838">
        <v>0.68862892899999995</v>
      </c>
      <c r="S838" t="s">
        <v>597</v>
      </c>
      <c r="T838" t="s">
        <v>589</v>
      </c>
      <c r="U838">
        <v>1</v>
      </c>
    </row>
    <row r="839" spans="1:21" x14ac:dyDescent="0.25">
      <c r="A839">
        <v>31</v>
      </c>
      <c r="B839">
        <v>0.39976899999999999</v>
      </c>
      <c r="C839">
        <v>95</v>
      </c>
      <c r="D839">
        <v>30</v>
      </c>
      <c r="E839">
        <v>0.47951388900000003</v>
      </c>
      <c r="F839" t="s">
        <v>614</v>
      </c>
      <c r="G839" t="s">
        <v>593</v>
      </c>
      <c r="H839" t="s">
        <v>600</v>
      </c>
      <c r="I839" t="s">
        <v>635</v>
      </c>
      <c r="J839" t="s">
        <v>601</v>
      </c>
      <c r="K839" t="s">
        <v>587</v>
      </c>
      <c r="L839">
        <v>-2000000</v>
      </c>
      <c r="M839" t="s">
        <v>602</v>
      </c>
      <c r="N839" t="s">
        <v>681</v>
      </c>
      <c r="Q839">
        <v>0</v>
      </c>
      <c r="R839">
        <v>-1.3310379240000001</v>
      </c>
      <c r="S839" t="s">
        <v>588</v>
      </c>
      <c r="T839" t="s">
        <v>626</v>
      </c>
      <c r="U839">
        <v>0</v>
      </c>
    </row>
    <row r="840" spans="1:21" x14ac:dyDescent="0.25">
      <c r="A840">
        <v>31</v>
      </c>
      <c r="B840">
        <v>0.39995399999999998</v>
      </c>
      <c r="C840">
        <v>95</v>
      </c>
      <c r="D840">
        <v>30</v>
      </c>
      <c r="E840">
        <v>0.48005787</v>
      </c>
      <c r="F840" t="s">
        <v>614</v>
      </c>
      <c r="G840" t="s">
        <v>593</v>
      </c>
      <c r="H840" t="s">
        <v>600</v>
      </c>
      <c r="I840" t="s">
        <v>635</v>
      </c>
      <c r="J840" t="s">
        <v>661</v>
      </c>
      <c r="K840" t="s">
        <v>587</v>
      </c>
      <c r="L840">
        <v>2000000</v>
      </c>
      <c r="M840" t="s">
        <v>602</v>
      </c>
      <c r="N840" t="s">
        <v>681</v>
      </c>
      <c r="Q840">
        <v>0</v>
      </c>
      <c r="R840">
        <v>1.3310379240000001</v>
      </c>
      <c r="S840" t="s">
        <v>588</v>
      </c>
      <c r="T840" t="s">
        <v>626</v>
      </c>
      <c r="U840">
        <v>0</v>
      </c>
    </row>
    <row r="841" spans="1:21" x14ac:dyDescent="0.25">
      <c r="A841">
        <v>31</v>
      </c>
      <c r="B841">
        <v>0.445243</v>
      </c>
      <c r="C841">
        <v>161</v>
      </c>
      <c r="D841">
        <v>16</v>
      </c>
      <c r="E841">
        <v>0.45568287000000002</v>
      </c>
      <c r="F841" t="s">
        <v>599</v>
      </c>
      <c r="G841" t="s">
        <v>593</v>
      </c>
      <c r="H841" t="s">
        <v>600</v>
      </c>
      <c r="I841" t="s">
        <v>579</v>
      </c>
      <c r="J841" t="s">
        <v>601</v>
      </c>
      <c r="K841" t="s">
        <v>596</v>
      </c>
      <c r="L841">
        <v>0</v>
      </c>
      <c r="M841" t="s">
        <v>602</v>
      </c>
      <c r="N841" t="s">
        <v>603</v>
      </c>
      <c r="O841">
        <v>5.9050000000000002</v>
      </c>
      <c r="P841">
        <v>6.7352656050000004</v>
      </c>
      <c r="Q841">
        <v>9014</v>
      </c>
      <c r="R841">
        <v>0.31322651899999998</v>
      </c>
      <c r="S841" t="s">
        <v>597</v>
      </c>
      <c r="T841" t="s">
        <v>598</v>
      </c>
      <c r="U841">
        <v>1</v>
      </c>
    </row>
    <row r="842" spans="1:21" x14ac:dyDescent="0.25">
      <c r="A842">
        <v>31</v>
      </c>
      <c r="B842">
        <v>0.44570599999999999</v>
      </c>
      <c r="C842">
        <v>161</v>
      </c>
      <c r="D842">
        <v>30</v>
      </c>
      <c r="E842">
        <v>0.15541666700000001</v>
      </c>
      <c r="F842" t="s">
        <v>604</v>
      </c>
      <c r="G842" t="s">
        <v>616</v>
      </c>
      <c r="H842" t="s">
        <v>578</v>
      </c>
      <c r="I842" t="s">
        <v>619</v>
      </c>
      <c r="J842" t="s">
        <v>601</v>
      </c>
      <c r="K842" t="s">
        <v>624</v>
      </c>
      <c r="L842">
        <v>-1346582</v>
      </c>
      <c r="M842" t="s">
        <v>582</v>
      </c>
      <c r="Q842">
        <v>0</v>
      </c>
      <c r="S842" t="s">
        <v>646</v>
      </c>
      <c r="T842" t="s">
        <v>598</v>
      </c>
      <c r="U842">
        <v>0</v>
      </c>
    </row>
    <row r="843" spans="1:21" x14ac:dyDescent="0.25">
      <c r="A843">
        <v>31</v>
      </c>
      <c r="B843">
        <v>0.47064800000000001</v>
      </c>
      <c r="C843">
        <v>197</v>
      </c>
      <c r="D843">
        <v>29</v>
      </c>
      <c r="E843">
        <v>0.5</v>
      </c>
      <c r="F843" t="s">
        <v>576</v>
      </c>
      <c r="G843" t="s">
        <v>577</v>
      </c>
      <c r="H843" t="s">
        <v>578</v>
      </c>
      <c r="I843" t="s">
        <v>579</v>
      </c>
      <c r="J843" t="s">
        <v>679</v>
      </c>
      <c r="K843" t="s">
        <v>587</v>
      </c>
      <c r="L843">
        <v>0</v>
      </c>
      <c r="M843" t="s">
        <v>698</v>
      </c>
      <c r="N843" t="s">
        <v>701</v>
      </c>
      <c r="O843">
        <v>6</v>
      </c>
      <c r="P843" s="9">
        <v>7.8700000000000002E-5</v>
      </c>
      <c r="Q843">
        <v>0</v>
      </c>
      <c r="R843" s="9">
        <v>4.0499999999999999E-8</v>
      </c>
      <c r="S843" t="s">
        <v>588</v>
      </c>
      <c r="T843" t="s">
        <v>591</v>
      </c>
      <c r="U843">
        <v>0</v>
      </c>
    </row>
    <row r="844" spans="1:21" x14ac:dyDescent="0.25">
      <c r="A844">
        <v>31</v>
      </c>
      <c r="B844">
        <v>0.47098400000000001</v>
      </c>
      <c r="C844">
        <v>198</v>
      </c>
      <c r="D844">
        <v>23</v>
      </c>
      <c r="E844">
        <v>0.25185185199999999</v>
      </c>
      <c r="F844" t="s">
        <v>614</v>
      </c>
      <c r="G844" t="s">
        <v>628</v>
      </c>
      <c r="H844" t="s">
        <v>578</v>
      </c>
      <c r="I844" t="s">
        <v>594</v>
      </c>
      <c r="J844" t="s">
        <v>580</v>
      </c>
      <c r="K844" t="s">
        <v>624</v>
      </c>
      <c r="L844">
        <v>0</v>
      </c>
      <c r="M844" t="s">
        <v>613</v>
      </c>
      <c r="Q844">
        <v>0</v>
      </c>
      <c r="S844" t="s">
        <v>588</v>
      </c>
      <c r="T844" t="s">
        <v>598</v>
      </c>
      <c r="U844">
        <v>0</v>
      </c>
    </row>
    <row r="845" spans="1:21" x14ac:dyDescent="0.25">
      <c r="A845">
        <v>31</v>
      </c>
      <c r="B845">
        <v>0.47172500000000001</v>
      </c>
      <c r="C845">
        <v>199</v>
      </c>
      <c r="D845">
        <v>23</v>
      </c>
      <c r="E845">
        <v>0.25185185199999999</v>
      </c>
      <c r="F845" t="s">
        <v>614</v>
      </c>
      <c r="G845" t="s">
        <v>628</v>
      </c>
      <c r="H845" t="s">
        <v>578</v>
      </c>
      <c r="I845" t="s">
        <v>594</v>
      </c>
      <c r="J845" t="s">
        <v>636</v>
      </c>
      <c r="K845" t="s">
        <v>624</v>
      </c>
      <c r="L845">
        <v>0</v>
      </c>
      <c r="M845" t="s">
        <v>613</v>
      </c>
      <c r="Q845">
        <v>0</v>
      </c>
      <c r="S845" t="s">
        <v>588</v>
      </c>
      <c r="T845" t="s">
        <v>598</v>
      </c>
      <c r="U845">
        <v>0</v>
      </c>
    </row>
    <row r="846" spans="1:21" x14ac:dyDescent="0.25">
      <c r="A846">
        <v>31</v>
      </c>
      <c r="B846">
        <v>0.483738</v>
      </c>
      <c r="C846">
        <v>216</v>
      </c>
      <c r="D846">
        <v>27</v>
      </c>
      <c r="E846">
        <v>0.5</v>
      </c>
      <c r="F846" t="s">
        <v>599</v>
      </c>
      <c r="G846" t="s">
        <v>593</v>
      </c>
      <c r="H846" t="s">
        <v>600</v>
      </c>
      <c r="I846" t="s">
        <v>579</v>
      </c>
      <c r="J846" t="s">
        <v>636</v>
      </c>
      <c r="K846" t="s">
        <v>624</v>
      </c>
      <c r="L846">
        <v>0</v>
      </c>
      <c r="M846" t="s">
        <v>611</v>
      </c>
      <c r="Q846">
        <v>0</v>
      </c>
      <c r="S846" t="s">
        <v>588</v>
      </c>
      <c r="T846" t="s">
        <v>598</v>
      </c>
      <c r="U846">
        <v>0</v>
      </c>
    </row>
    <row r="847" spans="1:21" x14ac:dyDescent="0.25">
      <c r="A847">
        <v>31</v>
      </c>
      <c r="B847">
        <v>0.492257</v>
      </c>
      <c r="C847">
        <v>228</v>
      </c>
      <c r="D847">
        <v>29</v>
      </c>
      <c r="E847">
        <v>0.5</v>
      </c>
      <c r="F847" t="s">
        <v>576</v>
      </c>
      <c r="G847" t="s">
        <v>577</v>
      </c>
      <c r="H847" t="s">
        <v>578</v>
      </c>
      <c r="I847" t="s">
        <v>579</v>
      </c>
      <c r="J847" t="s">
        <v>674</v>
      </c>
      <c r="K847" t="s">
        <v>587</v>
      </c>
      <c r="L847">
        <v>0</v>
      </c>
      <c r="M847" t="s">
        <v>698</v>
      </c>
      <c r="N847" t="s">
        <v>701</v>
      </c>
      <c r="O847">
        <v>5.45</v>
      </c>
      <c r="P847" s="9">
        <v>3.8099999999999999E-6</v>
      </c>
      <c r="Q847">
        <v>0</v>
      </c>
      <c r="R847" s="9">
        <v>6.9100000000000003E-9</v>
      </c>
      <c r="S847" t="s">
        <v>588</v>
      </c>
      <c r="T847" t="s">
        <v>591</v>
      </c>
      <c r="U847">
        <v>0</v>
      </c>
    </row>
    <row r="848" spans="1:21" x14ac:dyDescent="0.25">
      <c r="A848">
        <v>31</v>
      </c>
      <c r="B848">
        <v>0.56916699999999998</v>
      </c>
      <c r="C848">
        <v>339</v>
      </c>
      <c r="D848">
        <v>12</v>
      </c>
      <c r="E848">
        <v>0.41398148099999998</v>
      </c>
      <c r="F848" t="s">
        <v>615</v>
      </c>
      <c r="G848" t="s">
        <v>616</v>
      </c>
      <c r="H848" t="s">
        <v>578</v>
      </c>
      <c r="I848" t="s">
        <v>586</v>
      </c>
      <c r="J848" t="s">
        <v>601</v>
      </c>
      <c r="K848" t="s">
        <v>587</v>
      </c>
      <c r="L848">
        <v>0</v>
      </c>
      <c r="M848" t="s">
        <v>582</v>
      </c>
      <c r="N848" t="s">
        <v>701</v>
      </c>
      <c r="O848">
        <v>4.7699999999999996</v>
      </c>
      <c r="P848">
        <v>0</v>
      </c>
      <c r="Q848">
        <v>0</v>
      </c>
      <c r="R848">
        <v>0</v>
      </c>
      <c r="S848" t="s">
        <v>588</v>
      </c>
      <c r="T848" t="s">
        <v>598</v>
      </c>
      <c r="U848">
        <v>0</v>
      </c>
    </row>
    <row r="849" spans="1:21" x14ac:dyDescent="0.25">
      <c r="A849">
        <v>31</v>
      </c>
      <c r="B849">
        <v>0.57111100000000004</v>
      </c>
      <c r="C849">
        <v>342</v>
      </c>
      <c r="D849">
        <v>12</v>
      </c>
      <c r="E849">
        <v>0.41398148099999998</v>
      </c>
      <c r="F849" t="s">
        <v>615</v>
      </c>
      <c r="G849" t="s">
        <v>616</v>
      </c>
      <c r="H849" t="s">
        <v>578</v>
      </c>
      <c r="I849" t="s">
        <v>586</v>
      </c>
      <c r="J849" t="s">
        <v>580</v>
      </c>
      <c r="K849" t="s">
        <v>587</v>
      </c>
      <c r="L849">
        <v>0</v>
      </c>
      <c r="M849" t="s">
        <v>582</v>
      </c>
      <c r="N849" t="s">
        <v>701</v>
      </c>
      <c r="O849">
        <v>4.7699999999999996</v>
      </c>
      <c r="P849">
        <v>0</v>
      </c>
      <c r="Q849">
        <v>0</v>
      </c>
      <c r="R849">
        <v>0</v>
      </c>
      <c r="S849" t="s">
        <v>588</v>
      </c>
      <c r="T849" t="s">
        <v>598</v>
      </c>
      <c r="U849">
        <v>0</v>
      </c>
    </row>
    <row r="850" spans="1:21" x14ac:dyDescent="0.25">
      <c r="A850">
        <v>31</v>
      </c>
      <c r="B850">
        <v>0.64210599999999995</v>
      </c>
      <c r="C850">
        <v>444</v>
      </c>
      <c r="D850">
        <v>18</v>
      </c>
      <c r="E850">
        <v>0.23572916699999999</v>
      </c>
      <c r="F850" t="s">
        <v>604</v>
      </c>
      <c r="G850" t="s">
        <v>593</v>
      </c>
      <c r="H850" t="s">
        <v>600</v>
      </c>
      <c r="I850" t="s">
        <v>586</v>
      </c>
      <c r="J850" t="s">
        <v>658</v>
      </c>
      <c r="K850" t="s">
        <v>624</v>
      </c>
      <c r="L850">
        <v>29000000</v>
      </c>
      <c r="M850" t="s">
        <v>613</v>
      </c>
      <c r="Q850">
        <v>0</v>
      </c>
      <c r="S850" t="s">
        <v>646</v>
      </c>
      <c r="T850" t="s">
        <v>598</v>
      </c>
      <c r="U850">
        <v>0</v>
      </c>
    </row>
    <row r="851" spans="1:21" x14ac:dyDescent="0.25">
      <c r="A851">
        <v>31</v>
      </c>
      <c r="B851">
        <v>0.64581</v>
      </c>
      <c r="C851">
        <v>449</v>
      </c>
      <c r="D851">
        <v>18</v>
      </c>
      <c r="E851">
        <v>0.23572916699999999</v>
      </c>
      <c r="F851" t="s">
        <v>604</v>
      </c>
      <c r="G851" t="s">
        <v>593</v>
      </c>
      <c r="H851" t="s">
        <v>600</v>
      </c>
      <c r="I851" t="s">
        <v>586</v>
      </c>
      <c r="J851" t="s">
        <v>605</v>
      </c>
      <c r="K851" t="s">
        <v>587</v>
      </c>
      <c r="L851">
        <v>29000000</v>
      </c>
      <c r="M851" t="s">
        <v>613</v>
      </c>
      <c r="Q851">
        <v>0</v>
      </c>
      <c r="S851" t="s">
        <v>588</v>
      </c>
      <c r="T851" t="s">
        <v>598</v>
      </c>
      <c r="U851">
        <v>0</v>
      </c>
    </row>
    <row r="852" spans="1:21" x14ac:dyDescent="0.25">
      <c r="A852">
        <v>31</v>
      </c>
      <c r="B852">
        <v>0.64751199999999998</v>
      </c>
      <c r="C852">
        <v>452</v>
      </c>
      <c r="D852">
        <v>18</v>
      </c>
      <c r="E852">
        <v>0.23572916699999999</v>
      </c>
      <c r="F852" t="s">
        <v>604</v>
      </c>
      <c r="G852" t="s">
        <v>593</v>
      </c>
      <c r="H852" t="s">
        <v>600</v>
      </c>
      <c r="I852" t="s">
        <v>586</v>
      </c>
      <c r="J852" t="s">
        <v>679</v>
      </c>
      <c r="K852" t="s">
        <v>587</v>
      </c>
      <c r="L852">
        <v>29000000</v>
      </c>
      <c r="M852" t="s">
        <v>613</v>
      </c>
      <c r="Q852">
        <v>0</v>
      </c>
      <c r="S852" t="s">
        <v>588</v>
      </c>
      <c r="T852" t="s">
        <v>598</v>
      </c>
      <c r="U852">
        <v>0</v>
      </c>
    </row>
    <row r="853" spans="1:21" x14ac:dyDescent="0.25">
      <c r="A853">
        <v>31</v>
      </c>
      <c r="B853">
        <v>0.64847200000000005</v>
      </c>
      <c r="C853">
        <v>453</v>
      </c>
      <c r="D853">
        <v>18</v>
      </c>
      <c r="E853">
        <v>0.23572916699999999</v>
      </c>
      <c r="F853" t="s">
        <v>604</v>
      </c>
      <c r="G853" t="s">
        <v>593</v>
      </c>
      <c r="H853" t="s">
        <v>600</v>
      </c>
      <c r="I853" t="s">
        <v>586</v>
      </c>
      <c r="J853" t="s">
        <v>605</v>
      </c>
      <c r="K853" t="s">
        <v>587</v>
      </c>
      <c r="L853">
        <v>29000000</v>
      </c>
      <c r="M853" t="s">
        <v>613</v>
      </c>
      <c r="Q853">
        <v>0</v>
      </c>
      <c r="S853" t="s">
        <v>588</v>
      </c>
      <c r="T853" t="s">
        <v>598</v>
      </c>
      <c r="U853">
        <v>0</v>
      </c>
    </row>
    <row r="854" spans="1:21" x14ac:dyDescent="0.25">
      <c r="A854">
        <v>31</v>
      </c>
      <c r="B854">
        <v>0.65252299999999996</v>
      </c>
      <c r="C854">
        <v>459</v>
      </c>
      <c r="D854">
        <v>18</v>
      </c>
      <c r="E854">
        <v>0.23572916699999999</v>
      </c>
      <c r="F854" t="s">
        <v>604</v>
      </c>
      <c r="G854" t="s">
        <v>593</v>
      </c>
      <c r="H854" t="s">
        <v>600</v>
      </c>
      <c r="I854" t="s">
        <v>586</v>
      </c>
      <c r="J854" t="s">
        <v>605</v>
      </c>
      <c r="K854" t="s">
        <v>587</v>
      </c>
      <c r="L854">
        <v>29000000</v>
      </c>
      <c r="M854" t="s">
        <v>613</v>
      </c>
      <c r="Q854">
        <v>0</v>
      </c>
      <c r="S854" t="s">
        <v>588</v>
      </c>
      <c r="T854" t="s">
        <v>598</v>
      </c>
      <c r="U854">
        <v>0</v>
      </c>
    </row>
    <row r="855" spans="1:21" x14ac:dyDescent="0.25">
      <c r="A855">
        <v>31</v>
      </c>
      <c r="B855">
        <v>0.65745399999999998</v>
      </c>
      <c r="C855">
        <v>466</v>
      </c>
      <c r="D855">
        <v>18</v>
      </c>
      <c r="E855">
        <v>0.23572916699999999</v>
      </c>
      <c r="F855" t="s">
        <v>604</v>
      </c>
      <c r="G855" t="s">
        <v>593</v>
      </c>
      <c r="H855" t="s">
        <v>600</v>
      </c>
      <c r="I855" t="s">
        <v>586</v>
      </c>
      <c r="J855" t="s">
        <v>674</v>
      </c>
      <c r="K855" t="s">
        <v>587</v>
      </c>
      <c r="L855">
        <v>29000000</v>
      </c>
      <c r="M855" t="s">
        <v>613</v>
      </c>
      <c r="Q855">
        <v>0</v>
      </c>
      <c r="S855" t="s">
        <v>588</v>
      </c>
      <c r="T855" t="s">
        <v>598</v>
      </c>
      <c r="U855">
        <v>0</v>
      </c>
    </row>
    <row r="856" spans="1:21" x14ac:dyDescent="0.25">
      <c r="A856">
        <v>31</v>
      </c>
      <c r="B856">
        <v>0.65973400000000004</v>
      </c>
      <c r="C856">
        <v>470</v>
      </c>
      <c r="D856">
        <v>18</v>
      </c>
      <c r="E856">
        <v>0.23572916699999999</v>
      </c>
      <c r="F856" t="s">
        <v>604</v>
      </c>
      <c r="G856" t="s">
        <v>593</v>
      </c>
      <c r="H856" t="s">
        <v>600</v>
      </c>
      <c r="I856" t="s">
        <v>586</v>
      </c>
      <c r="J856" t="s">
        <v>605</v>
      </c>
      <c r="K856" t="s">
        <v>587</v>
      </c>
      <c r="L856">
        <v>29000000</v>
      </c>
      <c r="M856" t="s">
        <v>613</v>
      </c>
      <c r="Q856">
        <v>0</v>
      </c>
      <c r="S856" t="s">
        <v>588</v>
      </c>
      <c r="T856" t="s">
        <v>598</v>
      </c>
      <c r="U856">
        <v>0</v>
      </c>
    </row>
    <row r="857" spans="1:21" x14ac:dyDescent="0.25">
      <c r="A857">
        <v>31</v>
      </c>
      <c r="B857">
        <v>0.66488400000000003</v>
      </c>
      <c r="C857">
        <v>477</v>
      </c>
      <c r="D857">
        <v>18</v>
      </c>
      <c r="E857">
        <v>0.23572916699999999</v>
      </c>
      <c r="F857" t="s">
        <v>604</v>
      </c>
      <c r="G857" t="s">
        <v>593</v>
      </c>
      <c r="H857" t="s">
        <v>600</v>
      </c>
      <c r="I857" t="s">
        <v>586</v>
      </c>
      <c r="J857" t="s">
        <v>580</v>
      </c>
      <c r="K857" t="s">
        <v>587</v>
      </c>
      <c r="L857">
        <v>29000000</v>
      </c>
      <c r="M857" t="s">
        <v>613</v>
      </c>
      <c r="Q857">
        <v>0</v>
      </c>
      <c r="S857" t="s">
        <v>588</v>
      </c>
      <c r="T857" t="s">
        <v>598</v>
      </c>
      <c r="U857">
        <v>0</v>
      </c>
    </row>
    <row r="858" spans="1:21" x14ac:dyDescent="0.25">
      <c r="A858">
        <v>31</v>
      </c>
      <c r="B858">
        <v>0.677199</v>
      </c>
      <c r="C858">
        <v>495</v>
      </c>
      <c r="D858">
        <v>30</v>
      </c>
      <c r="E858">
        <v>0.36456018499999998</v>
      </c>
      <c r="F858" t="s">
        <v>627</v>
      </c>
      <c r="G858" t="s">
        <v>593</v>
      </c>
      <c r="H858" t="s">
        <v>578</v>
      </c>
      <c r="I858" t="s">
        <v>594</v>
      </c>
      <c r="J858" t="s">
        <v>580</v>
      </c>
      <c r="K858" t="s">
        <v>624</v>
      </c>
      <c r="L858">
        <v>500000000</v>
      </c>
      <c r="M858" t="s">
        <v>602</v>
      </c>
      <c r="N858" t="s">
        <v>700</v>
      </c>
      <c r="Q858">
        <v>0</v>
      </c>
      <c r="R858">
        <v>-1008.614334</v>
      </c>
      <c r="S858" t="s">
        <v>588</v>
      </c>
      <c r="T858" t="s">
        <v>598</v>
      </c>
      <c r="U858">
        <v>0</v>
      </c>
    </row>
    <row r="859" spans="1:21" x14ac:dyDescent="0.25">
      <c r="A859">
        <v>31</v>
      </c>
      <c r="B859">
        <v>0.67929399999999995</v>
      </c>
      <c r="C859">
        <v>498</v>
      </c>
      <c r="D859">
        <v>29</v>
      </c>
      <c r="E859">
        <v>0.23765046300000001</v>
      </c>
      <c r="F859" t="s">
        <v>627</v>
      </c>
      <c r="G859" t="s">
        <v>593</v>
      </c>
      <c r="H859" t="s">
        <v>578</v>
      </c>
      <c r="I859" t="s">
        <v>586</v>
      </c>
      <c r="J859" t="s">
        <v>605</v>
      </c>
      <c r="K859" t="s">
        <v>587</v>
      </c>
      <c r="L859">
        <v>0</v>
      </c>
      <c r="M859" t="s">
        <v>613</v>
      </c>
      <c r="Q859">
        <v>0</v>
      </c>
      <c r="S859" t="s">
        <v>588</v>
      </c>
      <c r="T859" t="s">
        <v>598</v>
      </c>
      <c r="U859">
        <v>0</v>
      </c>
    </row>
    <row r="860" spans="1:21" x14ac:dyDescent="0.25">
      <c r="A860">
        <v>31</v>
      </c>
      <c r="B860">
        <v>0.71002299999999996</v>
      </c>
      <c r="C860">
        <v>542</v>
      </c>
      <c r="D860">
        <v>19</v>
      </c>
      <c r="E860">
        <v>0.53787037000000004</v>
      </c>
      <c r="F860" t="s">
        <v>614</v>
      </c>
      <c r="G860" t="s">
        <v>628</v>
      </c>
      <c r="H860" t="s">
        <v>578</v>
      </c>
      <c r="I860" t="s">
        <v>619</v>
      </c>
      <c r="J860" t="s">
        <v>621</v>
      </c>
      <c r="K860" t="s">
        <v>596</v>
      </c>
      <c r="L860">
        <v>0</v>
      </c>
      <c r="M860" t="s">
        <v>613</v>
      </c>
      <c r="Q860">
        <v>0</v>
      </c>
      <c r="S860" t="s">
        <v>597</v>
      </c>
      <c r="T860" t="s">
        <v>591</v>
      </c>
      <c r="U860">
        <v>0</v>
      </c>
    </row>
    <row r="861" spans="1:21" x14ac:dyDescent="0.25">
      <c r="A861">
        <v>31</v>
      </c>
      <c r="B861">
        <v>0.718912</v>
      </c>
      <c r="C861">
        <v>555</v>
      </c>
      <c r="D861">
        <v>29</v>
      </c>
      <c r="E861">
        <v>0.36011574099999999</v>
      </c>
      <c r="F861" t="s">
        <v>627</v>
      </c>
      <c r="G861" t="s">
        <v>593</v>
      </c>
      <c r="H861" t="s">
        <v>578</v>
      </c>
      <c r="I861" t="s">
        <v>594</v>
      </c>
      <c r="J861" t="s">
        <v>605</v>
      </c>
      <c r="K861" t="s">
        <v>643</v>
      </c>
      <c r="L861">
        <v>-43106155</v>
      </c>
      <c r="M861" t="s">
        <v>613</v>
      </c>
      <c r="Q861">
        <v>0</v>
      </c>
      <c r="S861" t="s">
        <v>588</v>
      </c>
      <c r="T861" t="s">
        <v>598</v>
      </c>
      <c r="U861">
        <v>0</v>
      </c>
    </row>
    <row r="862" spans="1:21" x14ac:dyDescent="0.25">
      <c r="A862">
        <v>31</v>
      </c>
      <c r="B862">
        <v>0.718912</v>
      </c>
      <c r="C862">
        <v>555</v>
      </c>
      <c r="D862">
        <v>30</v>
      </c>
      <c r="E862">
        <v>0.36456018499999998</v>
      </c>
      <c r="F862" t="s">
        <v>627</v>
      </c>
      <c r="G862" t="s">
        <v>593</v>
      </c>
      <c r="H862" t="s">
        <v>578</v>
      </c>
      <c r="I862" t="s">
        <v>594</v>
      </c>
      <c r="J862" t="s">
        <v>605</v>
      </c>
      <c r="K862" t="s">
        <v>643</v>
      </c>
      <c r="L862">
        <v>500000000</v>
      </c>
      <c r="M862" t="s">
        <v>602</v>
      </c>
      <c r="N862" t="s">
        <v>700</v>
      </c>
      <c r="Q862">
        <v>0</v>
      </c>
      <c r="R862">
        <v>-1008.614334</v>
      </c>
      <c r="S862" t="s">
        <v>588</v>
      </c>
      <c r="T862" t="s">
        <v>598</v>
      </c>
      <c r="U862">
        <v>0</v>
      </c>
    </row>
    <row r="863" spans="1:21" x14ac:dyDescent="0.25">
      <c r="A863">
        <v>1</v>
      </c>
      <c r="B863">
        <v>0.37071799999999999</v>
      </c>
      <c r="C863">
        <v>53</v>
      </c>
      <c r="D863">
        <v>4</v>
      </c>
      <c r="E863">
        <v>0.35802083299999998</v>
      </c>
      <c r="F863" t="s">
        <v>592</v>
      </c>
      <c r="G863" t="s">
        <v>616</v>
      </c>
      <c r="H863" t="s">
        <v>578</v>
      </c>
      <c r="I863" t="s">
        <v>594</v>
      </c>
      <c r="J863" t="s">
        <v>617</v>
      </c>
      <c r="K863" t="s">
        <v>596</v>
      </c>
      <c r="L863">
        <v>0</v>
      </c>
      <c r="M863" t="s">
        <v>582</v>
      </c>
      <c r="Q863">
        <v>0</v>
      </c>
      <c r="S863" t="s">
        <v>597</v>
      </c>
      <c r="T863" t="s">
        <v>598</v>
      </c>
      <c r="U863">
        <v>0</v>
      </c>
    </row>
    <row r="864" spans="1:21" x14ac:dyDescent="0.25">
      <c r="A864">
        <v>1</v>
      </c>
      <c r="B864">
        <v>0.38269700000000001</v>
      </c>
      <c r="C864">
        <v>71</v>
      </c>
      <c r="D864">
        <v>16</v>
      </c>
      <c r="E864">
        <v>0.5</v>
      </c>
      <c r="F864" t="s">
        <v>599</v>
      </c>
      <c r="G864" t="s">
        <v>593</v>
      </c>
      <c r="H864" t="s">
        <v>600</v>
      </c>
      <c r="I864" t="s">
        <v>579</v>
      </c>
      <c r="J864" t="s">
        <v>658</v>
      </c>
      <c r="K864" t="s">
        <v>596</v>
      </c>
      <c r="L864">
        <v>44682</v>
      </c>
      <c r="M864" t="s">
        <v>582</v>
      </c>
      <c r="O864">
        <v>0</v>
      </c>
      <c r="P864">
        <v>-3155.8443400000001</v>
      </c>
      <c r="Q864">
        <v>0</v>
      </c>
      <c r="R864">
        <v>0.67645569500000002</v>
      </c>
      <c r="S864" t="s">
        <v>597</v>
      </c>
      <c r="T864" t="s">
        <v>598</v>
      </c>
      <c r="U864">
        <v>0</v>
      </c>
    </row>
    <row r="865" spans="1:21" x14ac:dyDescent="0.25">
      <c r="A865">
        <v>1</v>
      </c>
      <c r="B865">
        <v>0.38294</v>
      </c>
      <c r="C865">
        <v>71</v>
      </c>
      <c r="D865">
        <v>17</v>
      </c>
      <c r="E865">
        <v>0.5</v>
      </c>
      <c r="F865" t="s">
        <v>599</v>
      </c>
      <c r="G865" t="s">
        <v>593</v>
      </c>
      <c r="H865" t="s">
        <v>600</v>
      </c>
      <c r="I865" t="s">
        <v>619</v>
      </c>
      <c r="J865" t="s">
        <v>609</v>
      </c>
      <c r="K865" t="s">
        <v>596</v>
      </c>
      <c r="L865">
        <v>25184</v>
      </c>
      <c r="M865" t="s">
        <v>582</v>
      </c>
      <c r="O865">
        <v>0</v>
      </c>
      <c r="P865">
        <v>-1671.3618260000001</v>
      </c>
      <c r="Q865">
        <v>0</v>
      </c>
      <c r="R865">
        <v>0.51644985600000004</v>
      </c>
      <c r="S865" t="s">
        <v>597</v>
      </c>
      <c r="T865" t="s">
        <v>598</v>
      </c>
      <c r="U865">
        <v>0</v>
      </c>
    </row>
    <row r="866" spans="1:21" x14ac:dyDescent="0.25">
      <c r="A866">
        <v>1</v>
      </c>
      <c r="B866">
        <v>0.383102</v>
      </c>
      <c r="C866">
        <v>71</v>
      </c>
      <c r="D866">
        <v>23</v>
      </c>
      <c r="E866">
        <v>0.20833333300000001</v>
      </c>
      <c r="F866" t="s">
        <v>599</v>
      </c>
      <c r="G866" t="s">
        <v>593</v>
      </c>
      <c r="H866" t="s">
        <v>600</v>
      </c>
      <c r="I866" t="s">
        <v>579</v>
      </c>
      <c r="J866" t="s">
        <v>595</v>
      </c>
      <c r="K866" t="s">
        <v>596</v>
      </c>
      <c r="L866">
        <v>15909</v>
      </c>
      <c r="M866" t="s">
        <v>582</v>
      </c>
      <c r="O866">
        <v>0</v>
      </c>
      <c r="P866">
        <v>-1271.988871</v>
      </c>
      <c r="Q866">
        <v>0</v>
      </c>
      <c r="R866">
        <v>1.1753029999999999E-3</v>
      </c>
      <c r="S866" t="s">
        <v>597</v>
      </c>
      <c r="T866" t="s">
        <v>598</v>
      </c>
      <c r="U866">
        <v>0</v>
      </c>
    </row>
    <row r="867" spans="1:21" x14ac:dyDescent="0.25">
      <c r="A867">
        <v>1</v>
      </c>
      <c r="B867">
        <v>0.38403900000000002</v>
      </c>
      <c r="C867">
        <v>73</v>
      </c>
      <c r="D867">
        <v>23</v>
      </c>
      <c r="E867">
        <v>0.29166666699999999</v>
      </c>
      <c r="F867" t="s">
        <v>599</v>
      </c>
      <c r="G867" t="s">
        <v>593</v>
      </c>
      <c r="H867" t="s">
        <v>600</v>
      </c>
      <c r="I867" t="s">
        <v>579</v>
      </c>
      <c r="J867" t="s">
        <v>658</v>
      </c>
      <c r="K867" t="s">
        <v>596</v>
      </c>
      <c r="L867">
        <v>37987</v>
      </c>
      <c r="M867" t="s">
        <v>582</v>
      </c>
      <c r="O867">
        <v>0</v>
      </c>
      <c r="P867">
        <v>-2874.8176669999998</v>
      </c>
      <c r="Q867">
        <v>0</v>
      </c>
      <c r="R867">
        <v>0.21575581299999999</v>
      </c>
      <c r="S867" t="s">
        <v>597</v>
      </c>
      <c r="T867" t="s">
        <v>598</v>
      </c>
      <c r="U867">
        <v>0</v>
      </c>
    </row>
    <row r="868" spans="1:21" x14ac:dyDescent="0.25">
      <c r="A868">
        <v>1</v>
      </c>
      <c r="B868">
        <v>0.38421300000000003</v>
      </c>
      <c r="C868">
        <v>73</v>
      </c>
      <c r="D868">
        <v>23</v>
      </c>
      <c r="E868">
        <v>0.15057870400000001</v>
      </c>
      <c r="F868" t="s">
        <v>599</v>
      </c>
      <c r="G868" t="s">
        <v>593</v>
      </c>
      <c r="H868" t="s">
        <v>600</v>
      </c>
      <c r="I868" t="s">
        <v>579</v>
      </c>
      <c r="J868" t="s">
        <v>595</v>
      </c>
      <c r="K868" t="s">
        <v>596</v>
      </c>
      <c r="L868">
        <v>67160</v>
      </c>
      <c r="M868" t="s">
        <v>582</v>
      </c>
      <c r="O868">
        <v>0</v>
      </c>
      <c r="P868">
        <v>-5531.8109599999998</v>
      </c>
      <c r="Q868">
        <v>0</v>
      </c>
      <c r="R868">
        <v>0.443780077</v>
      </c>
      <c r="S868" t="s">
        <v>597</v>
      </c>
      <c r="T868" t="s">
        <v>598</v>
      </c>
      <c r="U868">
        <v>0</v>
      </c>
    </row>
    <row r="869" spans="1:21" x14ac:dyDescent="0.25">
      <c r="A869">
        <v>1</v>
      </c>
      <c r="B869">
        <v>0.38514999999999999</v>
      </c>
      <c r="C869">
        <v>74</v>
      </c>
      <c r="D869">
        <v>3</v>
      </c>
      <c r="E869">
        <v>0.20833333300000001</v>
      </c>
      <c r="F869" t="s">
        <v>599</v>
      </c>
      <c r="G869" t="s">
        <v>593</v>
      </c>
      <c r="H869" t="s">
        <v>600</v>
      </c>
      <c r="I869" t="s">
        <v>579</v>
      </c>
      <c r="J869" t="s">
        <v>595</v>
      </c>
      <c r="K869" t="s">
        <v>596</v>
      </c>
      <c r="L869">
        <v>107322</v>
      </c>
      <c r="M869" t="s">
        <v>582</v>
      </c>
      <c r="O869">
        <v>0</v>
      </c>
      <c r="P869">
        <v>-8638.5962610000006</v>
      </c>
      <c r="Q869">
        <v>0</v>
      </c>
      <c r="R869">
        <v>-0.16762384399999999</v>
      </c>
      <c r="S869" t="s">
        <v>597</v>
      </c>
      <c r="T869" t="s">
        <v>598</v>
      </c>
      <c r="U869">
        <v>0</v>
      </c>
    </row>
    <row r="870" spans="1:21" x14ac:dyDescent="0.25">
      <c r="A870">
        <v>1</v>
      </c>
      <c r="B870">
        <v>0.38533600000000001</v>
      </c>
      <c r="C870">
        <v>74</v>
      </c>
      <c r="D870">
        <v>3</v>
      </c>
      <c r="E870">
        <v>0.5</v>
      </c>
      <c r="F870" t="s">
        <v>599</v>
      </c>
      <c r="G870" t="s">
        <v>593</v>
      </c>
      <c r="H870" t="s">
        <v>600</v>
      </c>
      <c r="I870" t="s">
        <v>579</v>
      </c>
      <c r="J870" t="s">
        <v>595</v>
      </c>
      <c r="K870" t="s">
        <v>596</v>
      </c>
      <c r="L870">
        <v>51930</v>
      </c>
      <c r="M870" t="s">
        <v>582</v>
      </c>
      <c r="O870">
        <v>0</v>
      </c>
      <c r="P870">
        <v>-3843.8472099999999</v>
      </c>
      <c r="Q870">
        <v>0</v>
      </c>
      <c r="R870">
        <v>0.40849938499999999</v>
      </c>
      <c r="S870" t="s">
        <v>597</v>
      </c>
      <c r="T870" t="s">
        <v>598</v>
      </c>
      <c r="U870">
        <v>0</v>
      </c>
    </row>
    <row r="871" spans="1:21" x14ac:dyDescent="0.25">
      <c r="A871">
        <v>1</v>
      </c>
      <c r="B871">
        <v>0.385463</v>
      </c>
      <c r="C871">
        <v>75</v>
      </c>
      <c r="D871">
        <v>12</v>
      </c>
      <c r="E871">
        <v>0.5</v>
      </c>
      <c r="F871" t="s">
        <v>599</v>
      </c>
      <c r="G871" t="s">
        <v>593</v>
      </c>
      <c r="H871" t="s">
        <v>600</v>
      </c>
      <c r="I871" t="s">
        <v>579</v>
      </c>
      <c r="J871" t="s">
        <v>595</v>
      </c>
      <c r="K871" t="s">
        <v>596</v>
      </c>
      <c r="L871">
        <v>47156</v>
      </c>
      <c r="M871" t="s">
        <v>582</v>
      </c>
      <c r="O871">
        <v>0</v>
      </c>
      <c r="P871">
        <v>-3472.0601000000001</v>
      </c>
      <c r="Q871">
        <v>0</v>
      </c>
      <c r="R871">
        <v>0.46667778599999998</v>
      </c>
      <c r="S871" t="s">
        <v>597</v>
      </c>
      <c r="T871" t="s">
        <v>598</v>
      </c>
      <c r="U871">
        <v>0</v>
      </c>
    </row>
    <row r="872" spans="1:21" x14ac:dyDescent="0.25">
      <c r="A872">
        <v>1</v>
      </c>
      <c r="B872">
        <v>0.38561299999999998</v>
      </c>
      <c r="C872">
        <v>75</v>
      </c>
      <c r="D872">
        <v>18</v>
      </c>
      <c r="E872">
        <v>0.20833333300000001</v>
      </c>
      <c r="F872" t="s">
        <v>599</v>
      </c>
      <c r="G872" t="s">
        <v>593</v>
      </c>
      <c r="H872" t="s">
        <v>600</v>
      </c>
      <c r="I872" t="s">
        <v>579</v>
      </c>
      <c r="J872" t="s">
        <v>595</v>
      </c>
      <c r="K872" t="s">
        <v>596</v>
      </c>
      <c r="L872">
        <v>29787</v>
      </c>
      <c r="M872" t="s">
        <v>582</v>
      </c>
      <c r="O872">
        <v>0</v>
      </c>
      <c r="P872">
        <v>-2054.4910620000001</v>
      </c>
      <c r="Q872">
        <v>0</v>
      </c>
      <c r="R872">
        <v>0.864870413</v>
      </c>
      <c r="S872" t="s">
        <v>597</v>
      </c>
      <c r="T872" t="s">
        <v>598</v>
      </c>
      <c r="U872">
        <v>0</v>
      </c>
    </row>
    <row r="873" spans="1:21" x14ac:dyDescent="0.25">
      <c r="A873">
        <v>1</v>
      </c>
      <c r="B873">
        <v>0.38606499999999999</v>
      </c>
      <c r="C873">
        <v>75</v>
      </c>
      <c r="D873">
        <v>23</v>
      </c>
      <c r="E873">
        <v>0.17466435199999999</v>
      </c>
      <c r="F873" t="s">
        <v>599</v>
      </c>
      <c r="G873" t="s">
        <v>593</v>
      </c>
      <c r="H873" t="s">
        <v>600</v>
      </c>
      <c r="I873" t="s">
        <v>579</v>
      </c>
      <c r="J873" t="s">
        <v>595</v>
      </c>
      <c r="K873" t="s">
        <v>596</v>
      </c>
      <c r="L873">
        <v>41715</v>
      </c>
      <c r="M873" t="s">
        <v>582</v>
      </c>
      <c r="O873">
        <v>0</v>
      </c>
      <c r="P873">
        <v>-3157.0258140000001</v>
      </c>
      <c r="Q873">
        <v>0</v>
      </c>
      <c r="R873">
        <v>0.23701525500000001</v>
      </c>
      <c r="S873" t="s">
        <v>597</v>
      </c>
      <c r="T873" t="s">
        <v>598</v>
      </c>
      <c r="U873">
        <v>0</v>
      </c>
    </row>
    <row r="874" spans="1:21" x14ac:dyDescent="0.25">
      <c r="A874">
        <v>1</v>
      </c>
      <c r="B874">
        <v>0.38623800000000003</v>
      </c>
      <c r="C874">
        <v>76</v>
      </c>
      <c r="D874">
        <v>23</v>
      </c>
      <c r="E874">
        <v>0.213506944</v>
      </c>
      <c r="F874" t="s">
        <v>599</v>
      </c>
      <c r="G874" t="s">
        <v>593</v>
      </c>
      <c r="H874" t="s">
        <v>600</v>
      </c>
      <c r="I874" t="s">
        <v>579</v>
      </c>
      <c r="J874" t="s">
        <v>595</v>
      </c>
      <c r="K874" t="s">
        <v>596</v>
      </c>
      <c r="L874">
        <v>101343</v>
      </c>
      <c r="M874" t="s">
        <v>582</v>
      </c>
      <c r="O874">
        <v>0</v>
      </c>
      <c r="P874">
        <v>-7669.5414899999996</v>
      </c>
      <c r="Q874">
        <v>0</v>
      </c>
      <c r="R874">
        <v>0.57578651700000005</v>
      </c>
      <c r="S874" t="s">
        <v>597</v>
      </c>
      <c r="T874" t="s">
        <v>598</v>
      </c>
      <c r="U874">
        <v>0</v>
      </c>
    </row>
    <row r="875" spans="1:21" x14ac:dyDescent="0.25">
      <c r="A875">
        <v>1</v>
      </c>
      <c r="B875">
        <v>0.38637700000000003</v>
      </c>
      <c r="C875">
        <v>76</v>
      </c>
      <c r="D875">
        <v>23</v>
      </c>
      <c r="E875">
        <v>0.184074074</v>
      </c>
      <c r="F875" t="s">
        <v>599</v>
      </c>
      <c r="G875" t="s">
        <v>593</v>
      </c>
      <c r="H875" t="s">
        <v>600</v>
      </c>
      <c r="I875" t="s">
        <v>579</v>
      </c>
      <c r="J875" t="s">
        <v>595</v>
      </c>
      <c r="K875" t="s">
        <v>596</v>
      </c>
      <c r="L875">
        <v>88406</v>
      </c>
      <c r="M875" t="s">
        <v>582</v>
      </c>
      <c r="O875">
        <v>0</v>
      </c>
      <c r="P875">
        <v>-5222.5317999999997</v>
      </c>
      <c r="Q875">
        <v>0</v>
      </c>
      <c r="R875">
        <v>0.572290564</v>
      </c>
      <c r="S875" t="s">
        <v>597</v>
      </c>
      <c r="T875" t="s">
        <v>598</v>
      </c>
      <c r="U875">
        <v>0</v>
      </c>
    </row>
    <row r="876" spans="1:21" x14ac:dyDescent="0.25">
      <c r="A876">
        <v>1</v>
      </c>
      <c r="B876">
        <v>0.38655099999999998</v>
      </c>
      <c r="C876">
        <v>76</v>
      </c>
      <c r="D876">
        <v>12</v>
      </c>
      <c r="E876">
        <v>0.25152777799999998</v>
      </c>
      <c r="F876" t="s">
        <v>599</v>
      </c>
      <c r="G876" t="s">
        <v>593</v>
      </c>
      <c r="H876" t="s">
        <v>600</v>
      </c>
      <c r="I876" t="s">
        <v>579</v>
      </c>
      <c r="J876" t="s">
        <v>595</v>
      </c>
      <c r="K876" t="s">
        <v>596</v>
      </c>
      <c r="L876">
        <v>63256</v>
      </c>
      <c r="M876" t="s">
        <v>582</v>
      </c>
      <c r="O876">
        <v>0</v>
      </c>
      <c r="P876">
        <v>-3784.4290000000001</v>
      </c>
      <c r="Q876">
        <v>0</v>
      </c>
      <c r="R876">
        <v>0.77390976199999995</v>
      </c>
      <c r="S876" t="s">
        <v>597</v>
      </c>
      <c r="T876" t="s">
        <v>598</v>
      </c>
      <c r="U876">
        <v>0</v>
      </c>
    </row>
    <row r="877" spans="1:21" x14ac:dyDescent="0.25">
      <c r="A877">
        <v>1</v>
      </c>
      <c r="B877">
        <v>0.39469900000000002</v>
      </c>
      <c r="C877">
        <v>88</v>
      </c>
      <c r="D877">
        <v>16</v>
      </c>
      <c r="E877">
        <v>0.45568287000000002</v>
      </c>
      <c r="F877" t="s">
        <v>599</v>
      </c>
      <c r="G877" t="s">
        <v>593</v>
      </c>
      <c r="H877" t="s">
        <v>600</v>
      </c>
      <c r="I877" t="s">
        <v>579</v>
      </c>
      <c r="J877" t="s">
        <v>595</v>
      </c>
      <c r="K877" t="s">
        <v>596</v>
      </c>
      <c r="L877">
        <v>0</v>
      </c>
      <c r="M877" t="s">
        <v>602</v>
      </c>
      <c r="N877" t="s">
        <v>603</v>
      </c>
      <c r="O877">
        <v>5.9050000000000002</v>
      </c>
      <c r="P877">
        <v>-1.4984338E-2</v>
      </c>
      <c r="Q877">
        <v>8893</v>
      </c>
      <c r="R877">
        <v>0.33630125599999999</v>
      </c>
      <c r="S877" t="s">
        <v>597</v>
      </c>
      <c r="T877" t="s">
        <v>598</v>
      </c>
      <c r="U877">
        <v>1</v>
      </c>
    </row>
    <row r="878" spans="1:21" x14ac:dyDescent="0.25">
      <c r="A878">
        <v>1</v>
      </c>
      <c r="B878">
        <v>0.431863</v>
      </c>
      <c r="C878">
        <v>141</v>
      </c>
      <c r="D878">
        <v>31</v>
      </c>
      <c r="E878">
        <v>0.43598379599999998</v>
      </c>
      <c r="F878" t="s">
        <v>592</v>
      </c>
      <c r="G878" t="s">
        <v>616</v>
      </c>
      <c r="H878" t="s">
        <v>578</v>
      </c>
      <c r="I878" t="s">
        <v>619</v>
      </c>
      <c r="J878" t="s">
        <v>601</v>
      </c>
      <c r="K878" t="s">
        <v>630</v>
      </c>
      <c r="L878">
        <v>-2421274</v>
      </c>
      <c r="M878" t="s">
        <v>582</v>
      </c>
      <c r="O878">
        <v>0</v>
      </c>
      <c r="P878">
        <v>-337.93184000000002</v>
      </c>
      <c r="Q878">
        <v>0</v>
      </c>
      <c r="R878" s="9">
        <v>4.8899999999999998E-6</v>
      </c>
      <c r="S878" t="s">
        <v>588</v>
      </c>
      <c r="T878" t="s">
        <v>598</v>
      </c>
      <c r="U878">
        <v>0</v>
      </c>
    </row>
    <row r="879" spans="1:21" x14ac:dyDescent="0.25">
      <c r="A879">
        <v>1</v>
      </c>
      <c r="B879">
        <v>0.43245400000000001</v>
      </c>
      <c r="C879">
        <v>142</v>
      </c>
      <c r="D879">
        <v>1</v>
      </c>
      <c r="E879">
        <v>0.43245370399999999</v>
      </c>
      <c r="F879" t="s">
        <v>615</v>
      </c>
      <c r="G879" t="s">
        <v>577</v>
      </c>
      <c r="H879" t="s">
        <v>600</v>
      </c>
      <c r="I879" t="s">
        <v>579</v>
      </c>
      <c r="J879" t="s">
        <v>650</v>
      </c>
      <c r="K879" t="s">
        <v>596</v>
      </c>
      <c r="L879">
        <v>20000000</v>
      </c>
      <c r="M879" t="s">
        <v>613</v>
      </c>
      <c r="Q879">
        <v>0</v>
      </c>
      <c r="S879" t="s">
        <v>597</v>
      </c>
      <c r="T879" t="s">
        <v>598</v>
      </c>
      <c r="U879">
        <v>0</v>
      </c>
    </row>
    <row r="880" spans="1:21" x14ac:dyDescent="0.25">
      <c r="A880">
        <v>1</v>
      </c>
      <c r="B880">
        <v>0.43570599999999998</v>
      </c>
      <c r="C880">
        <v>147</v>
      </c>
      <c r="D880">
        <v>29</v>
      </c>
      <c r="E880">
        <v>0.5</v>
      </c>
      <c r="F880" t="s">
        <v>576</v>
      </c>
      <c r="G880" t="s">
        <v>577</v>
      </c>
      <c r="H880" t="s">
        <v>578</v>
      </c>
      <c r="I880" t="s">
        <v>579</v>
      </c>
      <c r="J880" t="s">
        <v>580</v>
      </c>
      <c r="K880" t="s">
        <v>581</v>
      </c>
      <c r="L880">
        <v>0</v>
      </c>
      <c r="M880" t="s">
        <v>582</v>
      </c>
      <c r="N880" t="s">
        <v>702</v>
      </c>
      <c r="O880">
        <v>4.8</v>
      </c>
      <c r="P880" s="9">
        <v>-1E-4</v>
      </c>
      <c r="Q880">
        <v>2630</v>
      </c>
      <c r="R880">
        <v>0</v>
      </c>
      <c r="S880" t="s">
        <v>583</v>
      </c>
      <c r="T880" t="s">
        <v>584</v>
      </c>
      <c r="U880">
        <v>1</v>
      </c>
    </row>
    <row r="881" spans="1:21" x14ac:dyDescent="0.25">
      <c r="A881">
        <v>1</v>
      </c>
      <c r="B881">
        <v>0.45863399999999999</v>
      </c>
      <c r="C881">
        <v>180</v>
      </c>
      <c r="D881">
        <v>18</v>
      </c>
      <c r="E881">
        <v>0.52305555599999998</v>
      </c>
      <c r="F881" t="s">
        <v>627</v>
      </c>
      <c r="G881" t="s">
        <v>616</v>
      </c>
      <c r="H881" t="s">
        <v>578</v>
      </c>
      <c r="I881" t="s">
        <v>635</v>
      </c>
      <c r="J881" t="s">
        <v>580</v>
      </c>
      <c r="K881" t="s">
        <v>596</v>
      </c>
      <c r="L881">
        <v>0</v>
      </c>
      <c r="M881" t="s">
        <v>613</v>
      </c>
      <c r="Q881">
        <v>0</v>
      </c>
      <c r="S881" t="s">
        <v>597</v>
      </c>
      <c r="T881" t="s">
        <v>598</v>
      </c>
      <c r="U881">
        <v>0</v>
      </c>
    </row>
    <row r="882" spans="1:21" x14ac:dyDescent="0.25">
      <c r="A882">
        <v>1</v>
      </c>
      <c r="B882">
        <v>0.47398099999999999</v>
      </c>
      <c r="C882">
        <v>202</v>
      </c>
      <c r="D882">
        <v>29</v>
      </c>
      <c r="E882">
        <v>0.36011574099999999</v>
      </c>
      <c r="F882" t="s">
        <v>627</v>
      </c>
      <c r="G882" t="s">
        <v>593</v>
      </c>
      <c r="H882" t="s">
        <v>578</v>
      </c>
      <c r="I882" t="s">
        <v>594</v>
      </c>
      <c r="J882" t="s">
        <v>601</v>
      </c>
      <c r="K882" t="s">
        <v>624</v>
      </c>
      <c r="L882">
        <v>-43106155</v>
      </c>
      <c r="M882" t="s">
        <v>613</v>
      </c>
      <c r="Q882">
        <v>0</v>
      </c>
      <c r="S882" t="s">
        <v>646</v>
      </c>
      <c r="T882" t="s">
        <v>598</v>
      </c>
      <c r="U882">
        <v>0</v>
      </c>
    </row>
    <row r="883" spans="1:21" x14ac:dyDescent="0.25">
      <c r="A883">
        <v>1</v>
      </c>
      <c r="B883">
        <v>0.47490700000000002</v>
      </c>
      <c r="C883">
        <v>203</v>
      </c>
      <c r="D883">
        <v>30</v>
      </c>
      <c r="E883">
        <v>0.36456018499999998</v>
      </c>
      <c r="F883" t="s">
        <v>627</v>
      </c>
      <c r="G883" t="s">
        <v>593</v>
      </c>
      <c r="H883" t="s">
        <v>578</v>
      </c>
      <c r="I883" t="s">
        <v>594</v>
      </c>
      <c r="J883" t="s">
        <v>605</v>
      </c>
      <c r="K883" t="s">
        <v>624</v>
      </c>
      <c r="L883">
        <v>500000000</v>
      </c>
      <c r="M883" t="s">
        <v>602</v>
      </c>
      <c r="Q883">
        <v>0</v>
      </c>
      <c r="S883" t="s">
        <v>646</v>
      </c>
      <c r="T883" t="s">
        <v>598</v>
      </c>
      <c r="U883">
        <v>0</v>
      </c>
    </row>
    <row r="884" spans="1:21" x14ac:dyDescent="0.25">
      <c r="A884">
        <v>1</v>
      </c>
      <c r="B884">
        <v>0.47701399999999999</v>
      </c>
      <c r="C884">
        <v>206</v>
      </c>
      <c r="D884">
        <v>30</v>
      </c>
      <c r="E884">
        <v>0.225497685</v>
      </c>
      <c r="F884" t="s">
        <v>627</v>
      </c>
      <c r="G884" t="s">
        <v>593</v>
      </c>
      <c r="H884" t="s">
        <v>578</v>
      </c>
      <c r="I884" t="s">
        <v>619</v>
      </c>
      <c r="J884" t="s">
        <v>605</v>
      </c>
      <c r="K884" t="s">
        <v>624</v>
      </c>
      <c r="L884">
        <v>-181200000</v>
      </c>
      <c r="M884" t="s">
        <v>602</v>
      </c>
      <c r="Q884">
        <v>0</v>
      </c>
      <c r="S884" t="s">
        <v>646</v>
      </c>
      <c r="T884" t="s">
        <v>598</v>
      </c>
      <c r="U884">
        <v>0</v>
      </c>
    </row>
    <row r="885" spans="1:21" x14ac:dyDescent="0.25">
      <c r="A885">
        <v>1</v>
      </c>
      <c r="B885">
        <v>0.47843799999999997</v>
      </c>
      <c r="C885">
        <v>208</v>
      </c>
      <c r="D885">
        <v>29</v>
      </c>
      <c r="E885">
        <v>0.23765046300000001</v>
      </c>
      <c r="F885" t="s">
        <v>627</v>
      </c>
      <c r="G885" t="s">
        <v>593</v>
      </c>
      <c r="H885" t="s">
        <v>578</v>
      </c>
      <c r="I885" t="s">
        <v>586</v>
      </c>
      <c r="J885" t="s">
        <v>605</v>
      </c>
      <c r="K885" t="s">
        <v>624</v>
      </c>
      <c r="L885">
        <v>0</v>
      </c>
      <c r="M885" t="s">
        <v>613</v>
      </c>
      <c r="Q885">
        <v>0</v>
      </c>
      <c r="S885" t="s">
        <v>646</v>
      </c>
      <c r="T885" t="s">
        <v>598</v>
      </c>
      <c r="U885">
        <v>0</v>
      </c>
    </row>
    <row r="886" spans="1:21" x14ac:dyDescent="0.25">
      <c r="A886">
        <v>1</v>
      </c>
      <c r="B886">
        <v>0.48520799999999997</v>
      </c>
      <c r="C886">
        <v>218</v>
      </c>
      <c r="D886">
        <v>9</v>
      </c>
      <c r="E886">
        <v>0.44651620400000003</v>
      </c>
      <c r="F886" t="s">
        <v>576</v>
      </c>
      <c r="G886" t="s">
        <v>585</v>
      </c>
      <c r="H886" t="s">
        <v>578</v>
      </c>
      <c r="I886" t="s">
        <v>619</v>
      </c>
      <c r="J886" t="s">
        <v>580</v>
      </c>
      <c r="K886" t="s">
        <v>581</v>
      </c>
      <c r="L886">
        <v>0</v>
      </c>
      <c r="M886" t="s">
        <v>582</v>
      </c>
      <c r="N886" t="s">
        <v>702</v>
      </c>
      <c r="Q886">
        <v>2483</v>
      </c>
      <c r="R886">
        <v>0</v>
      </c>
      <c r="S886" t="s">
        <v>583</v>
      </c>
      <c r="T886" t="s">
        <v>589</v>
      </c>
      <c r="U886">
        <v>1</v>
      </c>
    </row>
    <row r="887" spans="1:21" x14ac:dyDescent="0.25">
      <c r="A887">
        <v>1</v>
      </c>
      <c r="B887">
        <v>0.497639</v>
      </c>
      <c r="C887">
        <v>236</v>
      </c>
      <c r="D887">
        <v>29</v>
      </c>
      <c r="E887">
        <v>0.5</v>
      </c>
      <c r="F887" t="s">
        <v>576</v>
      </c>
      <c r="G887" t="s">
        <v>577</v>
      </c>
      <c r="H887" t="s">
        <v>578</v>
      </c>
      <c r="I887" t="s">
        <v>579</v>
      </c>
      <c r="J887" t="s">
        <v>674</v>
      </c>
      <c r="K887" t="s">
        <v>581</v>
      </c>
      <c r="L887">
        <v>0</v>
      </c>
      <c r="M887" t="s">
        <v>582</v>
      </c>
      <c r="N887" t="s">
        <v>702</v>
      </c>
      <c r="O887">
        <v>4.5</v>
      </c>
      <c r="P887" s="9">
        <v>8.0000000000000007E-5</v>
      </c>
      <c r="Q887">
        <v>126492</v>
      </c>
      <c r="R887">
        <v>0</v>
      </c>
      <c r="S887" t="s">
        <v>583</v>
      </c>
      <c r="T887" t="s">
        <v>584</v>
      </c>
      <c r="U887">
        <v>1</v>
      </c>
    </row>
    <row r="888" spans="1:21" x14ac:dyDescent="0.25">
      <c r="A888">
        <v>1</v>
      </c>
      <c r="B888">
        <v>0.49839099999999997</v>
      </c>
      <c r="C888">
        <v>237</v>
      </c>
      <c r="D888">
        <v>29</v>
      </c>
      <c r="E888">
        <v>0.5</v>
      </c>
      <c r="F888" t="s">
        <v>576</v>
      </c>
      <c r="G888" t="s">
        <v>577</v>
      </c>
      <c r="H888" t="s">
        <v>578</v>
      </c>
      <c r="I888" t="s">
        <v>579</v>
      </c>
      <c r="J888" t="s">
        <v>580</v>
      </c>
      <c r="K888" t="s">
        <v>581</v>
      </c>
      <c r="L888">
        <v>0</v>
      </c>
      <c r="M888" t="s">
        <v>582</v>
      </c>
      <c r="N888" t="s">
        <v>702</v>
      </c>
      <c r="O888">
        <v>4.5</v>
      </c>
      <c r="P888">
        <v>0</v>
      </c>
      <c r="Q888">
        <v>0</v>
      </c>
      <c r="R888" s="9">
        <v>-1.86E-9</v>
      </c>
      <c r="S888" t="s">
        <v>583</v>
      </c>
      <c r="T888" t="s">
        <v>584</v>
      </c>
      <c r="U888">
        <v>0</v>
      </c>
    </row>
    <row r="889" spans="1:21" x14ac:dyDescent="0.25">
      <c r="A889">
        <v>1</v>
      </c>
      <c r="B889">
        <v>0.50745399999999996</v>
      </c>
      <c r="C889">
        <v>250</v>
      </c>
      <c r="D889">
        <v>29</v>
      </c>
      <c r="E889">
        <v>0.36011574099999999</v>
      </c>
      <c r="F889" t="s">
        <v>627</v>
      </c>
      <c r="G889" t="s">
        <v>593</v>
      </c>
      <c r="H889" t="s">
        <v>578</v>
      </c>
      <c r="I889" t="s">
        <v>594</v>
      </c>
      <c r="J889" t="s">
        <v>580</v>
      </c>
      <c r="K889" t="s">
        <v>624</v>
      </c>
      <c r="L889">
        <v>-43106155</v>
      </c>
      <c r="M889" t="s">
        <v>613</v>
      </c>
      <c r="Q889">
        <v>0</v>
      </c>
      <c r="S889" t="s">
        <v>646</v>
      </c>
      <c r="T889" t="s">
        <v>598</v>
      </c>
      <c r="U889">
        <v>0</v>
      </c>
    </row>
    <row r="890" spans="1:21" x14ac:dyDescent="0.25">
      <c r="A890">
        <v>1</v>
      </c>
      <c r="B890">
        <v>0.50754600000000005</v>
      </c>
      <c r="C890">
        <v>250</v>
      </c>
      <c r="D890">
        <v>30</v>
      </c>
      <c r="E890">
        <v>0.36456018499999998</v>
      </c>
      <c r="F890" t="s">
        <v>627</v>
      </c>
      <c r="G890" t="s">
        <v>593</v>
      </c>
      <c r="H890" t="s">
        <v>578</v>
      </c>
      <c r="I890" t="s">
        <v>594</v>
      </c>
      <c r="J890" t="s">
        <v>605</v>
      </c>
      <c r="K890" t="s">
        <v>624</v>
      </c>
      <c r="L890">
        <v>500000000</v>
      </c>
      <c r="M890" t="s">
        <v>602</v>
      </c>
      <c r="Q890">
        <v>0</v>
      </c>
      <c r="S890" t="s">
        <v>646</v>
      </c>
      <c r="T890" t="s">
        <v>598</v>
      </c>
      <c r="U890">
        <v>0</v>
      </c>
    </row>
    <row r="891" spans="1:21" x14ac:dyDescent="0.25">
      <c r="A891">
        <v>1</v>
      </c>
      <c r="B891">
        <v>0.50770800000000005</v>
      </c>
      <c r="C891">
        <v>251</v>
      </c>
      <c r="D891">
        <v>30</v>
      </c>
      <c r="E891">
        <v>0.225497685</v>
      </c>
      <c r="F891" t="s">
        <v>627</v>
      </c>
      <c r="G891" t="s">
        <v>593</v>
      </c>
      <c r="H891" t="s">
        <v>578</v>
      </c>
      <c r="I891" t="s">
        <v>619</v>
      </c>
      <c r="J891" t="s">
        <v>605</v>
      </c>
      <c r="K891" t="s">
        <v>624</v>
      </c>
      <c r="L891">
        <v>-181200000</v>
      </c>
      <c r="M891" t="s">
        <v>602</v>
      </c>
      <c r="Q891">
        <v>0</v>
      </c>
      <c r="S891" t="s">
        <v>646</v>
      </c>
      <c r="T891" t="s">
        <v>598</v>
      </c>
      <c r="U891">
        <v>0</v>
      </c>
    </row>
    <row r="892" spans="1:21" x14ac:dyDescent="0.25">
      <c r="A892">
        <v>1</v>
      </c>
      <c r="B892">
        <v>0.52466400000000002</v>
      </c>
      <c r="C892">
        <v>275</v>
      </c>
      <c r="D892">
        <v>31</v>
      </c>
      <c r="E892">
        <v>0.5</v>
      </c>
      <c r="F892" t="s">
        <v>592</v>
      </c>
      <c r="G892" t="s">
        <v>616</v>
      </c>
      <c r="H892" t="s">
        <v>600</v>
      </c>
      <c r="I892" t="s">
        <v>635</v>
      </c>
      <c r="J892" t="s">
        <v>605</v>
      </c>
      <c r="K892" t="s">
        <v>596</v>
      </c>
      <c r="L892">
        <v>-1</v>
      </c>
      <c r="M892" t="s">
        <v>582</v>
      </c>
      <c r="O892">
        <v>0</v>
      </c>
      <c r="P892">
        <v>-2.7688099999999998E-4</v>
      </c>
      <c r="Q892">
        <v>0</v>
      </c>
      <c r="R892">
        <v>7.2599999999999997E-4</v>
      </c>
      <c r="S892" t="s">
        <v>588</v>
      </c>
      <c r="T892" t="s">
        <v>598</v>
      </c>
      <c r="U892">
        <v>0</v>
      </c>
    </row>
    <row r="893" spans="1:21" x14ac:dyDescent="0.25">
      <c r="A893">
        <v>1</v>
      </c>
      <c r="B893">
        <v>0.52488400000000002</v>
      </c>
      <c r="C893">
        <v>275</v>
      </c>
      <c r="D893">
        <v>31</v>
      </c>
      <c r="E893">
        <v>0.5</v>
      </c>
      <c r="F893" t="s">
        <v>592</v>
      </c>
      <c r="G893" t="s">
        <v>616</v>
      </c>
      <c r="H893" t="s">
        <v>600</v>
      </c>
      <c r="I893" t="s">
        <v>635</v>
      </c>
      <c r="J893" t="s">
        <v>595</v>
      </c>
      <c r="K893" t="s">
        <v>596</v>
      </c>
      <c r="L893">
        <v>1</v>
      </c>
      <c r="M893" t="s">
        <v>582</v>
      </c>
      <c r="O893">
        <v>0</v>
      </c>
      <c r="P893">
        <v>2.7688099999999998E-4</v>
      </c>
      <c r="Q893">
        <v>0</v>
      </c>
      <c r="R893">
        <v>-7.2800000000000002E-4</v>
      </c>
      <c r="S893" t="s">
        <v>588</v>
      </c>
      <c r="T893" t="s">
        <v>598</v>
      </c>
      <c r="U893">
        <v>0</v>
      </c>
    </row>
    <row r="894" spans="1:21" x14ac:dyDescent="0.25">
      <c r="A894">
        <v>1</v>
      </c>
      <c r="B894">
        <v>0.57687500000000003</v>
      </c>
      <c r="C894">
        <v>350</v>
      </c>
      <c r="D894">
        <v>2</v>
      </c>
      <c r="E894">
        <v>0.142939815</v>
      </c>
      <c r="F894" t="s">
        <v>639</v>
      </c>
      <c r="G894" t="s">
        <v>628</v>
      </c>
      <c r="H894" t="s">
        <v>600</v>
      </c>
      <c r="I894" t="s">
        <v>635</v>
      </c>
      <c r="J894" t="s">
        <v>617</v>
      </c>
      <c r="K894" t="s">
        <v>596</v>
      </c>
      <c r="L894">
        <v>0</v>
      </c>
      <c r="M894" t="s">
        <v>613</v>
      </c>
      <c r="O894">
        <v>1</v>
      </c>
      <c r="P894" s="9">
        <v>-7.9299999999999995E-10</v>
      </c>
      <c r="Q894">
        <v>0</v>
      </c>
      <c r="R894" s="9">
        <v>-2.2700000000000001E-8</v>
      </c>
      <c r="S894" t="s">
        <v>597</v>
      </c>
      <c r="T894" t="s">
        <v>598</v>
      </c>
      <c r="U894">
        <v>0</v>
      </c>
    </row>
    <row r="895" spans="1:21" x14ac:dyDescent="0.25">
      <c r="A895">
        <v>1</v>
      </c>
      <c r="B895">
        <v>0.57711800000000002</v>
      </c>
      <c r="C895">
        <v>351</v>
      </c>
      <c r="D895">
        <v>2</v>
      </c>
      <c r="E895">
        <v>0.142939815</v>
      </c>
      <c r="F895" t="s">
        <v>614</v>
      </c>
      <c r="G895" t="s">
        <v>628</v>
      </c>
      <c r="H895" t="s">
        <v>600</v>
      </c>
      <c r="I895" t="s">
        <v>635</v>
      </c>
      <c r="J895" t="s">
        <v>601</v>
      </c>
      <c r="K895" t="s">
        <v>596</v>
      </c>
      <c r="L895">
        <v>0</v>
      </c>
      <c r="M895" t="s">
        <v>613</v>
      </c>
      <c r="O895">
        <v>1</v>
      </c>
      <c r="P895" s="9">
        <v>7.9299999999999995E-10</v>
      </c>
      <c r="Q895">
        <v>0</v>
      </c>
      <c r="R895" s="9">
        <v>2.2700000000000001E-8</v>
      </c>
      <c r="S895" t="s">
        <v>597</v>
      </c>
      <c r="T895" t="s">
        <v>591</v>
      </c>
      <c r="U895">
        <v>0</v>
      </c>
    </row>
    <row r="896" spans="1:21" x14ac:dyDescent="0.25">
      <c r="A896">
        <v>1</v>
      </c>
      <c r="B896">
        <v>0.59218800000000005</v>
      </c>
      <c r="C896">
        <v>372</v>
      </c>
      <c r="D896">
        <v>29</v>
      </c>
      <c r="E896">
        <v>0.42540509300000001</v>
      </c>
      <c r="F896" t="s">
        <v>592</v>
      </c>
      <c r="G896" t="s">
        <v>616</v>
      </c>
      <c r="H896" t="s">
        <v>600</v>
      </c>
      <c r="I896" t="s">
        <v>619</v>
      </c>
      <c r="J896" t="s">
        <v>580</v>
      </c>
      <c r="K896" t="s">
        <v>651</v>
      </c>
      <c r="L896">
        <v>-7534160</v>
      </c>
      <c r="M896" t="s">
        <v>582</v>
      </c>
      <c r="O896">
        <v>0</v>
      </c>
      <c r="P896">
        <v>-1051.2735600000001</v>
      </c>
      <c r="Q896">
        <v>0</v>
      </c>
      <c r="R896" s="9">
        <v>-3.8299999999999998E-6</v>
      </c>
      <c r="S896" t="s">
        <v>588</v>
      </c>
      <c r="T896" t="s">
        <v>598</v>
      </c>
      <c r="U896">
        <v>0</v>
      </c>
    </row>
    <row r="897" spans="1:21" x14ac:dyDescent="0.25">
      <c r="A897">
        <v>1</v>
      </c>
      <c r="B897">
        <v>0.59385399999999999</v>
      </c>
      <c r="C897">
        <v>375</v>
      </c>
      <c r="D897">
        <v>30</v>
      </c>
      <c r="E897">
        <v>0.42422453700000001</v>
      </c>
      <c r="F897" t="s">
        <v>592</v>
      </c>
      <c r="G897" t="s">
        <v>616</v>
      </c>
      <c r="H897" t="s">
        <v>600</v>
      </c>
      <c r="I897" t="s">
        <v>619</v>
      </c>
      <c r="J897" t="s">
        <v>650</v>
      </c>
      <c r="K897" t="s">
        <v>651</v>
      </c>
      <c r="L897">
        <v>-6046987</v>
      </c>
      <c r="M897" t="s">
        <v>582</v>
      </c>
      <c r="O897">
        <v>0</v>
      </c>
      <c r="P897">
        <v>-848.53761999999995</v>
      </c>
      <c r="Q897">
        <v>0</v>
      </c>
      <c r="R897">
        <v>-39.09341826</v>
      </c>
      <c r="S897" t="s">
        <v>588</v>
      </c>
      <c r="T897" t="s">
        <v>598</v>
      </c>
      <c r="U897">
        <v>0</v>
      </c>
    </row>
    <row r="898" spans="1:21" x14ac:dyDescent="0.25">
      <c r="A898">
        <v>2</v>
      </c>
      <c r="B898">
        <v>0.60761600000000004</v>
      </c>
      <c r="C898">
        <v>394</v>
      </c>
      <c r="D898">
        <v>29</v>
      </c>
      <c r="E898">
        <v>0.5</v>
      </c>
      <c r="F898" t="s">
        <v>576</v>
      </c>
      <c r="G898" t="s">
        <v>577</v>
      </c>
      <c r="H898" t="s">
        <v>578</v>
      </c>
      <c r="I898" t="s">
        <v>579</v>
      </c>
      <c r="J898" t="s">
        <v>658</v>
      </c>
      <c r="K898" t="s">
        <v>581</v>
      </c>
      <c r="L898">
        <v>0</v>
      </c>
      <c r="M898" t="s">
        <v>582</v>
      </c>
      <c r="Q898">
        <v>83548</v>
      </c>
      <c r="S898" t="s">
        <v>583</v>
      </c>
      <c r="T898" t="s">
        <v>584</v>
      </c>
      <c r="U898">
        <v>1</v>
      </c>
    </row>
    <row r="899" spans="1:21" x14ac:dyDescent="0.25">
      <c r="A899">
        <v>1</v>
      </c>
      <c r="B899">
        <v>0.65314799999999995</v>
      </c>
      <c r="C899">
        <v>460</v>
      </c>
      <c r="D899">
        <v>9</v>
      </c>
      <c r="E899">
        <v>0.5</v>
      </c>
      <c r="F899" t="s">
        <v>592</v>
      </c>
      <c r="G899" t="s">
        <v>616</v>
      </c>
      <c r="H899" t="s">
        <v>600</v>
      </c>
      <c r="I899" t="s">
        <v>579</v>
      </c>
      <c r="J899" t="s">
        <v>674</v>
      </c>
      <c r="K899" t="s">
        <v>596</v>
      </c>
      <c r="L899">
        <v>1</v>
      </c>
      <c r="M899" t="s">
        <v>582</v>
      </c>
      <c r="O899">
        <v>0</v>
      </c>
      <c r="P899">
        <v>-13.03049</v>
      </c>
      <c r="Q899">
        <v>0</v>
      </c>
      <c r="R899">
        <v>42.183597300000002</v>
      </c>
      <c r="S899" t="s">
        <v>588</v>
      </c>
      <c r="T899" t="s">
        <v>598</v>
      </c>
      <c r="U899">
        <v>0</v>
      </c>
    </row>
    <row r="900" spans="1:21" x14ac:dyDescent="0.25">
      <c r="A900">
        <v>1</v>
      </c>
      <c r="B900">
        <v>0.65337999999999996</v>
      </c>
      <c r="C900">
        <v>460</v>
      </c>
      <c r="D900">
        <v>9</v>
      </c>
      <c r="E900">
        <v>0.48393518499999999</v>
      </c>
      <c r="F900" t="s">
        <v>592</v>
      </c>
      <c r="G900" t="s">
        <v>616</v>
      </c>
      <c r="H900" t="s">
        <v>600</v>
      </c>
      <c r="I900" t="s">
        <v>579</v>
      </c>
      <c r="J900" t="s">
        <v>595</v>
      </c>
      <c r="K900" t="s">
        <v>596</v>
      </c>
      <c r="L900">
        <v>-1</v>
      </c>
      <c r="M900" t="s">
        <v>582</v>
      </c>
      <c r="O900">
        <v>0</v>
      </c>
      <c r="P900">
        <v>13.811349999999999</v>
      </c>
      <c r="Q900">
        <v>0</v>
      </c>
      <c r="R900">
        <v>-43.393356900000001</v>
      </c>
      <c r="S900" t="s">
        <v>588</v>
      </c>
      <c r="T900" t="s">
        <v>598</v>
      </c>
      <c r="U900">
        <v>0</v>
      </c>
    </row>
    <row r="901" spans="1:21" x14ac:dyDescent="0.25">
      <c r="A901">
        <v>1</v>
      </c>
      <c r="B901">
        <v>0.65486100000000003</v>
      </c>
      <c r="C901">
        <v>463</v>
      </c>
      <c r="D901">
        <v>9</v>
      </c>
      <c r="E901">
        <v>0.50089120399999998</v>
      </c>
      <c r="F901" t="s">
        <v>592</v>
      </c>
      <c r="G901" t="s">
        <v>616</v>
      </c>
      <c r="H901" t="s">
        <v>600</v>
      </c>
      <c r="I901" t="s">
        <v>579</v>
      </c>
      <c r="J901" t="s">
        <v>595</v>
      </c>
      <c r="K901" t="s">
        <v>596</v>
      </c>
      <c r="L901">
        <v>-1</v>
      </c>
      <c r="M901" t="s">
        <v>582</v>
      </c>
      <c r="O901">
        <v>0</v>
      </c>
      <c r="P901">
        <v>0.1666214</v>
      </c>
      <c r="Q901">
        <v>0</v>
      </c>
      <c r="R901">
        <v>-0.52860031200000002</v>
      </c>
      <c r="S901" t="s">
        <v>588</v>
      </c>
      <c r="T901" t="s">
        <v>598</v>
      </c>
      <c r="U901">
        <v>0</v>
      </c>
    </row>
    <row r="902" spans="1:21" x14ac:dyDescent="0.25">
      <c r="A902">
        <v>1</v>
      </c>
      <c r="B902">
        <v>0.65500000000000003</v>
      </c>
      <c r="C902">
        <v>463</v>
      </c>
      <c r="D902">
        <v>9</v>
      </c>
      <c r="E902">
        <v>0.5</v>
      </c>
      <c r="F902" t="s">
        <v>592</v>
      </c>
      <c r="G902" t="s">
        <v>616</v>
      </c>
      <c r="H902" t="s">
        <v>600</v>
      </c>
      <c r="I902" t="s">
        <v>579</v>
      </c>
      <c r="J902" t="s">
        <v>595</v>
      </c>
      <c r="K902" t="s">
        <v>596</v>
      </c>
      <c r="L902">
        <v>1</v>
      </c>
      <c r="M902" t="s">
        <v>582</v>
      </c>
      <c r="O902">
        <v>0</v>
      </c>
      <c r="P902">
        <v>-0.16081909999999999</v>
      </c>
      <c r="Q902">
        <v>0</v>
      </c>
      <c r="R902">
        <v>0.51961088200000005</v>
      </c>
      <c r="S902" t="s">
        <v>588</v>
      </c>
      <c r="T902" t="s">
        <v>598</v>
      </c>
      <c r="U902">
        <v>0</v>
      </c>
    </row>
    <row r="903" spans="1:21" x14ac:dyDescent="0.25">
      <c r="A903">
        <v>1</v>
      </c>
      <c r="B903">
        <v>0.65566000000000002</v>
      </c>
      <c r="C903">
        <v>464</v>
      </c>
      <c r="D903">
        <v>9</v>
      </c>
      <c r="E903">
        <v>0.5</v>
      </c>
      <c r="F903" t="s">
        <v>592</v>
      </c>
      <c r="G903" t="s">
        <v>616</v>
      </c>
      <c r="H903" t="s">
        <v>600</v>
      </c>
      <c r="I903" t="s">
        <v>579</v>
      </c>
      <c r="J903" t="s">
        <v>595</v>
      </c>
      <c r="K903" t="s">
        <v>596</v>
      </c>
      <c r="L903">
        <v>1</v>
      </c>
      <c r="M903" t="s">
        <v>582</v>
      </c>
      <c r="O903">
        <v>0</v>
      </c>
      <c r="P903">
        <v>2.2294779999999998</v>
      </c>
      <c r="Q903">
        <v>0</v>
      </c>
      <c r="R903">
        <v>-6.5123757600000003</v>
      </c>
      <c r="S903" t="s">
        <v>588</v>
      </c>
      <c r="T903" t="s">
        <v>598</v>
      </c>
      <c r="U903">
        <v>0</v>
      </c>
    </row>
    <row r="904" spans="1:21" x14ac:dyDescent="0.25">
      <c r="A904">
        <v>1</v>
      </c>
      <c r="B904">
        <v>0.655833</v>
      </c>
      <c r="C904">
        <v>464</v>
      </c>
      <c r="D904">
        <v>9</v>
      </c>
      <c r="E904">
        <v>0.50530092599999998</v>
      </c>
      <c r="F904" t="s">
        <v>592</v>
      </c>
      <c r="G904" t="s">
        <v>616</v>
      </c>
      <c r="H904" t="s">
        <v>600</v>
      </c>
      <c r="I904" t="s">
        <v>579</v>
      </c>
      <c r="J904" t="s">
        <v>595</v>
      </c>
      <c r="K904" t="s">
        <v>596</v>
      </c>
      <c r="L904">
        <v>-1</v>
      </c>
      <c r="M904" t="s">
        <v>582</v>
      </c>
      <c r="O904">
        <v>0</v>
      </c>
      <c r="P904">
        <v>-2.0262479999999998</v>
      </c>
      <c r="Q904">
        <v>0</v>
      </c>
      <c r="R904">
        <v>6.1975150699999997</v>
      </c>
      <c r="S904" t="s">
        <v>588</v>
      </c>
      <c r="T904" t="s">
        <v>598</v>
      </c>
      <c r="U904">
        <v>0</v>
      </c>
    </row>
    <row r="905" spans="1:21" x14ac:dyDescent="0.25">
      <c r="A905">
        <v>1</v>
      </c>
      <c r="B905">
        <v>0.65847199999999995</v>
      </c>
      <c r="C905">
        <v>468</v>
      </c>
      <c r="D905">
        <v>5</v>
      </c>
      <c r="E905">
        <v>4.1666666999999998E-2</v>
      </c>
      <c r="F905" t="s">
        <v>592</v>
      </c>
      <c r="G905" t="s">
        <v>616</v>
      </c>
      <c r="H905" t="s">
        <v>600</v>
      </c>
      <c r="I905" t="s">
        <v>579</v>
      </c>
      <c r="J905" t="s">
        <v>641</v>
      </c>
      <c r="K905" t="s">
        <v>596</v>
      </c>
      <c r="L905">
        <v>-1</v>
      </c>
      <c r="M905" t="s">
        <v>582</v>
      </c>
      <c r="O905">
        <v>0</v>
      </c>
      <c r="P905">
        <v>-4.5220586000000003</v>
      </c>
      <c r="Q905">
        <v>0</v>
      </c>
      <c r="R905">
        <v>20587.459070000001</v>
      </c>
      <c r="S905" t="s">
        <v>588</v>
      </c>
      <c r="T905" t="s">
        <v>598</v>
      </c>
      <c r="U905">
        <v>0</v>
      </c>
    </row>
    <row r="906" spans="1:21" x14ac:dyDescent="0.25">
      <c r="A906">
        <v>1</v>
      </c>
      <c r="B906">
        <v>0.65859999999999996</v>
      </c>
      <c r="C906">
        <v>468</v>
      </c>
      <c r="D906">
        <v>13</v>
      </c>
      <c r="E906">
        <v>0.5</v>
      </c>
      <c r="F906" t="s">
        <v>592</v>
      </c>
      <c r="G906" t="s">
        <v>616</v>
      </c>
      <c r="H906" t="s">
        <v>600</v>
      </c>
      <c r="I906" t="s">
        <v>579</v>
      </c>
      <c r="J906" t="s">
        <v>595</v>
      </c>
      <c r="K906" t="s">
        <v>596</v>
      </c>
      <c r="L906">
        <v>-1</v>
      </c>
      <c r="M906" t="s">
        <v>582</v>
      </c>
      <c r="O906">
        <v>0</v>
      </c>
      <c r="P906">
        <v>-12.092771000000001</v>
      </c>
      <c r="Q906">
        <v>0</v>
      </c>
      <c r="R906">
        <v>20254.9257</v>
      </c>
      <c r="S906" t="s">
        <v>588</v>
      </c>
      <c r="T906" t="s">
        <v>598</v>
      </c>
      <c r="U906">
        <v>0</v>
      </c>
    </row>
    <row r="907" spans="1:21" x14ac:dyDescent="0.25">
      <c r="A907">
        <v>1</v>
      </c>
      <c r="B907">
        <v>0.65896999999999994</v>
      </c>
      <c r="C907">
        <v>468</v>
      </c>
      <c r="D907">
        <v>5</v>
      </c>
      <c r="E907">
        <v>0.5</v>
      </c>
      <c r="F907" t="s">
        <v>592</v>
      </c>
      <c r="G907" t="s">
        <v>616</v>
      </c>
      <c r="H907" t="s">
        <v>600</v>
      </c>
      <c r="I907" t="s">
        <v>579</v>
      </c>
      <c r="J907" t="s">
        <v>595</v>
      </c>
      <c r="K907" t="s">
        <v>596</v>
      </c>
      <c r="L907">
        <v>1</v>
      </c>
      <c r="M907" t="s">
        <v>582</v>
      </c>
      <c r="O907">
        <v>0</v>
      </c>
      <c r="P907">
        <v>5.6792797000000004</v>
      </c>
      <c r="Q907">
        <v>0</v>
      </c>
      <c r="R907">
        <v>-20587.459070000001</v>
      </c>
      <c r="S907" t="s">
        <v>588</v>
      </c>
      <c r="T907" t="s">
        <v>598</v>
      </c>
      <c r="U907">
        <v>0</v>
      </c>
    </row>
    <row r="908" spans="1:21" x14ac:dyDescent="0.25">
      <c r="A908">
        <v>1</v>
      </c>
      <c r="B908">
        <v>0.65907400000000005</v>
      </c>
      <c r="C908">
        <v>469</v>
      </c>
      <c r="D908">
        <v>13</v>
      </c>
      <c r="E908">
        <v>0.5</v>
      </c>
      <c r="F908" t="s">
        <v>592</v>
      </c>
      <c r="G908" t="s">
        <v>616</v>
      </c>
      <c r="H908" t="s">
        <v>600</v>
      </c>
      <c r="I908" t="s">
        <v>579</v>
      </c>
      <c r="J908" t="s">
        <v>595</v>
      </c>
      <c r="K908" t="s">
        <v>596</v>
      </c>
      <c r="L908">
        <v>1</v>
      </c>
      <c r="M908" t="s">
        <v>582</v>
      </c>
      <c r="O908">
        <v>0</v>
      </c>
      <c r="P908">
        <v>13.249992000000001</v>
      </c>
      <c r="Q908">
        <v>0</v>
      </c>
      <c r="R908">
        <v>-20254.9257</v>
      </c>
      <c r="S908" t="s">
        <v>588</v>
      </c>
      <c r="T908" t="s">
        <v>598</v>
      </c>
      <c r="U908">
        <v>0</v>
      </c>
    </row>
    <row r="909" spans="1:21" x14ac:dyDescent="0.25">
      <c r="A909">
        <v>1</v>
      </c>
      <c r="B909">
        <v>0.65972200000000003</v>
      </c>
      <c r="C909">
        <v>470</v>
      </c>
      <c r="D909">
        <v>30</v>
      </c>
      <c r="E909">
        <v>0.36456018499999998</v>
      </c>
      <c r="F909" t="s">
        <v>627</v>
      </c>
      <c r="G909" t="s">
        <v>628</v>
      </c>
      <c r="H909" t="s">
        <v>578</v>
      </c>
      <c r="I909" t="s">
        <v>594</v>
      </c>
      <c r="J909" t="s">
        <v>595</v>
      </c>
      <c r="K909" t="s">
        <v>624</v>
      </c>
      <c r="L909">
        <v>500000000</v>
      </c>
      <c r="M909" t="s">
        <v>602</v>
      </c>
      <c r="Q909">
        <v>0</v>
      </c>
      <c r="S909" t="s">
        <v>588</v>
      </c>
      <c r="T909" t="s">
        <v>598</v>
      </c>
      <c r="U909">
        <v>0</v>
      </c>
    </row>
    <row r="910" spans="1:21" x14ac:dyDescent="0.25">
      <c r="A910">
        <v>1</v>
      </c>
      <c r="B910">
        <v>0.66642400000000002</v>
      </c>
      <c r="C910">
        <v>479</v>
      </c>
      <c r="D910">
        <v>30</v>
      </c>
      <c r="E910">
        <v>0.225497685</v>
      </c>
      <c r="F910" t="s">
        <v>627</v>
      </c>
      <c r="G910" t="s">
        <v>593</v>
      </c>
      <c r="H910" t="s">
        <v>578</v>
      </c>
      <c r="I910" t="s">
        <v>619</v>
      </c>
      <c r="J910" t="s">
        <v>601</v>
      </c>
      <c r="K910" t="s">
        <v>643</v>
      </c>
      <c r="L910">
        <v>-181200000</v>
      </c>
      <c r="M910" t="s">
        <v>602</v>
      </c>
      <c r="Q910">
        <v>0</v>
      </c>
      <c r="S910" t="s">
        <v>588</v>
      </c>
      <c r="T910" t="s">
        <v>598</v>
      </c>
      <c r="U910">
        <v>0</v>
      </c>
    </row>
    <row r="911" spans="1:21" x14ac:dyDescent="0.25">
      <c r="A911">
        <v>1</v>
      </c>
      <c r="B911">
        <v>0.66642400000000002</v>
      </c>
      <c r="C911">
        <v>479</v>
      </c>
      <c r="D911">
        <v>30</v>
      </c>
      <c r="E911">
        <v>0.36505787000000001</v>
      </c>
      <c r="F911" t="s">
        <v>627</v>
      </c>
      <c r="G911" t="s">
        <v>593</v>
      </c>
      <c r="H911" t="s">
        <v>578</v>
      </c>
      <c r="I911" t="s">
        <v>594</v>
      </c>
      <c r="J911" t="s">
        <v>605</v>
      </c>
      <c r="K911" t="s">
        <v>643</v>
      </c>
      <c r="L911">
        <v>59501435</v>
      </c>
      <c r="M911" t="s">
        <v>671</v>
      </c>
      <c r="Q911">
        <v>0</v>
      </c>
      <c r="S911" t="s">
        <v>588</v>
      </c>
      <c r="T911" t="s">
        <v>598</v>
      </c>
      <c r="U911">
        <v>0</v>
      </c>
    </row>
    <row r="912" spans="1:21" x14ac:dyDescent="0.25">
      <c r="A912">
        <v>1</v>
      </c>
      <c r="B912">
        <v>0.76129599999999997</v>
      </c>
      <c r="C912">
        <v>616</v>
      </c>
      <c r="D912">
        <v>18</v>
      </c>
      <c r="E912">
        <v>0.23572916699999999</v>
      </c>
      <c r="F912" t="s">
        <v>604</v>
      </c>
      <c r="G912" t="s">
        <v>585</v>
      </c>
      <c r="H912" t="s">
        <v>600</v>
      </c>
      <c r="I912" t="s">
        <v>586</v>
      </c>
      <c r="J912" t="s">
        <v>621</v>
      </c>
      <c r="K912" t="s">
        <v>630</v>
      </c>
      <c r="L912">
        <v>29000000</v>
      </c>
      <c r="M912" t="s">
        <v>613</v>
      </c>
      <c r="O912">
        <v>14.7</v>
      </c>
      <c r="P912">
        <v>1145.788</v>
      </c>
      <c r="Q912">
        <v>0</v>
      </c>
      <c r="R912">
        <v>3.3684215279999998</v>
      </c>
      <c r="S912" t="s">
        <v>588</v>
      </c>
      <c r="T912" t="s">
        <v>598</v>
      </c>
      <c r="U912">
        <v>0</v>
      </c>
    </row>
    <row r="913" spans="1:21" x14ac:dyDescent="0.25">
      <c r="A913">
        <v>4</v>
      </c>
      <c r="B913">
        <v>0.33704899999999999</v>
      </c>
      <c r="C913">
        <v>5</v>
      </c>
      <c r="D913">
        <v>1</v>
      </c>
      <c r="E913">
        <v>0.10428240699999999</v>
      </c>
      <c r="F913" t="s">
        <v>627</v>
      </c>
      <c r="G913" t="s">
        <v>593</v>
      </c>
      <c r="H913" t="s">
        <v>578</v>
      </c>
      <c r="I913" t="s">
        <v>579</v>
      </c>
      <c r="J913" t="s">
        <v>601</v>
      </c>
      <c r="K913" t="s">
        <v>624</v>
      </c>
      <c r="L913">
        <v>0</v>
      </c>
      <c r="M913" t="s">
        <v>602</v>
      </c>
      <c r="Q913">
        <v>0</v>
      </c>
      <c r="R913">
        <v>-0.42927250900000002</v>
      </c>
      <c r="S913" t="s">
        <v>646</v>
      </c>
      <c r="T913" t="s">
        <v>598</v>
      </c>
      <c r="U913">
        <v>0</v>
      </c>
    </row>
    <row r="914" spans="1:21" x14ac:dyDescent="0.25">
      <c r="A914">
        <v>4</v>
      </c>
      <c r="B914">
        <v>0.34601900000000002</v>
      </c>
      <c r="C914">
        <v>18</v>
      </c>
      <c r="D914">
        <v>16</v>
      </c>
      <c r="E914">
        <v>0.52755786999999998</v>
      </c>
      <c r="F914" t="s">
        <v>604</v>
      </c>
      <c r="G914" t="s">
        <v>616</v>
      </c>
      <c r="H914" t="s">
        <v>578</v>
      </c>
      <c r="I914" t="s">
        <v>619</v>
      </c>
      <c r="J914" t="s">
        <v>605</v>
      </c>
      <c r="K914" t="s">
        <v>587</v>
      </c>
      <c r="L914">
        <v>-1320128</v>
      </c>
      <c r="M914" t="s">
        <v>582</v>
      </c>
      <c r="O914">
        <v>0</v>
      </c>
      <c r="P914">
        <v>-3209.6853999999998</v>
      </c>
      <c r="Q914">
        <v>0</v>
      </c>
      <c r="R914">
        <v>-12.3029528</v>
      </c>
      <c r="S914" t="s">
        <v>588</v>
      </c>
      <c r="T914" t="s">
        <v>598</v>
      </c>
      <c r="U914">
        <v>0</v>
      </c>
    </row>
    <row r="915" spans="1:21" x14ac:dyDescent="0.25">
      <c r="A915">
        <v>4</v>
      </c>
      <c r="B915">
        <v>0.34744199999999997</v>
      </c>
      <c r="C915">
        <v>20</v>
      </c>
      <c r="D915">
        <v>21</v>
      </c>
      <c r="E915">
        <v>0.437615741</v>
      </c>
      <c r="F915" t="s">
        <v>604</v>
      </c>
      <c r="G915" t="s">
        <v>616</v>
      </c>
      <c r="H915" t="s">
        <v>578</v>
      </c>
      <c r="I915" t="s">
        <v>619</v>
      </c>
      <c r="J915" t="s">
        <v>677</v>
      </c>
      <c r="K915" t="s">
        <v>587</v>
      </c>
      <c r="L915">
        <v>-1320881</v>
      </c>
      <c r="M915" t="s">
        <v>613</v>
      </c>
      <c r="O915">
        <v>0</v>
      </c>
      <c r="P915">
        <v>3211.5171999999998</v>
      </c>
      <c r="Q915">
        <v>0</v>
      </c>
      <c r="R915">
        <v>13.148903900000001</v>
      </c>
      <c r="S915" t="s">
        <v>588</v>
      </c>
      <c r="T915" t="s">
        <v>598</v>
      </c>
      <c r="U915">
        <v>0</v>
      </c>
    </row>
    <row r="916" spans="1:21" x14ac:dyDescent="0.25">
      <c r="A916">
        <v>4</v>
      </c>
      <c r="B916">
        <v>0.34818300000000002</v>
      </c>
      <c r="C916">
        <v>21</v>
      </c>
      <c r="D916">
        <v>21</v>
      </c>
      <c r="E916">
        <v>0.43365740699999999</v>
      </c>
      <c r="F916" t="s">
        <v>604</v>
      </c>
      <c r="G916" t="s">
        <v>616</v>
      </c>
      <c r="H916" t="s">
        <v>578</v>
      </c>
      <c r="I916" t="s">
        <v>619</v>
      </c>
      <c r="J916" t="s">
        <v>677</v>
      </c>
      <c r="K916" t="s">
        <v>587</v>
      </c>
      <c r="L916">
        <v>-1320128</v>
      </c>
      <c r="M916" t="s">
        <v>613</v>
      </c>
      <c r="O916">
        <v>0</v>
      </c>
      <c r="P916">
        <v>3209.6853999999998</v>
      </c>
      <c r="Q916">
        <v>0</v>
      </c>
      <c r="R916">
        <v>13.1183914</v>
      </c>
      <c r="S916" t="s">
        <v>588</v>
      </c>
      <c r="T916" t="s">
        <v>598</v>
      </c>
      <c r="U916">
        <v>0</v>
      </c>
    </row>
    <row r="917" spans="1:21" x14ac:dyDescent="0.25">
      <c r="A917">
        <v>4</v>
      </c>
      <c r="B917">
        <v>0.34895799999999999</v>
      </c>
      <c r="C917">
        <v>22</v>
      </c>
      <c r="D917">
        <v>22</v>
      </c>
      <c r="E917">
        <v>0.40760416700000002</v>
      </c>
      <c r="F917" t="s">
        <v>604</v>
      </c>
      <c r="G917" t="s">
        <v>616</v>
      </c>
      <c r="H917" t="s">
        <v>578</v>
      </c>
      <c r="I917" t="s">
        <v>619</v>
      </c>
      <c r="J917" t="s">
        <v>677</v>
      </c>
      <c r="K917" t="s">
        <v>587</v>
      </c>
      <c r="L917">
        <v>-1000000</v>
      </c>
      <c r="M917" t="s">
        <v>613</v>
      </c>
      <c r="O917">
        <v>0</v>
      </c>
      <c r="P917">
        <v>2431.3444</v>
      </c>
      <c r="Q917">
        <v>0</v>
      </c>
      <c r="R917">
        <v>9.9594152999999999</v>
      </c>
      <c r="S917" t="s">
        <v>588</v>
      </c>
      <c r="T917" t="s">
        <v>598</v>
      </c>
      <c r="U917">
        <v>0</v>
      </c>
    </row>
    <row r="918" spans="1:21" x14ac:dyDescent="0.25">
      <c r="A918">
        <v>4</v>
      </c>
      <c r="B918">
        <v>0.354792</v>
      </c>
      <c r="C918">
        <v>30</v>
      </c>
      <c r="D918">
        <v>25</v>
      </c>
      <c r="E918">
        <v>0.104965278</v>
      </c>
      <c r="F918" t="s">
        <v>604</v>
      </c>
      <c r="G918" t="s">
        <v>616</v>
      </c>
      <c r="H918" t="s">
        <v>578</v>
      </c>
      <c r="I918" t="s">
        <v>619</v>
      </c>
      <c r="J918" t="s">
        <v>677</v>
      </c>
      <c r="K918" t="s">
        <v>587</v>
      </c>
      <c r="L918">
        <v>-1337580</v>
      </c>
      <c r="M918" t="s">
        <v>613</v>
      </c>
      <c r="O918">
        <v>0</v>
      </c>
      <c r="P918">
        <v>3252.1167999999998</v>
      </c>
      <c r="Q918">
        <v>0</v>
      </c>
      <c r="R918">
        <v>13.2892337</v>
      </c>
      <c r="S918" t="s">
        <v>588</v>
      </c>
      <c r="T918" t="s">
        <v>598</v>
      </c>
      <c r="U918">
        <v>0</v>
      </c>
    </row>
    <row r="919" spans="1:21" x14ac:dyDescent="0.25">
      <c r="A919">
        <v>4</v>
      </c>
      <c r="B919">
        <v>0.35876200000000003</v>
      </c>
      <c r="C919">
        <v>36</v>
      </c>
      <c r="D919">
        <v>30</v>
      </c>
      <c r="E919">
        <v>0.15541666700000001</v>
      </c>
      <c r="F919" t="s">
        <v>604</v>
      </c>
      <c r="G919" t="s">
        <v>616</v>
      </c>
      <c r="H919" t="s">
        <v>578</v>
      </c>
      <c r="I919" t="s">
        <v>619</v>
      </c>
      <c r="J919" t="s">
        <v>674</v>
      </c>
      <c r="K919" t="s">
        <v>587</v>
      </c>
      <c r="L919">
        <v>-1346582</v>
      </c>
      <c r="M919" t="s">
        <v>582</v>
      </c>
      <c r="O919">
        <v>0</v>
      </c>
      <c r="P919">
        <v>11425130.01</v>
      </c>
      <c r="Q919">
        <v>4832</v>
      </c>
      <c r="R919">
        <v>91153.937600000005</v>
      </c>
      <c r="S919" t="s">
        <v>588</v>
      </c>
      <c r="T919" t="s">
        <v>598</v>
      </c>
      <c r="U919">
        <v>1</v>
      </c>
    </row>
    <row r="920" spans="1:21" x14ac:dyDescent="0.25">
      <c r="A920">
        <v>4</v>
      </c>
      <c r="B920">
        <v>0.36075200000000002</v>
      </c>
      <c r="C920">
        <v>39</v>
      </c>
      <c r="D920">
        <v>4</v>
      </c>
      <c r="E920">
        <v>0.35802083299999998</v>
      </c>
      <c r="F920" t="s">
        <v>592</v>
      </c>
      <c r="G920" t="s">
        <v>616</v>
      </c>
      <c r="H920" t="s">
        <v>578</v>
      </c>
      <c r="I920" t="s">
        <v>594</v>
      </c>
      <c r="J920" t="s">
        <v>677</v>
      </c>
      <c r="K920" t="s">
        <v>596</v>
      </c>
      <c r="L920">
        <v>0</v>
      </c>
      <c r="M920" t="s">
        <v>613</v>
      </c>
      <c r="Q920">
        <v>0</v>
      </c>
      <c r="S920" t="s">
        <v>597</v>
      </c>
      <c r="T920" t="s">
        <v>598</v>
      </c>
      <c r="U920">
        <v>0</v>
      </c>
    </row>
    <row r="921" spans="1:21" x14ac:dyDescent="0.25">
      <c r="A921">
        <v>4</v>
      </c>
      <c r="B921">
        <v>0.364375</v>
      </c>
      <c r="C921">
        <v>44</v>
      </c>
      <c r="D921">
        <v>28</v>
      </c>
      <c r="E921">
        <v>0.116099537</v>
      </c>
      <c r="F921" t="s">
        <v>604</v>
      </c>
      <c r="G921" t="s">
        <v>616</v>
      </c>
      <c r="H921" t="s">
        <v>578</v>
      </c>
      <c r="I921" t="s">
        <v>619</v>
      </c>
      <c r="J921" t="s">
        <v>605</v>
      </c>
      <c r="K921" t="s">
        <v>587</v>
      </c>
      <c r="L921">
        <v>-1337580</v>
      </c>
      <c r="M921" t="s">
        <v>582</v>
      </c>
      <c r="O921">
        <v>0</v>
      </c>
      <c r="P921">
        <v>3252.1167999999998</v>
      </c>
      <c r="Q921">
        <v>0</v>
      </c>
      <c r="R921">
        <v>13.2892337</v>
      </c>
      <c r="S921" t="s">
        <v>588</v>
      </c>
      <c r="T921" t="s">
        <v>598</v>
      </c>
      <c r="U921">
        <v>0</v>
      </c>
    </row>
    <row r="922" spans="1:21" x14ac:dyDescent="0.25">
      <c r="A922">
        <v>4</v>
      </c>
      <c r="B922">
        <v>0.36496499999999998</v>
      </c>
      <c r="C922">
        <v>45</v>
      </c>
      <c r="D922">
        <v>31</v>
      </c>
      <c r="E922">
        <v>0.5</v>
      </c>
      <c r="F922" t="s">
        <v>599</v>
      </c>
      <c r="G922" t="s">
        <v>593</v>
      </c>
      <c r="H922" t="s">
        <v>578</v>
      </c>
      <c r="I922" t="s">
        <v>579</v>
      </c>
      <c r="J922" t="s">
        <v>595</v>
      </c>
      <c r="K922" t="s">
        <v>624</v>
      </c>
      <c r="L922">
        <v>0</v>
      </c>
      <c r="M922" t="s">
        <v>611</v>
      </c>
      <c r="Q922">
        <v>0</v>
      </c>
      <c r="S922" t="s">
        <v>588</v>
      </c>
      <c r="T922" t="s">
        <v>598</v>
      </c>
      <c r="U922">
        <v>0</v>
      </c>
    </row>
    <row r="923" spans="1:21" x14ac:dyDescent="0.25">
      <c r="A923">
        <v>4</v>
      </c>
      <c r="B923">
        <v>0.37587999999999999</v>
      </c>
      <c r="C923">
        <v>61</v>
      </c>
      <c r="D923">
        <v>31</v>
      </c>
      <c r="E923">
        <v>0.5</v>
      </c>
      <c r="F923" t="s">
        <v>599</v>
      </c>
      <c r="G923" t="s">
        <v>593</v>
      </c>
      <c r="H923" t="s">
        <v>578</v>
      </c>
      <c r="I923" t="s">
        <v>579</v>
      </c>
      <c r="J923" t="s">
        <v>609</v>
      </c>
      <c r="K923" t="s">
        <v>624</v>
      </c>
      <c r="L923">
        <v>0</v>
      </c>
      <c r="M923" t="s">
        <v>611</v>
      </c>
      <c r="Q923">
        <v>0</v>
      </c>
      <c r="S923" t="s">
        <v>588</v>
      </c>
      <c r="T923" t="s">
        <v>598</v>
      </c>
      <c r="U923">
        <v>0</v>
      </c>
    </row>
    <row r="924" spans="1:21" x14ac:dyDescent="0.25">
      <c r="A924">
        <v>4</v>
      </c>
      <c r="B924">
        <v>0.406748</v>
      </c>
      <c r="C924">
        <v>105</v>
      </c>
      <c r="D924">
        <v>24</v>
      </c>
      <c r="E924">
        <v>0.44335648100000002</v>
      </c>
      <c r="F924" t="s">
        <v>592</v>
      </c>
      <c r="G924" t="s">
        <v>616</v>
      </c>
      <c r="H924" t="s">
        <v>578</v>
      </c>
      <c r="I924" t="s">
        <v>637</v>
      </c>
      <c r="J924" t="s">
        <v>617</v>
      </c>
      <c r="K924" t="s">
        <v>668</v>
      </c>
      <c r="L924">
        <v>50000</v>
      </c>
      <c r="M924" t="s">
        <v>582</v>
      </c>
      <c r="O924">
        <v>0</v>
      </c>
      <c r="P924">
        <v>1639.95282</v>
      </c>
      <c r="Q924">
        <v>0</v>
      </c>
      <c r="R924">
        <v>1.0516199E-2</v>
      </c>
      <c r="S924" t="s">
        <v>588</v>
      </c>
      <c r="T924" t="s">
        <v>598</v>
      </c>
      <c r="U924">
        <v>0</v>
      </c>
    </row>
    <row r="925" spans="1:21" x14ac:dyDescent="0.25">
      <c r="A925">
        <v>4</v>
      </c>
      <c r="B925">
        <v>0.40693299999999999</v>
      </c>
      <c r="C925">
        <v>105</v>
      </c>
      <c r="D925">
        <v>24</v>
      </c>
      <c r="E925">
        <v>0.12763888900000001</v>
      </c>
      <c r="F925" t="s">
        <v>592</v>
      </c>
      <c r="G925" t="s">
        <v>616</v>
      </c>
      <c r="H925" t="s">
        <v>578</v>
      </c>
      <c r="I925" t="s">
        <v>637</v>
      </c>
      <c r="J925" t="s">
        <v>696</v>
      </c>
      <c r="K925" t="s">
        <v>668</v>
      </c>
      <c r="L925">
        <v>29955</v>
      </c>
      <c r="M925" t="s">
        <v>582</v>
      </c>
      <c r="O925">
        <v>0</v>
      </c>
      <c r="P925">
        <v>1022.4779600000001</v>
      </c>
      <c r="Q925">
        <v>0</v>
      </c>
      <c r="R925">
        <v>6.5576000000000002E-3</v>
      </c>
      <c r="S925" t="s">
        <v>588</v>
      </c>
      <c r="T925" t="s">
        <v>598</v>
      </c>
      <c r="U925">
        <v>0</v>
      </c>
    </row>
    <row r="926" spans="1:21" x14ac:dyDescent="0.25">
      <c r="A926">
        <v>4</v>
      </c>
      <c r="B926">
        <v>0.41732599999999997</v>
      </c>
      <c r="C926">
        <v>120</v>
      </c>
      <c r="D926">
        <v>9</v>
      </c>
      <c r="E926">
        <v>0.16506944400000001</v>
      </c>
      <c r="F926" t="s">
        <v>648</v>
      </c>
      <c r="G926" t="s">
        <v>593</v>
      </c>
      <c r="H926" t="s">
        <v>578</v>
      </c>
      <c r="I926" t="s">
        <v>594</v>
      </c>
      <c r="J926" t="s">
        <v>601</v>
      </c>
      <c r="K926" t="s">
        <v>624</v>
      </c>
      <c r="L926">
        <v>-200000000</v>
      </c>
      <c r="M926" t="s">
        <v>582</v>
      </c>
      <c r="Q926">
        <v>0</v>
      </c>
      <c r="S926" t="s">
        <v>646</v>
      </c>
      <c r="T926" t="s">
        <v>598</v>
      </c>
      <c r="U926">
        <v>0</v>
      </c>
    </row>
    <row r="927" spans="1:21" x14ac:dyDescent="0.25">
      <c r="A927">
        <v>4</v>
      </c>
      <c r="B927">
        <v>0.42618099999999998</v>
      </c>
      <c r="C927">
        <v>133</v>
      </c>
      <c r="D927">
        <v>15</v>
      </c>
      <c r="E927">
        <v>0.463553241</v>
      </c>
      <c r="F927" t="s">
        <v>615</v>
      </c>
      <c r="G927" t="s">
        <v>593</v>
      </c>
      <c r="H927" t="s">
        <v>578</v>
      </c>
      <c r="I927" t="s">
        <v>579</v>
      </c>
      <c r="J927" t="s">
        <v>605</v>
      </c>
      <c r="K927" t="s">
        <v>630</v>
      </c>
      <c r="L927">
        <v>0</v>
      </c>
      <c r="M927" t="s">
        <v>582</v>
      </c>
      <c r="Q927">
        <v>0</v>
      </c>
      <c r="S927" t="s">
        <v>588</v>
      </c>
      <c r="T927" t="s">
        <v>618</v>
      </c>
      <c r="U927">
        <v>0</v>
      </c>
    </row>
    <row r="928" spans="1:21" x14ac:dyDescent="0.25">
      <c r="A928">
        <v>4</v>
      </c>
      <c r="B928">
        <v>0.429039</v>
      </c>
      <c r="C928">
        <v>137</v>
      </c>
      <c r="D928">
        <v>15</v>
      </c>
      <c r="E928">
        <v>0.463553241</v>
      </c>
      <c r="F928" t="s">
        <v>615</v>
      </c>
      <c r="G928" t="s">
        <v>593</v>
      </c>
      <c r="H928" t="s">
        <v>578</v>
      </c>
      <c r="I928" t="s">
        <v>579</v>
      </c>
      <c r="J928" t="s">
        <v>674</v>
      </c>
      <c r="K928" t="s">
        <v>630</v>
      </c>
      <c r="L928">
        <v>0</v>
      </c>
      <c r="M928" t="s">
        <v>582</v>
      </c>
      <c r="Q928">
        <v>0</v>
      </c>
      <c r="S928" t="s">
        <v>588</v>
      </c>
      <c r="T928" t="s">
        <v>618</v>
      </c>
      <c r="U928">
        <v>0</v>
      </c>
    </row>
    <row r="929" spans="1:21" x14ac:dyDescent="0.25">
      <c r="A929">
        <v>4</v>
      </c>
      <c r="B929">
        <v>0.429595</v>
      </c>
      <c r="C929">
        <v>138</v>
      </c>
      <c r="D929">
        <v>30</v>
      </c>
      <c r="E929">
        <v>0.5</v>
      </c>
      <c r="F929" t="s">
        <v>592</v>
      </c>
      <c r="G929" t="s">
        <v>616</v>
      </c>
      <c r="H929" t="s">
        <v>600</v>
      </c>
      <c r="I929" t="s">
        <v>579</v>
      </c>
      <c r="J929" t="s">
        <v>674</v>
      </c>
      <c r="K929" t="s">
        <v>596</v>
      </c>
      <c r="L929">
        <v>-1</v>
      </c>
      <c r="M929" t="s">
        <v>582</v>
      </c>
      <c r="O929">
        <v>0</v>
      </c>
      <c r="P929">
        <v>-1244.9876300000001</v>
      </c>
      <c r="Q929">
        <v>0</v>
      </c>
      <c r="R929">
        <v>-9.4124449000000006</v>
      </c>
      <c r="S929" t="s">
        <v>588</v>
      </c>
      <c r="T929" t="s">
        <v>598</v>
      </c>
      <c r="U929">
        <v>0</v>
      </c>
    </row>
    <row r="930" spans="1:21" x14ac:dyDescent="0.25">
      <c r="A930">
        <v>4</v>
      </c>
      <c r="B930">
        <v>0.42966399999999999</v>
      </c>
      <c r="C930">
        <v>138</v>
      </c>
      <c r="D930">
        <v>15</v>
      </c>
      <c r="E930">
        <v>0.463553241</v>
      </c>
      <c r="F930" t="s">
        <v>615</v>
      </c>
      <c r="G930" t="s">
        <v>593</v>
      </c>
      <c r="H930" t="s">
        <v>578</v>
      </c>
      <c r="I930" t="s">
        <v>579</v>
      </c>
      <c r="J930" t="s">
        <v>595</v>
      </c>
      <c r="K930" t="s">
        <v>630</v>
      </c>
      <c r="L930">
        <v>0</v>
      </c>
      <c r="M930" t="s">
        <v>582</v>
      </c>
      <c r="Q930">
        <v>0</v>
      </c>
      <c r="S930" t="s">
        <v>588</v>
      </c>
      <c r="T930" t="s">
        <v>618</v>
      </c>
      <c r="U930">
        <v>0</v>
      </c>
    </row>
    <row r="931" spans="1:21" x14ac:dyDescent="0.25">
      <c r="A931">
        <v>4</v>
      </c>
      <c r="B931">
        <v>0.429896</v>
      </c>
      <c r="C931">
        <v>139</v>
      </c>
      <c r="D931">
        <v>30</v>
      </c>
      <c r="E931">
        <v>0.5</v>
      </c>
      <c r="F931" t="s">
        <v>592</v>
      </c>
      <c r="G931" t="s">
        <v>616</v>
      </c>
      <c r="H931" t="s">
        <v>600</v>
      </c>
      <c r="I931" t="s">
        <v>579</v>
      </c>
      <c r="J931" t="s">
        <v>674</v>
      </c>
      <c r="K931" t="s">
        <v>596</v>
      </c>
      <c r="L931">
        <v>1</v>
      </c>
      <c r="M931" t="s">
        <v>582</v>
      </c>
      <c r="O931">
        <v>0</v>
      </c>
      <c r="P931">
        <v>1244.9876300000001</v>
      </c>
      <c r="Q931">
        <v>0</v>
      </c>
      <c r="R931">
        <v>9.4124449000000006</v>
      </c>
      <c r="S931" t="s">
        <v>588</v>
      </c>
      <c r="T931" t="s">
        <v>598</v>
      </c>
      <c r="U931">
        <v>0</v>
      </c>
    </row>
    <row r="932" spans="1:21" x14ac:dyDescent="0.25">
      <c r="A932">
        <v>4</v>
      </c>
      <c r="B932">
        <v>0.429954</v>
      </c>
      <c r="C932">
        <v>139</v>
      </c>
      <c r="D932">
        <v>15</v>
      </c>
      <c r="E932">
        <v>0.463553241</v>
      </c>
      <c r="F932" t="s">
        <v>615</v>
      </c>
      <c r="G932" t="s">
        <v>593</v>
      </c>
      <c r="H932" t="s">
        <v>578</v>
      </c>
      <c r="I932" t="s">
        <v>579</v>
      </c>
      <c r="J932" t="s">
        <v>595</v>
      </c>
      <c r="K932" t="s">
        <v>630</v>
      </c>
      <c r="L932">
        <v>0</v>
      </c>
      <c r="M932" t="s">
        <v>582</v>
      </c>
      <c r="Q932">
        <v>0</v>
      </c>
      <c r="S932" t="s">
        <v>588</v>
      </c>
      <c r="T932" t="s">
        <v>618</v>
      </c>
      <c r="U932">
        <v>0</v>
      </c>
    </row>
    <row r="933" spans="1:21" x14ac:dyDescent="0.25">
      <c r="A933">
        <v>4</v>
      </c>
      <c r="B933">
        <v>0.473275</v>
      </c>
      <c r="C933">
        <v>201</v>
      </c>
      <c r="D933">
        <v>1</v>
      </c>
      <c r="E933">
        <v>0.10428240699999999</v>
      </c>
      <c r="F933" t="s">
        <v>627</v>
      </c>
      <c r="G933" t="s">
        <v>593</v>
      </c>
      <c r="H933" t="s">
        <v>578</v>
      </c>
      <c r="I933" t="s">
        <v>579</v>
      </c>
      <c r="J933" t="s">
        <v>605</v>
      </c>
      <c r="K933" t="s">
        <v>624</v>
      </c>
      <c r="L933">
        <v>0</v>
      </c>
      <c r="M933" t="s">
        <v>602</v>
      </c>
      <c r="Q933">
        <v>0</v>
      </c>
      <c r="R933">
        <v>-0.42927250900000002</v>
      </c>
      <c r="S933" t="s">
        <v>646</v>
      </c>
      <c r="T933" t="s">
        <v>598</v>
      </c>
      <c r="U933">
        <v>0</v>
      </c>
    </row>
    <row r="934" spans="1:21" x14ac:dyDescent="0.25">
      <c r="A934">
        <v>4</v>
      </c>
      <c r="B934">
        <v>0.48557899999999998</v>
      </c>
      <c r="C934">
        <v>219</v>
      </c>
      <c r="D934">
        <v>27</v>
      </c>
      <c r="E934">
        <v>0.5</v>
      </c>
      <c r="F934" t="s">
        <v>627</v>
      </c>
      <c r="G934" t="s">
        <v>593</v>
      </c>
      <c r="H934" t="s">
        <v>600</v>
      </c>
      <c r="I934" t="s">
        <v>637</v>
      </c>
      <c r="J934" t="s">
        <v>601</v>
      </c>
      <c r="K934" t="s">
        <v>587</v>
      </c>
      <c r="L934">
        <v>-150000000</v>
      </c>
      <c r="M934" t="s">
        <v>602</v>
      </c>
      <c r="Q934">
        <v>0</v>
      </c>
      <c r="S934" t="s">
        <v>588</v>
      </c>
      <c r="T934" t="s">
        <v>598</v>
      </c>
      <c r="U934">
        <v>0</v>
      </c>
    </row>
    <row r="935" spans="1:21" x14ac:dyDescent="0.25">
      <c r="A935">
        <v>4</v>
      </c>
      <c r="B935">
        <v>0.48557899999999998</v>
      </c>
      <c r="C935">
        <v>219</v>
      </c>
      <c r="D935">
        <v>26</v>
      </c>
      <c r="E935">
        <v>0.5</v>
      </c>
      <c r="F935" t="s">
        <v>627</v>
      </c>
      <c r="G935" t="s">
        <v>593</v>
      </c>
      <c r="H935" t="s">
        <v>600</v>
      </c>
      <c r="I935" t="s">
        <v>637</v>
      </c>
      <c r="J935" t="s">
        <v>601</v>
      </c>
      <c r="K935" t="s">
        <v>587</v>
      </c>
      <c r="L935">
        <v>300000000</v>
      </c>
      <c r="M935" t="s">
        <v>602</v>
      </c>
      <c r="Q935">
        <v>0</v>
      </c>
      <c r="S935" t="s">
        <v>588</v>
      </c>
      <c r="T935" t="s">
        <v>598</v>
      </c>
      <c r="U935">
        <v>0</v>
      </c>
    </row>
    <row r="936" spans="1:21" x14ac:dyDescent="0.25">
      <c r="A936">
        <v>4</v>
      </c>
      <c r="B936">
        <v>0.48560199999999998</v>
      </c>
      <c r="C936">
        <v>219</v>
      </c>
      <c r="D936">
        <v>30</v>
      </c>
      <c r="E936">
        <v>0.39035879600000001</v>
      </c>
      <c r="F936" t="s">
        <v>627</v>
      </c>
      <c r="G936" t="s">
        <v>593</v>
      </c>
      <c r="H936" t="s">
        <v>600</v>
      </c>
      <c r="I936" t="s">
        <v>594</v>
      </c>
      <c r="J936" t="s">
        <v>629</v>
      </c>
      <c r="K936" t="s">
        <v>587</v>
      </c>
      <c r="L936">
        <v>-500000000</v>
      </c>
      <c r="M936" t="s">
        <v>613</v>
      </c>
      <c r="Q936">
        <v>0</v>
      </c>
      <c r="S936" t="s">
        <v>588</v>
      </c>
      <c r="T936" t="s">
        <v>598</v>
      </c>
      <c r="U936">
        <v>0</v>
      </c>
    </row>
    <row r="937" spans="1:21" x14ac:dyDescent="0.25">
      <c r="A937">
        <v>4</v>
      </c>
      <c r="B937">
        <v>0.48560199999999998</v>
      </c>
      <c r="C937">
        <v>219</v>
      </c>
      <c r="D937">
        <v>29</v>
      </c>
      <c r="E937">
        <v>0.42074074099999997</v>
      </c>
      <c r="F937" t="s">
        <v>627</v>
      </c>
      <c r="G937" t="s">
        <v>593</v>
      </c>
      <c r="H937" t="s">
        <v>600</v>
      </c>
      <c r="I937" t="s">
        <v>594</v>
      </c>
      <c r="J937" t="s">
        <v>601</v>
      </c>
      <c r="K937" t="s">
        <v>587</v>
      </c>
      <c r="L937">
        <v>250000000</v>
      </c>
      <c r="M937" t="s">
        <v>613</v>
      </c>
      <c r="Q937">
        <v>0</v>
      </c>
      <c r="S937" t="s">
        <v>588</v>
      </c>
      <c r="T937" t="s">
        <v>598</v>
      </c>
      <c r="U937">
        <v>0</v>
      </c>
    </row>
    <row r="938" spans="1:21" x14ac:dyDescent="0.25">
      <c r="A938">
        <v>4</v>
      </c>
      <c r="B938">
        <v>0.48560199999999998</v>
      </c>
      <c r="C938">
        <v>219</v>
      </c>
      <c r="D938">
        <v>29</v>
      </c>
      <c r="E938">
        <v>0.41526620400000003</v>
      </c>
      <c r="F938" t="s">
        <v>627</v>
      </c>
      <c r="G938" t="s">
        <v>593</v>
      </c>
      <c r="H938" t="s">
        <v>600</v>
      </c>
      <c r="I938" t="s">
        <v>594</v>
      </c>
      <c r="J938" t="s">
        <v>601</v>
      </c>
      <c r="K938" t="s">
        <v>587</v>
      </c>
      <c r="L938">
        <v>250000000</v>
      </c>
      <c r="M938" t="s">
        <v>613</v>
      </c>
      <c r="Q938">
        <v>0</v>
      </c>
      <c r="S938" t="s">
        <v>588</v>
      </c>
      <c r="T938" t="s">
        <v>598</v>
      </c>
      <c r="U938">
        <v>0</v>
      </c>
    </row>
    <row r="939" spans="1:21" x14ac:dyDescent="0.25">
      <c r="A939">
        <v>4</v>
      </c>
      <c r="B939">
        <v>0.48562499999999997</v>
      </c>
      <c r="C939">
        <v>219</v>
      </c>
      <c r="D939">
        <v>17</v>
      </c>
      <c r="E939">
        <v>0.5</v>
      </c>
      <c r="F939" t="s">
        <v>627</v>
      </c>
      <c r="G939" t="s">
        <v>593</v>
      </c>
      <c r="H939" t="s">
        <v>600</v>
      </c>
      <c r="I939" t="s">
        <v>637</v>
      </c>
      <c r="J939" t="s">
        <v>629</v>
      </c>
      <c r="K939" t="s">
        <v>587</v>
      </c>
      <c r="L939">
        <v>-300000000</v>
      </c>
      <c r="M939" t="s">
        <v>602</v>
      </c>
      <c r="Q939">
        <v>0</v>
      </c>
      <c r="S939" t="s">
        <v>588</v>
      </c>
      <c r="T939" t="s">
        <v>598</v>
      </c>
      <c r="U939">
        <v>0</v>
      </c>
    </row>
    <row r="940" spans="1:21" x14ac:dyDescent="0.25">
      <c r="A940">
        <v>4</v>
      </c>
      <c r="B940">
        <v>0.51781299999999997</v>
      </c>
      <c r="C940">
        <v>265</v>
      </c>
      <c r="D940">
        <v>2</v>
      </c>
      <c r="E940">
        <v>0.206712963</v>
      </c>
      <c r="F940" t="s">
        <v>592</v>
      </c>
      <c r="G940" t="s">
        <v>616</v>
      </c>
      <c r="H940" t="s">
        <v>600</v>
      </c>
      <c r="I940" t="s">
        <v>619</v>
      </c>
      <c r="J940" t="s">
        <v>617</v>
      </c>
      <c r="K940" t="s">
        <v>630</v>
      </c>
      <c r="L940">
        <v>-236394</v>
      </c>
      <c r="M940" t="s">
        <v>582</v>
      </c>
      <c r="Q940">
        <v>0</v>
      </c>
      <c r="S940" t="s">
        <v>588</v>
      </c>
      <c r="T940" t="s">
        <v>598</v>
      </c>
      <c r="U940">
        <v>0</v>
      </c>
    </row>
    <row r="941" spans="1:21" x14ac:dyDescent="0.25">
      <c r="A941">
        <v>4</v>
      </c>
      <c r="B941">
        <v>0.61350700000000002</v>
      </c>
      <c r="C941">
        <v>403</v>
      </c>
      <c r="D941">
        <v>2</v>
      </c>
      <c r="E941">
        <v>0.5</v>
      </c>
      <c r="F941" t="s">
        <v>627</v>
      </c>
      <c r="G941" t="s">
        <v>628</v>
      </c>
      <c r="H941" t="s">
        <v>600</v>
      </c>
      <c r="I941" t="s">
        <v>637</v>
      </c>
      <c r="J941" t="s">
        <v>674</v>
      </c>
      <c r="K941" t="s">
        <v>630</v>
      </c>
      <c r="L941">
        <v>300000000</v>
      </c>
      <c r="M941" t="s">
        <v>602</v>
      </c>
      <c r="N941" t="s">
        <v>703</v>
      </c>
      <c r="O941">
        <v>5.0750000000000002</v>
      </c>
      <c r="P941">
        <v>-171.87817999999999</v>
      </c>
      <c r="Q941">
        <v>9534</v>
      </c>
      <c r="R941">
        <v>0</v>
      </c>
      <c r="S941" t="s">
        <v>588</v>
      </c>
      <c r="T941" t="s">
        <v>598</v>
      </c>
      <c r="U941">
        <v>1</v>
      </c>
    </row>
    <row r="942" spans="1:21" x14ac:dyDescent="0.25">
      <c r="A942">
        <v>4</v>
      </c>
      <c r="B942">
        <v>0.62770800000000004</v>
      </c>
      <c r="C942">
        <v>423</v>
      </c>
      <c r="D942">
        <v>1</v>
      </c>
      <c r="E942">
        <v>0.5</v>
      </c>
      <c r="F942" t="s">
        <v>615</v>
      </c>
      <c r="G942" t="s">
        <v>616</v>
      </c>
      <c r="H942" t="s">
        <v>578</v>
      </c>
      <c r="I942" t="s">
        <v>586</v>
      </c>
      <c r="J942" t="s">
        <v>617</v>
      </c>
      <c r="K942" t="s">
        <v>606</v>
      </c>
      <c r="L942">
        <v>73960322</v>
      </c>
      <c r="M942" t="s">
        <v>613</v>
      </c>
      <c r="O942">
        <v>0</v>
      </c>
      <c r="P942">
        <v>2916.6997350000001</v>
      </c>
      <c r="Q942">
        <v>3766</v>
      </c>
      <c r="R942">
        <v>-0.63589695000000002</v>
      </c>
      <c r="S942" t="s">
        <v>583</v>
      </c>
      <c r="T942" t="s">
        <v>618</v>
      </c>
      <c r="U942">
        <v>1</v>
      </c>
    </row>
    <row r="943" spans="1:21" x14ac:dyDescent="0.25">
      <c r="A943">
        <v>4</v>
      </c>
      <c r="B943">
        <v>0.62781299999999995</v>
      </c>
      <c r="C943">
        <v>424</v>
      </c>
      <c r="D943">
        <v>1</v>
      </c>
      <c r="E943">
        <v>0.5</v>
      </c>
      <c r="F943" t="s">
        <v>615</v>
      </c>
      <c r="G943" t="s">
        <v>616</v>
      </c>
      <c r="H943" t="s">
        <v>578</v>
      </c>
      <c r="I943" t="s">
        <v>586</v>
      </c>
      <c r="J943" t="s">
        <v>617</v>
      </c>
      <c r="K943" t="s">
        <v>606</v>
      </c>
      <c r="L943">
        <v>44675340</v>
      </c>
      <c r="M943" t="s">
        <v>613</v>
      </c>
      <c r="O943">
        <v>0</v>
      </c>
      <c r="P943">
        <v>1761.816988</v>
      </c>
      <c r="Q943">
        <v>2275</v>
      </c>
      <c r="R943">
        <v>-0.38411018000000002</v>
      </c>
      <c r="S943" t="s">
        <v>583</v>
      </c>
      <c r="T943" t="s">
        <v>618</v>
      </c>
      <c r="U943">
        <v>1</v>
      </c>
    </row>
    <row r="944" spans="1:21" x14ac:dyDescent="0.25">
      <c r="A944">
        <v>4</v>
      </c>
      <c r="B944">
        <v>0.62834500000000004</v>
      </c>
      <c r="C944">
        <v>424</v>
      </c>
      <c r="D944">
        <v>1</v>
      </c>
      <c r="E944">
        <v>0.5</v>
      </c>
      <c r="F944" t="s">
        <v>615</v>
      </c>
      <c r="G944" t="s">
        <v>616</v>
      </c>
      <c r="H944" t="s">
        <v>578</v>
      </c>
      <c r="I944" t="s">
        <v>586</v>
      </c>
      <c r="J944" t="s">
        <v>617</v>
      </c>
      <c r="K944" t="s">
        <v>606</v>
      </c>
      <c r="L944">
        <v>27586940</v>
      </c>
      <c r="M944" t="s">
        <v>613</v>
      </c>
      <c r="O944">
        <v>0</v>
      </c>
      <c r="P944">
        <v>1087.9187429999999</v>
      </c>
      <c r="Q944">
        <v>1405</v>
      </c>
      <c r="R944">
        <v>-0.23718732000000001</v>
      </c>
      <c r="S944" t="s">
        <v>583</v>
      </c>
      <c r="T944" t="s">
        <v>618</v>
      </c>
      <c r="U944">
        <v>1</v>
      </c>
    </row>
    <row r="945" spans="1:21" x14ac:dyDescent="0.25">
      <c r="A945">
        <v>4</v>
      </c>
      <c r="B945">
        <v>0.639988</v>
      </c>
      <c r="C945">
        <v>441</v>
      </c>
      <c r="D945">
        <v>1</v>
      </c>
      <c r="E945">
        <v>0.10428240699999999</v>
      </c>
      <c r="F945" t="s">
        <v>627</v>
      </c>
      <c r="G945" t="s">
        <v>593</v>
      </c>
      <c r="H945" t="s">
        <v>578</v>
      </c>
      <c r="I945" t="s">
        <v>579</v>
      </c>
      <c r="J945" t="s">
        <v>667</v>
      </c>
      <c r="K945" t="s">
        <v>643</v>
      </c>
      <c r="L945">
        <v>0</v>
      </c>
      <c r="M945" t="s">
        <v>602</v>
      </c>
      <c r="Q945">
        <v>2538</v>
      </c>
      <c r="R945">
        <v>-0.42927250900000002</v>
      </c>
      <c r="S945" t="s">
        <v>588</v>
      </c>
      <c r="T945" t="s">
        <v>598</v>
      </c>
      <c r="U945">
        <v>1</v>
      </c>
    </row>
    <row r="946" spans="1:21" x14ac:dyDescent="0.25">
      <c r="A946">
        <v>4</v>
      </c>
      <c r="B946">
        <v>0.75111099999999997</v>
      </c>
      <c r="C946">
        <v>601</v>
      </c>
      <c r="D946">
        <v>4</v>
      </c>
      <c r="E946">
        <v>0.14096064799999999</v>
      </c>
      <c r="F946" t="s">
        <v>599</v>
      </c>
      <c r="G946" t="s">
        <v>593</v>
      </c>
      <c r="H946" t="s">
        <v>578</v>
      </c>
      <c r="I946" t="s">
        <v>586</v>
      </c>
      <c r="J946" t="s">
        <v>674</v>
      </c>
      <c r="K946" t="s">
        <v>587</v>
      </c>
      <c r="L946">
        <v>0</v>
      </c>
      <c r="M946" t="s">
        <v>613</v>
      </c>
      <c r="Q946">
        <v>0</v>
      </c>
      <c r="S946" t="s">
        <v>588</v>
      </c>
      <c r="T946" t="s">
        <v>598</v>
      </c>
      <c r="U946">
        <v>0</v>
      </c>
    </row>
    <row r="947" spans="1:21" x14ac:dyDescent="0.25">
      <c r="A947">
        <v>4</v>
      </c>
      <c r="B947">
        <v>0.76238399999999995</v>
      </c>
      <c r="C947">
        <v>617</v>
      </c>
      <c r="D947">
        <v>22</v>
      </c>
      <c r="E947">
        <v>0.11556713</v>
      </c>
      <c r="F947" t="s">
        <v>614</v>
      </c>
      <c r="G947" t="s">
        <v>628</v>
      </c>
      <c r="H947" t="s">
        <v>578</v>
      </c>
      <c r="I947" t="s">
        <v>586</v>
      </c>
      <c r="J947" t="s">
        <v>629</v>
      </c>
      <c r="K947" t="s">
        <v>596</v>
      </c>
      <c r="L947">
        <v>0</v>
      </c>
      <c r="M947" t="s">
        <v>613</v>
      </c>
      <c r="O947">
        <v>1</v>
      </c>
      <c r="P947" s="9">
        <v>2.5000000000000001E-9</v>
      </c>
      <c r="Q947">
        <v>0</v>
      </c>
      <c r="R947" s="9">
        <v>-4.7099999999999998E-8</v>
      </c>
      <c r="S947" t="s">
        <v>597</v>
      </c>
      <c r="T947" t="s">
        <v>584</v>
      </c>
      <c r="U947">
        <v>0</v>
      </c>
    </row>
    <row r="948" spans="1:21" x14ac:dyDescent="0.25">
      <c r="A948">
        <v>4</v>
      </c>
      <c r="B948">
        <v>0.76267399999999996</v>
      </c>
      <c r="C948">
        <v>618</v>
      </c>
      <c r="D948">
        <v>22</v>
      </c>
      <c r="E948">
        <v>0.11556713</v>
      </c>
      <c r="F948" t="s">
        <v>614</v>
      </c>
      <c r="G948" t="s">
        <v>628</v>
      </c>
      <c r="H948" t="s">
        <v>578</v>
      </c>
      <c r="I948" t="s">
        <v>586</v>
      </c>
      <c r="J948" t="s">
        <v>601</v>
      </c>
      <c r="K948" t="s">
        <v>596</v>
      </c>
      <c r="L948">
        <v>0</v>
      </c>
      <c r="M948" t="s">
        <v>613</v>
      </c>
      <c r="O948">
        <v>1</v>
      </c>
      <c r="P948" s="9">
        <v>-2.5000000000000001E-9</v>
      </c>
      <c r="Q948">
        <v>0</v>
      </c>
      <c r="R948" s="9">
        <v>4.7099999999999998E-8</v>
      </c>
      <c r="S948" t="s">
        <v>597</v>
      </c>
      <c r="T948" t="s">
        <v>598</v>
      </c>
      <c r="U948">
        <v>0</v>
      </c>
    </row>
    <row r="949" spans="1:21" x14ac:dyDescent="0.25">
      <c r="A949">
        <v>5</v>
      </c>
      <c r="B949">
        <v>0.34324100000000002</v>
      </c>
      <c r="C949">
        <v>14</v>
      </c>
      <c r="D949">
        <v>26</v>
      </c>
      <c r="E949">
        <v>0.53348379599999995</v>
      </c>
      <c r="F949" t="s">
        <v>648</v>
      </c>
      <c r="G949" t="s">
        <v>593</v>
      </c>
      <c r="H949" t="s">
        <v>600</v>
      </c>
      <c r="I949" t="s">
        <v>586</v>
      </c>
      <c r="J949" t="s">
        <v>605</v>
      </c>
      <c r="K949" t="s">
        <v>624</v>
      </c>
      <c r="L949">
        <v>0</v>
      </c>
      <c r="M949" t="s">
        <v>613</v>
      </c>
      <c r="Q949">
        <v>0</v>
      </c>
      <c r="S949" t="s">
        <v>588</v>
      </c>
      <c r="T949" t="s">
        <v>598</v>
      </c>
      <c r="U949">
        <v>0</v>
      </c>
    </row>
    <row r="950" spans="1:21" x14ac:dyDescent="0.25">
      <c r="A950">
        <v>5</v>
      </c>
      <c r="B950">
        <v>0.34420099999999998</v>
      </c>
      <c r="C950">
        <v>15</v>
      </c>
      <c r="D950">
        <v>26</v>
      </c>
      <c r="E950">
        <v>0.51369213000000002</v>
      </c>
      <c r="F950" t="s">
        <v>648</v>
      </c>
      <c r="G950" t="s">
        <v>593</v>
      </c>
      <c r="H950" t="s">
        <v>600</v>
      </c>
      <c r="I950" t="s">
        <v>586</v>
      </c>
      <c r="J950" t="s">
        <v>609</v>
      </c>
      <c r="K950" t="s">
        <v>624</v>
      </c>
      <c r="L950">
        <v>0</v>
      </c>
      <c r="M950" t="s">
        <v>613</v>
      </c>
      <c r="Q950">
        <v>0</v>
      </c>
      <c r="S950" t="s">
        <v>588</v>
      </c>
      <c r="T950" t="s">
        <v>598</v>
      </c>
      <c r="U950">
        <v>0</v>
      </c>
    </row>
    <row r="951" spans="1:21" x14ac:dyDescent="0.25">
      <c r="A951">
        <v>5</v>
      </c>
      <c r="B951">
        <v>0.34473399999999998</v>
      </c>
      <c r="C951">
        <v>16</v>
      </c>
      <c r="D951">
        <v>26</v>
      </c>
      <c r="E951">
        <v>0.52435185200000001</v>
      </c>
      <c r="F951" t="s">
        <v>648</v>
      </c>
      <c r="G951" t="s">
        <v>593</v>
      </c>
      <c r="H951" t="s">
        <v>600</v>
      </c>
      <c r="I951" t="s">
        <v>586</v>
      </c>
      <c r="J951" t="s">
        <v>609</v>
      </c>
      <c r="K951" t="s">
        <v>624</v>
      </c>
      <c r="L951">
        <v>0</v>
      </c>
      <c r="M951" t="s">
        <v>613</v>
      </c>
      <c r="Q951">
        <v>0</v>
      </c>
      <c r="S951" t="s">
        <v>588</v>
      </c>
      <c r="T951" t="s">
        <v>598</v>
      </c>
      <c r="U951">
        <v>0</v>
      </c>
    </row>
    <row r="952" spans="1:21" x14ac:dyDescent="0.25">
      <c r="A952">
        <v>5</v>
      </c>
      <c r="B952">
        <v>0.34506900000000001</v>
      </c>
      <c r="C952">
        <v>16</v>
      </c>
      <c r="D952">
        <v>20</v>
      </c>
      <c r="E952">
        <v>0.52266203700000002</v>
      </c>
      <c r="F952" t="s">
        <v>599</v>
      </c>
      <c r="G952" t="s">
        <v>593</v>
      </c>
      <c r="H952" t="s">
        <v>600</v>
      </c>
      <c r="I952" t="s">
        <v>579</v>
      </c>
      <c r="J952" t="s">
        <v>609</v>
      </c>
      <c r="K952" t="s">
        <v>624</v>
      </c>
      <c r="L952">
        <v>0</v>
      </c>
      <c r="M952" t="s">
        <v>582</v>
      </c>
      <c r="Q952">
        <v>0</v>
      </c>
      <c r="S952" t="s">
        <v>588</v>
      </c>
      <c r="T952" t="s">
        <v>598</v>
      </c>
      <c r="U952">
        <v>0</v>
      </c>
    </row>
    <row r="953" spans="1:21" x14ac:dyDescent="0.25">
      <c r="A953">
        <v>5</v>
      </c>
      <c r="B953">
        <v>0.346331</v>
      </c>
      <c r="C953">
        <v>18</v>
      </c>
      <c r="D953">
        <v>31</v>
      </c>
      <c r="E953">
        <v>0.243842593</v>
      </c>
      <c r="F953" t="s">
        <v>599</v>
      </c>
      <c r="G953" t="s">
        <v>593</v>
      </c>
      <c r="H953" t="s">
        <v>600</v>
      </c>
      <c r="I953" t="s">
        <v>635</v>
      </c>
      <c r="J953" t="s">
        <v>609</v>
      </c>
      <c r="K953" t="s">
        <v>624</v>
      </c>
      <c r="L953">
        <v>0</v>
      </c>
      <c r="M953" t="s">
        <v>582</v>
      </c>
      <c r="Q953">
        <v>0</v>
      </c>
      <c r="S953" t="s">
        <v>588</v>
      </c>
      <c r="T953" t="s">
        <v>598</v>
      </c>
      <c r="U953">
        <v>0</v>
      </c>
    </row>
    <row r="954" spans="1:21" x14ac:dyDescent="0.25">
      <c r="A954">
        <v>5</v>
      </c>
      <c r="B954">
        <v>0.34659699999999999</v>
      </c>
      <c r="C954">
        <v>19</v>
      </c>
      <c r="D954">
        <v>17</v>
      </c>
      <c r="E954">
        <v>0.20738425899999999</v>
      </c>
      <c r="F954" t="s">
        <v>599</v>
      </c>
      <c r="G954" t="s">
        <v>593</v>
      </c>
      <c r="H954" t="s">
        <v>600</v>
      </c>
      <c r="I954" t="s">
        <v>579</v>
      </c>
      <c r="J954" t="s">
        <v>609</v>
      </c>
      <c r="K954" t="s">
        <v>624</v>
      </c>
      <c r="L954">
        <v>0</v>
      </c>
      <c r="M954" t="s">
        <v>582</v>
      </c>
      <c r="Q954">
        <v>0</v>
      </c>
      <c r="S954" t="s">
        <v>588</v>
      </c>
      <c r="T954" t="s">
        <v>598</v>
      </c>
      <c r="U954">
        <v>0</v>
      </c>
    </row>
    <row r="955" spans="1:21" x14ac:dyDescent="0.25">
      <c r="A955">
        <v>5</v>
      </c>
      <c r="B955">
        <v>0.35762699999999997</v>
      </c>
      <c r="C955">
        <v>34</v>
      </c>
      <c r="D955">
        <v>1</v>
      </c>
      <c r="E955">
        <v>0.5</v>
      </c>
      <c r="F955" t="s">
        <v>599</v>
      </c>
      <c r="G955" t="s">
        <v>593</v>
      </c>
      <c r="H955" t="s">
        <v>578</v>
      </c>
      <c r="I955" t="s">
        <v>579</v>
      </c>
      <c r="J955" t="s">
        <v>650</v>
      </c>
      <c r="K955" t="s">
        <v>624</v>
      </c>
      <c r="L955">
        <v>0</v>
      </c>
      <c r="M955" t="s">
        <v>582</v>
      </c>
      <c r="Q955">
        <v>0</v>
      </c>
      <c r="S955" t="s">
        <v>588</v>
      </c>
      <c r="T955" t="s">
        <v>598</v>
      </c>
      <c r="U955">
        <v>0</v>
      </c>
    </row>
    <row r="956" spans="1:21" x14ac:dyDescent="0.25">
      <c r="A956">
        <v>5</v>
      </c>
      <c r="B956">
        <v>0.35785899999999998</v>
      </c>
      <c r="C956">
        <v>35</v>
      </c>
      <c r="D956">
        <v>1</v>
      </c>
      <c r="E956">
        <v>0.5</v>
      </c>
      <c r="F956" t="s">
        <v>599</v>
      </c>
      <c r="G956" t="s">
        <v>593</v>
      </c>
      <c r="H956" t="s">
        <v>578</v>
      </c>
      <c r="I956" t="s">
        <v>579</v>
      </c>
      <c r="J956" t="s">
        <v>609</v>
      </c>
      <c r="K956" t="s">
        <v>624</v>
      </c>
      <c r="L956">
        <v>0</v>
      </c>
      <c r="M956" t="s">
        <v>582</v>
      </c>
      <c r="Q956">
        <v>0</v>
      </c>
      <c r="S956" t="s">
        <v>588</v>
      </c>
      <c r="T956" t="s">
        <v>598</v>
      </c>
      <c r="U956">
        <v>0</v>
      </c>
    </row>
    <row r="957" spans="1:21" x14ac:dyDescent="0.25">
      <c r="A957">
        <v>5</v>
      </c>
      <c r="B957">
        <v>0.36076399999999997</v>
      </c>
      <c r="C957">
        <v>39</v>
      </c>
      <c r="D957">
        <v>4</v>
      </c>
      <c r="E957">
        <v>0.35802083299999998</v>
      </c>
      <c r="F957" t="s">
        <v>592</v>
      </c>
      <c r="G957" t="s">
        <v>616</v>
      </c>
      <c r="H957" t="s">
        <v>578</v>
      </c>
      <c r="I957" t="s">
        <v>594</v>
      </c>
      <c r="J957" t="s">
        <v>595</v>
      </c>
      <c r="K957" t="s">
        <v>596</v>
      </c>
      <c r="L957">
        <v>0</v>
      </c>
      <c r="M957" t="s">
        <v>582</v>
      </c>
      <c r="Q957">
        <v>0</v>
      </c>
      <c r="S957" t="s">
        <v>597</v>
      </c>
      <c r="T957" t="s">
        <v>598</v>
      </c>
      <c r="U957">
        <v>0</v>
      </c>
    </row>
    <row r="958" spans="1:21" x14ac:dyDescent="0.25">
      <c r="A958">
        <v>5</v>
      </c>
      <c r="B958">
        <v>0.36378500000000003</v>
      </c>
      <c r="C958">
        <v>43</v>
      </c>
      <c r="D958">
        <v>17</v>
      </c>
      <c r="E958">
        <v>0.20738425899999999</v>
      </c>
      <c r="F958" t="s">
        <v>599</v>
      </c>
      <c r="G958" t="s">
        <v>593</v>
      </c>
      <c r="H958" t="s">
        <v>600</v>
      </c>
      <c r="I958" t="s">
        <v>579</v>
      </c>
      <c r="J958" t="s">
        <v>595</v>
      </c>
      <c r="K958" t="s">
        <v>624</v>
      </c>
      <c r="L958">
        <v>0</v>
      </c>
      <c r="M958" t="s">
        <v>582</v>
      </c>
      <c r="Q958">
        <v>0</v>
      </c>
      <c r="S958" t="s">
        <v>588</v>
      </c>
      <c r="T958" t="s">
        <v>598</v>
      </c>
      <c r="U958">
        <v>0</v>
      </c>
    </row>
    <row r="959" spans="1:21" x14ac:dyDescent="0.25">
      <c r="A959">
        <v>5</v>
      </c>
      <c r="B959">
        <v>0.36378500000000003</v>
      </c>
      <c r="C959">
        <v>43</v>
      </c>
      <c r="D959">
        <v>13</v>
      </c>
      <c r="E959">
        <v>4.6678241000000002E-2</v>
      </c>
      <c r="F959" t="s">
        <v>599</v>
      </c>
      <c r="G959" t="s">
        <v>593</v>
      </c>
      <c r="H959" t="s">
        <v>600</v>
      </c>
      <c r="I959" t="s">
        <v>579</v>
      </c>
      <c r="J959" t="s">
        <v>609</v>
      </c>
      <c r="K959" t="s">
        <v>624</v>
      </c>
      <c r="L959">
        <v>0</v>
      </c>
      <c r="M959" t="s">
        <v>582</v>
      </c>
      <c r="Q959">
        <v>0</v>
      </c>
      <c r="S959" t="s">
        <v>588</v>
      </c>
      <c r="T959" t="s">
        <v>598</v>
      </c>
      <c r="U959">
        <v>0</v>
      </c>
    </row>
    <row r="960" spans="1:21" x14ac:dyDescent="0.25">
      <c r="A960">
        <v>5</v>
      </c>
      <c r="B960">
        <v>0.36378500000000003</v>
      </c>
      <c r="C960">
        <v>43</v>
      </c>
      <c r="D960">
        <v>13</v>
      </c>
      <c r="E960">
        <v>0.52334490700000003</v>
      </c>
      <c r="F960" t="s">
        <v>599</v>
      </c>
      <c r="G960" t="s">
        <v>593</v>
      </c>
      <c r="H960" t="s">
        <v>600</v>
      </c>
      <c r="I960" t="s">
        <v>579</v>
      </c>
      <c r="J960" t="s">
        <v>609</v>
      </c>
      <c r="K960" t="s">
        <v>624</v>
      </c>
      <c r="L960">
        <v>0</v>
      </c>
      <c r="M960" t="s">
        <v>582</v>
      </c>
      <c r="Q960">
        <v>0</v>
      </c>
      <c r="S960" t="s">
        <v>588</v>
      </c>
      <c r="T960" t="s">
        <v>598</v>
      </c>
      <c r="U960">
        <v>0</v>
      </c>
    </row>
    <row r="961" spans="1:21" x14ac:dyDescent="0.25">
      <c r="A961">
        <v>5</v>
      </c>
      <c r="B961">
        <v>0.36378500000000003</v>
      </c>
      <c r="C961">
        <v>43</v>
      </c>
      <c r="D961">
        <v>20</v>
      </c>
      <c r="E961">
        <v>0.52266203700000002</v>
      </c>
      <c r="F961" t="s">
        <v>599</v>
      </c>
      <c r="G961" t="s">
        <v>593</v>
      </c>
      <c r="H961" t="s">
        <v>600</v>
      </c>
      <c r="I961" t="s">
        <v>579</v>
      </c>
      <c r="J961" t="s">
        <v>609</v>
      </c>
      <c r="K961" t="s">
        <v>624</v>
      </c>
      <c r="L961">
        <v>0</v>
      </c>
      <c r="M961" t="s">
        <v>582</v>
      </c>
      <c r="Q961">
        <v>0</v>
      </c>
      <c r="S961" t="s">
        <v>588</v>
      </c>
      <c r="T961" t="s">
        <v>598</v>
      </c>
      <c r="U961">
        <v>0</v>
      </c>
    </row>
    <row r="962" spans="1:21" x14ac:dyDescent="0.25">
      <c r="A962">
        <v>5</v>
      </c>
      <c r="B962">
        <v>0.36378500000000003</v>
      </c>
      <c r="C962">
        <v>43</v>
      </c>
      <c r="D962">
        <v>31</v>
      </c>
      <c r="E962">
        <v>0.243842593</v>
      </c>
      <c r="F962" t="s">
        <v>599</v>
      </c>
      <c r="G962" t="s">
        <v>593</v>
      </c>
      <c r="H962" t="s">
        <v>600</v>
      </c>
      <c r="I962" t="s">
        <v>635</v>
      </c>
      <c r="J962" t="s">
        <v>609</v>
      </c>
      <c r="K962" t="s">
        <v>624</v>
      </c>
      <c r="L962">
        <v>0</v>
      </c>
      <c r="M962" t="s">
        <v>582</v>
      </c>
      <c r="Q962">
        <v>0</v>
      </c>
      <c r="S962" t="s">
        <v>588</v>
      </c>
      <c r="T962" t="s">
        <v>598</v>
      </c>
      <c r="U962">
        <v>0</v>
      </c>
    </row>
    <row r="963" spans="1:21" x14ac:dyDescent="0.25">
      <c r="A963">
        <v>5</v>
      </c>
      <c r="B963">
        <v>0.36379600000000001</v>
      </c>
      <c r="C963">
        <v>43</v>
      </c>
      <c r="D963">
        <v>20</v>
      </c>
      <c r="E963">
        <v>0.52010416699999995</v>
      </c>
      <c r="F963" t="s">
        <v>599</v>
      </c>
      <c r="G963" t="s">
        <v>593</v>
      </c>
      <c r="H963" t="s">
        <v>600</v>
      </c>
      <c r="I963" t="s">
        <v>579</v>
      </c>
      <c r="J963" t="s">
        <v>609</v>
      </c>
      <c r="K963" t="s">
        <v>624</v>
      </c>
      <c r="L963">
        <v>0</v>
      </c>
      <c r="M963" t="s">
        <v>582</v>
      </c>
      <c r="Q963">
        <v>0</v>
      </c>
      <c r="S963" t="s">
        <v>588</v>
      </c>
      <c r="T963" t="s">
        <v>598</v>
      </c>
      <c r="U963">
        <v>0</v>
      </c>
    </row>
    <row r="964" spans="1:21" x14ac:dyDescent="0.25">
      <c r="A964">
        <v>5</v>
      </c>
      <c r="B964">
        <v>0.40103</v>
      </c>
      <c r="C964">
        <v>97</v>
      </c>
      <c r="D964">
        <v>14</v>
      </c>
      <c r="E964">
        <v>0.5</v>
      </c>
      <c r="F964" t="s">
        <v>592</v>
      </c>
      <c r="G964" t="s">
        <v>616</v>
      </c>
      <c r="H964" t="s">
        <v>600</v>
      </c>
      <c r="I964" t="s">
        <v>579</v>
      </c>
      <c r="J964" t="s">
        <v>617</v>
      </c>
      <c r="K964" t="s">
        <v>596</v>
      </c>
      <c r="L964">
        <v>1</v>
      </c>
      <c r="M964" t="s">
        <v>582</v>
      </c>
      <c r="O964">
        <v>0</v>
      </c>
      <c r="P964">
        <v>-379.72145</v>
      </c>
      <c r="Q964">
        <v>0</v>
      </c>
      <c r="R964">
        <v>7683.9282800000001</v>
      </c>
      <c r="S964" t="s">
        <v>588</v>
      </c>
      <c r="T964" t="s">
        <v>598</v>
      </c>
      <c r="U964">
        <v>0</v>
      </c>
    </row>
    <row r="965" spans="1:21" x14ac:dyDescent="0.25">
      <c r="A965">
        <v>5</v>
      </c>
      <c r="B965">
        <v>0.40121499999999999</v>
      </c>
      <c r="C965">
        <v>97</v>
      </c>
      <c r="D965">
        <v>19</v>
      </c>
      <c r="E965">
        <v>0.25082175899999998</v>
      </c>
      <c r="F965" t="s">
        <v>592</v>
      </c>
      <c r="G965" t="s">
        <v>616</v>
      </c>
      <c r="H965" t="s">
        <v>600</v>
      </c>
      <c r="I965" t="s">
        <v>579</v>
      </c>
      <c r="J965" t="s">
        <v>595</v>
      </c>
      <c r="K965" t="s">
        <v>596</v>
      </c>
      <c r="L965">
        <v>1</v>
      </c>
      <c r="M965" t="s">
        <v>582</v>
      </c>
      <c r="O965">
        <v>0</v>
      </c>
      <c r="P965">
        <v>-379.80804999999998</v>
      </c>
      <c r="Q965">
        <v>0</v>
      </c>
      <c r="R965">
        <v>7127.1255199999996</v>
      </c>
      <c r="S965" t="s">
        <v>588</v>
      </c>
      <c r="T965" t="s">
        <v>598</v>
      </c>
      <c r="U965">
        <v>0</v>
      </c>
    </row>
    <row r="966" spans="1:21" x14ac:dyDescent="0.25">
      <c r="A966">
        <v>5</v>
      </c>
      <c r="B966">
        <v>0.40170099999999997</v>
      </c>
      <c r="C966">
        <v>98</v>
      </c>
      <c r="D966">
        <v>14</v>
      </c>
      <c r="E966">
        <v>0.5</v>
      </c>
      <c r="F966" t="s">
        <v>592</v>
      </c>
      <c r="G966" t="s">
        <v>616</v>
      </c>
      <c r="H966" t="s">
        <v>600</v>
      </c>
      <c r="I966" t="s">
        <v>579</v>
      </c>
      <c r="J966" t="s">
        <v>595</v>
      </c>
      <c r="K966" t="s">
        <v>596</v>
      </c>
      <c r="L966">
        <v>-1</v>
      </c>
      <c r="M966" t="s">
        <v>582</v>
      </c>
      <c r="O966">
        <v>0</v>
      </c>
      <c r="P966">
        <v>410.51722999999998</v>
      </c>
      <c r="Q966">
        <v>0</v>
      </c>
      <c r="R966">
        <v>-7676.9884339999999</v>
      </c>
      <c r="S966" t="s">
        <v>588</v>
      </c>
      <c r="T966" t="s">
        <v>598</v>
      </c>
      <c r="U966">
        <v>0</v>
      </c>
    </row>
    <row r="967" spans="1:21" x14ac:dyDescent="0.25">
      <c r="A967">
        <v>5</v>
      </c>
      <c r="B967">
        <v>0.40190999999999999</v>
      </c>
      <c r="C967">
        <v>98</v>
      </c>
      <c r="D967">
        <v>19</v>
      </c>
      <c r="E967">
        <v>0.25564814800000002</v>
      </c>
      <c r="F967" t="s">
        <v>592</v>
      </c>
      <c r="G967" t="s">
        <v>616</v>
      </c>
      <c r="H967" t="s">
        <v>600</v>
      </c>
      <c r="I967" t="s">
        <v>579</v>
      </c>
      <c r="J967" t="s">
        <v>595</v>
      </c>
      <c r="K967" t="s">
        <v>596</v>
      </c>
      <c r="L967">
        <v>-1</v>
      </c>
      <c r="M967" t="s">
        <v>582</v>
      </c>
      <c r="O967">
        <v>0</v>
      </c>
      <c r="P967">
        <v>402.87799000000001</v>
      </c>
      <c r="Q967">
        <v>0</v>
      </c>
      <c r="R967">
        <v>-7128.7288600000002</v>
      </c>
      <c r="S967" t="s">
        <v>588</v>
      </c>
      <c r="T967" t="s">
        <v>598</v>
      </c>
      <c r="U967">
        <v>0</v>
      </c>
    </row>
    <row r="968" spans="1:21" x14ac:dyDescent="0.25">
      <c r="A968">
        <v>5</v>
      </c>
      <c r="B968">
        <v>0.41482599999999997</v>
      </c>
      <c r="C968">
        <v>117</v>
      </c>
      <c r="D968">
        <v>16</v>
      </c>
      <c r="E968">
        <v>0.5</v>
      </c>
      <c r="F968" t="s">
        <v>592</v>
      </c>
      <c r="G968" t="s">
        <v>616</v>
      </c>
      <c r="H968" t="s">
        <v>600</v>
      </c>
      <c r="I968" t="s">
        <v>579</v>
      </c>
      <c r="J968" t="s">
        <v>621</v>
      </c>
      <c r="K968" t="s">
        <v>596</v>
      </c>
      <c r="L968">
        <v>-1</v>
      </c>
      <c r="M968" t="s">
        <v>582</v>
      </c>
      <c r="O968">
        <v>0</v>
      </c>
      <c r="P968">
        <v>6.5700000000000003E-3</v>
      </c>
      <c r="Q968">
        <v>0</v>
      </c>
      <c r="R968">
        <v>1.4954240000000001</v>
      </c>
      <c r="S968" t="s">
        <v>588</v>
      </c>
      <c r="T968" t="s">
        <v>598</v>
      </c>
      <c r="U968">
        <v>0</v>
      </c>
    </row>
    <row r="969" spans="1:21" x14ac:dyDescent="0.25">
      <c r="A969">
        <v>5</v>
      </c>
      <c r="B969">
        <v>0.41512700000000002</v>
      </c>
      <c r="C969">
        <v>117</v>
      </c>
      <c r="D969">
        <v>16</v>
      </c>
      <c r="E969">
        <v>0.5</v>
      </c>
      <c r="F969" t="s">
        <v>592</v>
      </c>
      <c r="G969" t="s">
        <v>616</v>
      </c>
      <c r="H969" t="s">
        <v>600</v>
      </c>
      <c r="I969" t="s">
        <v>579</v>
      </c>
      <c r="J969" t="s">
        <v>621</v>
      </c>
      <c r="K969" t="s">
        <v>596</v>
      </c>
      <c r="L969">
        <v>1</v>
      </c>
      <c r="M969" t="s">
        <v>582</v>
      </c>
      <c r="O969">
        <v>0</v>
      </c>
      <c r="P969">
        <v>-6.5700000000000003E-3</v>
      </c>
      <c r="Q969">
        <v>0</v>
      </c>
      <c r="R969">
        <v>-1.4954240000000001</v>
      </c>
      <c r="S969" t="s">
        <v>588</v>
      </c>
      <c r="T969" t="s">
        <v>598</v>
      </c>
      <c r="U969">
        <v>0</v>
      </c>
    </row>
    <row r="970" spans="1:21" x14ac:dyDescent="0.25">
      <c r="A970">
        <v>5</v>
      </c>
      <c r="B970">
        <v>0.465833</v>
      </c>
      <c r="C970">
        <v>190</v>
      </c>
      <c r="D970">
        <v>24</v>
      </c>
      <c r="E970">
        <v>0.40365740700000002</v>
      </c>
      <c r="F970" t="s">
        <v>576</v>
      </c>
      <c r="G970" t="s">
        <v>585</v>
      </c>
      <c r="H970" t="s">
        <v>578</v>
      </c>
      <c r="I970" t="s">
        <v>579</v>
      </c>
      <c r="J970" t="s">
        <v>617</v>
      </c>
      <c r="K970" t="s">
        <v>587</v>
      </c>
      <c r="L970">
        <v>0</v>
      </c>
      <c r="M970" t="s">
        <v>582</v>
      </c>
      <c r="Q970">
        <v>0</v>
      </c>
      <c r="S970" t="s">
        <v>588</v>
      </c>
      <c r="T970" t="s">
        <v>589</v>
      </c>
      <c r="U970">
        <v>0</v>
      </c>
    </row>
    <row r="971" spans="1:21" x14ac:dyDescent="0.25">
      <c r="A971">
        <v>5</v>
      </c>
      <c r="B971">
        <v>0.51248800000000005</v>
      </c>
      <c r="C971">
        <v>257</v>
      </c>
      <c r="D971">
        <v>10</v>
      </c>
      <c r="E971">
        <v>0.38218750000000001</v>
      </c>
      <c r="F971" t="s">
        <v>614</v>
      </c>
      <c r="G971" t="s">
        <v>628</v>
      </c>
      <c r="H971" t="s">
        <v>600</v>
      </c>
      <c r="I971" t="s">
        <v>635</v>
      </c>
      <c r="J971" t="s">
        <v>674</v>
      </c>
      <c r="K971" t="s">
        <v>596</v>
      </c>
      <c r="L971">
        <v>38874150</v>
      </c>
      <c r="M971" t="s">
        <v>613</v>
      </c>
      <c r="O971">
        <v>5.5</v>
      </c>
      <c r="P971">
        <v>0</v>
      </c>
      <c r="Q971">
        <v>3948</v>
      </c>
      <c r="R971">
        <v>0</v>
      </c>
      <c r="S971" t="s">
        <v>597</v>
      </c>
      <c r="T971" t="s">
        <v>626</v>
      </c>
      <c r="U971">
        <v>1</v>
      </c>
    </row>
    <row r="972" spans="1:21" x14ac:dyDescent="0.25">
      <c r="A972">
        <v>5</v>
      </c>
      <c r="B972">
        <v>0.52322900000000006</v>
      </c>
      <c r="C972">
        <v>273</v>
      </c>
      <c r="D972">
        <v>7</v>
      </c>
      <c r="E972">
        <v>0.5</v>
      </c>
      <c r="F972" t="s">
        <v>592</v>
      </c>
      <c r="G972" t="s">
        <v>616</v>
      </c>
      <c r="H972" t="s">
        <v>578</v>
      </c>
      <c r="I972" t="s">
        <v>579</v>
      </c>
      <c r="J972" t="s">
        <v>674</v>
      </c>
      <c r="K972" t="s">
        <v>596</v>
      </c>
      <c r="L972">
        <v>-1</v>
      </c>
      <c r="M972" t="s">
        <v>582</v>
      </c>
      <c r="Q972">
        <v>0</v>
      </c>
      <c r="S972" t="s">
        <v>588</v>
      </c>
      <c r="T972" t="s">
        <v>598</v>
      </c>
      <c r="U972">
        <v>0</v>
      </c>
    </row>
    <row r="973" spans="1:21" x14ac:dyDescent="0.25">
      <c r="A973">
        <v>5</v>
      </c>
      <c r="B973">
        <v>0.52341400000000005</v>
      </c>
      <c r="C973">
        <v>273</v>
      </c>
      <c r="D973">
        <v>7</v>
      </c>
      <c r="E973">
        <v>0.5</v>
      </c>
      <c r="F973" t="s">
        <v>592</v>
      </c>
      <c r="G973" t="s">
        <v>616</v>
      </c>
      <c r="H973" t="s">
        <v>578</v>
      </c>
      <c r="I973" t="s">
        <v>579</v>
      </c>
      <c r="J973" t="s">
        <v>595</v>
      </c>
      <c r="K973" t="s">
        <v>596</v>
      </c>
      <c r="L973">
        <v>-1</v>
      </c>
      <c r="M973" t="s">
        <v>582</v>
      </c>
      <c r="Q973">
        <v>0</v>
      </c>
      <c r="S973" t="s">
        <v>588</v>
      </c>
      <c r="T973" t="s">
        <v>598</v>
      </c>
      <c r="U973">
        <v>0</v>
      </c>
    </row>
    <row r="974" spans="1:21" x14ac:dyDescent="0.25">
      <c r="A974">
        <v>5</v>
      </c>
      <c r="B974">
        <v>0.52371500000000004</v>
      </c>
      <c r="C974">
        <v>274</v>
      </c>
      <c r="D974">
        <v>7</v>
      </c>
      <c r="E974">
        <v>0.5</v>
      </c>
      <c r="F974" t="s">
        <v>592</v>
      </c>
      <c r="G974" t="s">
        <v>616</v>
      </c>
      <c r="H974" t="s">
        <v>578</v>
      </c>
      <c r="I974" t="s">
        <v>579</v>
      </c>
      <c r="J974" t="s">
        <v>595</v>
      </c>
      <c r="K974" t="s">
        <v>596</v>
      </c>
      <c r="L974">
        <v>-1</v>
      </c>
      <c r="M974" t="s">
        <v>582</v>
      </c>
      <c r="O974">
        <v>0</v>
      </c>
      <c r="P974">
        <v>-92.595398000000003</v>
      </c>
      <c r="Q974">
        <v>0</v>
      </c>
      <c r="R974">
        <v>50360.600680000003</v>
      </c>
      <c r="S974" t="s">
        <v>588</v>
      </c>
      <c r="T974" t="s">
        <v>598</v>
      </c>
      <c r="U974">
        <v>0</v>
      </c>
    </row>
    <row r="975" spans="1:21" x14ac:dyDescent="0.25">
      <c r="A975">
        <v>5</v>
      </c>
      <c r="B975">
        <v>0.52450200000000002</v>
      </c>
      <c r="C975">
        <v>275</v>
      </c>
      <c r="D975">
        <v>7</v>
      </c>
      <c r="E975">
        <v>0.5</v>
      </c>
      <c r="F975" t="s">
        <v>592</v>
      </c>
      <c r="G975" t="s">
        <v>616</v>
      </c>
      <c r="H975" t="s">
        <v>600</v>
      </c>
      <c r="I975" t="s">
        <v>579</v>
      </c>
      <c r="J975" t="s">
        <v>595</v>
      </c>
      <c r="K975" t="s">
        <v>596</v>
      </c>
      <c r="L975">
        <v>1</v>
      </c>
      <c r="M975" t="s">
        <v>582</v>
      </c>
      <c r="O975">
        <v>0</v>
      </c>
      <c r="P975">
        <v>107.293575</v>
      </c>
      <c r="Q975">
        <v>0</v>
      </c>
      <c r="R975">
        <v>-50364.66489</v>
      </c>
      <c r="S975" t="s">
        <v>588</v>
      </c>
      <c r="T975" t="s">
        <v>598</v>
      </c>
      <c r="U975">
        <v>0</v>
      </c>
    </row>
    <row r="976" spans="1:21" x14ac:dyDescent="0.25">
      <c r="A976">
        <v>5</v>
      </c>
      <c r="B976">
        <v>0.52935200000000004</v>
      </c>
      <c r="C976">
        <v>282</v>
      </c>
      <c r="D976">
        <v>3</v>
      </c>
      <c r="E976">
        <v>0.238599537</v>
      </c>
      <c r="F976" t="s">
        <v>592</v>
      </c>
      <c r="G976" t="s">
        <v>616</v>
      </c>
      <c r="H976" t="s">
        <v>578</v>
      </c>
      <c r="I976" t="s">
        <v>586</v>
      </c>
      <c r="J976" t="s">
        <v>674</v>
      </c>
      <c r="K976" t="s">
        <v>596</v>
      </c>
      <c r="L976">
        <v>0</v>
      </c>
      <c r="M976" t="s">
        <v>582</v>
      </c>
      <c r="O976">
        <v>0</v>
      </c>
      <c r="P976">
        <v>0</v>
      </c>
      <c r="Q976">
        <v>0</v>
      </c>
      <c r="R976">
        <v>0</v>
      </c>
      <c r="S976" t="s">
        <v>597</v>
      </c>
      <c r="T976" t="s">
        <v>598</v>
      </c>
      <c r="U976">
        <v>0</v>
      </c>
    </row>
    <row r="977" spans="1:21" x14ac:dyDescent="0.25">
      <c r="A977">
        <v>5</v>
      </c>
      <c r="B977">
        <v>0.57918999999999998</v>
      </c>
      <c r="C977">
        <v>354</v>
      </c>
      <c r="D977">
        <v>30</v>
      </c>
      <c r="E977">
        <v>0.161840278</v>
      </c>
      <c r="F977" t="s">
        <v>639</v>
      </c>
      <c r="G977" t="s">
        <v>628</v>
      </c>
      <c r="H977" t="s">
        <v>578</v>
      </c>
      <c r="I977" t="s">
        <v>586</v>
      </c>
      <c r="J977" t="s">
        <v>580</v>
      </c>
      <c r="K977" t="s">
        <v>596</v>
      </c>
      <c r="L977">
        <v>0</v>
      </c>
      <c r="M977" t="s">
        <v>602</v>
      </c>
      <c r="N977" t="s">
        <v>702</v>
      </c>
      <c r="O977">
        <v>5.0810000000000004</v>
      </c>
      <c r="P977" s="9">
        <v>1.3200000000000001E-6</v>
      </c>
      <c r="Q977">
        <v>0</v>
      </c>
      <c r="R977" s="9">
        <v>8.2000000000000006E-8</v>
      </c>
      <c r="S977" t="s">
        <v>597</v>
      </c>
      <c r="T977" t="s">
        <v>598</v>
      </c>
      <c r="U977">
        <v>0</v>
      </c>
    </row>
    <row r="978" spans="1:21" x14ac:dyDescent="0.25">
      <c r="A978">
        <v>5</v>
      </c>
      <c r="B978">
        <v>0.57952499999999996</v>
      </c>
      <c r="C978">
        <v>354</v>
      </c>
      <c r="D978">
        <v>30</v>
      </c>
      <c r="E978">
        <v>0.161840278</v>
      </c>
      <c r="F978" t="s">
        <v>614</v>
      </c>
      <c r="G978" t="s">
        <v>628</v>
      </c>
      <c r="H978" t="s">
        <v>578</v>
      </c>
      <c r="I978" t="s">
        <v>594</v>
      </c>
      <c r="J978" t="s">
        <v>601</v>
      </c>
      <c r="K978" t="s">
        <v>596</v>
      </c>
      <c r="L978">
        <v>0</v>
      </c>
      <c r="M978" t="s">
        <v>602</v>
      </c>
      <c r="N978" t="s">
        <v>702</v>
      </c>
      <c r="O978">
        <v>5.0810000000000004</v>
      </c>
      <c r="P978" s="9">
        <v>-1.3200000000000001E-6</v>
      </c>
      <c r="Q978">
        <v>0</v>
      </c>
      <c r="R978" s="9">
        <v>-8.2000000000000006E-8</v>
      </c>
      <c r="S978" t="s">
        <v>597</v>
      </c>
      <c r="T978" t="s">
        <v>591</v>
      </c>
      <c r="U978">
        <v>0</v>
      </c>
    </row>
    <row r="979" spans="1:21" x14ac:dyDescent="0.25">
      <c r="A979">
        <v>5</v>
      </c>
      <c r="B979">
        <v>0.60671299999999995</v>
      </c>
      <c r="C979">
        <v>393</v>
      </c>
      <c r="D979">
        <v>9</v>
      </c>
      <c r="E979">
        <v>0.37023148099999997</v>
      </c>
      <c r="F979" t="s">
        <v>615</v>
      </c>
      <c r="G979" t="s">
        <v>593</v>
      </c>
      <c r="H979" t="s">
        <v>578</v>
      </c>
      <c r="I979" t="s">
        <v>586</v>
      </c>
      <c r="J979" t="s">
        <v>595</v>
      </c>
      <c r="K979" t="s">
        <v>675</v>
      </c>
      <c r="L979">
        <v>137395945</v>
      </c>
      <c r="M979" t="s">
        <v>582</v>
      </c>
      <c r="N979" t="s">
        <v>704</v>
      </c>
      <c r="O979">
        <v>0.68400000000000005</v>
      </c>
      <c r="P979">
        <v>0</v>
      </c>
      <c r="Q979">
        <v>0</v>
      </c>
      <c r="R979">
        <v>0</v>
      </c>
      <c r="S979" t="s">
        <v>597</v>
      </c>
      <c r="T979" t="s">
        <v>618</v>
      </c>
      <c r="U979">
        <v>0</v>
      </c>
    </row>
    <row r="980" spans="1:21" x14ac:dyDescent="0.25">
      <c r="A980">
        <v>5</v>
      </c>
      <c r="B980">
        <v>0.60724500000000003</v>
      </c>
      <c r="C980">
        <v>394</v>
      </c>
      <c r="D980">
        <v>9</v>
      </c>
      <c r="E980">
        <v>0.36549768500000002</v>
      </c>
      <c r="F980" t="s">
        <v>615</v>
      </c>
      <c r="G980" t="s">
        <v>593</v>
      </c>
      <c r="H980" t="s">
        <v>578</v>
      </c>
      <c r="I980" t="s">
        <v>586</v>
      </c>
      <c r="J980" t="s">
        <v>617</v>
      </c>
      <c r="K980" t="s">
        <v>630</v>
      </c>
      <c r="L980">
        <v>-137395945</v>
      </c>
      <c r="M980" t="s">
        <v>582</v>
      </c>
      <c r="N980" t="s">
        <v>704</v>
      </c>
      <c r="O980">
        <v>0.74099999999999999</v>
      </c>
      <c r="P980">
        <v>0</v>
      </c>
      <c r="Q980">
        <v>0</v>
      </c>
      <c r="R980">
        <v>0</v>
      </c>
      <c r="S980" t="s">
        <v>588</v>
      </c>
      <c r="T980" t="s">
        <v>618</v>
      </c>
      <c r="U980">
        <v>0</v>
      </c>
    </row>
    <row r="981" spans="1:21" x14ac:dyDescent="0.25">
      <c r="A981">
        <v>5</v>
      </c>
      <c r="B981">
        <v>0.67450200000000005</v>
      </c>
      <c r="C981">
        <v>491</v>
      </c>
      <c r="D981">
        <v>4</v>
      </c>
      <c r="E981">
        <v>0.35802083299999998</v>
      </c>
      <c r="F981" t="s">
        <v>592</v>
      </c>
      <c r="G981" t="s">
        <v>616</v>
      </c>
      <c r="H981" t="s">
        <v>578</v>
      </c>
      <c r="I981" t="s">
        <v>594</v>
      </c>
      <c r="J981" t="s">
        <v>674</v>
      </c>
      <c r="K981" t="s">
        <v>596</v>
      </c>
      <c r="L981">
        <v>0</v>
      </c>
      <c r="M981" t="s">
        <v>582</v>
      </c>
      <c r="Q981">
        <v>0</v>
      </c>
      <c r="S981" t="s">
        <v>597</v>
      </c>
      <c r="T981" t="s">
        <v>598</v>
      </c>
      <c r="U981">
        <v>0</v>
      </c>
    </row>
    <row r="982" spans="1:21" x14ac:dyDescent="0.25">
      <c r="A982">
        <v>5</v>
      </c>
      <c r="B982">
        <v>0.67699100000000001</v>
      </c>
      <c r="C982">
        <v>494</v>
      </c>
      <c r="D982">
        <v>29</v>
      </c>
      <c r="E982">
        <v>0.23765046300000001</v>
      </c>
      <c r="F982" t="s">
        <v>627</v>
      </c>
      <c r="G982" t="s">
        <v>593</v>
      </c>
      <c r="H982" t="s">
        <v>600</v>
      </c>
      <c r="I982" t="s">
        <v>586</v>
      </c>
      <c r="J982" t="s">
        <v>601</v>
      </c>
      <c r="K982" t="s">
        <v>643</v>
      </c>
      <c r="L982">
        <v>0</v>
      </c>
      <c r="M982" t="s">
        <v>613</v>
      </c>
      <c r="Q982">
        <v>0</v>
      </c>
      <c r="S982" t="s">
        <v>588</v>
      </c>
      <c r="T982" t="s">
        <v>598</v>
      </c>
      <c r="U982">
        <v>0</v>
      </c>
    </row>
    <row r="983" spans="1:21" x14ac:dyDescent="0.25">
      <c r="A983">
        <v>5</v>
      </c>
      <c r="B983">
        <v>0.67939799999999995</v>
      </c>
      <c r="C983">
        <v>498</v>
      </c>
      <c r="D983">
        <v>4</v>
      </c>
      <c r="E983">
        <v>0.47619212999999999</v>
      </c>
      <c r="F983" t="s">
        <v>592</v>
      </c>
      <c r="G983" t="s">
        <v>616</v>
      </c>
      <c r="H983" t="s">
        <v>578</v>
      </c>
      <c r="I983" t="s">
        <v>594</v>
      </c>
      <c r="J983" t="s">
        <v>605</v>
      </c>
      <c r="K983" t="s">
        <v>596</v>
      </c>
      <c r="L983">
        <v>1</v>
      </c>
      <c r="M983" t="s">
        <v>613</v>
      </c>
      <c r="O983">
        <v>0</v>
      </c>
      <c r="P983" s="9">
        <v>-1.7200000000000001E-5</v>
      </c>
      <c r="Q983">
        <v>0</v>
      </c>
      <c r="R983">
        <v>-3.6264470000000001E-3</v>
      </c>
      <c r="S983" t="s">
        <v>597</v>
      </c>
      <c r="T983" t="s">
        <v>598</v>
      </c>
      <c r="U983">
        <v>0</v>
      </c>
    </row>
    <row r="984" spans="1:21" x14ac:dyDescent="0.25">
      <c r="A984">
        <v>5</v>
      </c>
      <c r="B984">
        <v>0.67991900000000005</v>
      </c>
      <c r="C984">
        <v>499</v>
      </c>
      <c r="D984">
        <v>3</v>
      </c>
      <c r="E984">
        <v>0.44164351899999998</v>
      </c>
      <c r="F984" t="s">
        <v>592</v>
      </c>
      <c r="G984" t="s">
        <v>616</v>
      </c>
      <c r="H984" t="s">
        <v>578</v>
      </c>
      <c r="I984" t="s">
        <v>594</v>
      </c>
      <c r="J984" t="s">
        <v>601</v>
      </c>
      <c r="K984" t="s">
        <v>596</v>
      </c>
      <c r="L984">
        <v>0</v>
      </c>
      <c r="M984" t="s">
        <v>613</v>
      </c>
      <c r="O984">
        <v>0</v>
      </c>
      <c r="P984">
        <v>1.2729799999999999E-2</v>
      </c>
      <c r="Q984">
        <v>0</v>
      </c>
      <c r="R984">
        <v>-2.6450026000000001E-2</v>
      </c>
      <c r="S984" t="s">
        <v>597</v>
      </c>
      <c r="T984" t="s">
        <v>598</v>
      </c>
      <c r="U984">
        <v>0</v>
      </c>
    </row>
    <row r="985" spans="1:21" x14ac:dyDescent="0.25">
      <c r="A985">
        <v>5</v>
      </c>
      <c r="B985">
        <v>0.68016200000000004</v>
      </c>
      <c r="C985">
        <v>499</v>
      </c>
      <c r="D985">
        <v>4</v>
      </c>
      <c r="E985">
        <v>0.481354167</v>
      </c>
      <c r="F985" t="s">
        <v>592</v>
      </c>
      <c r="G985" t="s">
        <v>616</v>
      </c>
      <c r="H985" t="s">
        <v>578</v>
      </c>
      <c r="I985" t="s">
        <v>594</v>
      </c>
      <c r="J985" t="s">
        <v>601</v>
      </c>
      <c r="K985" t="s">
        <v>596</v>
      </c>
      <c r="L985">
        <v>1</v>
      </c>
      <c r="M985" t="s">
        <v>613</v>
      </c>
      <c r="O985">
        <v>0</v>
      </c>
      <c r="P985" s="9">
        <v>5.2099999999999999E-5</v>
      </c>
      <c r="Q985">
        <v>1720</v>
      </c>
      <c r="R985">
        <v>1.4049136E-2</v>
      </c>
      <c r="S985" t="s">
        <v>597</v>
      </c>
      <c r="T985" t="s">
        <v>598</v>
      </c>
      <c r="U985">
        <v>1</v>
      </c>
    </row>
    <row r="986" spans="1:21" x14ac:dyDescent="0.25">
      <c r="A986">
        <v>5</v>
      </c>
      <c r="B986">
        <v>0.68039400000000005</v>
      </c>
      <c r="C986">
        <v>499</v>
      </c>
      <c r="D986">
        <v>4</v>
      </c>
      <c r="E986">
        <v>0.481759259</v>
      </c>
      <c r="F986" t="s">
        <v>592</v>
      </c>
      <c r="G986" t="s">
        <v>616</v>
      </c>
      <c r="H986" t="s">
        <v>578</v>
      </c>
      <c r="I986" t="s">
        <v>594</v>
      </c>
      <c r="J986" t="s">
        <v>601</v>
      </c>
      <c r="K986" t="s">
        <v>596</v>
      </c>
      <c r="L986">
        <v>0</v>
      </c>
      <c r="M986" t="s">
        <v>613</v>
      </c>
      <c r="O986">
        <v>0</v>
      </c>
      <c r="P986">
        <v>1.2769999999999999E-4</v>
      </c>
      <c r="Q986">
        <v>3477</v>
      </c>
      <c r="R986">
        <v>5.5001522999999997E-2</v>
      </c>
      <c r="S986" t="s">
        <v>597</v>
      </c>
      <c r="T986" t="s">
        <v>598</v>
      </c>
      <c r="U986">
        <v>1</v>
      </c>
    </row>
    <row r="987" spans="1:21" x14ac:dyDescent="0.25">
      <c r="A987">
        <v>5</v>
      </c>
      <c r="B987">
        <v>0.68064800000000003</v>
      </c>
      <c r="C987">
        <v>500</v>
      </c>
      <c r="D987">
        <v>31</v>
      </c>
      <c r="E987">
        <v>0.15435185200000001</v>
      </c>
      <c r="F987" t="s">
        <v>592</v>
      </c>
      <c r="G987" t="s">
        <v>616</v>
      </c>
      <c r="H987" t="s">
        <v>578</v>
      </c>
      <c r="I987" t="s">
        <v>594</v>
      </c>
      <c r="J987" t="s">
        <v>601</v>
      </c>
      <c r="K987" t="s">
        <v>596</v>
      </c>
      <c r="L987">
        <v>0</v>
      </c>
      <c r="M987" t="s">
        <v>613</v>
      </c>
      <c r="O987">
        <v>0</v>
      </c>
      <c r="P987">
        <v>-1.30391E-2</v>
      </c>
      <c r="Q987">
        <v>4489</v>
      </c>
      <c r="R987">
        <v>2.9641704000000001E-2</v>
      </c>
      <c r="S987" t="s">
        <v>597</v>
      </c>
      <c r="T987" t="s">
        <v>598</v>
      </c>
      <c r="U987">
        <v>1</v>
      </c>
    </row>
    <row r="988" spans="1:21" x14ac:dyDescent="0.25">
      <c r="A988">
        <v>5</v>
      </c>
      <c r="B988">
        <v>0.68099500000000002</v>
      </c>
      <c r="C988">
        <v>500</v>
      </c>
      <c r="D988">
        <v>31</v>
      </c>
      <c r="E988">
        <v>0.5</v>
      </c>
      <c r="F988" t="s">
        <v>592</v>
      </c>
      <c r="G988" t="s">
        <v>616</v>
      </c>
      <c r="H988" t="s">
        <v>578</v>
      </c>
      <c r="I988" t="s">
        <v>586</v>
      </c>
      <c r="J988" t="s">
        <v>601</v>
      </c>
      <c r="K988" t="s">
        <v>596</v>
      </c>
      <c r="L988">
        <v>1</v>
      </c>
      <c r="M988" t="s">
        <v>613</v>
      </c>
      <c r="O988">
        <v>0</v>
      </c>
      <c r="P988">
        <v>1.5779999999999999E-2</v>
      </c>
      <c r="Q988">
        <v>1852</v>
      </c>
      <c r="R988">
        <v>-1.1230726849999999</v>
      </c>
      <c r="S988" t="s">
        <v>597</v>
      </c>
      <c r="T988" t="s">
        <v>598</v>
      </c>
      <c r="U988">
        <v>1</v>
      </c>
    </row>
    <row r="989" spans="1:21" x14ac:dyDescent="0.25">
      <c r="A989">
        <v>5</v>
      </c>
      <c r="B989">
        <v>0.68138900000000002</v>
      </c>
      <c r="C989">
        <v>501</v>
      </c>
      <c r="D989">
        <v>31</v>
      </c>
      <c r="E989">
        <v>0.5</v>
      </c>
      <c r="F989" t="s">
        <v>592</v>
      </c>
      <c r="G989" t="s">
        <v>616</v>
      </c>
      <c r="H989" t="s">
        <v>578</v>
      </c>
      <c r="I989" t="s">
        <v>586</v>
      </c>
      <c r="J989" t="s">
        <v>601</v>
      </c>
      <c r="K989" t="s">
        <v>596</v>
      </c>
      <c r="L989">
        <v>0</v>
      </c>
      <c r="M989" t="s">
        <v>613</v>
      </c>
      <c r="O989">
        <v>0</v>
      </c>
      <c r="P989">
        <v>-2.66389E-2</v>
      </c>
      <c r="Q989">
        <v>2855</v>
      </c>
      <c r="R989">
        <v>-2.8278409000000001E-2</v>
      </c>
      <c r="S989" t="s">
        <v>597</v>
      </c>
      <c r="T989" t="s">
        <v>598</v>
      </c>
      <c r="U989">
        <v>1</v>
      </c>
    </row>
    <row r="990" spans="1:21" x14ac:dyDescent="0.25">
      <c r="A990">
        <v>6</v>
      </c>
      <c r="B990">
        <v>0.343194</v>
      </c>
      <c r="C990">
        <v>14</v>
      </c>
      <c r="D990">
        <v>30</v>
      </c>
      <c r="E990">
        <v>0.225497685</v>
      </c>
      <c r="F990" t="s">
        <v>627</v>
      </c>
      <c r="G990" t="s">
        <v>593</v>
      </c>
      <c r="H990" t="s">
        <v>578</v>
      </c>
      <c r="I990" t="s">
        <v>619</v>
      </c>
      <c r="J990" t="s">
        <v>580</v>
      </c>
      <c r="K990" t="s">
        <v>624</v>
      </c>
      <c r="L990">
        <v>-181200000</v>
      </c>
      <c r="M990" t="s">
        <v>602</v>
      </c>
      <c r="N990" t="s">
        <v>705</v>
      </c>
      <c r="Q990">
        <v>0</v>
      </c>
      <c r="R990">
        <v>-2.2499205390000001</v>
      </c>
      <c r="S990" t="s">
        <v>646</v>
      </c>
      <c r="T990" t="s">
        <v>598</v>
      </c>
      <c r="U990">
        <v>0</v>
      </c>
    </row>
    <row r="991" spans="1:21" x14ac:dyDescent="0.25">
      <c r="A991">
        <v>6</v>
      </c>
      <c r="B991">
        <v>0.34794000000000003</v>
      </c>
      <c r="C991">
        <v>21</v>
      </c>
      <c r="D991">
        <v>29</v>
      </c>
      <c r="E991">
        <v>0.36011574099999999</v>
      </c>
      <c r="F991" t="s">
        <v>627</v>
      </c>
      <c r="G991" t="s">
        <v>593</v>
      </c>
      <c r="H991" t="s">
        <v>578</v>
      </c>
      <c r="I991" t="s">
        <v>594</v>
      </c>
      <c r="J991" t="s">
        <v>605</v>
      </c>
      <c r="K991" t="s">
        <v>624</v>
      </c>
      <c r="L991">
        <v>-43106155</v>
      </c>
      <c r="M991" t="s">
        <v>613</v>
      </c>
      <c r="Q991">
        <v>0</v>
      </c>
      <c r="S991" t="s">
        <v>646</v>
      </c>
      <c r="T991" t="s">
        <v>598</v>
      </c>
      <c r="U991">
        <v>0</v>
      </c>
    </row>
    <row r="992" spans="1:21" x14ac:dyDescent="0.25">
      <c r="A992">
        <v>6</v>
      </c>
      <c r="B992">
        <v>0.35175899999999999</v>
      </c>
      <c r="C992">
        <v>26</v>
      </c>
      <c r="D992">
        <v>4</v>
      </c>
      <c r="E992">
        <v>0.35802083299999998</v>
      </c>
      <c r="F992" t="s">
        <v>592</v>
      </c>
      <c r="G992" t="s">
        <v>616</v>
      </c>
      <c r="H992" t="s">
        <v>578</v>
      </c>
      <c r="I992" t="s">
        <v>594</v>
      </c>
      <c r="J992" t="s">
        <v>674</v>
      </c>
      <c r="K992" t="s">
        <v>596</v>
      </c>
      <c r="L992">
        <v>0</v>
      </c>
      <c r="M992" t="s">
        <v>582</v>
      </c>
      <c r="Q992">
        <v>0</v>
      </c>
      <c r="S992" t="s">
        <v>597</v>
      </c>
      <c r="T992" t="s">
        <v>598</v>
      </c>
      <c r="U992">
        <v>0</v>
      </c>
    </row>
    <row r="993" spans="1:21" x14ac:dyDescent="0.25">
      <c r="A993">
        <v>6</v>
      </c>
      <c r="B993">
        <v>0.38641199999999998</v>
      </c>
      <c r="C993">
        <v>76</v>
      </c>
      <c r="D993">
        <v>1</v>
      </c>
      <c r="E993">
        <v>0.10428240699999999</v>
      </c>
      <c r="F993" t="s">
        <v>627</v>
      </c>
      <c r="G993" t="s">
        <v>593</v>
      </c>
      <c r="H993" t="s">
        <v>578</v>
      </c>
      <c r="I993" t="s">
        <v>579</v>
      </c>
      <c r="J993" t="s">
        <v>609</v>
      </c>
      <c r="K993" t="s">
        <v>624</v>
      </c>
      <c r="L993">
        <v>0</v>
      </c>
      <c r="M993" t="s">
        <v>602</v>
      </c>
      <c r="Q993">
        <v>0</v>
      </c>
      <c r="S993" t="s">
        <v>646</v>
      </c>
      <c r="T993" t="s">
        <v>598</v>
      </c>
      <c r="U993">
        <v>0</v>
      </c>
    </row>
    <row r="994" spans="1:21" x14ac:dyDescent="0.25">
      <c r="A994">
        <v>6</v>
      </c>
      <c r="B994">
        <v>0.38961800000000002</v>
      </c>
      <c r="C994">
        <v>81</v>
      </c>
      <c r="D994">
        <v>30</v>
      </c>
      <c r="E994">
        <v>0.36456018499999998</v>
      </c>
      <c r="F994" t="s">
        <v>627</v>
      </c>
      <c r="G994" t="s">
        <v>593</v>
      </c>
      <c r="H994" t="s">
        <v>578</v>
      </c>
      <c r="I994" t="s">
        <v>594</v>
      </c>
      <c r="J994" t="s">
        <v>605</v>
      </c>
      <c r="K994" t="s">
        <v>624</v>
      </c>
      <c r="L994">
        <v>500000000</v>
      </c>
      <c r="M994" t="s">
        <v>602</v>
      </c>
      <c r="Q994">
        <v>0</v>
      </c>
      <c r="S994" t="s">
        <v>646</v>
      </c>
      <c r="T994" t="s">
        <v>598</v>
      </c>
      <c r="U994">
        <v>0</v>
      </c>
    </row>
    <row r="995" spans="1:21" x14ac:dyDescent="0.25">
      <c r="A995">
        <v>6</v>
      </c>
      <c r="B995">
        <v>0.396563</v>
      </c>
      <c r="C995">
        <v>91</v>
      </c>
      <c r="D995">
        <v>30</v>
      </c>
      <c r="E995">
        <v>0.36505787000000001</v>
      </c>
      <c r="F995" t="s">
        <v>627</v>
      </c>
      <c r="G995" t="s">
        <v>593</v>
      </c>
      <c r="H995" t="s">
        <v>578</v>
      </c>
      <c r="I995" t="s">
        <v>594</v>
      </c>
      <c r="J995" t="s">
        <v>658</v>
      </c>
      <c r="K995" t="s">
        <v>624</v>
      </c>
      <c r="L995">
        <v>59501435</v>
      </c>
      <c r="M995" t="s">
        <v>671</v>
      </c>
      <c r="Q995">
        <v>0</v>
      </c>
      <c r="S995" t="s">
        <v>646</v>
      </c>
      <c r="T995" t="s">
        <v>598</v>
      </c>
      <c r="U995">
        <v>0</v>
      </c>
    </row>
    <row r="996" spans="1:21" x14ac:dyDescent="0.25">
      <c r="A996">
        <v>6</v>
      </c>
      <c r="B996">
        <v>0.421296</v>
      </c>
      <c r="C996">
        <v>126</v>
      </c>
      <c r="D996">
        <v>5</v>
      </c>
      <c r="E996">
        <v>0.21415509299999999</v>
      </c>
      <c r="F996" t="s">
        <v>576</v>
      </c>
      <c r="G996" t="s">
        <v>585</v>
      </c>
      <c r="H996" t="s">
        <v>673</v>
      </c>
      <c r="I996" t="s">
        <v>619</v>
      </c>
      <c r="J996" t="s">
        <v>580</v>
      </c>
      <c r="K996" t="s">
        <v>587</v>
      </c>
      <c r="L996">
        <v>10000000</v>
      </c>
      <c r="M996" t="s">
        <v>671</v>
      </c>
      <c r="Q996">
        <v>0</v>
      </c>
      <c r="S996" t="s">
        <v>588</v>
      </c>
      <c r="T996" t="s">
        <v>598</v>
      </c>
      <c r="U996">
        <v>0</v>
      </c>
    </row>
    <row r="997" spans="1:21" x14ac:dyDescent="0.25">
      <c r="A997">
        <v>6</v>
      </c>
      <c r="B997">
        <v>0.43129600000000001</v>
      </c>
      <c r="C997">
        <v>141</v>
      </c>
      <c r="D997">
        <v>29</v>
      </c>
      <c r="E997">
        <v>0.36011574099999999</v>
      </c>
      <c r="F997" t="s">
        <v>627</v>
      </c>
      <c r="G997" t="s">
        <v>593</v>
      </c>
      <c r="H997" t="s">
        <v>578</v>
      </c>
      <c r="I997" t="s">
        <v>594</v>
      </c>
      <c r="J997" t="s">
        <v>658</v>
      </c>
      <c r="K997" t="s">
        <v>624</v>
      </c>
      <c r="L997">
        <v>-43106155</v>
      </c>
      <c r="M997" t="s">
        <v>613</v>
      </c>
      <c r="Q997">
        <v>0</v>
      </c>
      <c r="S997" t="s">
        <v>646</v>
      </c>
      <c r="T997" t="s">
        <v>598</v>
      </c>
      <c r="U997">
        <v>0</v>
      </c>
    </row>
    <row r="998" spans="1:21" x14ac:dyDescent="0.25">
      <c r="A998">
        <v>6</v>
      </c>
      <c r="B998">
        <v>0.43466399999999999</v>
      </c>
      <c r="C998">
        <v>145</v>
      </c>
      <c r="D998">
        <v>6</v>
      </c>
      <c r="E998">
        <v>0.5</v>
      </c>
      <c r="F998" t="s">
        <v>599</v>
      </c>
      <c r="G998" t="s">
        <v>593</v>
      </c>
      <c r="H998" t="s">
        <v>600</v>
      </c>
      <c r="I998" t="s">
        <v>579</v>
      </c>
      <c r="J998" t="s">
        <v>636</v>
      </c>
      <c r="K998" t="s">
        <v>610</v>
      </c>
      <c r="L998">
        <v>7604610</v>
      </c>
      <c r="M998" t="s">
        <v>611</v>
      </c>
      <c r="Q998">
        <v>0</v>
      </c>
      <c r="S998" t="s">
        <v>588</v>
      </c>
      <c r="T998" t="s">
        <v>598</v>
      </c>
      <c r="U998">
        <v>0</v>
      </c>
    </row>
    <row r="999" spans="1:21" x14ac:dyDescent="0.25">
      <c r="A999">
        <v>6</v>
      </c>
      <c r="B999">
        <v>0.46438699999999999</v>
      </c>
      <c r="C999">
        <v>188</v>
      </c>
      <c r="D999">
        <v>30</v>
      </c>
      <c r="E999">
        <v>0.225497685</v>
      </c>
      <c r="F999" t="s">
        <v>627</v>
      </c>
      <c r="G999" t="s">
        <v>616</v>
      </c>
      <c r="H999" t="s">
        <v>578</v>
      </c>
      <c r="I999" t="s">
        <v>619</v>
      </c>
      <c r="J999" t="s">
        <v>658</v>
      </c>
      <c r="K999" t="s">
        <v>652</v>
      </c>
      <c r="L999">
        <v>-181200000</v>
      </c>
      <c r="M999" t="s">
        <v>602</v>
      </c>
      <c r="N999" t="s">
        <v>705</v>
      </c>
      <c r="O999">
        <v>5.0810000000000004</v>
      </c>
      <c r="P999">
        <v>-21074.716</v>
      </c>
      <c r="Q999">
        <v>0</v>
      </c>
      <c r="R999">
        <v>-2.2499205390000001</v>
      </c>
      <c r="S999" t="s">
        <v>608</v>
      </c>
      <c r="T999" t="s">
        <v>598</v>
      </c>
      <c r="U999">
        <v>0</v>
      </c>
    </row>
    <row r="1000" spans="1:21" x14ac:dyDescent="0.25">
      <c r="A1000">
        <v>6</v>
      </c>
      <c r="B1000">
        <v>0.46574100000000002</v>
      </c>
      <c r="C1000">
        <v>190</v>
      </c>
      <c r="D1000">
        <v>30</v>
      </c>
      <c r="E1000">
        <v>0.225497685</v>
      </c>
      <c r="F1000" t="s">
        <v>627</v>
      </c>
      <c r="G1000" t="s">
        <v>616</v>
      </c>
      <c r="H1000" t="s">
        <v>578</v>
      </c>
      <c r="I1000" t="s">
        <v>619</v>
      </c>
      <c r="J1000" t="s">
        <v>605</v>
      </c>
      <c r="K1000" t="s">
        <v>652</v>
      </c>
      <c r="L1000">
        <v>-181200000</v>
      </c>
      <c r="M1000" t="s">
        <v>602</v>
      </c>
      <c r="N1000" t="s">
        <v>705</v>
      </c>
      <c r="O1000">
        <v>5.0810000000000004</v>
      </c>
      <c r="P1000">
        <v>-21074.716</v>
      </c>
      <c r="Q1000">
        <v>0</v>
      </c>
      <c r="R1000">
        <v>-2.2499205390000001</v>
      </c>
      <c r="S1000" t="s">
        <v>608</v>
      </c>
      <c r="T1000" t="s">
        <v>598</v>
      </c>
      <c r="U1000">
        <v>0</v>
      </c>
    </row>
    <row r="1001" spans="1:21" x14ac:dyDescent="0.25">
      <c r="A1001">
        <v>6</v>
      </c>
      <c r="B1001">
        <v>0.47530099999999997</v>
      </c>
      <c r="C1001">
        <v>204</v>
      </c>
      <c r="D1001">
        <v>30</v>
      </c>
      <c r="E1001">
        <v>0.225497685</v>
      </c>
      <c r="F1001" t="s">
        <v>627</v>
      </c>
      <c r="G1001" t="s">
        <v>616</v>
      </c>
      <c r="H1001" t="s">
        <v>578</v>
      </c>
      <c r="I1001" t="s">
        <v>619</v>
      </c>
      <c r="J1001" t="s">
        <v>649</v>
      </c>
      <c r="K1001" t="s">
        <v>652</v>
      </c>
      <c r="L1001">
        <v>-181200000</v>
      </c>
      <c r="M1001" t="s">
        <v>602</v>
      </c>
      <c r="N1001" t="s">
        <v>705</v>
      </c>
      <c r="O1001">
        <v>5.0810000000000004</v>
      </c>
      <c r="P1001">
        <v>-21074.716</v>
      </c>
      <c r="Q1001">
        <v>0</v>
      </c>
      <c r="R1001">
        <v>-2.2499205390000001</v>
      </c>
      <c r="S1001" t="s">
        <v>608</v>
      </c>
      <c r="T1001" t="s">
        <v>598</v>
      </c>
      <c r="U1001">
        <v>0</v>
      </c>
    </row>
    <row r="1002" spans="1:21" x14ac:dyDescent="0.25">
      <c r="A1002">
        <v>6</v>
      </c>
      <c r="B1002">
        <v>0.54180600000000001</v>
      </c>
      <c r="C1002">
        <v>300</v>
      </c>
      <c r="D1002">
        <v>19</v>
      </c>
      <c r="E1002">
        <v>0.39061342599999999</v>
      </c>
      <c r="F1002" t="s">
        <v>622</v>
      </c>
      <c r="G1002" t="s">
        <v>593</v>
      </c>
      <c r="H1002" t="s">
        <v>600</v>
      </c>
      <c r="I1002" t="s">
        <v>594</v>
      </c>
      <c r="J1002" t="s">
        <v>617</v>
      </c>
      <c r="K1002" t="s">
        <v>596</v>
      </c>
      <c r="L1002">
        <v>0</v>
      </c>
      <c r="M1002" t="s">
        <v>582</v>
      </c>
      <c r="O1002">
        <v>0</v>
      </c>
      <c r="P1002">
        <v>220.4572048</v>
      </c>
      <c r="Q1002">
        <v>0</v>
      </c>
      <c r="R1002">
        <v>-17.561644350000002</v>
      </c>
      <c r="S1002" t="s">
        <v>588</v>
      </c>
      <c r="T1002" t="s">
        <v>589</v>
      </c>
      <c r="U1002">
        <v>0</v>
      </c>
    </row>
    <row r="1003" spans="1:21" x14ac:dyDescent="0.25">
      <c r="A1003">
        <v>6</v>
      </c>
      <c r="B1003">
        <v>0.54231499999999999</v>
      </c>
      <c r="C1003">
        <v>300</v>
      </c>
      <c r="D1003">
        <v>19</v>
      </c>
      <c r="E1003">
        <v>0.5</v>
      </c>
      <c r="F1003" t="s">
        <v>622</v>
      </c>
      <c r="G1003" t="s">
        <v>593</v>
      </c>
      <c r="H1003" t="s">
        <v>600</v>
      </c>
      <c r="I1003" t="s">
        <v>635</v>
      </c>
      <c r="J1003" t="s">
        <v>636</v>
      </c>
      <c r="K1003" t="s">
        <v>596</v>
      </c>
      <c r="L1003">
        <v>0</v>
      </c>
      <c r="M1003" t="s">
        <v>582</v>
      </c>
      <c r="O1003">
        <v>0</v>
      </c>
      <c r="P1003">
        <v>-220.4572048</v>
      </c>
      <c r="Q1003">
        <v>0</v>
      </c>
      <c r="R1003">
        <v>17.561644350000002</v>
      </c>
      <c r="S1003" t="s">
        <v>588</v>
      </c>
      <c r="T1003" t="s">
        <v>589</v>
      </c>
      <c r="U1003">
        <v>0</v>
      </c>
    </row>
    <row r="1004" spans="1:21" x14ac:dyDescent="0.25">
      <c r="A1004">
        <v>6</v>
      </c>
      <c r="B1004">
        <v>0.55063700000000004</v>
      </c>
      <c r="C1004">
        <v>312</v>
      </c>
      <c r="D1004">
        <v>19</v>
      </c>
      <c r="E1004">
        <v>0.39061342599999999</v>
      </c>
      <c r="F1004" t="s">
        <v>614</v>
      </c>
      <c r="G1004" t="s">
        <v>593</v>
      </c>
      <c r="H1004" t="s">
        <v>600</v>
      </c>
      <c r="I1004" t="s">
        <v>594</v>
      </c>
      <c r="J1004" t="s">
        <v>674</v>
      </c>
      <c r="K1004" t="s">
        <v>596</v>
      </c>
      <c r="L1004">
        <v>0</v>
      </c>
      <c r="M1004" t="s">
        <v>582</v>
      </c>
      <c r="O1004">
        <v>0</v>
      </c>
      <c r="P1004">
        <v>-220.4572067</v>
      </c>
      <c r="Q1004">
        <v>0</v>
      </c>
      <c r="R1004">
        <v>17.561644350000002</v>
      </c>
      <c r="S1004" t="s">
        <v>588</v>
      </c>
      <c r="T1004" t="s">
        <v>598</v>
      </c>
      <c r="U1004">
        <v>0</v>
      </c>
    </row>
    <row r="1005" spans="1:21" x14ac:dyDescent="0.25">
      <c r="A1005">
        <v>6</v>
      </c>
      <c r="B1005">
        <v>0.56300899999999998</v>
      </c>
      <c r="C1005">
        <v>330</v>
      </c>
      <c r="D1005">
        <v>19</v>
      </c>
      <c r="E1005">
        <v>0.5</v>
      </c>
      <c r="F1005" t="s">
        <v>622</v>
      </c>
      <c r="G1005" t="s">
        <v>593</v>
      </c>
      <c r="H1005" t="s">
        <v>600</v>
      </c>
      <c r="I1005" t="s">
        <v>635</v>
      </c>
      <c r="J1005" t="s">
        <v>649</v>
      </c>
      <c r="K1005" t="s">
        <v>596</v>
      </c>
      <c r="L1005">
        <v>0</v>
      </c>
      <c r="M1005" t="s">
        <v>582</v>
      </c>
      <c r="O1005">
        <v>0</v>
      </c>
      <c r="P1005">
        <v>-220.4572048</v>
      </c>
      <c r="Q1005">
        <v>0</v>
      </c>
      <c r="R1005">
        <v>17.561644350000002</v>
      </c>
      <c r="S1005" t="s">
        <v>588</v>
      </c>
      <c r="T1005" t="s">
        <v>589</v>
      </c>
      <c r="U1005">
        <v>0</v>
      </c>
    </row>
    <row r="1006" spans="1:21" x14ac:dyDescent="0.25">
      <c r="A1006">
        <v>6</v>
      </c>
      <c r="B1006">
        <v>0.56534700000000004</v>
      </c>
      <c r="C1006">
        <v>334</v>
      </c>
      <c r="D1006">
        <v>21</v>
      </c>
      <c r="E1006">
        <v>0.5</v>
      </c>
      <c r="F1006" t="s">
        <v>615</v>
      </c>
      <c r="G1006" t="s">
        <v>593</v>
      </c>
      <c r="H1006" t="s">
        <v>578</v>
      </c>
      <c r="I1006" t="s">
        <v>586</v>
      </c>
      <c r="J1006" t="s">
        <v>636</v>
      </c>
      <c r="K1006" t="s">
        <v>630</v>
      </c>
      <c r="L1006">
        <v>5755175</v>
      </c>
      <c r="M1006" t="s">
        <v>613</v>
      </c>
      <c r="O1006">
        <v>0</v>
      </c>
      <c r="P1006">
        <v>75.722970489999994</v>
      </c>
      <c r="Q1006">
        <v>9279</v>
      </c>
      <c r="R1006">
        <v>0</v>
      </c>
      <c r="S1006" t="s">
        <v>588</v>
      </c>
      <c r="T1006" t="s">
        <v>618</v>
      </c>
      <c r="U1006">
        <v>1</v>
      </c>
    </row>
    <row r="1007" spans="1:21" x14ac:dyDescent="0.25">
      <c r="A1007">
        <v>6</v>
      </c>
      <c r="B1007">
        <v>0.56755800000000001</v>
      </c>
      <c r="C1007">
        <v>337</v>
      </c>
      <c r="D1007">
        <v>30</v>
      </c>
      <c r="E1007">
        <v>0.5</v>
      </c>
      <c r="F1007" t="s">
        <v>614</v>
      </c>
      <c r="G1007" t="s">
        <v>593</v>
      </c>
      <c r="H1007" t="s">
        <v>600</v>
      </c>
      <c r="I1007" t="s">
        <v>635</v>
      </c>
      <c r="J1007" t="s">
        <v>674</v>
      </c>
      <c r="K1007" t="s">
        <v>596</v>
      </c>
      <c r="L1007">
        <v>0</v>
      </c>
      <c r="M1007" t="s">
        <v>582</v>
      </c>
      <c r="O1007">
        <v>0</v>
      </c>
      <c r="P1007">
        <v>224.05078510000001</v>
      </c>
      <c r="Q1007">
        <v>0</v>
      </c>
      <c r="R1007">
        <v>-17.38138584</v>
      </c>
      <c r="S1007" t="s">
        <v>588</v>
      </c>
      <c r="T1007" t="s">
        <v>598</v>
      </c>
      <c r="U1007">
        <v>0</v>
      </c>
    </row>
    <row r="1008" spans="1:21" x14ac:dyDescent="0.25">
      <c r="A1008">
        <v>6</v>
      </c>
      <c r="B1008">
        <v>0.57670100000000002</v>
      </c>
      <c r="C1008">
        <v>350</v>
      </c>
      <c r="D1008">
        <v>19</v>
      </c>
      <c r="E1008">
        <v>0.5</v>
      </c>
      <c r="F1008" t="s">
        <v>622</v>
      </c>
      <c r="G1008" t="s">
        <v>593</v>
      </c>
      <c r="H1008" t="s">
        <v>600</v>
      </c>
      <c r="I1008" t="s">
        <v>635</v>
      </c>
      <c r="J1008" t="s">
        <v>636</v>
      </c>
      <c r="K1008" t="s">
        <v>596</v>
      </c>
      <c r="L1008">
        <v>0</v>
      </c>
      <c r="M1008" t="s">
        <v>582</v>
      </c>
      <c r="O1008">
        <v>0</v>
      </c>
      <c r="P1008">
        <v>-220.4572048</v>
      </c>
      <c r="Q1008">
        <v>202886</v>
      </c>
      <c r="R1008">
        <v>17.561644350000002</v>
      </c>
      <c r="S1008" t="s">
        <v>588</v>
      </c>
      <c r="T1008" t="s">
        <v>589</v>
      </c>
      <c r="U1008">
        <v>1</v>
      </c>
    </row>
    <row r="1009" spans="1:21" x14ac:dyDescent="0.25">
      <c r="A1009">
        <v>6</v>
      </c>
      <c r="B1009">
        <v>0.578345</v>
      </c>
      <c r="C1009">
        <v>352</v>
      </c>
      <c r="D1009">
        <v>19</v>
      </c>
      <c r="E1009">
        <v>0.39061342599999999</v>
      </c>
      <c r="F1009" t="s">
        <v>622</v>
      </c>
      <c r="G1009" t="s">
        <v>593</v>
      </c>
      <c r="H1009" t="s">
        <v>600</v>
      </c>
      <c r="I1009" t="s">
        <v>594</v>
      </c>
      <c r="J1009" t="s">
        <v>636</v>
      </c>
      <c r="K1009" t="s">
        <v>596</v>
      </c>
      <c r="L1009">
        <v>0</v>
      </c>
      <c r="M1009" t="s">
        <v>582</v>
      </c>
      <c r="O1009">
        <v>0</v>
      </c>
      <c r="P1009">
        <v>220.4572048</v>
      </c>
      <c r="Q1009">
        <v>0</v>
      </c>
      <c r="R1009">
        <v>-17.561644350000002</v>
      </c>
      <c r="S1009" t="s">
        <v>588</v>
      </c>
      <c r="T1009" t="s">
        <v>589</v>
      </c>
      <c r="U1009">
        <v>0</v>
      </c>
    </row>
    <row r="1010" spans="1:21" x14ac:dyDescent="0.25">
      <c r="A1010">
        <v>2</v>
      </c>
      <c r="B1010">
        <v>0.58075200000000005</v>
      </c>
      <c r="C1010">
        <v>356</v>
      </c>
      <c r="D1010">
        <v>19</v>
      </c>
      <c r="E1010">
        <v>0.39061342599999999</v>
      </c>
      <c r="F1010" t="s">
        <v>614</v>
      </c>
      <c r="G1010" t="s">
        <v>593</v>
      </c>
      <c r="H1010" t="s">
        <v>600</v>
      </c>
      <c r="I1010" t="s">
        <v>594</v>
      </c>
      <c r="J1010" t="s">
        <v>601</v>
      </c>
      <c r="K1010" t="s">
        <v>596</v>
      </c>
      <c r="L1010">
        <v>0</v>
      </c>
      <c r="M1010" t="s">
        <v>582</v>
      </c>
      <c r="Q1010">
        <v>202886</v>
      </c>
      <c r="S1010" t="s">
        <v>588</v>
      </c>
      <c r="T1010" t="s">
        <v>598</v>
      </c>
      <c r="U1010">
        <v>1</v>
      </c>
    </row>
    <row r="1011" spans="1:21" x14ac:dyDescent="0.25">
      <c r="A1011">
        <v>6</v>
      </c>
      <c r="B1011">
        <v>0.59421299999999999</v>
      </c>
      <c r="C1011">
        <v>375</v>
      </c>
      <c r="D1011">
        <v>30</v>
      </c>
      <c r="E1011">
        <v>0.161840278</v>
      </c>
      <c r="F1011" t="s">
        <v>639</v>
      </c>
      <c r="G1011" t="s">
        <v>628</v>
      </c>
      <c r="H1011" t="s">
        <v>578</v>
      </c>
      <c r="I1011" t="s">
        <v>586</v>
      </c>
      <c r="J1011" t="s">
        <v>605</v>
      </c>
      <c r="K1011" t="s">
        <v>596</v>
      </c>
      <c r="L1011">
        <v>0</v>
      </c>
      <c r="M1011" t="s">
        <v>602</v>
      </c>
      <c r="N1011" t="s">
        <v>702</v>
      </c>
      <c r="O1011">
        <v>5.0810000000000004</v>
      </c>
      <c r="P1011" s="9">
        <v>1.3E-6</v>
      </c>
      <c r="Q1011">
        <v>0</v>
      </c>
      <c r="R1011" s="9">
        <v>-5.4700000000000003E-9</v>
      </c>
      <c r="S1011" t="s">
        <v>597</v>
      </c>
      <c r="T1011" t="s">
        <v>598</v>
      </c>
      <c r="U1011">
        <v>0</v>
      </c>
    </row>
    <row r="1012" spans="1:21" x14ac:dyDescent="0.25">
      <c r="A1012">
        <v>6</v>
      </c>
      <c r="B1012">
        <v>0.59452499999999997</v>
      </c>
      <c r="C1012">
        <v>376</v>
      </c>
      <c r="D1012">
        <v>30</v>
      </c>
      <c r="E1012">
        <v>0.161840278</v>
      </c>
      <c r="F1012" t="s">
        <v>614</v>
      </c>
      <c r="G1012" t="s">
        <v>628</v>
      </c>
      <c r="H1012" t="s">
        <v>578</v>
      </c>
      <c r="I1012" t="s">
        <v>594</v>
      </c>
      <c r="J1012" t="s">
        <v>601</v>
      </c>
      <c r="K1012" t="s">
        <v>596</v>
      </c>
      <c r="L1012">
        <v>0</v>
      </c>
      <c r="M1012" t="s">
        <v>602</v>
      </c>
      <c r="N1012" t="s">
        <v>702</v>
      </c>
      <c r="O1012">
        <v>5.0810000000000004</v>
      </c>
      <c r="P1012" s="9">
        <v>-1.3E-6</v>
      </c>
      <c r="Q1012">
        <v>0</v>
      </c>
      <c r="R1012" s="9">
        <v>5.4700000000000003E-9</v>
      </c>
      <c r="S1012" t="s">
        <v>597</v>
      </c>
      <c r="T1012" t="s">
        <v>591</v>
      </c>
      <c r="U1012">
        <v>0</v>
      </c>
    </row>
    <row r="1013" spans="1:21" x14ac:dyDescent="0.25">
      <c r="A1013">
        <v>6</v>
      </c>
      <c r="B1013">
        <v>0.60005799999999998</v>
      </c>
      <c r="C1013">
        <v>384</v>
      </c>
      <c r="D1013">
        <v>23</v>
      </c>
      <c r="E1013">
        <v>0.492824074</v>
      </c>
      <c r="F1013" t="s">
        <v>592</v>
      </c>
      <c r="G1013" t="s">
        <v>616</v>
      </c>
      <c r="H1013" t="s">
        <v>578</v>
      </c>
      <c r="I1013" t="s">
        <v>637</v>
      </c>
      <c r="J1013" t="s">
        <v>674</v>
      </c>
      <c r="K1013" t="s">
        <v>587</v>
      </c>
      <c r="L1013">
        <v>50</v>
      </c>
      <c r="M1013" t="s">
        <v>582</v>
      </c>
      <c r="Q1013">
        <v>0</v>
      </c>
      <c r="S1013" t="s">
        <v>588</v>
      </c>
      <c r="T1013" t="s">
        <v>598</v>
      </c>
      <c r="U1013">
        <v>0</v>
      </c>
    </row>
    <row r="1014" spans="1:21" x14ac:dyDescent="0.25">
      <c r="A1014">
        <v>6</v>
      </c>
      <c r="B1014">
        <v>0.64749999999999996</v>
      </c>
      <c r="C1014">
        <v>452</v>
      </c>
      <c r="D1014">
        <v>29</v>
      </c>
      <c r="E1014">
        <v>0.5</v>
      </c>
      <c r="F1014" t="s">
        <v>576</v>
      </c>
      <c r="G1014" t="s">
        <v>577</v>
      </c>
      <c r="H1014" t="s">
        <v>578</v>
      </c>
      <c r="I1014" t="s">
        <v>579</v>
      </c>
      <c r="J1014" t="s">
        <v>658</v>
      </c>
      <c r="K1014" t="s">
        <v>587</v>
      </c>
      <c r="L1014">
        <v>0</v>
      </c>
      <c r="M1014" t="s">
        <v>582</v>
      </c>
      <c r="Q1014">
        <v>0</v>
      </c>
      <c r="S1014" t="s">
        <v>588</v>
      </c>
      <c r="T1014" t="s">
        <v>584</v>
      </c>
      <c r="U1014">
        <v>0</v>
      </c>
    </row>
    <row r="1015" spans="1:21" x14ac:dyDescent="0.25">
      <c r="A1015">
        <v>6</v>
      </c>
      <c r="B1015">
        <v>0.67324099999999998</v>
      </c>
      <c r="C1015">
        <v>489</v>
      </c>
      <c r="D1015">
        <v>4</v>
      </c>
      <c r="E1015">
        <v>0.5</v>
      </c>
      <c r="F1015" t="s">
        <v>639</v>
      </c>
      <c r="G1015" t="s">
        <v>593</v>
      </c>
      <c r="H1015" t="s">
        <v>600</v>
      </c>
      <c r="I1015" t="s">
        <v>637</v>
      </c>
      <c r="J1015" t="s">
        <v>601</v>
      </c>
      <c r="K1015" t="s">
        <v>624</v>
      </c>
      <c r="L1015">
        <v>-119000000</v>
      </c>
      <c r="M1015" t="s">
        <v>602</v>
      </c>
      <c r="N1015" t="s">
        <v>654</v>
      </c>
      <c r="O1015">
        <v>5.125</v>
      </c>
      <c r="P1015">
        <v>1431.6722179999999</v>
      </c>
      <c r="Q1015">
        <v>0</v>
      </c>
      <c r="R1015">
        <v>-7.2583170000000002E-3</v>
      </c>
      <c r="S1015" t="s">
        <v>588</v>
      </c>
      <c r="T1015" t="s">
        <v>640</v>
      </c>
      <c r="U1015">
        <v>0</v>
      </c>
    </row>
    <row r="1016" spans="1:21" x14ac:dyDescent="0.25">
      <c r="A1016">
        <v>6</v>
      </c>
      <c r="B1016">
        <v>0.67518500000000004</v>
      </c>
      <c r="C1016">
        <v>492</v>
      </c>
      <c r="D1016">
        <v>4</v>
      </c>
      <c r="E1016">
        <v>0.5</v>
      </c>
      <c r="F1016" t="s">
        <v>627</v>
      </c>
      <c r="G1016" t="s">
        <v>593</v>
      </c>
      <c r="H1016" t="s">
        <v>600</v>
      </c>
      <c r="I1016" t="s">
        <v>637</v>
      </c>
      <c r="J1016" t="s">
        <v>674</v>
      </c>
      <c r="K1016" t="s">
        <v>638</v>
      </c>
      <c r="L1016">
        <v>119000000</v>
      </c>
      <c r="M1016" t="s">
        <v>602</v>
      </c>
      <c r="N1016" t="s">
        <v>654</v>
      </c>
      <c r="O1016">
        <v>5.125</v>
      </c>
      <c r="P1016">
        <v>-1431.6722179999999</v>
      </c>
      <c r="Q1016">
        <v>0</v>
      </c>
      <c r="R1016">
        <v>-1.0139150699999999</v>
      </c>
      <c r="S1016" t="s">
        <v>588</v>
      </c>
      <c r="T1016" t="s">
        <v>598</v>
      </c>
      <c r="U1016">
        <v>0</v>
      </c>
    </row>
    <row r="1017" spans="1:21" x14ac:dyDescent="0.25">
      <c r="A1017">
        <v>6</v>
      </c>
      <c r="B1017">
        <v>0.67643500000000001</v>
      </c>
      <c r="C1017">
        <v>494</v>
      </c>
      <c r="D1017">
        <v>4</v>
      </c>
      <c r="E1017">
        <v>0.5</v>
      </c>
      <c r="F1017" t="s">
        <v>627</v>
      </c>
      <c r="G1017" t="s">
        <v>593</v>
      </c>
      <c r="H1017" t="s">
        <v>600</v>
      </c>
      <c r="I1017" t="s">
        <v>637</v>
      </c>
      <c r="J1017" t="s">
        <v>658</v>
      </c>
      <c r="K1017" t="s">
        <v>624</v>
      </c>
      <c r="L1017">
        <v>119000000</v>
      </c>
      <c r="M1017" t="s">
        <v>602</v>
      </c>
      <c r="N1017" t="s">
        <v>654</v>
      </c>
      <c r="O1017">
        <v>5.125</v>
      </c>
      <c r="P1017">
        <v>-1431.6722179999999</v>
      </c>
      <c r="Q1017">
        <v>0</v>
      </c>
      <c r="R1017">
        <v>-1.0139150699999999</v>
      </c>
      <c r="S1017" t="s">
        <v>588</v>
      </c>
      <c r="T1017" t="s">
        <v>598</v>
      </c>
      <c r="U1017">
        <v>0</v>
      </c>
    </row>
    <row r="1018" spans="1:21" x14ac:dyDescent="0.25">
      <c r="A1018">
        <v>6</v>
      </c>
      <c r="B1018">
        <v>0.67656300000000003</v>
      </c>
      <c r="C1018">
        <v>494</v>
      </c>
      <c r="D1018">
        <v>4</v>
      </c>
      <c r="E1018">
        <v>0.5</v>
      </c>
      <c r="F1018" t="s">
        <v>639</v>
      </c>
      <c r="G1018" t="s">
        <v>593</v>
      </c>
      <c r="H1018" t="s">
        <v>600</v>
      </c>
      <c r="I1018" t="s">
        <v>637</v>
      </c>
      <c r="J1018" t="s">
        <v>601</v>
      </c>
      <c r="K1018" t="s">
        <v>624</v>
      </c>
      <c r="L1018">
        <v>-119000000</v>
      </c>
      <c r="M1018" t="s">
        <v>602</v>
      </c>
      <c r="N1018" t="s">
        <v>654</v>
      </c>
      <c r="O1018">
        <v>5.125</v>
      </c>
      <c r="P1018">
        <v>1431.6722179999999</v>
      </c>
      <c r="Q1018">
        <v>0</v>
      </c>
      <c r="R1018">
        <v>-7.2583170000000002E-3</v>
      </c>
      <c r="S1018" t="s">
        <v>588</v>
      </c>
      <c r="T1018" t="s">
        <v>640</v>
      </c>
      <c r="U1018">
        <v>0</v>
      </c>
    </row>
    <row r="1019" spans="1:21" x14ac:dyDescent="0.25">
      <c r="A1019">
        <v>2</v>
      </c>
      <c r="B1019">
        <v>0.68540500000000004</v>
      </c>
      <c r="C1019">
        <v>506</v>
      </c>
      <c r="D1019">
        <v>31</v>
      </c>
      <c r="E1019">
        <v>6.5046296000000003E-2</v>
      </c>
      <c r="F1019" t="s">
        <v>614</v>
      </c>
      <c r="G1019" t="s">
        <v>628</v>
      </c>
      <c r="H1019" t="s">
        <v>600</v>
      </c>
      <c r="I1019" t="s">
        <v>635</v>
      </c>
      <c r="J1019" t="s">
        <v>658</v>
      </c>
      <c r="K1019" t="s">
        <v>596</v>
      </c>
      <c r="L1019">
        <v>0</v>
      </c>
      <c r="M1019" t="s">
        <v>602</v>
      </c>
      <c r="Q1019">
        <v>4430</v>
      </c>
      <c r="S1019" t="s">
        <v>597</v>
      </c>
      <c r="T1019" t="s">
        <v>598</v>
      </c>
      <c r="U1019">
        <v>1</v>
      </c>
    </row>
    <row r="1020" spans="1:21" x14ac:dyDescent="0.25">
      <c r="A1020">
        <v>6</v>
      </c>
      <c r="B1020">
        <v>0.68804399999999999</v>
      </c>
      <c r="C1020">
        <v>510</v>
      </c>
      <c r="D1020">
        <v>1</v>
      </c>
      <c r="E1020">
        <v>0.5</v>
      </c>
      <c r="F1020" t="s">
        <v>615</v>
      </c>
      <c r="G1020" t="s">
        <v>593</v>
      </c>
      <c r="H1020" t="s">
        <v>578</v>
      </c>
      <c r="I1020" t="s">
        <v>586</v>
      </c>
      <c r="J1020" t="s">
        <v>601</v>
      </c>
      <c r="K1020" t="s">
        <v>587</v>
      </c>
      <c r="L1020">
        <v>-414440000</v>
      </c>
      <c r="M1020" t="s">
        <v>613</v>
      </c>
      <c r="O1020">
        <v>0.3</v>
      </c>
      <c r="P1020" s="9">
        <v>2.1799999999999998E-11</v>
      </c>
      <c r="Q1020">
        <v>3420</v>
      </c>
      <c r="R1020" s="9">
        <v>-2.1799999999999998E-11</v>
      </c>
      <c r="S1020" t="s">
        <v>588</v>
      </c>
      <c r="T1020" t="s">
        <v>618</v>
      </c>
      <c r="U1020">
        <v>1</v>
      </c>
    </row>
    <row r="1021" spans="1:21" x14ac:dyDescent="0.25">
      <c r="A1021">
        <v>6</v>
      </c>
      <c r="B1021">
        <v>0.68826399999999999</v>
      </c>
      <c r="C1021">
        <v>511</v>
      </c>
      <c r="D1021">
        <v>1</v>
      </c>
      <c r="E1021">
        <v>0.5</v>
      </c>
      <c r="F1021" t="s">
        <v>615</v>
      </c>
      <c r="G1021" t="s">
        <v>593</v>
      </c>
      <c r="H1021" t="s">
        <v>578</v>
      </c>
      <c r="I1021" t="s">
        <v>586</v>
      </c>
      <c r="J1021" t="s">
        <v>617</v>
      </c>
      <c r="K1021" t="s">
        <v>587</v>
      </c>
      <c r="L1021">
        <v>414440000</v>
      </c>
      <c r="M1021" t="s">
        <v>613</v>
      </c>
      <c r="O1021">
        <v>0.17100000000000001</v>
      </c>
      <c r="P1021" s="9">
        <v>-8.0000000000000002E-8</v>
      </c>
      <c r="Q1021">
        <v>0</v>
      </c>
      <c r="R1021" s="9">
        <v>-1.8199999999999999E-12</v>
      </c>
      <c r="S1021" t="s">
        <v>588</v>
      </c>
      <c r="T1021" t="s">
        <v>618</v>
      </c>
      <c r="U1021">
        <v>0</v>
      </c>
    </row>
    <row r="1022" spans="1:21" x14ac:dyDescent="0.25">
      <c r="A1022">
        <v>6</v>
      </c>
      <c r="B1022">
        <v>0.68865699999999996</v>
      </c>
      <c r="C1022">
        <v>511</v>
      </c>
      <c r="D1022">
        <v>19</v>
      </c>
      <c r="E1022">
        <v>0.46215277799999999</v>
      </c>
      <c r="F1022" t="s">
        <v>648</v>
      </c>
      <c r="G1022" t="s">
        <v>628</v>
      </c>
      <c r="H1022" t="s">
        <v>600</v>
      </c>
      <c r="I1022" t="s">
        <v>619</v>
      </c>
      <c r="J1022" t="s">
        <v>617</v>
      </c>
      <c r="K1022" t="s">
        <v>630</v>
      </c>
      <c r="L1022">
        <v>1069400</v>
      </c>
      <c r="M1022" t="s">
        <v>602</v>
      </c>
      <c r="N1022" t="s">
        <v>665</v>
      </c>
      <c r="O1022">
        <v>5.125</v>
      </c>
      <c r="P1022">
        <v>223.84148999999999</v>
      </c>
      <c r="Q1022">
        <v>0</v>
      </c>
      <c r="R1022">
        <v>15.55706801</v>
      </c>
      <c r="S1022" t="s">
        <v>588</v>
      </c>
      <c r="T1022" t="s">
        <v>598</v>
      </c>
      <c r="U1022">
        <v>0</v>
      </c>
    </row>
    <row r="1023" spans="1:21" x14ac:dyDescent="0.25">
      <c r="A1023">
        <v>6</v>
      </c>
      <c r="B1023">
        <v>0.71104199999999995</v>
      </c>
      <c r="C1023">
        <v>543</v>
      </c>
      <c r="D1023">
        <v>26</v>
      </c>
      <c r="E1023">
        <v>0.52435185200000001</v>
      </c>
      <c r="F1023" t="s">
        <v>648</v>
      </c>
      <c r="G1023" t="s">
        <v>593</v>
      </c>
      <c r="H1023" t="s">
        <v>600</v>
      </c>
      <c r="I1023" t="s">
        <v>586</v>
      </c>
      <c r="J1023" t="s">
        <v>617</v>
      </c>
      <c r="K1023" t="s">
        <v>624</v>
      </c>
      <c r="L1023">
        <v>0</v>
      </c>
      <c r="M1023" t="s">
        <v>613</v>
      </c>
      <c r="Q1023">
        <v>0</v>
      </c>
      <c r="S1023" t="s">
        <v>588</v>
      </c>
      <c r="T1023" t="s">
        <v>598</v>
      </c>
      <c r="U1023">
        <v>0</v>
      </c>
    </row>
    <row r="1024" spans="1:21" x14ac:dyDescent="0.25">
      <c r="A1024">
        <v>6</v>
      </c>
      <c r="B1024">
        <v>0.71145800000000003</v>
      </c>
      <c r="C1024">
        <v>544</v>
      </c>
      <c r="D1024">
        <v>26</v>
      </c>
      <c r="E1024">
        <v>0.53348379599999995</v>
      </c>
      <c r="F1024" t="s">
        <v>648</v>
      </c>
      <c r="G1024" t="s">
        <v>593</v>
      </c>
      <c r="H1024" t="s">
        <v>600</v>
      </c>
      <c r="I1024" t="s">
        <v>586</v>
      </c>
      <c r="J1024" t="s">
        <v>609</v>
      </c>
      <c r="K1024" t="s">
        <v>624</v>
      </c>
      <c r="L1024">
        <v>0</v>
      </c>
      <c r="M1024" t="s">
        <v>613</v>
      </c>
      <c r="Q1024">
        <v>0</v>
      </c>
      <c r="S1024" t="s">
        <v>588</v>
      </c>
      <c r="T1024" t="s">
        <v>598</v>
      </c>
      <c r="U1024">
        <v>0</v>
      </c>
    </row>
    <row r="1025" spans="1:21" x14ac:dyDescent="0.25">
      <c r="A1025">
        <v>6</v>
      </c>
      <c r="B1025">
        <v>0.71162000000000003</v>
      </c>
      <c r="C1025">
        <v>544</v>
      </c>
      <c r="D1025">
        <v>26</v>
      </c>
      <c r="E1025">
        <v>0.51369213000000002</v>
      </c>
      <c r="F1025" t="s">
        <v>648</v>
      </c>
      <c r="G1025" t="s">
        <v>593</v>
      </c>
      <c r="H1025" t="s">
        <v>600</v>
      </c>
      <c r="I1025" t="s">
        <v>586</v>
      </c>
      <c r="J1025" t="s">
        <v>609</v>
      </c>
      <c r="K1025" t="s">
        <v>624</v>
      </c>
      <c r="L1025">
        <v>0</v>
      </c>
      <c r="M1025" t="s">
        <v>613</v>
      </c>
      <c r="Q1025">
        <v>0</v>
      </c>
      <c r="S1025" t="s">
        <v>588</v>
      </c>
      <c r="T1025" t="s">
        <v>598</v>
      </c>
      <c r="U1025">
        <v>0</v>
      </c>
    </row>
    <row r="1026" spans="1:21" x14ac:dyDescent="0.25">
      <c r="A1026">
        <v>6</v>
      </c>
      <c r="B1026">
        <v>0.71182900000000005</v>
      </c>
      <c r="C1026">
        <v>545</v>
      </c>
      <c r="D1026">
        <v>17</v>
      </c>
      <c r="E1026">
        <v>0.20738425899999999</v>
      </c>
      <c r="F1026" t="s">
        <v>599</v>
      </c>
      <c r="G1026" t="s">
        <v>593</v>
      </c>
      <c r="H1026" t="s">
        <v>600</v>
      </c>
      <c r="I1026" t="s">
        <v>579</v>
      </c>
      <c r="J1026" t="s">
        <v>609</v>
      </c>
      <c r="K1026" t="s">
        <v>624</v>
      </c>
      <c r="L1026">
        <v>0</v>
      </c>
      <c r="M1026" t="s">
        <v>582</v>
      </c>
      <c r="Q1026">
        <v>0</v>
      </c>
      <c r="S1026" t="s">
        <v>588</v>
      </c>
      <c r="T1026" t="s">
        <v>598</v>
      </c>
      <c r="U1026">
        <v>0</v>
      </c>
    </row>
    <row r="1027" spans="1:21" x14ac:dyDescent="0.25">
      <c r="A1027">
        <v>6</v>
      </c>
      <c r="B1027">
        <v>0.71182900000000005</v>
      </c>
      <c r="C1027">
        <v>545</v>
      </c>
      <c r="D1027">
        <v>20</v>
      </c>
      <c r="E1027">
        <v>0.52010416699999995</v>
      </c>
      <c r="F1027" t="s">
        <v>599</v>
      </c>
      <c r="G1027" t="s">
        <v>593</v>
      </c>
      <c r="H1027" t="s">
        <v>600</v>
      </c>
      <c r="I1027" t="s">
        <v>579</v>
      </c>
      <c r="J1027" t="s">
        <v>609</v>
      </c>
      <c r="K1027" t="s">
        <v>624</v>
      </c>
      <c r="L1027">
        <v>0</v>
      </c>
      <c r="M1027" t="s">
        <v>582</v>
      </c>
      <c r="Q1027">
        <v>0</v>
      </c>
      <c r="S1027" t="s">
        <v>588</v>
      </c>
      <c r="T1027" t="s">
        <v>598</v>
      </c>
      <c r="U1027">
        <v>0</v>
      </c>
    </row>
    <row r="1028" spans="1:21" x14ac:dyDescent="0.25">
      <c r="A1028">
        <v>6</v>
      </c>
      <c r="B1028">
        <v>0.71182900000000005</v>
      </c>
      <c r="C1028">
        <v>545</v>
      </c>
      <c r="D1028">
        <v>20</v>
      </c>
      <c r="E1028">
        <v>0.52266203700000002</v>
      </c>
      <c r="F1028" t="s">
        <v>599</v>
      </c>
      <c r="G1028" t="s">
        <v>593</v>
      </c>
      <c r="H1028" t="s">
        <v>600</v>
      </c>
      <c r="I1028" t="s">
        <v>579</v>
      </c>
      <c r="J1028" t="s">
        <v>609</v>
      </c>
      <c r="K1028" t="s">
        <v>624</v>
      </c>
      <c r="L1028">
        <v>0</v>
      </c>
      <c r="M1028" t="s">
        <v>582</v>
      </c>
      <c r="Q1028">
        <v>0</v>
      </c>
      <c r="S1028" t="s">
        <v>588</v>
      </c>
      <c r="T1028" t="s">
        <v>598</v>
      </c>
      <c r="U1028">
        <v>0</v>
      </c>
    </row>
    <row r="1029" spans="1:21" x14ac:dyDescent="0.25">
      <c r="A1029">
        <v>6</v>
      </c>
      <c r="B1029">
        <v>0.71184000000000003</v>
      </c>
      <c r="C1029">
        <v>545</v>
      </c>
      <c r="D1029">
        <v>13</v>
      </c>
      <c r="E1029">
        <v>4.6678241000000002E-2</v>
      </c>
      <c r="F1029" t="s">
        <v>599</v>
      </c>
      <c r="G1029" t="s">
        <v>593</v>
      </c>
      <c r="H1029" t="s">
        <v>600</v>
      </c>
      <c r="I1029" t="s">
        <v>579</v>
      </c>
      <c r="J1029" t="s">
        <v>609</v>
      </c>
      <c r="K1029" t="s">
        <v>624</v>
      </c>
      <c r="L1029">
        <v>0</v>
      </c>
      <c r="M1029" t="s">
        <v>582</v>
      </c>
      <c r="Q1029">
        <v>0</v>
      </c>
      <c r="S1029" t="s">
        <v>588</v>
      </c>
      <c r="T1029" t="s">
        <v>598</v>
      </c>
      <c r="U1029">
        <v>0</v>
      </c>
    </row>
    <row r="1030" spans="1:21" x14ac:dyDescent="0.25">
      <c r="A1030">
        <v>6</v>
      </c>
      <c r="B1030">
        <v>0.71184000000000003</v>
      </c>
      <c r="C1030">
        <v>545</v>
      </c>
      <c r="D1030">
        <v>13</v>
      </c>
      <c r="E1030">
        <v>0.52334490700000003</v>
      </c>
      <c r="F1030" t="s">
        <v>599</v>
      </c>
      <c r="G1030" t="s">
        <v>593</v>
      </c>
      <c r="H1030" t="s">
        <v>600</v>
      </c>
      <c r="I1030" t="s">
        <v>579</v>
      </c>
      <c r="J1030" t="s">
        <v>609</v>
      </c>
      <c r="K1030" t="s">
        <v>624</v>
      </c>
      <c r="L1030">
        <v>0</v>
      </c>
      <c r="M1030" t="s">
        <v>582</v>
      </c>
      <c r="Q1030">
        <v>0</v>
      </c>
      <c r="S1030" t="s">
        <v>588</v>
      </c>
      <c r="T1030" t="s">
        <v>598</v>
      </c>
      <c r="U1030">
        <v>0</v>
      </c>
    </row>
    <row r="1031" spans="1:21" x14ac:dyDescent="0.25">
      <c r="A1031">
        <v>6</v>
      </c>
      <c r="B1031">
        <v>0.71184000000000003</v>
      </c>
      <c r="C1031">
        <v>545</v>
      </c>
      <c r="D1031">
        <v>31</v>
      </c>
      <c r="E1031">
        <v>0.243842593</v>
      </c>
      <c r="F1031" t="s">
        <v>599</v>
      </c>
      <c r="G1031" t="s">
        <v>593</v>
      </c>
      <c r="H1031" t="s">
        <v>600</v>
      </c>
      <c r="I1031" t="s">
        <v>635</v>
      </c>
      <c r="J1031" t="s">
        <v>609</v>
      </c>
      <c r="K1031" t="s">
        <v>624</v>
      </c>
      <c r="L1031">
        <v>0</v>
      </c>
      <c r="M1031" t="s">
        <v>582</v>
      </c>
      <c r="Q1031">
        <v>0</v>
      </c>
      <c r="S1031" t="s">
        <v>588</v>
      </c>
      <c r="T1031" t="s">
        <v>598</v>
      </c>
      <c r="U1031">
        <v>0</v>
      </c>
    </row>
    <row r="1032" spans="1:21" x14ac:dyDescent="0.25">
      <c r="A1032">
        <v>6</v>
      </c>
      <c r="B1032">
        <v>0.71341399999999999</v>
      </c>
      <c r="C1032">
        <v>547</v>
      </c>
      <c r="D1032">
        <v>26</v>
      </c>
      <c r="E1032">
        <v>0.52435185200000001</v>
      </c>
      <c r="F1032" t="s">
        <v>648</v>
      </c>
      <c r="G1032" t="s">
        <v>593</v>
      </c>
      <c r="H1032" t="s">
        <v>600</v>
      </c>
      <c r="I1032" t="s">
        <v>586</v>
      </c>
      <c r="J1032" t="s">
        <v>609</v>
      </c>
      <c r="K1032" t="s">
        <v>624</v>
      </c>
      <c r="L1032">
        <v>0</v>
      </c>
      <c r="M1032" t="s">
        <v>613</v>
      </c>
      <c r="Q1032">
        <v>0</v>
      </c>
      <c r="S1032" t="s">
        <v>588</v>
      </c>
      <c r="T1032" t="s">
        <v>598</v>
      </c>
      <c r="U1032">
        <v>0</v>
      </c>
    </row>
    <row r="1033" spans="1:21" x14ac:dyDescent="0.25">
      <c r="A1033">
        <v>6</v>
      </c>
      <c r="B1033">
        <v>0.71353</v>
      </c>
      <c r="C1033">
        <v>547</v>
      </c>
      <c r="D1033">
        <v>26</v>
      </c>
      <c r="E1033">
        <v>0.53348379599999995</v>
      </c>
      <c r="F1033" t="s">
        <v>648</v>
      </c>
      <c r="G1033" t="s">
        <v>593</v>
      </c>
      <c r="H1033" t="s">
        <v>600</v>
      </c>
      <c r="I1033" t="s">
        <v>586</v>
      </c>
      <c r="J1033" t="s">
        <v>609</v>
      </c>
      <c r="K1033" t="s">
        <v>624</v>
      </c>
      <c r="L1033">
        <v>0</v>
      </c>
      <c r="M1033" t="s">
        <v>613</v>
      </c>
      <c r="Q1033">
        <v>0</v>
      </c>
      <c r="S1033" t="s">
        <v>588</v>
      </c>
      <c r="T1033" t="s">
        <v>598</v>
      </c>
      <c r="U1033">
        <v>0</v>
      </c>
    </row>
    <row r="1034" spans="1:21" x14ac:dyDescent="0.25">
      <c r="A1034">
        <v>6</v>
      </c>
      <c r="B1034">
        <v>0.71363399999999999</v>
      </c>
      <c r="C1034">
        <v>547</v>
      </c>
      <c r="D1034">
        <v>26</v>
      </c>
      <c r="E1034">
        <v>0.51369213000000002</v>
      </c>
      <c r="F1034" t="s">
        <v>648</v>
      </c>
      <c r="G1034" t="s">
        <v>593</v>
      </c>
      <c r="H1034" t="s">
        <v>600</v>
      </c>
      <c r="I1034" t="s">
        <v>586</v>
      </c>
      <c r="J1034" t="s">
        <v>609</v>
      </c>
      <c r="K1034" t="s">
        <v>624</v>
      </c>
      <c r="L1034">
        <v>0</v>
      </c>
      <c r="M1034" t="s">
        <v>613</v>
      </c>
      <c r="Q1034">
        <v>0</v>
      </c>
      <c r="S1034" t="s">
        <v>588</v>
      </c>
      <c r="T1034" t="s">
        <v>598</v>
      </c>
      <c r="U1034">
        <v>0</v>
      </c>
    </row>
    <row r="1035" spans="1:21" x14ac:dyDescent="0.25">
      <c r="A1035">
        <v>6</v>
      </c>
      <c r="B1035">
        <v>0.713808</v>
      </c>
      <c r="C1035">
        <v>547</v>
      </c>
      <c r="D1035">
        <v>31</v>
      </c>
      <c r="E1035">
        <v>0.243842593</v>
      </c>
      <c r="F1035" t="s">
        <v>599</v>
      </c>
      <c r="G1035" t="s">
        <v>593</v>
      </c>
      <c r="H1035" t="s">
        <v>600</v>
      </c>
      <c r="I1035" t="s">
        <v>635</v>
      </c>
      <c r="J1035" t="s">
        <v>609</v>
      </c>
      <c r="K1035" t="s">
        <v>624</v>
      </c>
      <c r="L1035">
        <v>0</v>
      </c>
      <c r="M1035" t="s">
        <v>582</v>
      </c>
      <c r="Q1035">
        <v>0</v>
      </c>
      <c r="S1035" t="s">
        <v>588</v>
      </c>
      <c r="T1035" t="s">
        <v>598</v>
      </c>
      <c r="U1035">
        <v>0</v>
      </c>
    </row>
    <row r="1036" spans="1:21" x14ac:dyDescent="0.25">
      <c r="A1036">
        <v>6</v>
      </c>
      <c r="B1036">
        <v>0.713808</v>
      </c>
      <c r="C1036">
        <v>547</v>
      </c>
      <c r="D1036">
        <v>13</v>
      </c>
      <c r="E1036">
        <v>4.6678241000000002E-2</v>
      </c>
      <c r="F1036" t="s">
        <v>599</v>
      </c>
      <c r="G1036" t="s">
        <v>593</v>
      </c>
      <c r="H1036" t="s">
        <v>600</v>
      </c>
      <c r="I1036" t="s">
        <v>579</v>
      </c>
      <c r="J1036" t="s">
        <v>609</v>
      </c>
      <c r="K1036" t="s">
        <v>624</v>
      </c>
      <c r="L1036">
        <v>0</v>
      </c>
      <c r="M1036" t="s">
        <v>582</v>
      </c>
      <c r="Q1036">
        <v>0</v>
      </c>
      <c r="S1036" t="s">
        <v>588</v>
      </c>
      <c r="T1036" t="s">
        <v>598</v>
      </c>
      <c r="U1036">
        <v>0</v>
      </c>
    </row>
    <row r="1037" spans="1:21" x14ac:dyDescent="0.25">
      <c r="A1037">
        <v>6</v>
      </c>
      <c r="B1037">
        <v>0.713808</v>
      </c>
      <c r="C1037">
        <v>547</v>
      </c>
      <c r="D1037">
        <v>20</v>
      </c>
      <c r="E1037">
        <v>0.52010416699999995</v>
      </c>
      <c r="F1037" t="s">
        <v>599</v>
      </c>
      <c r="G1037" t="s">
        <v>593</v>
      </c>
      <c r="H1037" t="s">
        <v>600</v>
      </c>
      <c r="I1037" t="s">
        <v>579</v>
      </c>
      <c r="J1037" t="s">
        <v>609</v>
      </c>
      <c r="K1037" t="s">
        <v>624</v>
      </c>
      <c r="L1037">
        <v>0</v>
      </c>
      <c r="M1037" t="s">
        <v>582</v>
      </c>
      <c r="Q1037">
        <v>0</v>
      </c>
      <c r="S1037" t="s">
        <v>588</v>
      </c>
      <c r="T1037" t="s">
        <v>598</v>
      </c>
      <c r="U1037">
        <v>0</v>
      </c>
    </row>
    <row r="1038" spans="1:21" x14ac:dyDescent="0.25">
      <c r="A1038">
        <v>6</v>
      </c>
      <c r="B1038">
        <v>0.713808</v>
      </c>
      <c r="C1038">
        <v>547</v>
      </c>
      <c r="D1038">
        <v>17</v>
      </c>
      <c r="E1038">
        <v>0.20738425899999999</v>
      </c>
      <c r="F1038" t="s">
        <v>599</v>
      </c>
      <c r="G1038" t="s">
        <v>593</v>
      </c>
      <c r="H1038" t="s">
        <v>600</v>
      </c>
      <c r="I1038" t="s">
        <v>579</v>
      </c>
      <c r="J1038" t="s">
        <v>609</v>
      </c>
      <c r="K1038" t="s">
        <v>624</v>
      </c>
      <c r="L1038">
        <v>0</v>
      </c>
      <c r="M1038" t="s">
        <v>582</v>
      </c>
      <c r="Q1038">
        <v>0</v>
      </c>
      <c r="S1038" t="s">
        <v>588</v>
      </c>
      <c r="T1038" t="s">
        <v>598</v>
      </c>
      <c r="U1038">
        <v>0</v>
      </c>
    </row>
    <row r="1039" spans="1:21" x14ac:dyDescent="0.25">
      <c r="A1039">
        <v>6</v>
      </c>
      <c r="B1039">
        <v>0.713808</v>
      </c>
      <c r="C1039">
        <v>547</v>
      </c>
      <c r="D1039">
        <v>13</v>
      </c>
      <c r="E1039">
        <v>0.52334490700000003</v>
      </c>
      <c r="F1039" t="s">
        <v>599</v>
      </c>
      <c r="G1039" t="s">
        <v>593</v>
      </c>
      <c r="H1039" t="s">
        <v>600</v>
      </c>
      <c r="I1039" t="s">
        <v>579</v>
      </c>
      <c r="J1039" t="s">
        <v>609</v>
      </c>
      <c r="K1039" t="s">
        <v>624</v>
      </c>
      <c r="L1039">
        <v>0</v>
      </c>
      <c r="M1039" t="s">
        <v>582</v>
      </c>
      <c r="Q1039">
        <v>0</v>
      </c>
      <c r="S1039" t="s">
        <v>588</v>
      </c>
      <c r="T1039" t="s">
        <v>598</v>
      </c>
      <c r="U1039">
        <v>0</v>
      </c>
    </row>
    <row r="1040" spans="1:21" x14ac:dyDescent="0.25">
      <c r="A1040">
        <v>6</v>
      </c>
      <c r="B1040">
        <v>0.713808</v>
      </c>
      <c r="C1040">
        <v>547</v>
      </c>
      <c r="D1040">
        <v>20</v>
      </c>
      <c r="E1040">
        <v>0.52266203700000002</v>
      </c>
      <c r="F1040" t="s">
        <v>599</v>
      </c>
      <c r="G1040" t="s">
        <v>593</v>
      </c>
      <c r="H1040" t="s">
        <v>600</v>
      </c>
      <c r="I1040" t="s">
        <v>579</v>
      </c>
      <c r="J1040" t="s">
        <v>609</v>
      </c>
      <c r="K1040" t="s">
        <v>624</v>
      </c>
      <c r="L1040">
        <v>0</v>
      </c>
      <c r="M1040" t="s">
        <v>582</v>
      </c>
      <c r="Q1040">
        <v>0</v>
      </c>
      <c r="S1040" t="s">
        <v>588</v>
      </c>
      <c r="T1040" t="s">
        <v>598</v>
      </c>
      <c r="U1040">
        <v>0</v>
      </c>
    </row>
    <row r="1041" spans="1:21" x14ac:dyDescent="0.25">
      <c r="A1041">
        <v>6</v>
      </c>
      <c r="B1041">
        <v>0.72297500000000003</v>
      </c>
      <c r="C1041">
        <v>561</v>
      </c>
      <c r="D1041">
        <v>19</v>
      </c>
      <c r="E1041">
        <v>0.46215277799999999</v>
      </c>
      <c r="F1041" t="s">
        <v>648</v>
      </c>
      <c r="G1041" t="s">
        <v>628</v>
      </c>
      <c r="H1041" t="s">
        <v>600</v>
      </c>
      <c r="I1041" t="s">
        <v>619</v>
      </c>
      <c r="J1041" t="s">
        <v>641</v>
      </c>
      <c r="K1041" t="s">
        <v>587</v>
      </c>
      <c r="L1041">
        <v>1069400</v>
      </c>
      <c r="M1041" t="s">
        <v>602</v>
      </c>
      <c r="N1041" t="s">
        <v>665</v>
      </c>
      <c r="O1041">
        <v>5.125</v>
      </c>
      <c r="P1041">
        <v>223.84148999999999</v>
      </c>
      <c r="Q1041">
        <v>404016</v>
      </c>
      <c r="R1041">
        <v>15.55706801</v>
      </c>
      <c r="S1041" t="s">
        <v>588</v>
      </c>
      <c r="T1041" t="s">
        <v>598</v>
      </c>
      <c r="U1041">
        <v>1</v>
      </c>
    </row>
    <row r="1042" spans="1:21" x14ac:dyDescent="0.25">
      <c r="A1042">
        <v>6</v>
      </c>
      <c r="B1042">
        <v>0.73679399999999995</v>
      </c>
      <c r="C1042">
        <v>580</v>
      </c>
      <c r="D1042">
        <v>8</v>
      </c>
      <c r="E1042">
        <v>0.382604167</v>
      </c>
      <c r="F1042" t="s">
        <v>648</v>
      </c>
      <c r="G1042" t="s">
        <v>593</v>
      </c>
      <c r="H1042" t="s">
        <v>600</v>
      </c>
      <c r="I1042" t="s">
        <v>586</v>
      </c>
      <c r="J1042" t="s">
        <v>661</v>
      </c>
      <c r="K1042" t="s">
        <v>587</v>
      </c>
      <c r="L1042">
        <v>60000000</v>
      </c>
      <c r="M1042" t="s">
        <v>613</v>
      </c>
      <c r="Q1042">
        <v>0</v>
      </c>
      <c r="S1042" t="s">
        <v>588</v>
      </c>
      <c r="T1042" t="s">
        <v>598</v>
      </c>
      <c r="U1042">
        <v>0</v>
      </c>
    </row>
    <row r="1043" spans="1:21" x14ac:dyDescent="0.25">
      <c r="A1043">
        <v>7</v>
      </c>
      <c r="B1043">
        <v>0.37284699999999998</v>
      </c>
      <c r="C1043">
        <v>56</v>
      </c>
      <c r="D1043">
        <v>5</v>
      </c>
      <c r="E1043">
        <v>0.210844907</v>
      </c>
      <c r="F1043" t="s">
        <v>592</v>
      </c>
      <c r="G1043" t="s">
        <v>616</v>
      </c>
      <c r="H1043" t="s">
        <v>600</v>
      </c>
      <c r="I1043" t="s">
        <v>579</v>
      </c>
      <c r="J1043" t="s">
        <v>674</v>
      </c>
      <c r="K1043" t="s">
        <v>587</v>
      </c>
      <c r="L1043">
        <v>-3083339</v>
      </c>
      <c r="M1043" t="s">
        <v>582</v>
      </c>
      <c r="O1043">
        <v>0</v>
      </c>
      <c r="P1043">
        <v>-7360.5457999999999</v>
      </c>
      <c r="Q1043">
        <v>0</v>
      </c>
      <c r="R1043">
        <v>-1.3065084819999999</v>
      </c>
      <c r="S1043" t="s">
        <v>588</v>
      </c>
      <c r="T1043" t="s">
        <v>598</v>
      </c>
      <c r="U1043">
        <v>0</v>
      </c>
    </row>
    <row r="1044" spans="1:21" x14ac:dyDescent="0.25">
      <c r="A1044">
        <v>7</v>
      </c>
      <c r="B1044">
        <v>0.39080999999999999</v>
      </c>
      <c r="C1044">
        <v>82</v>
      </c>
      <c r="D1044">
        <v>31</v>
      </c>
      <c r="E1044">
        <v>0.5</v>
      </c>
      <c r="F1044" t="s">
        <v>599</v>
      </c>
      <c r="G1044" t="s">
        <v>593</v>
      </c>
      <c r="H1044" t="s">
        <v>578</v>
      </c>
      <c r="I1044" t="s">
        <v>579</v>
      </c>
      <c r="J1044" t="s">
        <v>595</v>
      </c>
      <c r="K1044" t="s">
        <v>624</v>
      </c>
      <c r="L1044">
        <v>0</v>
      </c>
      <c r="M1044" t="s">
        <v>611</v>
      </c>
      <c r="Q1044">
        <v>0</v>
      </c>
      <c r="S1044" t="s">
        <v>588</v>
      </c>
      <c r="T1044" t="s">
        <v>598</v>
      </c>
      <c r="U1044">
        <v>0</v>
      </c>
    </row>
    <row r="1045" spans="1:21" x14ac:dyDescent="0.25">
      <c r="A1045">
        <v>7</v>
      </c>
      <c r="B1045">
        <v>0.39089099999999999</v>
      </c>
      <c r="C1045">
        <v>82</v>
      </c>
      <c r="D1045">
        <v>1</v>
      </c>
      <c r="E1045">
        <v>0.5</v>
      </c>
      <c r="F1045" t="s">
        <v>599</v>
      </c>
      <c r="G1045" t="s">
        <v>593</v>
      </c>
      <c r="H1045" t="s">
        <v>578</v>
      </c>
      <c r="I1045" t="s">
        <v>579</v>
      </c>
      <c r="J1045" t="s">
        <v>609</v>
      </c>
      <c r="K1045" t="s">
        <v>624</v>
      </c>
      <c r="L1045">
        <v>0</v>
      </c>
      <c r="M1045" t="s">
        <v>582</v>
      </c>
      <c r="Q1045">
        <v>0</v>
      </c>
      <c r="S1045" t="s">
        <v>588</v>
      </c>
      <c r="T1045" t="s">
        <v>598</v>
      </c>
      <c r="U1045">
        <v>0</v>
      </c>
    </row>
    <row r="1046" spans="1:21" x14ac:dyDescent="0.25">
      <c r="A1046">
        <v>7</v>
      </c>
      <c r="B1046">
        <v>0.40784700000000002</v>
      </c>
      <c r="C1046">
        <v>107</v>
      </c>
      <c r="D1046">
        <v>6</v>
      </c>
      <c r="E1046">
        <v>0.5</v>
      </c>
      <c r="F1046" t="s">
        <v>599</v>
      </c>
      <c r="G1046" t="s">
        <v>593</v>
      </c>
      <c r="H1046" t="s">
        <v>600</v>
      </c>
      <c r="I1046" t="s">
        <v>579</v>
      </c>
      <c r="J1046" t="s">
        <v>580</v>
      </c>
      <c r="K1046" t="s">
        <v>610</v>
      </c>
      <c r="L1046">
        <v>7604610</v>
      </c>
      <c r="M1046" t="s">
        <v>611</v>
      </c>
      <c r="N1046" t="s">
        <v>706</v>
      </c>
      <c r="O1046">
        <v>0.31</v>
      </c>
      <c r="P1046">
        <v>136.65796800000001</v>
      </c>
      <c r="Q1046">
        <v>73853</v>
      </c>
      <c r="R1046">
        <v>0.88767755999999998</v>
      </c>
      <c r="S1046" t="s">
        <v>583</v>
      </c>
      <c r="T1046" t="s">
        <v>598</v>
      </c>
      <c r="U1046">
        <v>1</v>
      </c>
    </row>
    <row r="1047" spans="1:21" x14ac:dyDescent="0.25">
      <c r="A1047">
        <v>7</v>
      </c>
      <c r="B1047">
        <v>0.41477999999999998</v>
      </c>
      <c r="C1047">
        <v>117</v>
      </c>
      <c r="D1047">
        <v>4</v>
      </c>
      <c r="E1047">
        <v>0.35802083299999998</v>
      </c>
      <c r="F1047" t="s">
        <v>592</v>
      </c>
      <c r="G1047" t="s">
        <v>616</v>
      </c>
      <c r="H1047" t="s">
        <v>578</v>
      </c>
      <c r="I1047" t="s">
        <v>594</v>
      </c>
      <c r="J1047" t="s">
        <v>601</v>
      </c>
      <c r="K1047" t="s">
        <v>596</v>
      </c>
      <c r="L1047">
        <v>0</v>
      </c>
      <c r="M1047" t="s">
        <v>582</v>
      </c>
      <c r="Q1047">
        <v>0</v>
      </c>
      <c r="S1047" t="s">
        <v>597</v>
      </c>
      <c r="T1047" t="s">
        <v>598</v>
      </c>
      <c r="U1047">
        <v>0</v>
      </c>
    </row>
    <row r="1048" spans="1:21" x14ac:dyDescent="0.25">
      <c r="A1048">
        <v>7</v>
      </c>
      <c r="B1048">
        <v>0.416354</v>
      </c>
      <c r="C1048">
        <v>119</v>
      </c>
      <c r="D1048">
        <v>8</v>
      </c>
      <c r="E1048">
        <v>0.50888888899999996</v>
      </c>
      <c r="F1048" t="s">
        <v>592</v>
      </c>
      <c r="G1048" t="s">
        <v>616</v>
      </c>
      <c r="H1048" t="s">
        <v>578</v>
      </c>
      <c r="I1048" t="s">
        <v>594</v>
      </c>
      <c r="J1048" t="s">
        <v>595</v>
      </c>
      <c r="K1048" t="s">
        <v>596</v>
      </c>
      <c r="L1048">
        <v>0</v>
      </c>
      <c r="M1048" t="s">
        <v>613</v>
      </c>
      <c r="O1048">
        <v>0</v>
      </c>
      <c r="P1048">
        <v>0</v>
      </c>
      <c r="Q1048">
        <v>5759</v>
      </c>
      <c r="R1048">
        <v>0</v>
      </c>
      <c r="S1048" t="s">
        <v>588</v>
      </c>
      <c r="T1048" t="s">
        <v>598</v>
      </c>
      <c r="U1048">
        <v>1</v>
      </c>
    </row>
    <row r="1049" spans="1:21" x14ac:dyDescent="0.25">
      <c r="A1049">
        <v>7</v>
      </c>
      <c r="B1049">
        <v>0.43115700000000001</v>
      </c>
      <c r="C1049">
        <v>140</v>
      </c>
      <c r="D1049">
        <v>29</v>
      </c>
      <c r="E1049">
        <v>0.36011574099999999</v>
      </c>
      <c r="F1049" t="s">
        <v>627</v>
      </c>
      <c r="G1049" t="s">
        <v>593</v>
      </c>
      <c r="H1049" t="s">
        <v>578</v>
      </c>
      <c r="I1049" t="s">
        <v>594</v>
      </c>
      <c r="J1049" t="s">
        <v>649</v>
      </c>
      <c r="K1049" t="s">
        <v>624</v>
      </c>
      <c r="L1049">
        <v>-43106155</v>
      </c>
      <c r="M1049" t="s">
        <v>613</v>
      </c>
      <c r="O1049">
        <v>6.92</v>
      </c>
      <c r="P1049">
        <v>-951.05930000000001</v>
      </c>
      <c r="Q1049">
        <v>0</v>
      </c>
      <c r="R1049">
        <v>2.1007818290000002</v>
      </c>
      <c r="S1049" t="s">
        <v>646</v>
      </c>
      <c r="T1049" t="s">
        <v>598</v>
      </c>
      <c r="U1049">
        <v>0</v>
      </c>
    </row>
    <row r="1050" spans="1:21" x14ac:dyDescent="0.25">
      <c r="A1050">
        <v>7</v>
      </c>
      <c r="B1050">
        <v>0.43173600000000001</v>
      </c>
      <c r="C1050">
        <v>141</v>
      </c>
      <c r="D1050">
        <v>23</v>
      </c>
      <c r="E1050">
        <v>0.45405092600000002</v>
      </c>
      <c r="F1050" t="s">
        <v>614</v>
      </c>
      <c r="G1050" t="s">
        <v>593</v>
      </c>
      <c r="H1050" t="s">
        <v>578</v>
      </c>
      <c r="I1050" t="s">
        <v>635</v>
      </c>
      <c r="J1050" t="s">
        <v>605</v>
      </c>
      <c r="K1050" t="s">
        <v>624</v>
      </c>
      <c r="L1050">
        <v>0</v>
      </c>
      <c r="M1050" t="s">
        <v>613</v>
      </c>
      <c r="Q1050">
        <v>0</v>
      </c>
      <c r="S1050" t="s">
        <v>646</v>
      </c>
      <c r="T1050" t="s">
        <v>598</v>
      </c>
      <c r="U1050">
        <v>0</v>
      </c>
    </row>
    <row r="1051" spans="1:21" x14ac:dyDescent="0.25">
      <c r="A1051">
        <v>7</v>
      </c>
      <c r="B1051">
        <v>0.47520800000000002</v>
      </c>
      <c r="C1051">
        <v>204</v>
      </c>
      <c r="D1051">
        <v>6</v>
      </c>
      <c r="E1051">
        <v>4.4085647999999998E-2</v>
      </c>
      <c r="F1051" t="s">
        <v>614</v>
      </c>
      <c r="G1051" t="s">
        <v>593</v>
      </c>
      <c r="H1051" t="s">
        <v>600</v>
      </c>
      <c r="I1051" t="s">
        <v>635</v>
      </c>
      <c r="J1051" t="s">
        <v>617</v>
      </c>
      <c r="K1051" t="s">
        <v>587</v>
      </c>
      <c r="L1051">
        <v>59000000</v>
      </c>
      <c r="M1051" t="s">
        <v>582</v>
      </c>
      <c r="O1051">
        <v>0</v>
      </c>
      <c r="P1051">
        <v>-573.01599999999996</v>
      </c>
      <c r="Q1051">
        <v>0</v>
      </c>
      <c r="R1051" s="9">
        <v>1.86E-9</v>
      </c>
      <c r="S1051" t="s">
        <v>588</v>
      </c>
      <c r="T1051" t="s">
        <v>626</v>
      </c>
      <c r="U1051">
        <v>0</v>
      </c>
    </row>
    <row r="1052" spans="1:21" x14ac:dyDescent="0.25">
      <c r="A1052">
        <v>7</v>
      </c>
      <c r="B1052">
        <v>0.48225699999999999</v>
      </c>
      <c r="C1052">
        <v>214</v>
      </c>
      <c r="D1052">
        <v>5</v>
      </c>
      <c r="E1052">
        <v>0.5</v>
      </c>
      <c r="F1052" t="s">
        <v>592</v>
      </c>
      <c r="G1052" t="s">
        <v>616</v>
      </c>
      <c r="H1052" t="s">
        <v>600</v>
      </c>
      <c r="I1052" t="s">
        <v>619</v>
      </c>
      <c r="J1052" t="s">
        <v>674</v>
      </c>
      <c r="K1052" t="s">
        <v>587</v>
      </c>
      <c r="L1052">
        <v>-300</v>
      </c>
      <c r="M1052" t="s">
        <v>582</v>
      </c>
      <c r="Q1052">
        <v>0</v>
      </c>
      <c r="S1052" t="s">
        <v>588</v>
      </c>
      <c r="T1052" t="s">
        <v>598</v>
      </c>
      <c r="U1052">
        <v>0</v>
      </c>
    </row>
    <row r="1053" spans="1:21" x14ac:dyDescent="0.25">
      <c r="A1053">
        <v>7</v>
      </c>
      <c r="B1053">
        <v>0.48304399999999997</v>
      </c>
      <c r="C1053">
        <v>215</v>
      </c>
      <c r="D1053">
        <v>23</v>
      </c>
      <c r="E1053">
        <v>0.492824074</v>
      </c>
      <c r="F1053" t="s">
        <v>592</v>
      </c>
      <c r="G1053" t="s">
        <v>616</v>
      </c>
      <c r="H1053" t="s">
        <v>578</v>
      </c>
      <c r="I1053" t="s">
        <v>637</v>
      </c>
      <c r="J1053" t="s">
        <v>621</v>
      </c>
      <c r="K1053" t="s">
        <v>587</v>
      </c>
      <c r="L1053">
        <v>50</v>
      </c>
      <c r="M1053" t="s">
        <v>582</v>
      </c>
      <c r="Q1053">
        <v>0</v>
      </c>
      <c r="S1053" t="s">
        <v>588</v>
      </c>
      <c r="T1053" t="s">
        <v>598</v>
      </c>
      <c r="U1053">
        <v>0</v>
      </c>
    </row>
    <row r="1054" spans="1:21" x14ac:dyDescent="0.25">
      <c r="A1054">
        <v>7</v>
      </c>
      <c r="B1054">
        <v>0.48322900000000002</v>
      </c>
      <c r="C1054">
        <v>215</v>
      </c>
      <c r="D1054">
        <v>17</v>
      </c>
      <c r="E1054">
        <v>0.51872685200000002</v>
      </c>
      <c r="F1054" t="s">
        <v>592</v>
      </c>
      <c r="G1054" t="s">
        <v>616</v>
      </c>
      <c r="H1054" t="s">
        <v>578</v>
      </c>
      <c r="I1054" t="s">
        <v>637</v>
      </c>
      <c r="J1054" t="s">
        <v>621</v>
      </c>
      <c r="K1054" t="s">
        <v>587</v>
      </c>
      <c r="L1054">
        <v>2</v>
      </c>
      <c r="M1054" t="s">
        <v>582</v>
      </c>
      <c r="Q1054">
        <v>0</v>
      </c>
      <c r="S1054" t="s">
        <v>588</v>
      </c>
      <c r="T1054" t="s">
        <v>598</v>
      </c>
      <c r="U1054">
        <v>0</v>
      </c>
    </row>
    <row r="1055" spans="1:21" x14ac:dyDescent="0.25">
      <c r="A1055">
        <v>7</v>
      </c>
      <c r="B1055">
        <v>0.49254599999999998</v>
      </c>
      <c r="C1055">
        <v>229</v>
      </c>
      <c r="D1055">
        <v>24</v>
      </c>
      <c r="E1055">
        <v>0.40001157399999998</v>
      </c>
      <c r="F1055" t="s">
        <v>592</v>
      </c>
      <c r="G1055" t="s">
        <v>616</v>
      </c>
      <c r="H1055" t="s">
        <v>578</v>
      </c>
      <c r="I1055" t="s">
        <v>637</v>
      </c>
      <c r="J1055" t="s">
        <v>595</v>
      </c>
      <c r="K1055" t="s">
        <v>587</v>
      </c>
      <c r="L1055">
        <v>1000</v>
      </c>
      <c r="M1055" t="s">
        <v>582</v>
      </c>
      <c r="Q1055">
        <v>0</v>
      </c>
      <c r="S1055" t="s">
        <v>588</v>
      </c>
      <c r="T1055" t="s">
        <v>598</v>
      </c>
      <c r="U1055">
        <v>0</v>
      </c>
    </row>
    <row r="1056" spans="1:21" x14ac:dyDescent="0.25">
      <c r="A1056">
        <v>7</v>
      </c>
      <c r="B1056">
        <v>0.49258099999999999</v>
      </c>
      <c r="C1056">
        <v>229</v>
      </c>
      <c r="D1056">
        <v>29</v>
      </c>
      <c r="E1056">
        <v>0.36011574099999999</v>
      </c>
      <c r="F1056" t="s">
        <v>627</v>
      </c>
      <c r="G1056" t="s">
        <v>616</v>
      </c>
      <c r="H1056" t="s">
        <v>578</v>
      </c>
      <c r="I1056" t="s">
        <v>594</v>
      </c>
      <c r="J1056" t="s">
        <v>595</v>
      </c>
      <c r="K1056" t="s">
        <v>652</v>
      </c>
      <c r="L1056">
        <v>-43106155</v>
      </c>
      <c r="M1056" t="s">
        <v>613</v>
      </c>
      <c r="Q1056">
        <v>0</v>
      </c>
      <c r="R1056">
        <v>2.1007818290000002</v>
      </c>
      <c r="S1056" t="s">
        <v>608</v>
      </c>
      <c r="T1056" t="s">
        <v>598</v>
      </c>
      <c r="U1056">
        <v>0</v>
      </c>
    </row>
    <row r="1057" spans="1:21" x14ac:dyDescent="0.25">
      <c r="A1057">
        <v>7</v>
      </c>
      <c r="B1057">
        <v>0.54224499999999998</v>
      </c>
      <c r="C1057">
        <v>300</v>
      </c>
      <c r="D1057">
        <v>29</v>
      </c>
      <c r="E1057">
        <v>0.36011574099999999</v>
      </c>
      <c r="F1057" t="s">
        <v>627</v>
      </c>
      <c r="G1057" t="s">
        <v>593</v>
      </c>
      <c r="H1057" t="s">
        <v>578</v>
      </c>
      <c r="I1057" t="s">
        <v>594</v>
      </c>
      <c r="J1057" t="s">
        <v>580</v>
      </c>
      <c r="K1057" t="s">
        <v>624</v>
      </c>
      <c r="L1057">
        <v>-43106155</v>
      </c>
      <c r="M1057" t="s">
        <v>613</v>
      </c>
      <c r="O1057">
        <v>6.92</v>
      </c>
      <c r="P1057">
        <v>-951.05930000000001</v>
      </c>
      <c r="Q1057">
        <v>5448</v>
      </c>
      <c r="R1057">
        <v>2.1007818290000002</v>
      </c>
      <c r="S1057" t="s">
        <v>608</v>
      </c>
      <c r="T1057" t="s">
        <v>598</v>
      </c>
      <c r="U1057">
        <v>1</v>
      </c>
    </row>
    <row r="1058" spans="1:21" x14ac:dyDescent="0.25">
      <c r="A1058">
        <v>7</v>
      </c>
      <c r="B1058">
        <v>0.546377</v>
      </c>
      <c r="C1058">
        <v>306</v>
      </c>
      <c r="D1058">
        <v>6</v>
      </c>
      <c r="E1058">
        <v>0.39946759300000001</v>
      </c>
      <c r="F1058" t="s">
        <v>648</v>
      </c>
      <c r="G1058" t="s">
        <v>593</v>
      </c>
      <c r="H1058" t="s">
        <v>600</v>
      </c>
      <c r="I1058" t="s">
        <v>635</v>
      </c>
      <c r="J1058" t="s">
        <v>595</v>
      </c>
      <c r="K1058" t="s">
        <v>587</v>
      </c>
      <c r="L1058">
        <v>-2390000</v>
      </c>
      <c r="M1058" t="s">
        <v>613</v>
      </c>
      <c r="Q1058">
        <v>0</v>
      </c>
      <c r="R1058">
        <v>3.8211601999999997E-2</v>
      </c>
      <c r="S1058" t="s">
        <v>588</v>
      </c>
      <c r="T1058" t="s">
        <v>598</v>
      </c>
      <c r="U1058">
        <v>0</v>
      </c>
    </row>
    <row r="1059" spans="1:21" x14ac:dyDescent="0.25">
      <c r="A1059">
        <v>7</v>
      </c>
      <c r="B1059">
        <v>0.55687500000000001</v>
      </c>
      <c r="C1059">
        <v>321</v>
      </c>
      <c r="D1059">
        <v>30</v>
      </c>
      <c r="E1059">
        <v>0.50658564800000006</v>
      </c>
      <c r="F1059" t="s">
        <v>592</v>
      </c>
      <c r="G1059" t="s">
        <v>616</v>
      </c>
      <c r="H1059" t="s">
        <v>578</v>
      </c>
      <c r="I1059" t="s">
        <v>637</v>
      </c>
      <c r="J1059" t="s">
        <v>674</v>
      </c>
      <c r="K1059" t="s">
        <v>587</v>
      </c>
      <c r="L1059">
        <v>-25000</v>
      </c>
      <c r="M1059" t="s">
        <v>582</v>
      </c>
      <c r="Q1059">
        <v>0</v>
      </c>
      <c r="S1059" t="s">
        <v>588</v>
      </c>
      <c r="T1059" t="s">
        <v>598</v>
      </c>
      <c r="U1059">
        <v>0</v>
      </c>
    </row>
    <row r="1060" spans="1:21" x14ac:dyDescent="0.25">
      <c r="A1060">
        <v>7</v>
      </c>
      <c r="B1060">
        <v>0.56347199999999997</v>
      </c>
      <c r="C1060">
        <v>331</v>
      </c>
      <c r="D1060">
        <v>8</v>
      </c>
      <c r="E1060">
        <v>0.382604167</v>
      </c>
      <c r="F1060" t="s">
        <v>648</v>
      </c>
      <c r="G1060" t="s">
        <v>593</v>
      </c>
      <c r="H1060" t="s">
        <v>600</v>
      </c>
      <c r="I1060" t="s">
        <v>586</v>
      </c>
      <c r="J1060" t="s">
        <v>621</v>
      </c>
      <c r="K1060" t="s">
        <v>606</v>
      </c>
      <c r="L1060">
        <v>60000000</v>
      </c>
      <c r="M1060" t="s">
        <v>613</v>
      </c>
      <c r="O1060">
        <v>3.45</v>
      </c>
      <c r="P1060">
        <v>4.6778472000000004</v>
      </c>
      <c r="Q1060">
        <v>0</v>
      </c>
      <c r="R1060">
        <v>-3.7263200000000003E-2</v>
      </c>
      <c r="S1060" t="s">
        <v>608</v>
      </c>
      <c r="T1060" t="s">
        <v>598</v>
      </c>
      <c r="U1060">
        <v>0</v>
      </c>
    </row>
    <row r="1061" spans="1:21" x14ac:dyDescent="0.25">
      <c r="A1061">
        <v>7</v>
      </c>
      <c r="B1061">
        <v>0.56555599999999995</v>
      </c>
      <c r="C1061">
        <v>334</v>
      </c>
      <c r="D1061">
        <v>8</v>
      </c>
      <c r="E1061">
        <v>0.382604167</v>
      </c>
      <c r="F1061" t="s">
        <v>648</v>
      </c>
      <c r="G1061" t="s">
        <v>593</v>
      </c>
      <c r="H1061" t="s">
        <v>600</v>
      </c>
      <c r="I1061" t="s">
        <v>586</v>
      </c>
      <c r="J1061" t="s">
        <v>609</v>
      </c>
      <c r="K1061" t="s">
        <v>606</v>
      </c>
      <c r="L1061">
        <v>60000000</v>
      </c>
      <c r="M1061" t="s">
        <v>613</v>
      </c>
      <c r="O1061">
        <v>3.45</v>
      </c>
      <c r="P1061">
        <v>4.6778472000000004</v>
      </c>
      <c r="Q1061">
        <v>0</v>
      </c>
      <c r="R1061">
        <v>-3.7263200000000003E-2</v>
      </c>
      <c r="S1061" t="s">
        <v>608</v>
      </c>
      <c r="T1061" t="s">
        <v>598</v>
      </c>
      <c r="U1061">
        <v>0</v>
      </c>
    </row>
    <row r="1062" spans="1:21" x14ac:dyDescent="0.25">
      <c r="A1062">
        <v>7</v>
      </c>
      <c r="B1062">
        <v>0.59109999999999996</v>
      </c>
      <c r="C1062">
        <v>371</v>
      </c>
      <c r="D1062">
        <v>30</v>
      </c>
      <c r="E1062">
        <v>0.36456018499999998</v>
      </c>
      <c r="F1062" t="s">
        <v>627</v>
      </c>
      <c r="G1062" t="s">
        <v>616</v>
      </c>
      <c r="H1062" t="s">
        <v>578</v>
      </c>
      <c r="I1062" t="s">
        <v>594</v>
      </c>
      <c r="J1062" t="s">
        <v>661</v>
      </c>
      <c r="K1062" t="s">
        <v>652</v>
      </c>
      <c r="L1062">
        <v>500000000</v>
      </c>
      <c r="M1062" t="s">
        <v>602</v>
      </c>
      <c r="N1062" t="s">
        <v>700</v>
      </c>
      <c r="O1062">
        <v>5.0810000000000004</v>
      </c>
      <c r="P1062">
        <v>-5652.223</v>
      </c>
      <c r="Q1062">
        <v>0</v>
      </c>
      <c r="R1062">
        <v>1.859565471</v>
      </c>
      <c r="S1062" t="s">
        <v>608</v>
      </c>
      <c r="T1062" t="s">
        <v>598</v>
      </c>
      <c r="U1062">
        <v>0</v>
      </c>
    </row>
    <row r="1063" spans="1:21" x14ac:dyDescent="0.25">
      <c r="A1063">
        <v>7</v>
      </c>
      <c r="B1063">
        <v>0.619479</v>
      </c>
      <c r="C1063">
        <v>412</v>
      </c>
      <c r="D1063">
        <v>6</v>
      </c>
      <c r="E1063">
        <v>0.39946759300000001</v>
      </c>
      <c r="F1063" t="s">
        <v>648</v>
      </c>
      <c r="G1063" t="s">
        <v>628</v>
      </c>
      <c r="H1063" t="s">
        <v>600</v>
      </c>
      <c r="I1063" t="s">
        <v>635</v>
      </c>
      <c r="J1063" t="s">
        <v>601</v>
      </c>
      <c r="K1063" t="s">
        <v>587</v>
      </c>
      <c r="L1063">
        <v>-2390000</v>
      </c>
      <c r="M1063" t="s">
        <v>613</v>
      </c>
      <c r="O1063">
        <v>10.5</v>
      </c>
      <c r="P1063">
        <v>-205.08758280000001</v>
      </c>
      <c r="Q1063">
        <v>0</v>
      </c>
      <c r="R1063">
        <v>3.8211601999999997E-2</v>
      </c>
      <c r="S1063" t="s">
        <v>588</v>
      </c>
      <c r="T1063" t="s">
        <v>598</v>
      </c>
      <c r="U1063">
        <v>0</v>
      </c>
    </row>
    <row r="1064" spans="1:21" x14ac:dyDescent="0.25">
      <c r="A1064">
        <v>7</v>
      </c>
      <c r="B1064">
        <v>0.63299799999999995</v>
      </c>
      <c r="C1064">
        <v>431</v>
      </c>
      <c r="D1064">
        <v>14</v>
      </c>
      <c r="E1064">
        <v>0.48884259299999999</v>
      </c>
      <c r="F1064" t="s">
        <v>576</v>
      </c>
      <c r="G1064" t="s">
        <v>585</v>
      </c>
      <c r="H1064" t="s">
        <v>600</v>
      </c>
      <c r="I1064" t="s">
        <v>619</v>
      </c>
      <c r="J1064" t="s">
        <v>601</v>
      </c>
      <c r="K1064" t="s">
        <v>630</v>
      </c>
      <c r="L1064">
        <v>0</v>
      </c>
      <c r="M1064" t="s">
        <v>613</v>
      </c>
      <c r="Q1064">
        <v>0</v>
      </c>
      <c r="S1064" t="s">
        <v>588</v>
      </c>
      <c r="T1064" t="s">
        <v>598</v>
      </c>
      <c r="U1064">
        <v>0</v>
      </c>
    </row>
    <row r="1065" spans="1:21" x14ac:dyDescent="0.25">
      <c r="A1065">
        <v>7</v>
      </c>
      <c r="B1065">
        <v>0.75372700000000004</v>
      </c>
      <c r="C1065">
        <v>605</v>
      </c>
      <c r="D1065">
        <v>31</v>
      </c>
      <c r="E1065">
        <v>0.18952546300000001</v>
      </c>
      <c r="F1065" t="s">
        <v>599</v>
      </c>
      <c r="G1065" t="s">
        <v>593</v>
      </c>
      <c r="H1065" t="s">
        <v>578</v>
      </c>
      <c r="I1065" t="s">
        <v>586</v>
      </c>
      <c r="J1065" t="s">
        <v>674</v>
      </c>
      <c r="K1065" t="s">
        <v>624</v>
      </c>
      <c r="L1065">
        <v>0</v>
      </c>
      <c r="M1065" t="s">
        <v>582</v>
      </c>
      <c r="N1065" t="s">
        <v>702</v>
      </c>
      <c r="O1065">
        <v>4.8949999999999996</v>
      </c>
      <c r="P1065">
        <v>0</v>
      </c>
      <c r="Q1065">
        <v>96412</v>
      </c>
      <c r="R1065">
        <v>0</v>
      </c>
      <c r="S1065" t="s">
        <v>588</v>
      </c>
      <c r="T1065" t="s">
        <v>598</v>
      </c>
      <c r="U1065">
        <v>1</v>
      </c>
    </row>
    <row r="1066" spans="1:21" x14ac:dyDescent="0.25">
      <c r="A1066">
        <v>8</v>
      </c>
      <c r="B1066">
        <v>0.35866900000000002</v>
      </c>
      <c r="C1066">
        <v>36</v>
      </c>
      <c r="D1066">
        <v>4</v>
      </c>
      <c r="E1066">
        <v>0.35802083299999998</v>
      </c>
      <c r="F1066" t="s">
        <v>592</v>
      </c>
      <c r="G1066" t="s">
        <v>616</v>
      </c>
      <c r="H1066" t="s">
        <v>578</v>
      </c>
      <c r="I1066" t="s">
        <v>594</v>
      </c>
      <c r="J1066" t="s">
        <v>601</v>
      </c>
      <c r="K1066" t="s">
        <v>596</v>
      </c>
      <c r="L1066">
        <v>0</v>
      </c>
      <c r="M1066" t="s">
        <v>582</v>
      </c>
      <c r="Q1066">
        <v>0</v>
      </c>
      <c r="S1066" t="s">
        <v>597</v>
      </c>
      <c r="T1066" t="s">
        <v>598</v>
      </c>
      <c r="U1066">
        <v>0</v>
      </c>
    </row>
    <row r="1067" spans="1:21" x14ac:dyDescent="0.25">
      <c r="A1067">
        <v>8</v>
      </c>
      <c r="B1067">
        <v>0.36180600000000002</v>
      </c>
      <c r="C1067">
        <v>41</v>
      </c>
      <c r="D1067">
        <v>6</v>
      </c>
      <c r="E1067">
        <v>0.39946759300000001</v>
      </c>
      <c r="F1067" t="s">
        <v>648</v>
      </c>
      <c r="G1067" t="s">
        <v>593</v>
      </c>
      <c r="H1067" t="s">
        <v>600</v>
      </c>
      <c r="I1067" t="s">
        <v>635</v>
      </c>
      <c r="J1067" t="s">
        <v>674</v>
      </c>
      <c r="K1067" t="s">
        <v>587</v>
      </c>
      <c r="L1067">
        <v>-2390000</v>
      </c>
      <c r="M1067" t="s">
        <v>613</v>
      </c>
      <c r="O1067">
        <v>10.5</v>
      </c>
      <c r="P1067">
        <v>-136.09591900000001</v>
      </c>
      <c r="Q1067">
        <v>551496</v>
      </c>
      <c r="R1067" s="9">
        <v>7.9400000000000002E-6</v>
      </c>
      <c r="S1067" t="s">
        <v>588</v>
      </c>
      <c r="T1067" t="s">
        <v>598</v>
      </c>
      <c r="U1067">
        <v>1</v>
      </c>
    </row>
    <row r="1068" spans="1:21" x14ac:dyDescent="0.25">
      <c r="A1068">
        <v>8</v>
      </c>
      <c r="B1068">
        <v>0.36635400000000001</v>
      </c>
      <c r="C1068">
        <v>47</v>
      </c>
      <c r="D1068">
        <v>6</v>
      </c>
      <c r="E1068">
        <v>0.18543981500000001</v>
      </c>
      <c r="F1068" t="s">
        <v>648</v>
      </c>
      <c r="G1068" t="s">
        <v>593</v>
      </c>
      <c r="H1068" t="s">
        <v>600</v>
      </c>
      <c r="I1068" t="s">
        <v>635</v>
      </c>
      <c r="J1068" t="s">
        <v>641</v>
      </c>
      <c r="K1068" t="s">
        <v>587</v>
      </c>
      <c r="L1068">
        <v>-21000000</v>
      </c>
      <c r="M1068" t="s">
        <v>613</v>
      </c>
      <c r="O1068">
        <v>13.5</v>
      </c>
      <c r="P1068">
        <v>-350.35166550000002</v>
      </c>
      <c r="Q1068">
        <v>2813</v>
      </c>
      <c r="R1068">
        <v>0</v>
      </c>
      <c r="S1068" t="s">
        <v>588</v>
      </c>
      <c r="T1068" t="s">
        <v>598</v>
      </c>
      <c r="U1068">
        <v>1</v>
      </c>
    </row>
    <row r="1069" spans="1:21" x14ac:dyDescent="0.25">
      <c r="A1069">
        <v>8</v>
      </c>
      <c r="B1069">
        <v>0.37350699999999998</v>
      </c>
      <c r="C1069">
        <v>57</v>
      </c>
      <c r="D1069">
        <v>23</v>
      </c>
      <c r="E1069">
        <v>0.45405092600000002</v>
      </c>
      <c r="F1069" t="s">
        <v>614</v>
      </c>
      <c r="G1069" t="s">
        <v>593</v>
      </c>
      <c r="H1069" t="s">
        <v>578</v>
      </c>
      <c r="I1069" t="s">
        <v>635</v>
      </c>
      <c r="J1069" t="s">
        <v>641</v>
      </c>
      <c r="K1069" t="s">
        <v>587</v>
      </c>
      <c r="L1069">
        <v>0</v>
      </c>
      <c r="M1069" t="s">
        <v>613</v>
      </c>
      <c r="Q1069">
        <v>0</v>
      </c>
      <c r="S1069" t="s">
        <v>588</v>
      </c>
      <c r="T1069" t="s">
        <v>598</v>
      </c>
      <c r="U1069">
        <v>0</v>
      </c>
    </row>
    <row r="1070" spans="1:21" x14ac:dyDescent="0.25">
      <c r="A1070">
        <v>8</v>
      </c>
      <c r="B1070">
        <v>0.40699099999999999</v>
      </c>
      <c r="C1070">
        <v>106</v>
      </c>
      <c r="D1070">
        <v>5</v>
      </c>
      <c r="E1070">
        <v>0.43306713000000002</v>
      </c>
      <c r="F1070" t="s">
        <v>648</v>
      </c>
      <c r="G1070" t="s">
        <v>616</v>
      </c>
      <c r="H1070" t="s">
        <v>600</v>
      </c>
      <c r="I1070" t="s">
        <v>594</v>
      </c>
      <c r="J1070" t="s">
        <v>674</v>
      </c>
      <c r="K1070" t="s">
        <v>630</v>
      </c>
      <c r="L1070">
        <v>0</v>
      </c>
      <c r="M1070" t="s">
        <v>613</v>
      </c>
      <c r="O1070">
        <v>4.9000000000000004</v>
      </c>
      <c r="P1070">
        <v>-73469.322</v>
      </c>
      <c r="Q1070">
        <v>93523</v>
      </c>
      <c r="R1070">
        <v>0</v>
      </c>
      <c r="S1070" t="s">
        <v>588</v>
      </c>
      <c r="T1070" t="s">
        <v>598</v>
      </c>
      <c r="U1070">
        <v>1</v>
      </c>
    </row>
    <row r="1071" spans="1:21" x14ac:dyDescent="0.25">
      <c r="A1071">
        <v>8</v>
      </c>
      <c r="B1071">
        <v>0.41570600000000002</v>
      </c>
      <c r="C1071">
        <v>118</v>
      </c>
      <c r="D1071">
        <v>8</v>
      </c>
      <c r="E1071">
        <v>0.5</v>
      </c>
      <c r="F1071" t="s">
        <v>599</v>
      </c>
      <c r="G1071" t="s">
        <v>593</v>
      </c>
      <c r="H1071" t="s">
        <v>600</v>
      </c>
      <c r="I1071" t="s">
        <v>579</v>
      </c>
      <c r="J1071" t="s">
        <v>649</v>
      </c>
      <c r="K1071" t="s">
        <v>610</v>
      </c>
      <c r="L1071">
        <v>25511400</v>
      </c>
      <c r="M1071" t="s">
        <v>611</v>
      </c>
      <c r="Q1071">
        <v>0</v>
      </c>
      <c r="S1071" t="s">
        <v>588</v>
      </c>
      <c r="T1071" t="s">
        <v>598</v>
      </c>
      <c r="U1071">
        <v>0</v>
      </c>
    </row>
    <row r="1072" spans="1:21" x14ac:dyDescent="0.25">
      <c r="A1072">
        <v>8</v>
      </c>
      <c r="B1072">
        <v>0.41590300000000002</v>
      </c>
      <c r="C1072">
        <v>118</v>
      </c>
      <c r="D1072">
        <v>8</v>
      </c>
      <c r="E1072">
        <v>0.5</v>
      </c>
      <c r="F1072" t="s">
        <v>599</v>
      </c>
      <c r="G1072" t="s">
        <v>593</v>
      </c>
      <c r="H1072" t="s">
        <v>600</v>
      </c>
      <c r="I1072" t="s">
        <v>579</v>
      </c>
      <c r="J1072" t="s">
        <v>609</v>
      </c>
      <c r="K1072" t="s">
        <v>630</v>
      </c>
      <c r="L1072">
        <v>19747865</v>
      </c>
      <c r="M1072" t="s">
        <v>611</v>
      </c>
      <c r="Q1072">
        <v>0</v>
      </c>
      <c r="S1072" t="s">
        <v>588</v>
      </c>
      <c r="T1072" t="s">
        <v>598</v>
      </c>
      <c r="U1072">
        <v>0</v>
      </c>
    </row>
    <row r="1073" spans="1:21" x14ac:dyDescent="0.25">
      <c r="A1073">
        <v>8</v>
      </c>
      <c r="B1073">
        <v>0.41608800000000001</v>
      </c>
      <c r="C1073">
        <v>119</v>
      </c>
      <c r="D1073">
        <v>9</v>
      </c>
      <c r="E1073">
        <v>0.5</v>
      </c>
      <c r="F1073" t="s">
        <v>599</v>
      </c>
      <c r="G1073" t="s">
        <v>593</v>
      </c>
      <c r="H1073" t="s">
        <v>600</v>
      </c>
      <c r="I1073" t="s">
        <v>579</v>
      </c>
      <c r="J1073" t="s">
        <v>609</v>
      </c>
      <c r="K1073" t="s">
        <v>610</v>
      </c>
      <c r="L1073">
        <v>11385228</v>
      </c>
      <c r="M1073" t="s">
        <v>611</v>
      </c>
      <c r="Q1073">
        <v>0</v>
      </c>
      <c r="S1073" t="s">
        <v>588</v>
      </c>
      <c r="T1073" t="s">
        <v>598</v>
      </c>
      <c r="U1073">
        <v>0</v>
      </c>
    </row>
    <row r="1074" spans="1:21" x14ac:dyDescent="0.25">
      <c r="A1074">
        <v>8</v>
      </c>
      <c r="B1074">
        <v>0.417049</v>
      </c>
      <c r="C1074">
        <v>120</v>
      </c>
      <c r="D1074">
        <v>18</v>
      </c>
      <c r="E1074">
        <v>0.52305555599999998</v>
      </c>
      <c r="F1074" t="s">
        <v>627</v>
      </c>
      <c r="G1074" t="s">
        <v>593</v>
      </c>
      <c r="H1074" t="s">
        <v>578</v>
      </c>
      <c r="I1074" t="s">
        <v>635</v>
      </c>
      <c r="J1074" t="s">
        <v>609</v>
      </c>
      <c r="K1074" t="s">
        <v>596</v>
      </c>
      <c r="L1074">
        <v>0</v>
      </c>
      <c r="M1074" t="s">
        <v>613</v>
      </c>
      <c r="Q1074">
        <v>0</v>
      </c>
      <c r="S1074" t="s">
        <v>588</v>
      </c>
      <c r="T1074" t="s">
        <v>598</v>
      </c>
      <c r="U1074">
        <v>0</v>
      </c>
    </row>
    <row r="1075" spans="1:21" x14ac:dyDescent="0.25">
      <c r="A1075">
        <v>8</v>
      </c>
      <c r="B1075">
        <v>0.41848400000000002</v>
      </c>
      <c r="C1075">
        <v>122</v>
      </c>
      <c r="D1075">
        <v>18</v>
      </c>
      <c r="E1075">
        <v>0.52305555599999998</v>
      </c>
      <c r="F1075" t="s">
        <v>627</v>
      </c>
      <c r="G1075" t="s">
        <v>593</v>
      </c>
      <c r="H1075" t="s">
        <v>578</v>
      </c>
      <c r="I1075" t="s">
        <v>635</v>
      </c>
      <c r="J1075" t="s">
        <v>601</v>
      </c>
      <c r="K1075" t="s">
        <v>596</v>
      </c>
      <c r="L1075">
        <v>0</v>
      </c>
      <c r="M1075" t="s">
        <v>613</v>
      </c>
      <c r="Q1075">
        <v>0</v>
      </c>
      <c r="S1075" t="s">
        <v>588</v>
      </c>
      <c r="T1075" t="s">
        <v>598</v>
      </c>
      <c r="U1075">
        <v>0</v>
      </c>
    </row>
    <row r="1076" spans="1:21" x14ac:dyDescent="0.25">
      <c r="A1076">
        <v>8</v>
      </c>
      <c r="B1076">
        <v>0.43868099999999999</v>
      </c>
      <c r="C1076">
        <v>151</v>
      </c>
      <c r="D1076">
        <v>31</v>
      </c>
      <c r="E1076">
        <v>0.18952546300000001</v>
      </c>
      <c r="F1076" t="s">
        <v>599</v>
      </c>
      <c r="G1076" t="s">
        <v>593</v>
      </c>
      <c r="H1076" t="s">
        <v>578</v>
      </c>
      <c r="I1076" t="s">
        <v>586</v>
      </c>
      <c r="J1076" t="s">
        <v>580</v>
      </c>
      <c r="K1076" t="s">
        <v>624</v>
      </c>
      <c r="L1076">
        <v>0</v>
      </c>
      <c r="M1076" t="s">
        <v>582</v>
      </c>
      <c r="N1076" t="s">
        <v>702</v>
      </c>
      <c r="Q1076">
        <v>0</v>
      </c>
      <c r="R1076">
        <v>0</v>
      </c>
      <c r="S1076" t="s">
        <v>588</v>
      </c>
      <c r="T1076" t="s">
        <v>598</v>
      </c>
      <c r="U1076">
        <v>0</v>
      </c>
    </row>
    <row r="1077" spans="1:21" x14ac:dyDescent="0.25">
      <c r="A1077">
        <v>8</v>
      </c>
      <c r="B1077">
        <v>0.43868099999999999</v>
      </c>
      <c r="C1077">
        <v>151</v>
      </c>
      <c r="D1077">
        <v>31</v>
      </c>
      <c r="E1077">
        <v>0.18952546300000001</v>
      </c>
      <c r="F1077" t="s">
        <v>615</v>
      </c>
      <c r="G1077" t="s">
        <v>593</v>
      </c>
      <c r="H1077" t="s">
        <v>578</v>
      </c>
      <c r="I1077" t="s">
        <v>586</v>
      </c>
      <c r="J1077" t="s">
        <v>580</v>
      </c>
      <c r="K1077" t="s">
        <v>624</v>
      </c>
      <c r="L1077">
        <v>0</v>
      </c>
      <c r="M1077" t="s">
        <v>582</v>
      </c>
      <c r="N1077" t="s">
        <v>702</v>
      </c>
      <c r="Q1077">
        <v>0</v>
      </c>
      <c r="R1077" s="9">
        <v>5.9599999999999998E-8</v>
      </c>
      <c r="S1077" t="s">
        <v>588</v>
      </c>
      <c r="T1077" t="s">
        <v>618</v>
      </c>
      <c r="U1077">
        <v>0</v>
      </c>
    </row>
    <row r="1078" spans="1:21" x14ac:dyDescent="0.25">
      <c r="A1078">
        <v>8</v>
      </c>
      <c r="B1078">
        <v>0.43981500000000001</v>
      </c>
      <c r="C1078">
        <v>153</v>
      </c>
      <c r="D1078">
        <v>6</v>
      </c>
      <c r="E1078">
        <v>7.2222222000000003E-2</v>
      </c>
      <c r="F1078" t="s">
        <v>627</v>
      </c>
      <c r="G1078" t="s">
        <v>593</v>
      </c>
      <c r="H1078" t="s">
        <v>578</v>
      </c>
      <c r="I1078" t="s">
        <v>594</v>
      </c>
      <c r="J1078" t="s">
        <v>580</v>
      </c>
      <c r="K1078" t="s">
        <v>624</v>
      </c>
      <c r="L1078">
        <v>6388993</v>
      </c>
      <c r="M1078" t="s">
        <v>671</v>
      </c>
      <c r="Q1078">
        <v>0</v>
      </c>
      <c r="S1078" t="s">
        <v>646</v>
      </c>
      <c r="T1078" t="s">
        <v>598</v>
      </c>
      <c r="U1078">
        <v>0</v>
      </c>
    </row>
    <row r="1079" spans="1:21" x14ac:dyDescent="0.25">
      <c r="A1079">
        <v>8</v>
      </c>
      <c r="B1079">
        <v>0.44083299999999997</v>
      </c>
      <c r="C1079">
        <v>154</v>
      </c>
      <c r="D1079">
        <v>6</v>
      </c>
      <c r="E1079">
        <v>0.51752314799999999</v>
      </c>
      <c r="F1079" t="s">
        <v>627</v>
      </c>
      <c r="G1079" t="s">
        <v>593</v>
      </c>
      <c r="H1079" t="s">
        <v>578</v>
      </c>
      <c r="I1079" t="s">
        <v>594</v>
      </c>
      <c r="J1079" t="s">
        <v>605</v>
      </c>
      <c r="K1079" t="s">
        <v>624</v>
      </c>
      <c r="L1079">
        <v>-6388993</v>
      </c>
      <c r="M1079" t="s">
        <v>671</v>
      </c>
      <c r="Q1079">
        <v>0</v>
      </c>
      <c r="S1079" t="s">
        <v>646</v>
      </c>
      <c r="T1079" t="s">
        <v>598</v>
      </c>
      <c r="U1079">
        <v>0</v>
      </c>
    </row>
    <row r="1080" spans="1:21" x14ac:dyDescent="0.25">
      <c r="A1080">
        <v>8</v>
      </c>
      <c r="B1080">
        <v>0.44094899999999998</v>
      </c>
      <c r="C1080">
        <v>154</v>
      </c>
      <c r="D1080">
        <v>6</v>
      </c>
      <c r="E1080">
        <v>7.2222222000000003E-2</v>
      </c>
      <c r="F1080" t="s">
        <v>627</v>
      </c>
      <c r="G1080" t="s">
        <v>593</v>
      </c>
      <c r="H1080" t="s">
        <v>578</v>
      </c>
      <c r="I1080" t="s">
        <v>594</v>
      </c>
      <c r="J1080" t="s">
        <v>605</v>
      </c>
      <c r="K1080" t="s">
        <v>624</v>
      </c>
      <c r="L1080">
        <v>6388993</v>
      </c>
      <c r="M1080" t="s">
        <v>671</v>
      </c>
      <c r="Q1080">
        <v>0</v>
      </c>
      <c r="S1080" t="s">
        <v>646</v>
      </c>
      <c r="T1080" t="s">
        <v>598</v>
      </c>
      <c r="U1080">
        <v>0</v>
      </c>
    </row>
    <row r="1081" spans="1:21" x14ac:dyDescent="0.25">
      <c r="A1081">
        <v>8</v>
      </c>
      <c r="B1081">
        <v>0.45761600000000002</v>
      </c>
      <c r="C1081">
        <v>178</v>
      </c>
      <c r="D1081">
        <v>29</v>
      </c>
      <c r="E1081">
        <v>0.5</v>
      </c>
      <c r="F1081" t="s">
        <v>576</v>
      </c>
      <c r="G1081" t="s">
        <v>585</v>
      </c>
      <c r="H1081" t="s">
        <v>578</v>
      </c>
      <c r="I1081" t="s">
        <v>579</v>
      </c>
      <c r="J1081" t="s">
        <v>659</v>
      </c>
      <c r="K1081" t="s">
        <v>587</v>
      </c>
      <c r="L1081">
        <v>0</v>
      </c>
      <c r="M1081" t="s">
        <v>611</v>
      </c>
      <c r="N1081" t="s">
        <v>707</v>
      </c>
      <c r="O1081">
        <v>5.65</v>
      </c>
      <c r="P1081">
        <v>0</v>
      </c>
      <c r="Q1081">
        <v>0</v>
      </c>
      <c r="R1081">
        <v>0</v>
      </c>
      <c r="S1081" t="s">
        <v>588</v>
      </c>
      <c r="T1081" t="s">
        <v>591</v>
      </c>
      <c r="U1081">
        <v>0</v>
      </c>
    </row>
    <row r="1082" spans="1:21" x14ac:dyDescent="0.25">
      <c r="A1082">
        <v>8</v>
      </c>
      <c r="B1082">
        <v>0.46012700000000001</v>
      </c>
      <c r="C1082">
        <v>182</v>
      </c>
      <c r="D1082">
        <v>8</v>
      </c>
      <c r="E1082">
        <v>0.50888888899999996</v>
      </c>
      <c r="F1082" t="s">
        <v>592</v>
      </c>
      <c r="G1082" t="s">
        <v>616</v>
      </c>
      <c r="H1082" t="s">
        <v>578</v>
      </c>
      <c r="I1082" t="s">
        <v>594</v>
      </c>
      <c r="J1082" t="s">
        <v>580</v>
      </c>
      <c r="K1082" t="s">
        <v>596</v>
      </c>
      <c r="L1082">
        <v>0</v>
      </c>
      <c r="M1082" t="s">
        <v>613</v>
      </c>
      <c r="O1082">
        <v>0</v>
      </c>
      <c r="P1082">
        <v>0</v>
      </c>
      <c r="Q1082">
        <v>0</v>
      </c>
      <c r="R1082">
        <v>0</v>
      </c>
      <c r="S1082" t="s">
        <v>597</v>
      </c>
      <c r="T1082" t="s">
        <v>598</v>
      </c>
      <c r="U1082">
        <v>0</v>
      </c>
    </row>
    <row r="1083" spans="1:21" x14ac:dyDescent="0.25">
      <c r="A1083">
        <v>8</v>
      </c>
      <c r="B1083">
        <v>0.46285900000000002</v>
      </c>
      <c r="C1083">
        <v>186</v>
      </c>
      <c r="D1083">
        <v>8</v>
      </c>
      <c r="E1083">
        <v>0.50888888899999996</v>
      </c>
      <c r="F1083" t="s">
        <v>592</v>
      </c>
      <c r="G1083" t="s">
        <v>616</v>
      </c>
      <c r="H1083" t="s">
        <v>578</v>
      </c>
      <c r="I1083" t="s">
        <v>594</v>
      </c>
      <c r="J1083" t="s">
        <v>601</v>
      </c>
      <c r="K1083" t="s">
        <v>596</v>
      </c>
      <c r="L1083">
        <v>0</v>
      </c>
      <c r="M1083" t="s">
        <v>613</v>
      </c>
      <c r="O1083">
        <v>0</v>
      </c>
      <c r="P1083">
        <v>0</v>
      </c>
      <c r="Q1083">
        <v>8778</v>
      </c>
      <c r="R1083">
        <v>0</v>
      </c>
      <c r="S1083" t="s">
        <v>597</v>
      </c>
      <c r="T1083" t="s">
        <v>598</v>
      </c>
      <c r="U1083">
        <v>1</v>
      </c>
    </row>
    <row r="1084" spans="1:21" x14ac:dyDescent="0.25">
      <c r="A1084">
        <v>8</v>
      </c>
      <c r="B1084">
        <v>0.48370400000000002</v>
      </c>
      <c r="C1084">
        <v>216</v>
      </c>
      <c r="D1084">
        <v>29</v>
      </c>
      <c r="E1084">
        <v>0.5</v>
      </c>
      <c r="F1084" t="s">
        <v>576</v>
      </c>
      <c r="G1084" t="s">
        <v>577</v>
      </c>
      <c r="H1084" t="s">
        <v>578</v>
      </c>
      <c r="I1084" t="s">
        <v>579</v>
      </c>
      <c r="J1084" t="s">
        <v>674</v>
      </c>
      <c r="K1084" t="s">
        <v>581</v>
      </c>
      <c r="L1084">
        <v>0</v>
      </c>
      <c r="M1084" t="s">
        <v>582</v>
      </c>
      <c r="N1084" t="s">
        <v>702</v>
      </c>
      <c r="O1084">
        <v>4.8</v>
      </c>
      <c r="P1084">
        <v>0</v>
      </c>
      <c r="Q1084">
        <v>4603</v>
      </c>
      <c r="R1084">
        <v>0</v>
      </c>
      <c r="S1084" t="s">
        <v>583</v>
      </c>
      <c r="T1084" t="s">
        <v>584</v>
      </c>
      <c r="U1084">
        <v>1</v>
      </c>
    </row>
    <row r="1085" spans="1:21" x14ac:dyDescent="0.25">
      <c r="A1085">
        <v>8</v>
      </c>
      <c r="B1085">
        <v>0.50620399999999999</v>
      </c>
      <c r="C1085">
        <v>248</v>
      </c>
      <c r="D1085">
        <v>14</v>
      </c>
      <c r="E1085">
        <v>0.41995370399999998</v>
      </c>
      <c r="F1085" t="s">
        <v>615</v>
      </c>
      <c r="G1085" t="s">
        <v>616</v>
      </c>
      <c r="H1085" t="s">
        <v>578</v>
      </c>
      <c r="I1085" t="s">
        <v>586</v>
      </c>
      <c r="J1085" t="s">
        <v>617</v>
      </c>
      <c r="K1085" t="s">
        <v>606</v>
      </c>
      <c r="L1085">
        <v>0</v>
      </c>
      <c r="M1085" t="s">
        <v>613</v>
      </c>
      <c r="Q1085">
        <v>0</v>
      </c>
      <c r="S1085" t="s">
        <v>608</v>
      </c>
      <c r="T1085" t="s">
        <v>618</v>
      </c>
      <c r="U1085">
        <v>0</v>
      </c>
    </row>
    <row r="1086" spans="1:21" x14ac:dyDescent="0.25">
      <c r="A1086">
        <v>8</v>
      </c>
      <c r="B1086">
        <v>0.50629599999999997</v>
      </c>
      <c r="C1086">
        <v>249</v>
      </c>
      <c r="D1086">
        <v>14</v>
      </c>
      <c r="E1086">
        <v>0.41451388900000002</v>
      </c>
      <c r="F1086" t="s">
        <v>615</v>
      </c>
      <c r="G1086" t="s">
        <v>616</v>
      </c>
      <c r="H1086" t="s">
        <v>578</v>
      </c>
      <c r="I1086" t="s">
        <v>586</v>
      </c>
      <c r="J1086" t="s">
        <v>617</v>
      </c>
      <c r="K1086" t="s">
        <v>606</v>
      </c>
      <c r="L1086">
        <v>0</v>
      </c>
      <c r="M1086" t="s">
        <v>613</v>
      </c>
      <c r="Q1086">
        <v>0</v>
      </c>
      <c r="S1086" t="s">
        <v>608</v>
      </c>
      <c r="T1086" t="s">
        <v>618</v>
      </c>
      <c r="U1086">
        <v>0</v>
      </c>
    </row>
    <row r="1087" spans="1:21" x14ac:dyDescent="0.25">
      <c r="A1087">
        <v>8</v>
      </c>
      <c r="B1087">
        <v>0.50739599999999996</v>
      </c>
      <c r="C1087">
        <v>250</v>
      </c>
      <c r="D1087">
        <v>14</v>
      </c>
      <c r="E1087">
        <v>0.42467592599999998</v>
      </c>
      <c r="F1087" t="s">
        <v>615</v>
      </c>
      <c r="G1087" t="s">
        <v>616</v>
      </c>
      <c r="H1087" t="s">
        <v>578</v>
      </c>
      <c r="I1087" t="s">
        <v>586</v>
      </c>
      <c r="J1087" t="s">
        <v>617</v>
      </c>
      <c r="K1087" t="s">
        <v>606</v>
      </c>
      <c r="L1087">
        <v>0</v>
      </c>
      <c r="M1087" t="s">
        <v>613</v>
      </c>
      <c r="Q1087">
        <v>0</v>
      </c>
      <c r="S1087" t="s">
        <v>608</v>
      </c>
      <c r="T1087" t="s">
        <v>618</v>
      </c>
      <c r="U1087">
        <v>0</v>
      </c>
    </row>
    <row r="1088" spans="1:21" x14ac:dyDescent="0.25">
      <c r="A1088">
        <v>8</v>
      </c>
      <c r="B1088">
        <v>0.50752299999999995</v>
      </c>
      <c r="C1088">
        <v>250</v>
      </c>
      <c r="D1088">
        <v>14</v>
      </c>
      <c r="E1088">
        <v>0.42726851900000001</v>
      </c>
      <c r="F1088" t="s">
        <v>615</v>
      </c>
      <c r="G1088" t="s">
        <v>616</v>
      </c>
      <c r="H1088" t="s">
        <v>578</v>
      </c>
      <c r="I1088" t="s">
        <v>586</v>
      </c>
      <c r="J1088" t="s">
        <v>617</v>
      </c>
      <c r="K1088" t="s">
        <v>606</v>
      </c>
      <c r="L1088">
        <v>0</v>
      </c>
      <c r="M1088" t="s">
        <v>613</v>
      </c>
      <c r="Q1088">
        <v>0</v>
      </c>
      <c r="S1088" t="s">
        <v>608</v>
      </c>
      <c r="T1088" t="s">
        <v>618</v>
      </c>
      <c r="U1088">
        <v>0</v>
      </c>
    </row>
    <row r="1089" spans="1:21" x14ac:dyDescent="0.25">
      <c r="A1089">
        <v>8</v>
      </c>
      <c r="B1089">
        <v>0.52457200000000004</v>
      </c>
      <c r="C1089">
        <v>275</v>
      </c>
      <c r="D1089">
        <v>7</v>
      </c>
      <c r="E1089">
        <v>0.207372685</v>
      </c>
      <c r="F1089" t="s">
        <v>615</v>
      </c>
      <c r="G1089" t="s">
        <v>616</v>
      </c>
      <c r="H1089" t="s">
        <v>578</v>
      </c>
      <c r="I1089" t="s">
        <v>586</v>
      </c>
      <c r="J1089" t="s">
        <v>601</v>
      </c>
      <c r="K1089" t="s">
        <v>606</v>
      </c>
      <c r="L1089">
        <v>0</v>
      </c>
      <c r="M1089" t="s">
        <v>613</v>
      </c>
      <c r="Q1089">
        <v>0</v>
      </c>
      <c r="S1089" t="s">
        <v>608</v>
      </c>
      <c r="T1089" t="s">
        <v>618</v>
      </c>
      <c r="U1089">
        <v>0</v>
      </c>
    </row>
    <row r="1090" spans="1:21" x14ac:dyDescent="0.25">
      <c r="A1090">
        <v>8</v>
      </c>
      <c r="B1090">
        <v>0.52463000000000004</v>
      </c>
      <c r="C1090">
        <v>275</v>
      </c>
      <c r="D1090">
        <v>7</v>
      </c>
      <c r="E1090">
        <v>0.20811342599999999</v>
      </c>
      <c r="F1090" t="s">
        <v>615</v>
      </c>
      <c r="G1090" t="s">
        <v>616</v>
      </c>
      <c r="H1090" t="s">
        <v>578</v>
      </c>
      <c r="I1090" t="s">
        <v>586</v>
      </c>
      <c r="J1090" t="s">
        <v>617</v>
      </c>
      <c r="K1090" t="s">
        <v>606</v>
      </c>
      <c r="L1090">
        <v>0</v>
      </c>
      <c r="M1090" t="s">
        <v>613</v>
      </c>
      <c r="Q1090">
        <v>0</v>
      </c>
      <c r="S1090" t="s">
        <v>608</v>
      </c>
      <c r="T1090" t="s">
        <v>618</v>
      </c>
      <c r="U1090">
        <v>0</v>
      </c>
    </row>
    <row r="1091" spans="1:21" x14ac:dyDescent="0.25">
      <c r="A1091">
        <v>8</v>
      </c>
      <c r="B1091">
        <v>0.59517399999999998</v>
      </c>
      <c r="C1091">
        <v>377</v>
      </c>
      <c r="D1091">
        <v>6</v>
      </c>
      <c r="E1091">
        <v>4.3379630000000002E-2</v>
      </c>
      <c r="F1091" t="s">
        <v>592</v>
      </c>
      <c r="G1091" t="s">
        <v>616</v>
      </c>
      <c r="H1091" t="s">
        <v>600</v>
      </c>
      <c r="I1091" t="s">
        <v>619</v>
      </c>
      <c r="J1091" t="s">
        <v>650</v>
      </c>
      <c r="K1091" t="s">
        <v>651</v>
      </c>
      <c r="L1091">
        <v>-4669968</v>
      </c>
      <c r="M1091" t="s">
        <v>582</v>
      </c>
      <c r="O1091">
        <v>0</v>
      </c>
      <c r="P1091">
        <v>-655.25422000000003</v>
      </c>
      <c r="Q1091">
        <v>0</v>
      </c>
      <c r="R1091">
        <v>3.304192912</v>
      </c>
      <c r="S1091" t="s">
        <v>588</v>
      </c>
      <c r="T1091" t="s">
        <v>598</v>
      </c>
      <c r="U1091">
        <v>0</v>
      </c>
    </row>
    <row r="1092" spans="1:21" x14ac:dyDescent="0.25">
      <c r="A1092">
        <v>8</v>
      </c>
      <c r="B1092">
        <v>0.59517399999999998</v>
      </c>
      <c r="C1092">
        <v>377</v>
      </c>
      <c r="D1092">
        <v>6</v>
      </c>
      <c r="E1092">
        <v>0.42372685199999999</v>
      </c>
      <c r="F1092" t="s">
        <v>592</v>
      </c>
      <c r="G1092" t="s">
        <v>616</v>
      </c>
      <c r="H1092" t="s">
        <v>600</v>
      </c>
      <c r="I1092" t="s">
        <v>619</v>
      </c>
      <c r="J1092" t="s">
        <v>650</v>
      </c>
      <c r="K1092" t="s">
        <v>651</v>
      </c>
      <c r="L1092">
        <v>-6463889</v>
      </c>
      <c r="M1092" t="s">
        <v>582</v>
      </c>
      <c r="O1092">
        <v>0</v>
      </c>
      <c r="P1092">
        <v>-906.96317999999997</v>
      </c>
      <c r="Q1092">
        <v>0</v>
      </c>
      <c r="R1092">
        <v>4.5734635749999999</v>
      </c>
      <c r="S1092" t="s">
        <v>588</v>
      </c>
      <c r="T1092" t="s">
        <v>598</v>
      </c>
      <c r="U1092">
        <v>0</v>
      </c>
    </row>
    <row r="1093" spans="1:21" x14ac:dyDescent="0.25">
      <c r="A1093">
        <v>2</v>
      </c>
      <c r="B1093">
        <v>0.61682899999999996</v>
      </c>
      <c r="C1093">
        <v>408</v>
      </c>
      <c r="D1093">
        <v>29</v>
      </c>
      <c r="E1093">
        <v>0.5</v>
      </c>
      <c r="F1093" t="s">
        <v>576</v>
      </c>
      <c r="G1093" t="s">
        <v>577</v>
      </c>
      <c r="H1093" t="s">
        <v>578</v>
      </c>
      <c r="I1093" t="s">
        <v>579</v>
      </c>
      <c r="J1093" t="s">
        <v>674</v>
      </c>
      <c r="K1093" t="s">
        <v>581</v>
      </c>
      <c r="L1093">
        <v>0</v>
      </c>
      <c r="M1093" t="s">
        <v>582</v>
      </c>
      <c r="Q1093">
        <v>32274</v>
      </c>
      <c r="S1093" t="s">
        <v>583</v>
      </c>
      <c r="T1093" t="s">
        <v>584</v>
      </c>
      <c r="U1093">
        <v>1</v>
      </c>
    </row>
    <row r="1094" spans="1:21" x14ac:dyDescent="0.25">
      <c r="A1094">
        <v>8</v>
      </c>
      <c r="B1094">
        <v>0.64456000000000002</v>
      </c>
      <c r="C1094">
        <v>448</v>
      </c>
      <c r="D1094">
        <v>6</v>
      </c>
      <c r="E1094">
        <v>0.16641203700000001</v>
      </c>
      <c r="F1094" t="s">
        <v>648</v>
      </c>
      <c r="G1094" t="s">
        <v>628</v>
      </c>
      <c r="H1094" t="s">
        <v>600</v>
      </c>
      <c r="I1094" t="s">
        <v>586</v>
      </c>
      <c r="J1094" t="s">
        <v>658</v>
      </c>
      <c r="K1094" t="s">
        <v>587</v>
      </c>
      <c r="L1094">
        <v>-3000000</v>
      </c>
      <c r="M1094" t="s">
        <v>613</v>
      </c>
      <c r="O1094">
        <v>10.435</v>
      </c>
      <c r="P1094">
        <v>-403.40487000000002</v>
      </c>
      <c r="Q1094">
        <v>0</v>
      </c>
      <c r="R1094">
        <v>0</v>
      </c>
      <c r="S1094" t="s">
        <v>588</v>
      </c>
      <c r="T1094" t="s">
        <v>598</v>
      </c>
      <c r="U1094">
        <v>0</v>
      </c>
    </row>
    <row r="1095" spans="1:21" x14ac:dyDescent="0.25">
      <c r="A1095">
        <v>8</v>
      </c>
      <c r="B1095">
        <v>0.64527800000000002</v>
      </c>
      <c r="C1095">
        <v>449</v>
      </c>
      <c r="D1095">
        <v>6</v>
      </c>
      <c r="E1095">
        <v>0.16641203700000001</v>
      </c>
      <c r="F1095" t="s">
        <v>648</v>
      </c>
      <c r="G1095" t="s">
        <v>628</v>
      </c>
      <c r="H1095" t="s">
        <v>600</v>
      </c>
      <c r="I1095" t="s">
        <v>586</v>
      </c>
      <c r="J1095" t="s">
        <v>641</v>
      </c>
      <c r="K1095" t="s">
        <v>587</v>
      </c>
      <c r="L1095">
        <v>-3000000</v>
      </c>
      <c r="M1095" t="s">
        <v>613</v>
      </c>
      <c r="O1095">
        <v>10.435</v>
      </c>
      <c r="P1095">
        <v>-403.40487000000002</v>
      </c>
      <c r="Q1095">
        <v>0</v>
      </c>
      <c r="R1095">
        <v>0</v>
      </c>
      <c r="S1095" t="s">
        <v>588</v>
      </c>
      <c r="T1095" t="s">
        <v>598</v>
      </c>
      <c r="U1095">
        <v>0</v>
      </c>
    </row>
    <row r="1096" spans="1:21" x14ac:dyDescent="0.25">
      <c r="A1096">
        <v>8</v>
      </c>
      <c r="B1096">
        <v>0.645347</v>
      </c>
      <c r="C1096">
        <v>449</v>
      </c>
      <c r="D1096">
        <v>6</v>
      </c>
      <c r="E1096">
        <v>0.16555555599999999</v>
      </c>
      <c r="F1096" t="s">
        <v>648</v>
      </c>
      <c r="G1096" t="s">
        <v>628</v>
      </c>
      <c r="H1096" t="s">
        <v>600</v>
      </c>
      <c r="I1096" t="s">
        <v>586</v>
      </c>
      <c r="J1096" t="s">
        <v>641</v>
      </c>
      <c r="K1096" t="s">
        <v>587</v>
      </c>
      <c r="L1096">
        <v>3000000</v>
      </c>
      <c r="M1096" t="s">
        <v>613</v>
      </c>
      <c r="Q1096">
        <v>0</v>
      </c>
      <c r="R1096">
        <v>0</v>
      </c>
      <c r="S1096" t="s">
        <v>588</v>
      </c>
      <c r="T1096" t="s">
        <v>598</v>
      </c>
      <c r="U1096">
        <v>0</v>
      </c>
    </row>
    <row r="1097" spans="1:21" x14ac:dyDescent="0.25">
      <c r="A1097">
        <v>8</v>
      </c>
      <c r="B1097">
        <v>0.64581</v>
      </c>
      <c r="C1097">
        <v>449</v>
      </c>
      <c r="D1097">
        <v>29</v>
      </c>
      <c r="E1097">
        <v>0.41005786999999999</v>
      </c>
      <c r="F1097" t="s">
        <v>639</v>
      </c>
      <c r="G1097" t="s">
        <v>593</v>
      </c>
      <c r="H1097" t="s">
        <v>600</v>
      </c>
      <c r="I1097" t="s">
        <v>635</v>
      </c>
      <c r="J1097" t="s">
        <v>641</v>
      </c>
      <c r="K1097" t="s">
        <v>630</v>
      </c>
      <c r="L1097">
        <v>500005892</v>
      </c>
      <c r="M1097" t="s">
        <v>582</v>
      </c>
      <c r="N1097" t="s">
        <v>708</v>
      </c>
      <c r="O1097">
        <v>5.05</v>
      </c>
      <c r="P1097">
        <v>69826.347999999998</v>
      </c>
      <c r="Q1097">
        <v>76941</v>
      </c>
      <c r="R1097">
        <v>0</v>
      </c>
      <c r="S1097" t="s">
        <v>588</v>
      </c>
      <c r="T1097" t="s">
        <v>640</v>
      </c>
      <c r="U1097">
        <v>1</v>
      </c>
    </row>
    <row r="1098" spans="1:21" x14ac:dyDescent="0.25">
      <c r="A1098">
        <v>8</v>
      </c>
      <c r="B1098">
        <v>0.64692099999999997</v>
      </c>
      <c r="C1098">
        <v>451</v>
      </c>
      <c r="D1098">
        <v>6</v>
      </c>
      <c r="E1098">
        <v>0.16641203700000001</v>
      </c>
      <c r="F1098" t="s">
        <v>648</v>
      </c>
      <c r="G1098" t="s">
        <v>628</v>
      </c>
      <c r="H1098" t="s">
        <v>600</v>
      </c>
      <c r="I1098" t="s">
        <v>586</v>
      </c>
      <c r="J1098" t="s">
        <v>649</v>
      </c>
      <c r="K1098" t="s">
        <v>630</v>
      </c>
      <c r="L1098">
        <v>-3000000</v>
      </c>
      <c r="M1098" t="s">
        <v>613</v>
      </c>
      <c r="O1098">
        <v>10.435</v>
      </c>
      <c r="P1098">
        <v>-403.40487000000002</v>
      </c>
      <c r="Q1098">
        <v>0</v>
      </c>
      <c r="R1098">
        <v>0</v>
      </c>
      <c r="S1098" t="s">
        <v>588</v>
      </c>
      <c r="T1098" t="s">
        <v>598</v>
      </c>
      <c r="U1098">
        <v>0</v>
      </c>
    </row>
    <row r="1099" spans="1:21" x14ac:dyDescent="0.25">
      <c r="A1099">
        <v>8</v>
      </c>
      <c r="B1099">
        <v>0.64712999999999998</v>
      </c>
      <c r="C1099">
        <v>451</v>
      </c>
      <c r="D1099">
        <v>6</v>
      </c>
      <c r="E1099">
        <v>0.16555555599999999</v>
      </c>
      <c r="F1099" t="s">
        <v>648</v>
      </c>
      <c r="G1099" t="s">
        <v>628</v>
      </c>
      <c r="H1099" t="s">
        <v>600</v>
      </c>
      <c r="I1099" t="s">
        <v>586</v>
      </c>
      <c r="J1099" t="s">
        <v>641</v>
      </c>
      <c r="K1099" t="s">
        <v>587</v>
      </c>
      <c r="L1099">
        <v>3000000</v>
      </c>
      <c r="M1099" t="s">
        <v>613</v>
      </c>
      <c r="Q1099">
        <v>0</v>
      </c>
      <c r="R1099">
        <v>0</v>
      </c>
      <c r="S1099" t="s">
        <v>588</v>
      </c>
      <c r="T1099" t="s">
        <v>598</v>
      </c>
      <c r="U1099">
        <v>0</v>
      </c>
    </row>
    <row r="1100" spans="1:21" x14ac:dyDescent="0.25">
      <c r="A1100">
        <v>8</v>
      </c>
      <c r="B1100">
        <v>0.65410900000000005</v>
      </c>
      <c r="C1100">
        <v>461</v>
      </c>
      <c r="D1100">
        <v>6</v>
      </c>
      <c r="E1100">
        <v>0.16641203700000001</v>
      </c>
      <c r="F1100" t="s">
        <v>648</v>
      </c>
      <c r="G1100" t="s">
        <v>628</v>
      </c>
      <c r="H1100" t="s">
        <v>600</v>
      </c>
      <c r="I1100" t="s">
        <v>586</v>
      </c>
      <c r="J1100" t="s">
        <v>658</v>
      </c>
      <c r="K1100" t="s">
        <v>587</v>
      </c>
      <c r="L1100">
        <v>-3000000</v>
      </c>
      <c r="M1100" t="s">
        <v>613</v>
      </c>
      <c r="O1100">
        <v>10.435</v>
      </c>
      <c r="P1100">
        <v>-403.40487000000002</v>
      </c>
      <c r="Q1100">
        <v>0</v>
      </c>
      <c r="R1100">
        <v>0</v>
      </c>
      <c r="S1100" t="s">
        <v>588</v>
      </c>
      <c r="T1100" t="s">
        <v>598</v>
      </c>
      <c r="U1100">
        <v>0</v>
      </c>
    </row>
    <row r="1101" spans="1:21" x14ac:dyDescent="0.25">
      <c r="A1101">
        <v>8</v>
      </c>
      <c r="B1101">
        <v>0.65425900000000003</v>
      </c>
      <c r="C1101">
        <v>462</v>
      </c>
      <c r="D1101">
        <v>6</v>
      </c>
      <c r="E1101">
        <v>0.16555555599999999</v>
      </c>
      <c r="F1101" t="s">
        <v>648</v>
      </c>
      <c r="G1101" t="s">
        <v>628</v>
      </c>
      <c r="H1101" t="s">
        <v>600</v>
      </c>
      <c r="I1101" t="s">
        <v>586</v>
      </c>
      <c r="J1101" t="s">
        <v>641</v>
      </c>
      <c r="K1101" t="s">
        <v>587</v>
      </c>
      <c r="L1101">
        <v>3000000</v>
      </c>
      <c r="M1101" t="s">
        <v>613</v>
      </c>
      <c r="Q1101">
        <v>0</v>
      </c>
      <c r="R1101">
        <v>0</v>
      </c>
      <c r="S1101" t="s">
        <v>588</v>
      </c>
      <c r="T1101" t="s">
        <v>598</v>
      </c>
      <c r="U1101">
        <v>0</v>
      </c>
    </row>
    <row r="1102" spans="1:21" x14ac:dyDescent="0.25">
      <c r="A1102">
        <v>8</v>
      </c>
      <c r="B1102">
        <v>0.72590299999999996</v>
      </c>
      <c r="C1102">
        <v>565</v>
      </c>
      <c r="D1102">
        <v>22</v>
      </c>
      <c r="E1102">
        <v>0.11556713</v>
      </c>
      <c r="F1102" t="s">
        <v>614</v>
      </c>
      <c r="G1102" t="s">
        <v>593</v>
      </c>
      <c r="H1102" t="s">
        <v>578</v>
      </c>
      <c r="I1102" t="s">
        <v>586</v>
      </c>
      <c r="J1102" t="s">
        <v>658</v>
      </c>
      <c r="K1102" t="s">
        <v>596</v>
      </c>
      <c r="L1102">
        <v>0</v>
      </c>
      <c r="M1102" t="s">
        <v>613</v>
      </c>
      <c r="O1102">
        <v>1</v>
      </c>
      <c r="P1102" s="9">
        <v>-7.2099999999999999E-10</v>
      </c>
      <c r="Q1102">
        <v>0</v>
      </c>
      <c r="R1102" s="9">
        <v>-7.7999999999999997E-8</v>
      </c>
      <c r="S1102" t="s">
        <v>597</v>
      </c>
      <c r="T1102" t="s">
        <v>598</v>
      </c>
      <c r="U1102">
        <v>0</v>
      </c>
    </row>
    <row r="1103" spans="1:21" x14ac:dyDescent="0.25">
      <c r="A1103">
        <v>8</v>
      </c>
      <c r="B1103">
        <v>0.72640000000000005</v>
      </c>
      <c r="C1103">
        <v>566</v>
      </c>
      <c r="D1103">
        <v>22</v>
      </c>
      <c r="E1103">
        <v>0.11556713</v>
      </c>
      <c r="F1103" t="s">
        <v>614</v>
      </c>
      <c r="G1103" t="s">
        <v>593</v>
      </c>
      <c r="H1103" t="s">
        <v>578</v>
      </c>
      <c r="I1103" t="s">
        <v>586</v>
      </c>
      <c r="J1103" t="s">
        <v>601</v>
      </c>
      <c r="K1103" t="s">
        <v>596</v>
      </c>
      <c r="L1103">
        <v>0</v>
      </c>
      <c r="M1103" t="s">
        <v>613</v>
      </c>
      <c r="O1103">
        <v>1</v>
      </c>
      <c r="P1103" s="9">
        <v>7.2099999999999999E-10</v>
      </c>
      <c r="Q1103">
        <v>0</v>
      </c>
      <c r="R1103" s="9">
        <v>7.7999999999999997E-8</v>
      </c>
      <c r="S1103" t="s">
        <v>597</v>
      </c>
      <c r="T1103" t="s">
        <v>584</v>
      </c>
      <c r="U1103">
        <v>0</v>
      </c>
    </row>
    <row r="1104" spans="1:21" x14ac:dyDescent="0.25">
      <c r="A1104">
        <v>11</v>
      </c>
      <c r="B1104">
        <v>0.38175900000000001</v>
      </c>
      <c r="C1104">
        <v>69</v>
      </c>
      <c r="D1104">
        <v>4</v>
      </c>
      <c r="E1104">
        <v>0.35802083299999998</v>
      </c>
      <c r="F1104" t="s">
        <v>592</v>
      </c>
      <c r="G1104" t="s">
        <v>616</v>
      </c>
      <c r="H1104" t="s">
        <v>578</v>
      </c>
      <c r="I1104" t="s">
        <v>594</v>
      </c>
      <c r="J1104" t="s">
        <v>674</v>
      </c>
      <c r="K1104" t="s">
        <v>596</v>
      </c>
      <c r="L1104">
        <v>0</v>
      </c>
      <c r="M1104" t="s">
        <v>582</v>
      </c>
      <c r="Q1104">
        <v>0</v>
      </c>
      <c r="S1104" t="s">
        <v>597</v>
      </c>
      <c r="T1104" t="s">
        <v>598</v>
      </c>
      <c r="U1104">
        <v>0</v>
      </c>
    </row>
    <row r="1105" spans="1:21" x14ac:dyDescent="0.25">
      <c r="A1105">
        <v>11</v>
      </c>
      <c r="B1105">
        <v>0.38179400000000002</v>
      </c>
      <c r="C1105">
        <v>69</v>
      </c>
      <c r="D1105">
        <v>7</v>
      </c>
      <c r="E1105">
        <v>0.37009259300000003</v>
      </c>
      <c r="F1105" t="s">
        <v>614</v>
      </c>
      <c r="G1105" t="s">
        <v>593</v>
      </c>
      <c r="H1105" t="s">
        <v>578</v>
      </c>
      <c r="I1105" t="s">
        <v>635</v>
      </c>
      <c r="J1105" t="s">
        <v>595</v>
      </c>
      <c r="K1105" t="s">
        <v>630</v>
      </c>
      <c r="L1105">
        <v>-198438200</v>
      </c>
      <c r="M1105" t="s">
        <v>602</v>
      </c>
      <c r="Q1105">
        <v>0</v>
      </c>
      <c r="S1105" t="s">
        <v>588</v>
      </c>
      <c r="T1105" t="s">
        <v>584</v>
      </c>
      <c r="U1105">
        <v>0</v>
      </c>
    </row>
    <row r="1106" spans="1:21" x14ac:dyDescent="0.25">
      <c r="A1106">
        <v>11</v>
      </c>
      <c r="B1106">
        <v>0.38557900000000001</v>
      </c>
      <c r="C1106">
        <v>75</v>
      </c>
      <c r="D1106">
        <v>6</v>
      </c>
      <c r="E1106">
        <v>0.5</v>
      </c>
      <c r="F1106" t="s">
        <v>599</v>
      </c>
      <c r="G1106" t="s">
        <v>593</v>
      </c>
      <c r="H1106" t="s">
        <v>578</v>
      </c>
      <c r="I1106" t="s">
        <v>579</v>
      </c>
      <c r="J1106" t="s">
        <v>595</v>
      </c>
      <c r="K1106" t="s">
        <v>624</v>
      </c>
      <c r="L1106">
        <v>0</v>
      </c>
      <c r="M1106" t="s">
        <v>582</v>
      </c>
      <c r="Q1106">
        <v>0</v>
      </c>
      <c r="S1106" t="s">
        <v>588</v>
      </c>
      <c r="T1106" t="s">
        <v>598</v>
      </c>
      <c r="U1106">
        <v>0</v>
      </c>
    </row>
    <row r="1107" spans="1:21" x14ac:dyDescent="0.25">
      <c r="A1107">
        <v>11</v>
      </c>
      <c r="B1107">
        <v>0.38578699999999999</v>
      </c>
      <c r="C1107">
        <v>75</v>
      </c>
      <c r="D1107">
        <v>7</v>
      </c>
      <c r="E1107">
        <v>0.50008101900000002</v>
      </c>
      <c r="F1107" t="s">
        <v>599</v>
      </c>
      <c r="G1107" t="s">
        <v>593</v>
      </c>
      <c r="H1107" t="s">
        <v>578</v>
      </c>
      <c r="I1107" t="s">
        <v>579</v>
      </c>
      <c r="J1107" t="s">
        <v>609</v>
      </c>
      <c r="K1107" t="s">
        <v>624</v>
      </c>
      <c r="L1107">
        <v>0</v>
      </c>
      <c r="M1107" t="s">
        <v>611</v>
      </c>
      <c r="Q1107">
        <v>0</v>
      </c>
      <c r="S1107" t="s">
        <v>588</v>
      </c>
      <c r="T1107" t="s">
        <v>598</v>
      </c>
      <c r="U1107">
        <v>0</v>
      </c>
    </row>
    <row r="1108" spans="1:21" x14ac:dyDescent="0.25">
      <c r="A1108">
        <v>11</v>
      </c>
      <c r="B1108">
        <v>0.395926</v>
      </c>
      <c r="C1108">
        <v>90</v>
      </c>
      <c r="D1108">
        <v>9</v>
      </c>
      <c r="E1108">
        <v>0.5</v>
      </c>
      <c r="F1108" t="s">
        <v>599</v>
      </c>
      <c r="G1108" t="s">
        <v>593</v>
      </c>
      <c r="H1108" t="s">
        <v>600</v>
      </c>
      <c r="I1108" t="s">
        <v>579</v>
      </c>
      <c r="J1108" t="s">
        <v>674</v>
      </c>
      <c r="K1108" t="s">
        <v>610</v>
      </c>
      <c r="L1108">
        <v>11385228</v>
      </c>
      <c r="M1108" t="s">
        <v>611</v>
      </c>
      <c r="N1108" t="s">
        <v>709</v>
      </c>
      <c r="O1108">
        <v>0.31</v>
      </c>
      <c r="P1108">
        <v>-390.12335999999999</v>
      </c>
      <c r="Q1108">
        <v>292308</v>
      </c>
      <c r="R1108">
        <v>-0.27732478999999999</v>
      </c>
      <c r="S1108" t="s">
        <v>583</v>
      </c>
      <c r="T1108" t="s">
        <v>598</v>
      </c>
      <c r="U1108">
        <v>1</v>
      </c>
    </row>
    <row r="1109" spans="1:21" x14ac:dyDescent="0.25">
      <c r="A1109">
        <v>11</v>
      </c>
      <c r="B1109">
        <v>0.39616899999999999</v>
      </c>
      <c r="C1109">
        <v>90</v>
      </c>
      <c r="D1109">
        <v>8</v>
      </c>
      <c r="E1109">
        <v>0.5</v>
      </c>
      <c r="F1109" t="s">
        <v>599</v>
      </c>
      <c r="G1109" t="s">
        <v>593</v>
      </c>
      <c r="H1109" t="s">
        <v>600</v>
      </c>
      <c r="I1109" t="s">
        <v>579</v>
      </c>
      <c r="J1109" t="s">
        <v>609</v>
      </c>
      <c r="K1109" t="s">
        <v>610</v>
      </c>
      <c r="L1109">
        <v>25511400</v>
      </c>
      <c r="M1109" t="s">
        <v>611</v>
      </c>
      <c r="N1109" t="s">
        <v>709</v>
      </c>
      <c r="O1109">
        <v>0.31</v>
      </c>
      <c r="P1109">
        <v>-997.96838000000002</v>
      </c>
      <c r="Q1109">
        <v>654987</v>
      </c>
      <c r="R1109">
        <v>0.459517962</v>
      </c>
      <c r="S1109" t="s">
        <v>583</v>
      </c>
      <c r="T1109" t="s">
        <v>598</v>
      </c>
      <c r="U1109">
        <v>1</v>
      </c>
    </row>
    <row r="1110" spans="1:21" x14ac:dyDescent="0.25">
      <c r="A1110">
        <v>11</v>
      </c>
      <c r="B1110">
        <v>0.39639999999999997</v>
      </c>
      <c r="C1110">
        <v>90</v>
      </c>
      <c r="D1110">
        <v>8</v>
      </c>
      <c r="E1110">
        <v>0.5</v>
      </c>
      <c r="F1110" t="s">
        <v>599</v>
      </c>
      <c r="G1110" t="s">
        <v>593</v>
      </c>
      <c r="H1110" t="s">
        <v>600</v>
      </c>
      <c r="I1110" t="s">
        <v>579</v>
      </c>
      <c r="J1110" t="s">
        <v>609</v>
      </c>
      <c r="K1110" t="s">
        <v>610</v>
      </c>
      <c r="L1110">
        <v>19747865</v>
      </c>
      <c r="M1110" t="s">
        <v>611</v>
      </c>
      <c r="N1110" t="s">
        <v>709</v>
      </c>
      <c r="O1110">
        <v>0.31</v>
      </c>
      <c r="P1110">
        <v>-772.50734999999997</v>
      </c>
      <c r="Q1110">
        <v>507012</v>
      </c>
      <c r="R1110">
        <v>0.355714537</v>
      </c>
      <c r="S1110" t="s">
        <v>583</v>
      </c>
      <c r="T1110" t="s">
        <v>598</v>
      </c>
      <c r="U1110">
        <v>1</v>
      </c>
    </row>
    <row r="1111" spans="1:21" x14ac:dyDescent="0.25">
      <c r="A1111">
        <v>11</v>
      </c>
      <c r="B1111">
        <v>0.40588000000000002</v>
      </c>
      <c r="C1111">
        <v>104</v>
      </c>
      <c r="D1111">
        <v>8</v>
      </c>
      <c r="E1111">
        <v>6.2210648E-2</v>
      </c>
      <c r="F1111" t="s">
        <v>622</v>
      </c>
      <c r="G1111" t="s">
        <v>593</v>
      </c>
      <c r="H1111" t="s">
        <v>578</v>
      </c>
      <c r="I1111" t="s">
        <v>635</v>
      </c>
      <c r="J1111" t="s">
        <v>636</v>
      </c>
      <c r="K1111" t="s">
        <v>624</v>
      </c>
      <c r="L1111">
        <v>0</v>
      </c>
      <c r="M1111" t="s">
        <v>582</v>
      </c>
      <c r="Q1111">
        <v>0</v>
      </c>
      <c r="S1111" t="s">
        <v>646</v>
      </c>
      <c r="T1111" t="s">
        <v>589</v>
      </c>
      <c r="U1111">
        <v>0</v>
      </c>
    </row>
    <row r="1112" spans="1:21" x14ac:dyDescent="0.25">
      <c r="A1112">
        <v>11</v>
      </c>
      <c r="B1112">
        <v>0.41120400000000001</v>
      </c>
      <c r="C1112">
        <v>112</v>
      </c>
      <c r="D1112">
        <v>7</v>
      </c>
      <c r="E1112">
        <v>0.5</v>
      </c>
      <c r="F1112" t="s">
        <v>648</v>
      </c>
      <c r="G1112" t="s">
        <v>593</v>
      </c>
      <c r="H1112" t="s">
        <v>578</v>
      </c>
      <c r="I1112" t="s">
        <v>586</v>
      </c>
      <c r="J1112" t="s">
        <v>636</v>
      </c>
      <c r="K1112" t="s">
        <v>624</v>
      </c>
      <c r="L1112">
        <v>0</v>
      </c>
      <c r="M1112" t="s">
        <v>613</v>
      </c>
      <c r="Q1112">
        <v>0</v>
      </c>
      <c r="S1112" t="s">
        <v>646</v>
      </c>
      <c r="T1112" t="s">
        <v>598</v>
      </c>
      <c r="U1112">
        <v>0</v>
      </c>
    </row>
    <row r="1113" spans="1:21" x14ac:dyDescent="0.25">
      <c r="A1113">
        <v>11</v>
      </c>
      <c r="B1113">
        <v>0.41526600000000002</v>
      </c>
      <c r="C1113">
        <v>117</v>
      </c>
      <c r="D1113">
        <v>7</v>
      </c>
      <c r="E1113">
        <v>0.5</v>
      </c>
      <c r="F1113" t="s">
        <v>648</v>
      </c>
      <c r="G1113" t="s">
        <v>593</v>
      </c>
      <c r="H1113" t="s">
        <v>578</v>
      </c>
      <c r="I1113" t="s">
        <v>586</v>
      </c>
      <c r="J1113" t="s">
        <v>621</v>
      </c>
      <c r="K1113" t="s">
        <v>624</v>
      </c>
      <c r="L1113">
        <v>0</v>
      </c>
      <c r="M1113" t="s">
        <v>613</v>
      </c>
      <c r="Q1113">
        <v>0</v>
      </c>
      <c r="S1113" t="s">
        <v>646</v>
      </c>
      <c r="T1113" t="s">
        <v>598</v>
      </c>
      <c r="U1113">
        <v>0</v>
      </c>
    </row>
    <row r="1114" spans="1:21" x14ac:dyDescent="0.25">
      <c r="A1114">
        <v>11</v>
      </c>
      <c r="B1114">
        <v>0.41828700000000002</v>
      </c>
      <c r="C1114">
        <v>122</v>
      </c>
      <c r="D1114">
        <v>7</v>
      </c>
      <c r="E1114">
        <v>0.5</v>
      </c>
      <c r="F1114" t="s">
        <v>648</v>
      </c>
      <c r="G1114" t="s">
        <v>593</v>
      </c>
      <c r="H1114" t="s">
        <v>578</v>
      </c>
      <c r="I1114" t="s">
        <v>586</v>
      </c>
      <c r="J1114" t="s">
        <v>609</v>
      </c>
      <c r="K1114" t="s">
        <v>624</v>
      </c>
      <c r="L1114">
        <v>0</v>
      </c>
      <c r="M1114" t="s">
        <v>613</v>
      </c>
      <c r="Q1114">
        <v>0</v>
      </c>
      <c r="S1114" t="s">
        <v>646</v>
      </c>
      <c r="T1114" t="s">
        <v>598</v>
      </c>
      <c r="U1114">
        <v>0</v>
      </c>
    </row>
    <row r="1115" spans="1:21" x14ac:dyDescent="0.25">
      <c r="A1115">
        <v>11</v>
      </c>
      <c r="B1115">
        <v>0.41897000000000001</v>
      </c>
      <c r="C1115">
        <v>123</v>
      </c>
      <c r="D1115">
        <v>9</v>
      </c>
      <c r="E1115">
        <v>0.16506944400000001</v>
      </c>
      <c r="F1115" t="s">
        <v>648</v>
      </c>
      <c r="G1115" t="s">
        <v>593</v>
      </c>
      <c r="H1115" t="s">
        <v>578</v>
      </c>
      <c r="I1115" t="s">
        <v>594</v>
      </c>
      <c r="J1115" t="s">
        <v>609</v>
      </c>
      <c r="K1115" t="s">
        <v>624</v>
      </c>
      <c r="L1115">
        <v>-200000000</v>
      </c>
      <c r="M1115" t="s">
        <v>582</v>
      </c>
      <c r="Q1115">
        <v>0</v>
      </c>
      <c r="S1115" t="s">
        <v>646</v>
      </c>
      <c r="T1115" t="s">
        <v>598</v>
      </c>
      <c r="U1115">
        <v>0</v>
      </c>
    </row>
    <row r="1116" spans="1:21" x14ac:dyDescent="0.25">
      <c r="A1116">
        <v>11</v>
      </c>
      <c r="B1116">
        <v>0.489456</v>
      </c>
      <c r="C1116">
        <v>224</v>
      </c>
      <c r="D1116">
        <v>26</v>
      </c>
      <c r="E1116">
        <v>0.53348379599999995</v>
      </c>
      <c r="F1116" t="s">
        <v>648</v>
      </c>
      <c r="G1116" t="s">
        <v>628</v>
      </c>
      <c r="H1116" t="s">
        <v>600</v>
      </c>
      <c r="I1116" t="s">
        <v>586</v>
      </c>
      <c r="J1116" t="s">
        <v>617</v>
      </c>
      <c r="K1116" t="s">
        <v>624</v>
      </c>
      <c r="L1116">
        <v>0</v>
      </c>
      <c r="M1116" t="s">
        <v>613</v>
      </c>
      <c r="Q1116">
        <v>0</v>
      </c>
      <c r="S1116" t="s">
        <v>588</v>
      </c>
      <c r="T1116" t="s">
        <v>598</v>
      </c>
      <c r="U1116">
        <v>0</v>
      </c>
    </row>
    <row r="1117" spans="1:21" x14ac:dyDescent="0.25">
      <c r="A1117">
        <v>11</v>
      </c>
      <c r="B1117">
        <v>0.48964099999999999</v>
      </c>
      <c r="C1117">
        <v>225</v>
      </c>
      <c r="D1117">
        <v>26</v>
      </c>
      <c r="E1117">
        <v>0.52435185200000001</v>
      </c>
      <c r="F1117" t="s">
        <v>648</v>
      </c>
      <c r="G1117" t="s">
        <v>628</v>
      </c>
      <c r="H1117" t="s">
        <v>600</v>
      </c>
      <c r="I1117" t="s">
        <v>586</v>
      </c>
      <c r="J1117" t="s">
        <v>609</v>
      </c>
      <c r="K1117" t="s">
        <v>624</v>
      </c>
      <c r="L1117">
        <v>0</v>
      </c>
      <c r="M1117" t="s">
        <v>613</v>
      </c>
      <c r="Q1117">
        <v>0</v>
      </c>
      <c r="S1117" t="s">
        <v>588</v>
      </c>
      <c r="T1117" t="s">
        <v>598</v>
      </c>
      <c r="U1117">
        <v>0</v>
      </c>
    </row>
    <row r="1118" spans="1:21" x14ac:dyDescent="0.25">
      <c r="A1118">
        <v>11</v>
      </c>
      <c r="B1118">
        <v>0.557222</v>
      </c>
      <c r="C1118">
        <v>322</v>
      </c>
      <c r="D1118">
        <v>31</v>
      </c>
      <c r="E1118">
        <v>0.5</v>
      </c>
      <c r="F1118" t="s">
        <v>627</v>
      </c>
      <c r="G1118" t="s">
        <v>628</v>
      </c>
      <c r="H1118" t="s">
        <v>600</v>
      </c>
      <c r="I1118" t="s">
        <v>637</v>
      </c>
      <c r="J1118" t="s">
        <v>595</v>
      </c>
      <c r="K1118" t="s">
        <v>668</v>
      </c>
      <c r="L1118">
        <v>579000000</v>
      </c>
      <c r="M1118" t="s">
        <v>602</v>
      </c>
      <c r="N1118" t="s">
        <v>701</v>
      </c>
      <c r="O1118">
        <v>5.0810000000000004</v>
      </c>
      <c r="P1118">
        <v>-3847.7416450000001</v>
      </c>
      <c r="Q1118">
        <v>0</v>
      </c>
      <c r="R1118">
        <v>-3.2414029790000001</v>
      </c>
      <c r="S1118" t="s">
        <v>588</v>
      </c>
      <c r="T1118" t="s">
        <v>598</v>
      </c>
      <c r="U1118">
        <v>0</v>
      </c>
    </row>
    <row r="1119" spans="1:21" x14ac:dyDescent="0.25">
      <c r="A1119">
        <v>11</v>
      </c>
      <c r="B1119">
        <v>0.57760400000000001</v>
      </c>
      <c r="C1119">
        <v>351</v>
      </c>
      <c r="D1119">
        <v>30</v>
      </c>
      <c r="E1119">
        <v>0.36505787000000001</v>
      </c>
      <c r="F1119" t="s">
        <v>627</v>
      </c>
      <c r="G1119" t="s">
        <v>616</v>
      </c>
      <c r="H1119" t="s">
        <v>578</v>
      </c>
      <c r="I1119" t="s">
        <v>594</v>
      </c>
      <c r="J1119" t="s">
        <v>674</v>
      </c>
      <c r="K1119" t="s">
        <v>587</v>
      </c>
      <c r="L1119">
        <v>59501435</v>
      </c>
      <c r="M1119" t="s">
        <v>671</v>
      </c>
      <c r="Q1119">
        <v>0</v>
      </c>
      <c r="S1119" t="s">
        <v>588</v>
      </c>
      <c r="T1119" t="s">
        <v>598</v>
      </c>
      <c r="U1119">
        <v>0</v>
      </c>
    </row>
    <row r="1120" spans="1:21" x14ac:dyDescent="0.25">
      <c r="A1120">
        <v>11</v>
      </c>
      <c r="B1120">
        <v>0.60585599999999995</v>
      </c>
      <c r="C1120">
        <v>392</v>
      </c>
      <c r="D1120">
        <v>22</v>
      </c>
      <c r="E1120">
        <v>0.145439815</v>
      </c>
      <c r="F1120" t="s">
        <v>592</v>
      </c>
      <c r="G1120" t="s">
        <v>616</v>
      </c>
      <c r="H1120" t="s">
        <v>600</v>
      </c>
      <c r="I1120" t="s">
        <v>579</v>
      </c>
      <c r="J1120" t="s">
        <v>601</v>
      </c>
      <c r="K1120" t="s">
        <v>596</v>
      </c>
      <c r="L1120">
        <v>10700</v>
      </c>
      <c r="M1120" t="s">
        <v>582</v>
      </c>
      <c r="Q1120">
        <v>0</v>
      </c>
      <c r="S1120" t="s">
        <v>588</v>
      </c>
      <c r="T1120" t="s">
        <v>598</v>
      </c>
      <c r="U1120">
        <v>0</v>
      </c>
    </row>
    <row r="1121" spans="1:21" x14ac:dyDescent="0.25">
      <c r="A1121">
        <v>11</v>
      </c>
      <c r="B1121">
        <v>0.60655099999999995</v>
      </c>
      <c r="C1121">
        <v>393</v>
      </c>
      <c r="D1121">
        <v>22</v>
      </c>
      <c r="E1121">
        <v>0.14608796299999999</v>
      </c>
      <c r="F1121" t="s">
        <v>592</v>
      </c>
      <c r="G1121" t="s">
        <v>616</v>
      </c>
      <c r="H1121" t="s">
        <v>600</v>
      </c>
      <c r="I1121" t="s">
        <v>579</v>
      </c>
      <c r="J1121" t="s">
        <v>595</v>
      </c>
      <c r="K1121" t="s">
        <v>596</v>
      </c>
      <c r="L1121">
        <v>12500</v>
      </c>
      <c r="M1121" t="s">
        <v>582</v>
      </c>
      <c r="Q1121">
        <v>0</v>
      </c>
      <c r="S1121" t="s">
        <v>588</v>
      </c>
      <c r="T1121" t="s">
        <v>598</v>
      </c>
      <c r="U1121">
        <v>0</v>
      </c>
    </row>
    <row r="1122" spans="1:21" x14ac:dyDescent="0.25">
      <c r="A1122">
        <v>11</v>
      </c>
      <c r="B1122">
        <v>0.60689800000000005</v>
      </c>
      <c r="C1122">
        <v>393</v>
      </c>
      <c r="D1122">
        <v>22</v>
      </c>
      <c r="E1122">
        <v>0.145439815</v>
      </c>
      <c r="F1122" t="s">
        <v>592</v>
      </c>
      <c r="G1122" t="s">
        <v>616</v>
      </c>
      <c r="H1122" t="s">
        <v>600</v>
      </c>
      <c r="I1122" t="s">
        <v>579</v>
      </c>
      <c r="J1122" t="s">
        <v>595</v>
      </c>
      <c r="K1122" t="s">
        <v>596</v>
      </c>
      <c r="L1122">
        <v>10700</v>
      </c>
      <c r="M1122" t="s">
        <v>582</v>
      </c>
      <c r="Q1122">
        <v>0</v>
      </c>
      <c r="S1122" t="s">
        <v>588</v>
      </c>
      <c r="T1122" t="s">
        <v>598</v>
      </c>
      <c r="U1122">
        <v>0</v>
      </c>
    </row>
    <row r="1123" spans="1:21" x14ac:dyDescent="0.25">
      <c r="A1123">
        <v>11</v>
      </c>
      <c r="B1123">
        <v>0.61320600000000003</v>
      </c>
      <c r="C1123">
        <v>403</v>
      </c>
      <c r="D1123">
        <v>16</v>
      </c>
      <c r="E1123">
        <v>0.38207175900000001</v>
      </c>
      <c r="F1123" t="s">
        <v>576</v>
      </c>
      <c r="G1123" t="s">
        <v>577</v>
      </c>
      <c r="H1123" t="s">
        <v>578</v>
      </c>
      <c r="I1123" t="s">
        <v>579</v>
      </c>
      <c r="J1123" t="s">
        <v>617</v>
      </c>
      <c r="K1123" t="s">
        <v>581</v>
      </c>
      <c r="L1123">
        <v>0</v>
      </c>
      <c r="M1123" t="s">
        <v>582</v>
      </c>
      <c r="Q1123">
        <v>0</v>
      </c>
      <c r="S1123" t="s">
        <v>583</v>
      </c>
      <c r="T1123" t="s">
        <v>584</v>
      </c>
      <c r="U1123">
        <v>0</v>
      </c>
    </row>
    <row r="1124" spans="1:21" x14ac:dyDescent="0.25">
      <c r="A1124">
        <v>11</v>
      </c>
      <c r="B1124">
        <v>0.61400500000000002</v>
      </c>
      <c r="C1124">
        <v>404</v>
      </c>
      <c r="D1124">
        <v>16</v>
      </c>
      <c r="E1124">
        <v>0.38207175900000001</v>
      </c>
      <c r="F1124" t="s">
        <v>576</v>
      </c>
      <c r="G1124" t="s">
        <v>577</v>
      </c>
      <c r="H1124" t="s">
        <v>578</v>
      </c>
      <c r="I1124" t="s">
        <v>579</v>
      </c>
      <c r="J1124" t="s">
        <v>580</v>
      </c>
      <c r="K1124" t="s">
        <v>581</v>
      </c>
      <c r="L1124">
        <v>0</v>
      </c>
      <c r="M1124" t="s">
        <v>582</v>
      </c>
      <c r="Q1124">
        <v>0</v>
      </c>
      <c r="S1124" t="s">
        <v>583</v>
      </c>
      <c r="T1124" t="s">
        <v>584</v>
      </c>
      <c r="U1124">
        <v>0</v>
      </c>
    </row>
    <row r="1125" spans="1:21" x14ac:dyDescent="0.25">
      <c r="A1125">
        <v>11</v>
      </c>
      <c r="B1125">
        <v>0.614815</v>
      </c>
      <c r="C1125">
        <v>405</v>
      </c>
      <c r="D1125">
        <v>16</v>
      </c>
      <c r="E1125">
        <v>0.38207175900000001</v>
      </c>
      <c r="F1125" t="s">
        <v>576</v>
      </c>
      <c r="G1125" t="s">
        <v>577</v>
      </c>
      <c r="H1125" t="s">
        <v>578</v>
      </c>
      <c r="I1125" t="s">
        <v>579</v>
      </c>
      <c r="J1125" t="s">
        <v>580</v>
      </c>
      <c r="K1125" t="s">
        <v>581</v>
      </c>
      <c r="L1125">
        <v>0</v>
      </c>
      <c r="M1125" t="s">
        <v>582</v>
      </c>
      <c r="Q1125">
        <v>0</v>
      </c>
      <c r="S1125" t="s">
        <v>583</v>
      </c>
      <c r="T1125" t="s">
        <v>584</v>
      </c>
      <c r="U1125">
        <v>0</v>
      </c>
    </row>
    <row r="1126" spans="1:21" x14ac:dyDescent="0.25">
      <c r="A1126">
        <v>11</v>
      </c>
      <c r="B1126">
        <v>0.66005800000000003</v>
      </c>
      <c r="C1126">
        <v>470</v>
      </c>
      <c r="D1126">
        <v>9</v>
      </c>
      <c r="E1126">
        <v>0.32267361100000003</v>
      </c>
      <c r="F1126" t="s">
        <v>592</v>
      </c>
      <c r="G1126" t="s">
        <v>616</v>
      </c>
      <c r="H1126" t="s">
        <v>578</v>
      </c>
      <c r="I1126" t="s">
        <v>579</v>
      </c>
      <c r="J1126" t="s">
        <v>658</v>
      </c>
      <c r="K1126" t="s">
        <v>596</v>
      </c>
      <c r="L1126">
        <v>0</v>
      </c>
      <c r="M1126" t="s">
        <v>582</v>
      </c>
      <c r="O1126">
        <v>0</v>
      </c>
      <c r="P1126">
        <v>0</v>
      </c>
      <c r="Q1126">
        <v>0</v>
      </c>
      <c r="R1126">
        <v>0</v>
      </c>
      <c r="S1126" t="s">
        <v>597</v>
      </c>
      <c r="T1126" t="s">
        <v>598</v>
      </c>
      <c r="U1126">
        <v>0</v>
      </c>
    </row>
    <row r="1127" spans="1:21" x14ac:dyDescent="0.25">
      <c r="A1127">
        <v>11</v>
      </c>
      <c r="B1127">
        <v>0.69701400000000002</v>
      </c>
      <c r="C1127">
        <v>523</v>
      </c>
      <c r="D1127">
        <v>6</v>
      </c>
      <c r="E1127">
        <v>0.51752314799999999</v>
      </c>
      <c r="F1127" t="s">
        <v>627</v>
      </c>
      <c r="G1127" t="s">
        <v>593</v>
      </c>
      <c r="H1127" t="s">
        <v>600</v>
      </c>
      <c r="I1127" t="s">
        <v>594</v>
      </c>
      <c r="J1127" t="s">
        <v>605</v>
      </c>
      <c r="K1127" t="s">
        <v>643</v>
      </c>
      <c r="L1127">
        <v>-6388993</v>
      </c>
      <c r="M1127" t="s">
        <v>671</v>
      </c>
      <c r="Q1127">
        <v>0</v>
      </c>
      <c r="S1127" t="s">
        <v>588</v>
      </c>
      <c r="T1127" t="s">
        <v>598</v>
      </c>
      <c r="U1127">
        <v>0</v>
      </c>
    </row>
    <row r="1128" spans="1:21" x14ac:dyDescent="0.25">
      <c r="A1128">
        <v>11</v>
      </c>
      <c r="B1128">
        <v>0.69701400000000002</v>
      </c>
      <c r="C1128">
        <v>523</v>
      </c>
      <c r="D1128">
        <v>6</v>
      </c>
      <c r="E1128">
        <v>7.2222222000000003E-2</v>
      </c>
      <c r="F1128" t="s">
        <v>627</v>
      </c>
      <c r="G1128" t="s">
        <v>593</v>
      </c>
      <c r="H1128" t="s">
        <v>578</v>
      </c>
      <c r="I1128" t="s">
        <v>594</v>
      </c>
      <c r="J1128" t="s">
        <v>605</v>
      </c>
      <c r="K1128" t="s">
        <v>643</v>
      </c>
      <c r="L1128">
        <v>6388993</v>
      </c>
      <c r="M1128" t="s">
        <v>671</v>
      </c>
      <c r="Q1128">
        <v>0</v>
      </c>
      <c r="S1128" t="s">
        <v>588</v>
      </c>
      <c r="T1128" t="s">
        <v>598</v>
      </c>
      <c r="U1128">
        <v>0</v>
      </c>
    </row>
    <row r="1129" spans="1:21" x14ac:dyDescent="0.25">
      <c r="A1129">
        <v>11</v>
      </c>
      <c r="B1129">
        <v>0.697604</v>
      </c>
      <c r="C1129">
        <v>524</v>
      </c>
      <c r="D1129">
        <v>7</v>
      </c>
      <c r="E1129">
        <v>0.37009259300000003</v>
      </c>
      <c r="F1129" t="s">
        <v>614</v>
      </c>
      <c r="G1129" t="s">
        <v>593</v>
      </c>
      <c r="H1129" t="s">
        <v>578</v>
      </c>
      <c r="I1129" t="s">
        <v>635</v>
      </c>
      <c r="J1129" t="s">
        <v>601</v>
      </c>
      <c r="K1129" t="s">
        <v>643</v>
      </c>
      <c r="L1129">
        <v>-198438200</v>
      </c>
      <c r="M1129" t="s">
        <v>602</v>
      </c>
      <c r="Q1129">
        <v>0</v>
      </c>
      <c r="S1129" t="s">
        <v>588</v>
      </c>
      <c r="T1129" t="s">
        <v>584</v>
      </c>
      <c r="U1129">
        <v>0</v>
      </c>
    </row>
    <row r="1130" spans="1:21" x14ac:dyDescent="0.25">
      <c r="A1130">
        <v>11</v>
      </c>
      <c r="B1130">
        <v>0.71776600000000002</v>
      </c>
      <c r="C1130">
        <v>553</v>
      </c>
      <c r="D1130">
        <v>9</v>
      </c>
      <c r="E1130">
        <v>0.5</v>
      </c>
      <c r="F1130" t="s">
        <v>599</v>
      </c>
      <c r="G1130" t="s">
        <v>593</v>
      </c>
      <c r="H1130" t="s">
        <v>600</v>
      </c>
      <c r="I1130" t="s">
        <v>579</v>
      </c>
      <c r="J1130" t="s">
        <v>601</v>
      </c>
      <c r="K1130" t="s">
        <v>610</v>
      </c>
      <c r="L1130">
        <v>19635279</v>
      </c>
      <c r="M1130" t="s">
        <v>611</v>
      </c>
      <c r="Q1130">
        <v>0</v>
      </c>
      <c r="S1130" t="s">
        <v>588</v>
      </c>
      <c r="T1130" t="s">
        <v>598</v>
      </c>
      <c r="U1130">
        <v>0</v>
      </c>
    </row>
    <row r="1131" spans="1:21" x14ac:dyDescent="0.25">
      <c r="A1131">
        <v>11</v>
      </c>
      <c r="B1131">
        <v>0.71796300000000002</v>
      </c>
      <c r="C1131">
        <v>553</v>
      </c>
      <c r="D1131">
        <v>9</v>
      </c>
      <c r="E1131">
        <v>0.5</v>
      </c>
      <c r="F1131" t="s">
        <v>599</v>
      </c>
      <c r="G1131" t="s">
        <v>593</v>
      </c>
      <c r="H1131" t="s">
        <v>600</v>
      </c>
      <c r="I1131" t="s">
        <v>579</v>
      </c>
      <c r="J1131" t="s">
        <v>609</v>
      </c>
      <c r="K1131" t="s">
        <v>630</v>
      </c>
      <c r="L1131">
        <v>0</v>
      </c>
      <c r="M1131" t="s">
        <v>582</v>
      </c>
      <c r="Q1131">
        <v>0</v>
      </c>
      <c r="S1131" t="s">
        <v>588</v>
      </c>
      <c r="T1131" t="s">
        <v>598</v>
      </c>
      <c r="U1131">
        <v>0</v>
      </c>
    </row>
    <row r="1132" spans="1:21" x14ac:dyDescent="0.25">
      <c r="A1132">
        <v>11</v>
      </c>
      <c r="B1132">
        <v>0.724132</v>
      </c>
      <c r="C1132">
        <v>562</v>
      </c>
      <c r="D1132">
        <v>6</v>
      </c>
      <c r="E1132">
        <v>0.10185185200000001</v>
      </c>
      <c r="F1132" t="s">
        <v>627</v>
      </c>
      <c r="G1132" t="s">
        <v>593</v>
      </c>
      <c r="H1132" t="s">
        <v>578</v>
      </c>
      <c r="I1132" t="s">
        <v>635</v>
      </c>
      <c r="J1132" t="s">
        <v>661</v>
      </c>
      <c r="K1132" t="s">
        <v>606</v>
      </c>
      <c r="L1132">
        <v>-1000000</v>
      </c>
      <c r="M1132" t="s">
        <v>683</v>
      </c>
      <c r="Q1132">
        <v>0</v>
      </c>
      <c r="S1132" t="s">
        <v>608</v>
      </c>
      <c r="T1132" t="s">
        <v>598</v>
      </c>
      <c r="U1132">
        <v>0</v>
      </c>
    </row>
    <row r="1133" spans="1:21" x14ac:dyDescent="0.25">
      <c r="A1133">
        <v>11</v>
      </c>
      <c r="B1133">
        <v>0.72641199999999995</v>
      </c>
      <c r="C1133">
        <v>566</v>
      </c>
      <c r="D1133">
        <v>6</v>
      </c>
      <c r="E1133">
        <v>0.10185185200000001</v>
      </c>
      <c r="F1133" t="s">
        <v>622</v>
      </c>
      <c r="G1133" t="s">
        <v>593</v>
      </c>
      <c r="H1133" t="s">
        <v>578</v>
      </c>
      <c r="I1133" t="s">
        <v>635</v>
      </c>
      <c r="J1133" t="s">
        <v>661</v>
      </c>
      <c r="K1133" t="s">
        <v>638</v>
      </c>
      <c r="L1133">
        <v>-1000000</v>
      </c>
      <c r="M1133" t="s">
        <v>683</v>
      </c>
      <c r="Q1133">
        <v>0</v>
      </c>
      <c r="S1133" t="s">
        <v>588</v>
      </c>
      <c r="T1133" t="s">
        <v>598</v>
      </c>
      <c r="U1133">
        <v>0</v>
      </c>
    </row>
    <row r="1134" spans="1:21" x14ac:dyDescent="0.25">
      <c r="A1134">
        <v>11</v>
      </c>
      <c r="B1134">
        <v>0.73400500000000002</v>
      </c>
      <c r="C1134">
        <v>576</v>
      </c>
      <c r="D1134">
        <v>21</v>
      </c>
      <c r="E1134">
        <v>0.22961805599999999</v>
      </c>
      <c r="F1134" t="s">
        <v>614</v>
      </c>
      <c r="G1134" t="s">
        <v>628</v>
      </c>
      <c r="H1134" t="s">
        <v>600</v>
      </c>
      <c r="I1134" t="s">
        <v>619</v>
      </c>
      <c r="J1134" t="s">
        <v>667</v>
      </c>
      <c r="K1134" t="s">
        <v>587</v>
      </c>
      <c r="L1134">
        <v>0</v>
      </c>
      <c r="M1134" t="s">
        <v>613</v>
      </c>
      <c r="O1134">
        <v>5.0999999999999996</v>
      </c>
      <c r="P1134">
        <v>-147.14515399999999</v>
      </c>
      <c r="Q1134">
        <v>0</v>
      </c>
      <c r="R1134">
        <v>18.9632735</v>
      </c>
      <c r="S1134" t="s">
        <v>588</v>
      </c>
      <c r="T1134" t="s">
        <v>626</v>
      </c>
      <c r="U1134">
        <v>0</v>
      </c>
    </row>
    <row r="1135" spans="1:21" x14ac:dyDescent="0.25">
      <c r="A1135">
        <v>11</v>
      </c>
      <c r="B1135">
        <v>0.734074</v>
      </c>
      <c r="C1135">
        <v>577</v>
      </c>
      <c r="D1135">
        <v>21</v>
      </c>
      <c r="E1135">
        <v>0.228969907</v>
      </c>
      <c r="F1135" t="s">
        <v>614</v>
      </c>
      <c r="G1135" t="s">
        <v>628</v>
      </c>
      <c r="H1135" t="s">
        <v>600</v>
      </c>
      <c r="I1135" t="s">
        <v>619</v>
      </c>
      <c r="J1135" t="s">
        <v>667</v>
      </c>
      <c r="K1135" t="s">
        <v>587</v>
      </c>
      <c r="L1135">
        <v>0</v>
      </c>
      <c r="M1135" t="s">
        <v>613</v>
      </c>
      <c r="O1135">
        <v>5.0999999999999996</v>
      </c>
      <c r="P1135">
        <v>147.14515399999999</v>
      </c>
      <c r="Q1135">
        <v>0</v>
      </c>
      <c r="R1135">
        <v>-18.9632735</v>
      </c>
      <c r="S1135" t="s">
        <v>588</v>
      </c>
      <c r="T1135" t="s">
        <v>626</v>
      </c>
      <c r="U1135">
        <v>0</v>
      </c>
    </row>
    <row r="1136" spans="1:21" x14ac:dyDescent="0.25">
      <c r="A1136">
        <v>12</v>
      </c>
      <c r="B1136">
        <v>0.34522000000000003</v>
      </c>
      <c r="C1136">
        <v>17</v>
      </c>
      <c r="D1136">
        <v>6</v>
      </c>
      <c r="E1136">
        <v>0.51752314799999999</v>
      </c>
      <c r="F1136" t="s">
        <v>627</v>
      </c>
      <c r="G1136" t="s">
        <v>628</v>
      </c>
      <c r="H1136" t="s">
        <v>600</v>
      </c>
      <c r="I1136" t="s">
        <v>594</v>
      </c>
      <c r="J1136" t="s">
        <v>667</v>
      </c>
      <c r="K1136" t="s">
        <v>624</v>
      </c>
      <c r="L1136">
        <v>-6388993</v>
      </c>
      <c r="M1136" t="s">
        <v>671</v>
      </c>
      <c r="Q1136">
        <v>0</v>
      </c>
      <c r="S1136" t="s">
        <v>588</v>
      </c>
      <c r="T1136" t="s">
        <v>598</v>
      </c>
      <c r="U1136">
        <v>0</v>
      </c>
    </row>
    <row r="1137" spans="1:21" x14ac:dyDescent="0.25">
      <c r="A1137">
        <v>12</v>
      </c>
      <c r="B1137">
        <v>0.34789399999999998</v>
      </c>
      <c r="C1137">
        <v>20</v>
      </c>
      <c r="D1137">
        <v>6</v>
      </c>
      <c r="E1137">
        <v>0.51752314799999999</v>
      </c>
      <c r="F1137" t="s">
        <v>627</v>
      </c>
      <c r="G1137" t="s">
        <v>628</v>
      </c>
      <c r="H1137" t="s">
        <v>600</v>
      </c>
      <c r="I1137" t="s">
        <v>594</v>
      </c>
      <c r="J1137" t="s">
        <v>601</v>
      </c>
      <c r="K1137" t="s">
        <v>624</v>
      </c>
      <c r="L1137">
        <v>-6388993</v>
      </c>
      <c r="M1137" t="s">
        <v>671</v>
      </c>
      <c r="Q1137">
        <v>0</v>
      </c>
      <c r="S1137" t="s">
        <v>588</v>
      </c>
      <c r="T1137" t="s">
        <v>598</v>
      </c>
      <c r="U1137">
        <v>0</v>
      </c>
    </row>
    <row r="1138" spans="1:21" x14ac:dyDescent="0.25">
      <c r="A1138">
        <v>12</v>
      </c>
      <c r="B1138">
        <v>0.35145799999999999</v>
      </c>
      <c r="C1138">
        <v>26</v>
      </c>
      <c r="D1138">
        <v>4</v>
      </c>
      <c r="E1138">
        <v>0.35802083299999998</v>
      </c>
      <c r="F1138" t="s">
        <v>592</v>
      </c>
      <c r="G1138" t="s">
        <v>616</v>
      </c>
      <c r="H1138" t="s">
        <v>578</v>
      </c>
      <c r="I1138" t="s">
        <v>594</v>
      </c>
      <c r="J1138" t="s">
        <v>601</v>
      </c>
      <c r="K1138" t="s">
        <v>596</v>
      </c>
      <c r="L1138">
        <v>0</v>
      </c>
      <c r="M1138" t="s">
        <v>582</v>
      </c>
      <c r="Q1138">
        <v>0</v>
      </c>
      <c r="S1138" t="s">
        <v>597</v>
      </c>
      <c r="T1138" t="s">
        <v>598</v>
      </c>
      <c r="U1138">
        <v>0</v>
      </c>
    </row>
    <row r="1139" spans="1:21" x14ac:dyDescent="0.25">
      <c r="A1139">
        <v>12</v>
      </c>
      <c r="B1139">
        <v>0.40445599999999998</v>
      </c>
      <c r="C1139">
        <v>102</v>
      </c>
      <c r="D1139">
        <v>19</v>
      </c>
      <c r="E1139">
        <v>0.53787037000000004</v>
      </c>
      <c r="F1139" t="s">
        <v>614</v>
      </c>
      <c r="G1139" t="s">
        <v>628</v>
      </c>
      <c r="H1139" t="s">
        <v>578</v>
      </c>
      <c r="I1139" t="s">
        <v>619</v>
      </c>
      <c r="J1139" t="s">
        <v>650</v>
      </c>
      <c r="K1139" t="s">
        <v>596</v>
      </c>
      <c r="L1139">
        <v>0</v>
      </c>
      <c r="M1139" t="s">
        <v>613</v>
      </c>
      <c r="O1139">
        <v>0</v>
      </c>
      <c r="P1139">
        <v>-6.1139999999999996E-3</v>
      </c>
      <c r="Q1139">
        <v>0</v>
      </c>
      <c r="R1139">
        <v>-0.39876658999999998</v>
      </c>
      <c r="S1139" t="s">
        <v>597</v>
      </c>
      <c r="T1139" t="s">
        <v>591</v>
      </c>
      <c r="U1139">
        <v>0</v>
      </c>
    </row>
    <row r="1140" spans="1:21" x14ac:dyDescent="0.25">
      <c r="A1140">
        <v>12</v>
      </c>
      <c r="B1140">
        <v>0.408495</v>
      </c>
      <c r="C1140">
        <v>108</v>
      </c>
      <c r="D1140">
        <v>8</v>
      </c>
      <c r="E1140">
        <v>0.5</v>
      </c>
      <c r="F1140" t="s">
        <v>599</v>
      </c>
      <c r="G1140" t="s">
        <v>593</v>
      </c>
      <c r="H1140" t="s">
        <v>578</v>
      </c>
      <c r="I1140" t="s">
        <v>579</v>
      </c>
      <c r="J1140" t="s">
        <v>601</v>
      </c>
      <c r="K1140" t="s">
        <v>624</v>
      </c>
      <c r="L1140">
        <v>0</v>
      </c>
      <c r="M1140" t="s">
        <v>582</v>
      </c>
      <c r="Q1140">
        <v>0</v>
      </c>
      <c r="S1140" t="s">
        <v>588</v>
      </c>
      <c r="T1140" t="s">
        <v>598</v>
      </c>
      <c r="U1140">
        <v>0</v>
      </c>
    </row>
    <row r="1141" spans="1:21" x14ac:dyDescent="0.25">
      <c r="A1141">
        <v>12</v>
      </c>
      <c r="B1141">
        <v>0.40862300000000001</v>
      </c>
      <c r="C1141">
        <v>108</v>
      </c>
      <c r="D1141">
        <v>8</v>
      </c>
      <c r="E1141">
        <v>0.5</v>
      </c>
      <c r="F1141" t="s">
        <v>599</v>
      </c>
      <c r="G1141" t="s">
        <v>593</v>
      </c>
      <c r="H1141" t="s">
        <v>578</v>
      </c>
      <c r="I1141" t="s">
        <v>579</v>
      </c>
      <c r="J1141" t="s">
        <v>609</v>
      </c>
      <c r="K1141" t="s">
        <v>624</v>
      </c>
      <c r="L1141">
        <v>0</v>
      </c>
      <c r="M1141" t="s">
        <v>582</v>
      </c>
      <c r="O1141">
        <v>0</v>
      </c>
      <c r="P1141">
        <v>-5210.0460000000003</v>
      </c>
      <c r="Q1141">
        <v>0</v>
      </c>
      <c r="R1141">
        <v>-314.44327679999998</v>
      </c>
      <c r="S1141" t="s">
        <v>588</v>
      </c>
      <c r="T1141" t="s">
        <v>598</v>
      </c>
      <c r="U1141">
        <v>0</v>
      </c>
    </row>
    <row r="1142" spans="1:21" x14ac:dyDescent="0.25">
      <c r="A1142">
        <v>12</v>
      </c>
      <c r="B1142">
        <v>0.41258099999999998</v>
      </c>
      <c r="C1142">
        <v>114</v>
      </c>
      <c r="D1142">
        <v>28</v>
      </c>
      <c r="E1142">
        <v>0.42348379600000002</v>
      </c>
      <c r="F1142" t="s">
        <v>599</v>
      </c>
      <c r="G1142" t="s">
        <v>593</v>
      </c>
      <c r="H1142" t="s">
        <v>578</v>
      </c>
      <c r="I1142" t="s">
        <v>579</v>
      </c>
      <c r="J1142" t="s">
        <v>609</v>
      </c>
      <c r="K1142" t="s">
        <v>624</v>
      </c>
      <c r="L1142">
        <v>53557</v>
      </c>
      <c r="M1142" t="s">
        <v>611</v>
      </c>
      <c r="Q1142">
        <v>0</v>
      </c>
      <c r="S1142" t="s">
        <v>588</v>
      </c>
      <c r="T1142" t="s">
        <v>598</v>
      </c>
      <c r="U1142">
        <v>0</v>
      </c>
    </row>
    <row r="1143" spans="1:21" x14ac:dyDescent="0.25">
      <c r="A1143">
        <v>12</v>
      </c>
      <c r="B1143">
        <v>0.426956</v>
      </c>
      <c r="C1143">
        <v>134</v>
      </c>
      <c r="D1143">
        <v>2</v>
      </c>
      <c r="E1143">
        <v>0.142939815</v>
      </c>
      <c r="F1143" t="s">
        <v>639</v>
      </c>
      <c r="G1143" t="s">
        <v>628</v>
      </c>
      <c r="H1143" t="s">
        <v>600</v>
      </c>
      <c r="I1143" t="s">
        <v>635</v>
      </c>
      <c r="J1143" t="s">
        <v>658</v>
      </c>
      <c r="K1143" t="s">
        <v>596</v>
      </c>
      <c r="L1143">
        <v>0</v>
      </c>
      <c r="M1143" t="s">
        <v>613</v>
      </c>
      <c r="O1143">
        <v>1</v>
      </c>
      <c r="P1143" s="9">
        <v>-8.1599999999999997E-10</v>
      </c>
      <c r="Q1143">
        <v>0</v>
      </c>
      <c r="R1143" s="9">
        <v>6.5499999999999998E-8</v>
      </c>
      <c r="S1143" t="s">
        <v>597</v>
      </c>
      <c r="T1143" t="s">
        <v>598</v>
      </c>
      <c r="U1143">
        <v>0</v>
      </c>
    </row>
    <row r="1144" spans="1:21" x14ac:dyDescent="0.25">
      <c r="A1144">
        <v>12</v>
      </c>
      <c r="B1144">
        <v>0.42718800000000001</v>
      </c>
      <c r="C1144">
        <v>135</v>
      </c>
      <c r="D1144">
        <v>2</v>
      </c>
      <c r="E1144">
        <v>0.142939815</v>
      </c>
      <c r="F1144" t="s">
        <v>614</v>
      </c>
      <c r="G1144" t="s">
        <v>628</v>
      </c>
      <c r="H1144" t="s">
        <v>600</v>
      </c>
      <c r="I1144" t="s">
        <v>635</v>
      </c>
      <c r="J1144" t="s">
        <v>601</v>
      </c>
      <c r="K1144" t="s">
        <v>596</v>
      </c>
      <c r="L1144">
        <v>0</v>
      </c>
      <c r="M1144" t="s">
        <v>613</v>
      </c>
      <c r="O1144">
        <v>1</v>
      </c>
      <c r="P1144" s="9">
        <v>8.1599999999999997E-10</v>
      </c>
      <c r="Q1144">
        <v>0</v>
      </c>
      <c r="R1144" s="9">
        <v>-6.5499999999999998E-8</v>
      </c>
      <c r="S1144" t="s">
        <v>597</v>
      </c>
      <c r="T1144" t="s">
        <v>591</v>
      </c>
      <c r="U1144">
        <v>0</v>
      </c>
    </row>
    <row r="1145" spans="1:21" x14ac:dyDescent="0.25">
      <c r="A1145">
        <v>12</v>
      </c>
      <c r="B1145">
        <v>0.435139</v>
      </c>
      <c r="C1145">
        <v>146</v>
      </c>
      <c r="D1145">
        <v>17</v>
      </c>
      <c r="E1145">
        <v>0.43454861099999997</v>
      </c>
      <c r="F1145" t="s">
        <v>627</v>
      </c>
      <c r="G1145" t="s">
        <v>593</v>
      </c>
      <c r="H1145" t="s">
        <v>644</v>
      </c>
      <c r="I1145" t="s">
        <v>594</v>
      </c>
      <c r="J1145" t="s">
        <v>601</v>
      </c>
      <c r="K1145" t="s">
        <v>710</v>
      </c>
      <c r="L1145">
        <v>128000000</v>
      </c>
      <c r="M1145" t="s">
        <v>602</v>
      </c>
      <c r="Q1145">
        <v>0</v>
      </c>
      <c r="S1145" t="s">
        <v>588</v>
      </c>
      <c r="T1145" t="s">
        <v>598</v>
      </c>
      <c r="U1145">
        <v>0</v>
      </c>
    </row>
    <row r="1146" spans="1:21" x14ac:dyDescent="0.25">
      <c r="A1146">
        <v>12</v>
      </c>
      <c r="B1146">
        <v>0.43514999999999998</v>
      </c>
      <c r="C1146">
        <v>146</v>
      </c>
      <c r="D1146">
        <v>16</v>
      </c>
      <c r="E1146">
        <v>0.5</v>
      </c>
      <c r="F1146" t="s">
        <v>627</v>
      </c>
      <c r="G1146" t="s">
        <v>593</v>
      </c>
      <c r="H1146" t="s">
        <v>644</v>
      </c>
      <c r="I1146" t="s">
        <v>637</v>
      </c>
      <c r="J1146" t="s">
        <v>601</v>
      </c>
      <c r="K1146" t="s">
        <v>710</v>
      </c>
      <c r="L1146">
        <v>-250000000</v>
      </c>
      <c r="M1146" t="s">
        <v>602</v>
      </c>
      <c r="Q1146">
        <v>0</v>
      </c>
      <c r="S1146" t="s">
        <v>588</v>
      </c>
      <c r="T1146" t="s">
        <v>598</v>
      </c>
      <c r="U1146">
        <v>0</v>
      </c>
    </row>
    <row r="1147" spans="1:21" x14ac:dyDescent="0.25">
      <c r="A1147">
        <v>12</v>
      </c>
      <c r="B1147">
        <v>0.43518499999999999</v>
      </c>
      <c r="C1147">
        <v>146</v>
      </c>
      <c r="D1147">
        <v>16</v>
      </c>
      <c r="E1147">
        <v>0.5</v>
      </c>
      <c r="F1147" t="s">
        <v>627</v>
      </c>
      <c r="G1147" t="s">
        <v>593</v>
      </c>
      <c r="H1147" t="s">
        <v>644</v>
      </c>
      <c r="I1147" t="s">
        <v>637</v>
      </c>
      <c r="J1147" t="s">
        <v>601</v>
      </c>
      <c r="K1147" t="s">
        <v>710</v>
      </c>
      <c r="L1147">
        <v>200000000</v>
      </c>
      <c r="M1147" t="s">
        <v>602</v>
      </c>
      <c r="Q1147">
        <v>0</v>
      </c>
      <c r="S1147" t="s">
        <v>588</v>
      </c>
      <c r="T1147" t="s">
        <v>598</v>
      </c>
      <c r="U1147">
        <v>0</v>
      </c>
    </row>
    <row r="1148" spans="1:21" x14ac:dyDescent="0.25">
      <c r="A1148">
        <v>12</v>
      </c>
      <c r="B1148">
        <v>0.43518499999999999</v>
      </c>
      <c r="C1148">
        <v>146</v>
      </c>
      <c r="D1148">
        <v>16</v>
      </c>
      <c r="E1148">
        <v>0.5</v>
      </c>
      <c r="F1148" t="s">
        <v>627</v>
      </c>
      <c r="G1148" t="s">
        <v>593</v>
      </c>
      <c r="H1148" t="s">
        <v>644</v>
      </c>
      <c r="I1148" t="s">
        <v>637</v>
      </c>
      <c r="J1148" t="s">
        <v>601</v>
      </c>
      <c r="K1148" t="s">
        <v>710</v>
      </c>
      <c r="L1148">
        <v>-150000000</v>
      </c>
      <c r="M1148" t="s">
        <v>602</v>
      </c>
      <c r="Q1148">
        <v>0</v>
      </c>
      <c r="S1148" t="s">
        <v>588</v>
      </c>
      <c r="T1148" t="s">
        <v>598</v>
      </c>
      <c r="U1148">
        <v>0</v>
      </c>
    </row>
    <row r="1149" spans="1:21" x14ac:dyDescent="0.25">
      <c r="A1149">
        <v>12</v>
      </c>
      <c r="B1149">
        <v>0.435197</v>
      </c>
      <c r="C1149">
        <v>146</v>
      </c>
      <c r="D1149">
        <v>16</v>
      </c>
      <c r="E1149">
        <v>0.5</v>
      </c>
      <c r="F1149" t="s">
        <v>627</v>
      </c>
      <c r="G1149" t="s">
        <v>593</v>
      </c>
      <c r="H1149" t="s">
        <v>644</v>
      </c>
      <c r="I1149" t="s">
        <v>637</v>
      </c>
      <c r="J1149" t="s">
        <v>601</v>
      </c>
      <c r="K1149" t="s">
        <v>710</v>
      </c>
      <c r="L1149">
        <v>150000000</v>
      </c>
      <c r="M1149" t="s">
        <v>602</v>
      </c>
      <c r="Q1149">
        <v>0</v>
      </c>
      <c r="S1149" t="s">
        <v>588</v>
      </c>
      <c r="T1149" t="s">
        <v>598</v>
      </c>
      <c r="U1149">
        <v>0</v>
      </c>
    </row>
    <row r="1150" spans="1:21" x14ac:dyDescent="0.25">
      <c r="A1150">
        <v>12</v>
      </c>
      <c r="B1150">
        <v>0.435197</v>
      </c>
      <c r="C1150">
        <v>146</v>
      </c>
      <c r="D1150">
        <v>16</v>
      </c>
      <c r="E1150">
        <v>0.5</v>
      </c>
      <c r="F1150" t="s">
        <v>627</v>
      </c>
      <c r="G1150" t="s">
        <v>593</v>
      </c>
      <c r="H1150" t="s">
        <v>644</v>
      </c>
      <c r="I1150" t="s">
        <v>637</v>
      </c>
      <c r="J1150" t="s">
        <v>601</v>
      </c>
      <c r="K1150" t="s">
        <v>710</v>
      </c>
      <c r="L1150">
        <v>-549000000</v>
      </c>
      <c r="M1150" t="s">
        <v>602</v>
      </c>
      <c r="Q1150">
        <v>0</v>
      </c>
      <c r="S1150" t="s">
        <v>588</v>
      </c>
      <c r="T1150" t="s">
        <v>598</v>
      </c>
      <c r="U1150">
        <v>0</v>
      </c>
    </row>
    <row r="1151" spans="1:21" x14ac:dyDescent="0.25">
      <c r="A1151">
        <v>12</v>
      </c>
      <c r="B1151">
        <v>0.435197</v>
      </c>
      <c r="C1151">
        <v>146</v>
      </c>
      <c r="D1151">
        <v>17</v>
      </c>
      <c r="E1151">
        <v>0.5</v>
      </c>
      <c r="F1151" t="s">
        <v>627</v>
      </c>
      <c r="G1151" t="s">
        <v>593</v>
      </c>
      <c r="H1151" t="s">
        <v>644</v>
      </c>
      <c r="I1151" t="s">
        <v>637</v>
      </c>
      <c r="J1151" t="s">
        <v>601</v>
      </c>
      <c r="K1151" t="s">
        <v>710</v>
      </c>
      <c r="L1151">
        <v>165000000</v>
      </c>
      <c r="M1151" t="s">
        <v>602</v>
      </c>
      <c r="Q1151">
        <v>0</v>
      </c>
      <c r="S1151" t="s">
        <v>588</v>
      </c>
      <c r="T1151" t="s">
        <v>598</v>
      </c>
      <c r="U1151">
        <v>0</v>
      </c>
    </row>
    <row r="1152" spans="1:21" x14ac:dyDescent="0.25">
      <c r="A1152">
        <v>12</v>
      </c>
      <c r="B1152">
        <v>0.43520799999999998</v>
      </c>
      <c r="C1152">
        <v>146</v>
      </c>
      <c r="D1152">
        <v>17</v>
      </c>
      <c r="E1152">
        <v>0.5</v>
      </c>
      <c r="F1152" t="s">
        <v>627</v>
      </c>
      <c r="G1152" t="s">
        <v>593</v>
      </c>
      <c r="H1152" t="s">
        <v>644</v>
      </c>
      <c r="I1152" t="s">
        <v>637</v>
      </c>
      <c r="J1152" t="s">
        <v>601</v>
      </c>
      <c r="K1152" t="s">
        <v>710</v>
      </c>
      <c r="L1152">
        <v>-100000000</v>
      </c>
      <c r="M1152" t="s">
        <v>602</v>
      </c>
      <c r="Q1152">
        <v>0</v>
      </c>
      <c r="S1152" t="s">
        <v>588</v>
      </c>
      <c r="T1152" t="s">
        <v>598</v>
      </c>
      <c r="U1152">
        <v>0</v>
      </c>
    </row>
    <row r="1153" spans="1:21" x14ac:dyDescent="0.25">
      <c r="A1153">
        <v>12</v>
      </c>
      <c r="B1153">
        <v>0.43520799999999998</v>
      </c>
      <c r="C1153">
        <v>146</v>
      </c>
      <c r="D1153">
        <v>17</v>
      </c>
      <c r="E1153">
        <v>0.5</v>
      </c>
      <c r="F1153" t="s">
        <v>627</v>
      </c>
      <c r="G1153" t="s">
        <v>593</v>
      </c>
      <c r="H1153" t="s">
        <v>644</v>
      </c>
      <c r="I1153" t="s">
        <v>637</v>
      </c>
      <c r="J1153" t="s">
        <v>601</v>
      </c>
      <c r="K1153" t="s">
        <v>710</v>
      </c>
      <c r="L1153">
        <v>-100000000</v>
      </c>
      <c r="M1153" t="s">
        <v>602</v>
      </c>
      <c r="Q1153">
        <v>0</v>
      </c>
      <c r="S1153" t="s">
        <v>588</v>
      </c>
      <c r="T1153" t="s">
        <v>598</v>
      </c>
      <c r="U1153">
        <v>0</v>
      </c>
    </row>
    <row r="1154" spans="1:21" x14ac:dyDescent="0.25">
      <c r="A1154">
        <v>12</v>
      </c>
      <c r="B1154">
        <v>0.43523099999999998</v>
      </c>
      <c r="C1154">
        <v>146</v>
      </c>
      <c r="D1154">
        <v>16</v>
      </c>
      <c r="E1154">
        <v>0.5</v>
      </c>
      <c r="F1154" t="s">
        <v>627</v>
      </c>
      <c r="G1154" t="s">
        <v>593</v>
      </c>
      <c r="H1154" t="s">
        <v>644</v>
      </c>
      <c r="I1154" t="s">
        <v>637</v>
      </c>
      <c r="J1154" t="s">
        <v>601</v>
      </c>
      <c r="K1154" t="s">
        <v>710</v>
      </c>
      <c r="L1154">
        <v>100000000</v>
      </c>
      <c r="M1154" t="s">
        <v>602</v>
      </c>
      <c r="Q1154">
        <v>0</v>
      </c>
      <c r="S1154" t="s">
        <v>588</v>
      </c>
      <c r="T1154" t="s">
        <v>598</v>
      </c>
      <c r="U1154">
        <v>0</v>
      </c>
    </row>
    <row r="1155" spans="1:21" x14ac:dyDescent="0.25">
      <c r="A1155">
        <v>12</v>
      </c>
      <c r="B1155">
        <v>0.43526599999999999</v>
      </c>
      <c r="C1155">
        <v>146</v>
      </c>
      <c r="D1155">
        <v>17</v>
      </c>
      <c r="E1155">
        <v>0.5</v>
      </c>
      <c r="F1155" t="s">
        <v>627</v>
      </c>
      <c r="G1155" t="s">
        <v>593</v>
      </c>
      <c r="H1155" t="s">
        <v>644</v>
      </c>
      <c r="I1155" t="s">
        <v>637</v>
      </c>
      <c r="J1155" t="s">
        <v>601</v>
      </c>
      <c r="K1155" t="s">
        <v>710</v>
      </c>
      <c r="L1155">
        <v>200000000</v>
      </c>
      <c r="M1155" t="s">
        <v>602</v>
      </c>
      <c r="Q1155">
        <v>0</v>
      </c>
      <c r="S1155" t="s">
        <v>588</v>
      </c>
      <c r="T1155" t="s">
        <v>598</v>
      </c>
      <c r="U1155">
        <v>0</v>
      </c>
    </row>
    <row r="1156" spans="1:21" x14ac:dyDescent="0.25">
      <c r="A1156">
        <v>12</v>
      </c>
      <c r="B1156">
        <v>0.43530099999999999</v>
      </c>
      <c r="C1156">
        <v>146</v>
      </c>
      <c r="D1156">
        <v>17</v>
      </c>
      <c r="E1156">
        <v>0.5</v>
      </c>
      <c r="F1156" t="s">
        <v>627</v>
      </c>
      <c r="G1156" t="s">
        <v>593</v>
      </c>
      <c r="H1156" t="s">
        <v>644</v>
      </c>
      <c r="I1156" t="s">
        <v>637</v>
      </c>
      <c r="J1156" t="s">
        <v>601</v>
      </c>
      <c r="K1156" t="s">
        <v>710</v>
      </c>
      <c r="L1156">
        <v>-300000000</v>
      </c>
      <c r="M1156" t="s">
        <v>602</v>
      </c>
      <c r="Q1156">
        <v>0</v>
      </c>
      <c r="S1156" t="s">
        <v>588</v>
      </c>
      <c r="T1156" t="s">
        <v>598</v>
      </c>
      <c r="U1156">
        <v>0</v>
      </c>
    </row>
    <row r="1157" spans="1:21" x14ac:dyDescent="0.25">
      <c r="A1157">
        <v>12</v>
      </c>
      <c r="B1157">
        <v>0.43532399999999999</v>
      </c>
      <c r="C1157">
        <v>146</v>
      </c>
      <c r="D1157">
        <v>17</v>
      </c>
      <c r="E1157">
        <v>0.5</v>
      </c>
      <c r="F1157" t="s">
        <v>627</v>
      </c>
      <c r="G1157" t="s">
        <v>593</v>
      </c>
      <c r="H1157" t="s">
        <v>644</v>
      </c>
      <c r="I1157" t="s">
        <v>637</v>
      </c>
      <c r="J1157" t="s">
        <v>601</v>
      </c>
      <c r="K1157" t="s">
        <v>710</v>
      </c>
      <c r="L1157">
        <v>320000000</v>
      </c>
      <c r="M1157" t="s">
        <v>602</v>
      </c>
      <c r="Q1157">
        <v>0</v>
      </c>
      <c r="S1157" t="s">
        <v>588</v>
      </c>
      <c r="T1157" t="s">
        <v>598</v>
      </c>
      <c r="U1157">
        <v>0</v>
      </c>
    </row>
    <row r="1158" spans="1:21" x14ac:dyDescent="0.25">
      <c r="A1158">
        <v>12</v>
      </c>
      <c r="B1158">
        <v>0.435336</v>
      </c>
      <c r="C1158">
        <v>146</v>
      </c>
      <c r="D1158">
        <v>17</v>
      </c>
      <c r="E1158">
        <v>0.5</v>
      </c>
      <c r="F1158" t="s">
        <v>627</v>
      </c>
      <c r="G1158" t="s">
        <v>593</v>
      </c>
      <c r="H1158" t="s">
        <v>644</v>
      </c>
      <c r="I1158" t="s">
        <v>637</v>
      </c>
      <c r="J1158" t="s">
        <v>601</v>
      </c>
      <c r="K1158" t="s">
        <v>710</v>
      </c>
      <c r="L1158">
        <v>110000000</v>
      </c>
      <c r="M1158" t="s">
        <v>602</v>
      </c>
      <c r="Q1158">
        <v>0</v>
      </c>
      <c r="S1158" t="s">
        <v>588</v>
      </c>
      <c r="T1158" t="s">
        <v>598</v>
      </c>
      <c r="U1158">
        <v>0</v>
      </c>
    </row>
    <row r="1159" spans="1:21" x14ac:dyDescent="0.25">
      <c r="A1159">
        <v>12</v>
      </c>
      <c r="B1159">
        <v>0.435417</v>
      </c>
      <c r="C1159">
        <v>147</v>
      </c>
      <c r="D1159">
        <v>27</v>
      </c>
      <c r="E1159">
        <v>0.5</v>
      </c>
      <c r="F1159" t="s">
        <v>627</v>
      </c>
      <c r="G1159" t="s">
        <v>593</v>
      </c>
      <c r="H1159" t="s">
        <v>644</v>
      </c>
      <c r="I1159" t="s">
        <v>637</v>
      </c>
      <c r="J1159" t="s">
        <v>601</v>
      </c>
      <c r="K1159" t="s">
        <v>710</v>
      </c>
      <c r="L1159">
        <v>-150000000</v>
      </c>
      <c r="M1159" t="s">
        <v>602</v>
      </c>
      <c r="Q1159">
        <v>0</v>
      </c>
      <c r="S1159" t="s">
        <v>588</v>
      </c>
      <c r="T1159" t="s">
        <v>598</v>
      </c>
      <c r="U1159">
        <v>0</v>
      </c>
    </row>
    <row r="1160" spans="1:21" x14ac:dyDescent="0.25">
      <c r="A1160">
        <v>12</v>
      </c>
      <c r="B1160">
        <v>0.43542799999999998</v>
      </c>
      <c r="C1160">
        <v>147</v>
      </c>
      <c r="D1160">
        <v>10</v>
      </c>
      <c r="E1160">
        <v>0.5</v>
      </c>
      <c r="F1160" t="s">
        <v>627</v>
      </c>
      <c r="G1160" t="s">
        <v>593</v>
      </c>
      <c r="H1160" t="s">
        <v>644</v>
      </c>
      <c r="I1160" t="s">
        <v>637</v>
      </c>
      <c r="J1160" t="s">
        <v>601</v>
      </c>
      <c r="K1160" t="s">
        <v>710</v>
      </c>
      <c r="L1160">
        <v>-250000000</v>
      </c>
      <c r="M1160" t="s">
        <v>602</v>
      </c>
      <c r="Q1160">
        <v>0</v>
      </c>
      <c r="S1160" t="s">
        <v>588</v>
      </c>
      <c r="T1160" t="s">
        <v>598</v>
      </c>
      <c r="U1160">
        <v>0</v>
      </c>
    </row>
    <row r="1161" spans="1:21" x14ac:dyDescent="0.25">
      <c r="A1161">
        <v>12</v>
      </c>
      <c r="B1161">
        <v>0.43542799999999998</v>
      </c>
      <c r="C1161">
        <v>147</v>
      </c>
      <c r="D1161">
        <v>22</v>
      </c>
      <c r="E1161">
        <v>0.5</v>
      </c>
      <c r="F1161" t="s">
        <v>627</v>
      </c>
      <c r="G1161" t="s">
        <v>593</v>
      </c>
      <c r="H1161" t="s">
        <v>644</v>
      </c>
      <c r="I1161" t="s">
        <v>637</v>
      </c>
      <c r="J1161" t="s">
        <v>601</v>
      </c>
      <c r="K1161" t="s">
        <v>710</v>
      </c>
      <c r="L1161">
        <v>-197000000</v>
      </c>
      <c r="M1161" t="s">
        <v>602</v>
      </c>
      <c r="Q1161">
        <v>0</v>
      </c>
      <c r="S1161" t="s">
        <v>588</v>
      </c>
      <c r="T1161" t="s">
        <v>598</v>
      </c>
      <c r="U1161">
        <v>0</v>
      </c>
    </row>
    <row r="1162" spans="1:21" x14ac:dyDescent="0.25">
      <c r="A1162">
        <v>12</v>
      </c>
      <c r="B1162">
        <v>0.43543999999999999</v>
      </c>
      <c r="C1162">
        <v>147</v>
      </c>
      <c r="D1162">
        <v>17</v>
      </c>
      <c r="E1162">
        <v>0.5</v>
      </c>
      <c r="F1162" t="s">
        <v>627</v>
      </c>
      <c r="G1162" t="s">
        <v>593</v>
      </c>
      <c r="H1162" t="s">
        <v>644</v>
      </c>
      <c r="I1162" t="s">
        <v>637</v>
      </c>
      <c r="J1162" t="s">
        <v>601</v>
      </c>
      <c r="K1162" t="s">
        <v>710</v>
      </c>
      <c r="L1162">
        <v>-50000000</v>
      </c>
      <c r="M1162" t="s">
        <v>602</v>
      </c>
      <c r="Q1162">
        <v>0</v>
      </c>
      <c r="S1162" t="s">
        <v>588</v>
      </c>
      <c r="T1162" t="s">
        <v>598</v>
      </c>
      <c r="U1162">
        <v>0</v>
      </c>
    </row>
    <row r="1163" spans="1:21" x14ac:dyDescent="0.25">
      <c r="A1163">
        <v>12</v>
      </c>
      <c r="B1163">
        <v>0.43543999999999999</v>
      </c>
      <c r="C1163">
        <v>147</v>
      </c>
      <c r="D1163">
        <v>10</v>
      </c>
      <c r="E1163">
        <v>0.5</v>
      </c>
      <c r="F1163" t="s">
        <v>627</v>
      </c>
      <c r="G1163" t="s">
        <v>593</v>
      </c>
      <c r="H1163" t="s">
        <v>644</v>
      </c>
      <c r="I1163" t="s">
        <v>637</v>
      </c>
      <c r="J1163" t="s">
        <v>601</v>
      </c>
      <c r="K1163" t="s">
        <v>710</v>
      </c>
      <c r="L1163">
        <v>365000000</v>
      </c>
      <c r="M1163" t="s">
        <v>602</v>
      </c>
      <c r="Q1163">
        <v>0</v>
      </c>
      <c r="S1163" t="s">
        <v>588</v>
      </c>
      <c r="T1163" t="s">
        <v>598</v>
      </c>
      <c r="U1163">
        <v>0</v>
      </c>
    </row>
    <row r="1164" spans="1:21" x14ac:dyDescent="0.25">
      <c r="A1164">
        <v>12</v>
      </c>
      <c r="B1164">
        <v>0.43546299999999999</v>
      </c>
      <c r="C1164">
        <v>147</v>
      </c>
      <c r="D1164">
        <v>16</v>
      </c>
      <c r="E1164">
        <v>0.5</v>
      </c>
      <c r="F1164" t="s">
        <v>627</v>
      </c>
      <c r="G1164" t="s">
        <v>593</v>
      </c>
      <c r="H1164" t="s">
        <v>644</v>
      </c>
      <c r="I1164" t="s">
        <v>637</v>
      </c>
      <c r="J1164" t="s">
        <v>601</v>
      </c>
      <c r="K1164" t="s">
        <v>710</v>
      </c>
      <c r="L1164">
        <v>-187000000</v>
      </c>
      <c r="M1164" t="s">
        <v>602</v>
      </c>
      <c r="Q1164">
        <v>0</v>
      </c>
      <c r="S1164" t="s">
        <v>588</v>
      </c>
      <c r="T1164" t="s">
        <v>598</v>
      </c>
      <c r="U1164">
        <v>0</v>
      </c>
    </row>
    <row r="1165" spans="1:21" x14ac:dyDescent="0.25">
      <c r="A1165">
        <v>12</v>
      </c>
      <c r="B1165">
        <v>0.435475</v>
      </c>
      <c r="C1165">
        <v>147</v>
      </c>
      <c r="D1165">
        <v>16</v>
      </c>
      <c r="E1165">
        <v>0.5</v>
      </c>
      <c r="F1165" t="s">
        <v>627</v>
      </c>
      <c r="G1165" t="s">
        <v>593</v>
      </c>
      <c r="H1165" t="s">
        <v>644</v>
      </c>
      <c r="I1165" t="s">
        <v>637</v>
      </c>
      <c r="J1165" t="s">
        <v>601</v>
      </c>
      <c r="K1165" t="s">
        <v>710</v>
      </c>
      <c r="L1165">
        <v>-94000000</v>
      </c>
      <c r="M1165" t="s">
        <v>602</v>
      </c>
      <c r="Q1165">
        <v>0</v>
      </c>
      <c r="S1165" t="s">
        <v>588</v>
      </c>
      <c r="T1165" t="s">
        <v>598</v>
      </c>
      <c r="U1165">
        <v>0</v>
      </c>
    </row>
    <row r="1166" spans="1:21" x14ac:dyDescent="0.25">
      <c r="A1166">
        <v>12</v>
      </c>
      <c r="B1166">
        <v>0.43548599999999998</v>
      </c>
      <c r="C1166">
        <v>147</v>
      </c>
      <c r="D1166">
        <v>16</v>
      </c>
      <c r="E1166">
        <v>0.5</v>
      </c>
      <c r="F1166" t="s">
        <v>627</v>
      </c>
      <c r="G1166" t="s">
        <v>593</v>
      </c>
      <c r="H1166" t="s">
        <v>644</v>
      </c>
      <c r="I1166" t="s">
        <v>637</v>
      </c>
      <c r="J1166" t="s">
        <v>601</v>
      </c>
      <c r="K1166" t="s">
        <v>710</v>
      </c>
      <c r="L1166">
        <v>100000000</v>
      </c>
      <c r="M1166" t="s">
        <v>602</v>
      </c>
      <c r="Q1166">
        <v>0</v>
      </c>
      <c r="S1166" t="s">
        <v>588</v>
      </c>
      <c r="T1166" t="s">
        <v>598</v>
      </c>
      <c r="U1166">
        <v>0</v>
      </c>
    </row>
    <row r="1167" spans="1:21" x14ac:dyDescent="0.25">
      <c r="A1167">
        <v>12</v>
      </c>
      <c r="B1167">
        <v>0.43550899999999998</v>
      </c>
      <c r="C1167">
        <v>147</v>
      </c>
      <c r="D1167">
        <v>16</v>
      </c>
      <c r="E1167">
        <v>0.5</v>
      </c>
      <c r="F1167" t="s">
        <v>627</v>
      </c>
      <c r="G1167" t="s">
        <v>593</v>
      </c>
      <c r="H1167" t="s">
        <v>644</v>
      </c>
      <c r="I1167" t="s">
        <v>637</v>
      </c>
      <c r="J1167" t="s">
        <v>601</v>
      </c>
      <c r="K1167" t="s">
        <v>710</v>
      </c>
      <c r="L1167">
        <v>-100000000</v>
      </c>
      <c r="M1167" t="s">
        <v>602</v>
      </c>
      <c r="Q1167">
        <v>0</v>
      </c>
      <c r="S1167" t="s">
        <v>588</v>
      </c>
      <c r="T1167" t="s">
        <v>598</v>
      </c>
      <c r="U1167">
        <v>0</v>
      </c>
    </row>
    <row r="1168" spans="1:21" x14ac:dyDescent="0.25">
      <c r="A1168">
        <v>12</v>
      </c>
      <c r="B1168">
        <v>0.43550899999999998</v>
      </c>
      <c r="C1168">
        <v>147</v>
      </c>
      <c r="D1168">
        <v>17</v>
      </c>
      <c r="E1168">
        <v>0.5</v>
      </c>
      <c r="F1168" t="s">
        <v>627</v>
      </c>
      <c r="G1168" t="s">
        <v>593</v>
      </c>
      <c r="H1168" t="s">
        <v>644</v>
      </c>
      <c r="I1168" t="s">
        <v>637</v>
      </c>
      <c r="J1168" t="s">
        <v>601</v>
      </c>
      <c r="K1168" t="s">
        <v>710</v>
      </c>
      <c r="L1168">
        <v>100000000</v>
      </c>
      <c r="M1168" t="s">
        <v>602</v>
      </c>
      <c r="Q1168">
        <v>0</v>
      </c>
      <c r="S1168" t="s">
        <v>588</v>
      </c>
      <c r="T1168" t="s">
        <v>598</v>
      </c>
      <c r="U1168">
        <v>0</v>
      </c>
    </row>
    <row r="1169" spans="1:21" x14ac:dyDescent="0.25">
      <c r="A1169">
        <v>12</v>
      </c>
      <c r="B1169">
        <v>0.43553199999999997</v>
      </c>
      <c r="C1169">
        <v>147</v>
      </c>
      <c r="D1169">
        <v>17</v>
      </c>
      <c r="E1169">
        <v>0.5</v>
      </c>
      <c r="F1169" t="s">
        <v>627</v>
      </c>
      <c r="G1169" t="s">
        <v>593</v>
      </c>
      <c r="H1169" t="s">
        <v>644</v>
      </c>
      <c r="I1169" t="s">
        <v>637</v>
      </c>
      <c r="J1169" t="s">
        <v>601</v>
      </c>
      <c r="K1169" t="s">
        <v>710</v>
      </c>
      <c r="L1169">
        <v>-300000000</v>
      </c>
      <c r="M1169" t="s">
        <v>602</v>
      </c>
      <c r="Q1169">
        <v>0</v>
      </c>
      <c r="S1169" t="s">
        <v>588</v>
      </c>
      <c r="T1169" t="s">
        <v>598</v>
      </c>
      <c r="U1169">
        <v>0</v>
      </c>
    </row>
    <row r="1170" spans="1:21" x14ac:dyDescent="0.25">
      <c r="A1170">
        <v>12</v>
      </c>
      <c r="B1170">
        <v>0.43553199999999997</v>
      </c>
      <c r="C1170">
        <v>147</v>
      </c>
      <c r="D1170">
        <v>17</v>
      </c>
      <c r="E1170">
        <v>0.5</v>
      </c>
      <c r="F1170" t="s">
        <v>627</v>
      </c>
      <c r="G1170" t="s">
        <v>593</v>
      </c>
      <c r="H1170" t="s">
        <v>644</v>
      </c>
      <c r="I1170" t="s">
        <v>637</v>
      </c>
      <c r="J1170" t="s">
        <v>601</v>
      </c>
      <c r="K1170" t="s">
        <v>710</v>
      </c>
      <c r="L1170">
        <v>200000000</v>
      </c>
      <c r="M1170" t="s">
        <v>602</v>
      </c>
      <c r="Q1170">
        <v>0</v>
      </c>
      <c r="S1170" t="s">
        <v>588</v>
      </c>
      <c r="T1170" t="s">
        <v>598</v>
      </c>
      <c r="U1170">
        <v>0</v>
      </c>
    </row>
    <row r="1171" spans="1:21" x14ac:dyDescent="0.25">
      <c r="A1171">
        <v>12</v>
      </c>
      <c r="B1171">
        <v>0.43554399999999999</v>
      </c>
      <c r="C1171">
        <v>147</v>
      </c>
      <c r="D1171">
        <v>25</v>
      </c>
      <c r="E1171">
        <v>0.5</v>
      </c>
      <c r="F1171" t="s">
        <v>627</v>
      </c>
      <c r="G1171" t="s">
        <v>593</v>
      </c>
      <c r="H1171" t="s">
        <v>644</v>
      </c>
      <c r="I1171" t="s">
        <v>637</v>
      </c>
      <c r="J1171" t="s">
        <v>601</v>
      </c>
      <c r="K1171" t="s">
        <v>710</v>
      </c>
      <c r="L1171">
        <v>-250000000</v>
      </c>
      <c r="M1171" t="s">
        <v>602</v>
      </c>
      <c r="Q1171">
        <v>0</v>
      </c>
      <c r="S1171" t="s">
        <v>588</v>
      </c>
      <c r="T1171" t="s">
        <v>598</v>
      </c>
      <c r="U1171">
        <v>0</v>
      </c>
    </row>
    <row r="1172" spans="1:21" x14ac:dyDescent="0.25">
      <c r="A1172">
        <v>12</v>
      </c>
      <c r="B1172">
        <v>0.43556699999999998</v>
      </c>
      <c r="C1172">
        <v>147</v>
      </c>
      <c r="D1172">
        <v>16</v>
      </c>
      <c r="E1172">
        <v>0.5</v>
      </c>
      <c r="F1172" t="s">
        <v>627</v>
      </c>
      <c r="G1172" t="s">
        <v>593</v>
      </c>
      <c r="H1172" t="s">
        <v>644</v>
      </c>
      <c r="I1172" t="s">
        <v>637</v>
      </c>
      <c r="J1172" t="s">
        <v>601</v>
      </c>
      <c r="K1172" t="s">
        <v>710</v>
      </c>
      <c r="L1172">
        <v>-100000000</v>
      </c>
      <c r="M1172" t="s">
        <v>602</v>
      </c>
      <c r="Q1172">
        <v>0</v>
      </c>
      <c r="S1172" t="s">
        <v>588</v>
      </c>
      <c r="T1172" t="s">
        <v>598</v>
      </c>
      <c r="U1172">
        <v>0</v>
      </c>
    </row>
    <row r="1173" spans="1:21" x14ac:dyDescent="0.25">
      <c r="A1173">
        <v>12</v>
      </c>
      <c r="B1173">
        <v>0.43561299999999997</v>
      </c>
      <c r="C1173">
        <v>147</v>
      </c>
      <c r="D1173">
        <v>18</v>
      </c>
      <c r="E1173">
        <v>0.5</v>
      </c>
      <c r="F1173" t="s">
        <v>627</v>
      </c>
      <c r="G1173" t="s">
        <v>593</v>
      </c>
      <c r="H1173" t="s">
        <v>644</v>
      </c>
      <c r="I1173" t="s">
        <v>637</v>
      </c>
      <c r="J1173" t="s">
        <v>601</v>
      </c>
      <c r="K1173" t="s">
        <v>710</v>
      </c>
      <c r="L1173">
        <v>580000000</v>
      </c>
      <c r="M1173" t="s">
        <v>602</v>
      </c>
      <c r="Q1173">
        <v>0</v>
      </c>
      <c r="S1173" t="s">
        <v>588</v>
      </c>
      <c r="T1173" t="s">
        <v>598</v>
      </c>
      <c r="U1173">
        <v>0</v>
      </c>
    </row>
    <row r="1174" spans="1:21" x14ac:dyDescent="0.25">
      <c r="A1174">
        <v>12</v>
      </c>
      <c r="B1174">
        <v>0.43561299999999997</v>
      </c>
      <c r="C1174">
        <v>147</v>
      </c>
      <c r="D1174">
        <v>16</v>
      </c>
      <c r="E1174">
        <v>0.5</v>
      </c>
      <c r="F1174" t="s">
        <v>627</v>
      </c>
      <c r="G1174" t="s">
        <v>593</v>
      </c>
      <c r="H1174" t="s">
        <v>644</v>
      </c>
      <c r="I1174" t="s">
        <v>637</v>
      </c>
      <c r="J1174" t="s">
        <v>601</v>
      </c>
      <c r="K1174" t="s">
        <v>710</v>
      </c>
      <c r="L1174">
        <v>-250000000</v>
      </c>
      <c r="M1174" t="s">
        <v>602</v>
      </c>
      <c r="Q1174">
        <v>0</v>
      </c>
      <c r="S1174" t="s">
        <v>588</v>
      </c>
      <c r="T1174" t="s">
        <v>598</v>
      </c>
      <c r="U1174">
        <v>0</v>
      </c>
    </row>
    <row r="1175" spans="1:21" x14ac:dyDescent="0.25">
      <c r="A1175">
        <v>12</v>
      </c>
      <c r="B1175">
        <v>0.43562499999999998</v>
      </c>
      <c r="C1175">
        <v>147</v>
      </c>
      <c r="D1175">
        <v>16</v>
      </c>
      <c r="E1175">
        <v>0.5</v>
      </c>
      <c r="F1175" t="s">
        <v>627</v>
      </c>
      <c r="G1175" t="s">
        <v>593</v>
      </c>
      <c r="H1175" t="s">
        <v>644</v>
      </c>
      <c r="I1175" t="s">
        <v>637</v>
      </c>
      <c r="J1175" t="s">
        <v>601</v>
      </c>
      <c r="K1175" t="s">
        <v>710</v>
      </c>
      <c r="L1175">
        <v>150000000</v>
      </c>
      <c r="M1175" t="s">
        <v>602</v>
      </c>
      <c r="Q1175">
        <v>0</v>
      </c>
      <c r="S1175" t="s">
        <v>588</v>
      </c>
      <c r="T1175" t="s">
        <v>598</v>
      </c>
      <c r="U1175">
        <v>0</v>
      </c>
    </row>
    <row r="1176" spans="1:21" x14ac:dyDescent="0.25">
      <c r="A1176">
        <v>12</v>
      </c>
      <c r="B1176">
        <v>0.43564799999999998</v>
      </c>
      <c r="C1176">
        <v>147</v>
      </c>
      <c r="D1176">
        <v>16</v>
      </c>
      <c r="E1176">
        <v>0.5</v>
      </c>
      <c r="F1176" t="s">
        <v>627</v>
      </c>
      <c r="G1176" t="s">
        <v>593</v>
      </c>
      <c r="H1176" t="s">
        <v>644</v>
      </c>
      <c r="I1176" t="s">
        <v>637</v>
      </c>
      <c r="J1176" t="s">
        <v>601</v>
      </c>
      <c r="K1176" t="s">
        <v>710</v>
      </c>
      <c r="L1176">
        <v>225000000</v>
      </c>
      <c r="M1176" t="s">
        <v>602</v>
      </c>
      <c r="Q1176">
        <v>0</v>
      </c>
      <c r="S1176" t="s">
        <v>588</v>
      </c>
      <c r="T1176" t="s">
        <v>598</v>
      </c>
      <c r="U1176">
        <v>0</v>
      </c>
    </row>
    <row r="1177" spans="1:21" x14ac:dyDescent="0.25">
      <c r="A1177">
        <v>12</v>
      </c>
      <c r="B1177">
        <v>0.43564799999999998</v>
      </c>
      <c r="C1177">
        <v>147</v>
      </c>
      <c r="D1177">
        <v>17</v>
      </c>
      <c r="E1177">
        <v>0.5</v>
      </c>
      <c r="F1177" t="s">
        <v>627</v>
      </c>
      <c r="G1177" t="s">
        <v>593</v>
      </c>
      <c r="H1177" t="s">
        <v>644</v>
      </c>
      <c r="I1177" t="s">
        <v>637</v>
      </c>
      <c r="J1177" t="s">
        <v>601</v>
      </c>
      <c r="K1177" t="s">
        <v>710</v>
      </c>
      <c r="L1177">
        <v>200000000</v>
      </c>
      <c r="M1177" t="s">
        <v>602</v>
      </c>
      <c r="Q1177">
        <v>0</v>
      </c>
      <c r="S1177" t="s">
        <v>588</v>
      </c>
      <c r="T1177" t="s">
        <v>598</v>
      </c>
      <c r="U1177">
        <v>0</v>
      </c>
    </row>
    <row r="1178" spans="1:21" x14ac:dyDescent="0.25">
      <c r="A1178">
        <v>12</v>
      </c>
      <c r="B1178">
        <v>0.43564799999999998</v>
      </c>
      <c r="C1178">
        <v>147</v>
      </c>
      <c r="D1178">
        <v>26</v>
      </c>
      <c r="E1178">
        <v>0.5</v>
      </c>
      <c r="F1178" t="s">
        <v>627</v>
      </c>
      <c r="G1178" t="s">
        <v>593</v>
      </c>
      <c r="H1178" t="s">
        <v>644</v>
      </c>
      <c r="I1178" t="s">
        <v>637</v>
      </c>
      <c r="J1178" t="s">
        <v>601</v>
      </c>
      <c r="K1178" t="s">
        <v>710</v>
      </c>
      <c r="L1178">
        <v>300000000</v>
      </c>
      <c r="M1178" t="s">
        <v>602</v>
      </c>
      <c r="Q1178">
        <v>0</v>
      </c>
      <c r="S1178" t="s">
        <v>588</v>
      </c>
      <c r="T1178" t="s">
        <v>598</v>
      </c>
      <c r="U1178">
        <v>0</v>
      </c>
    </row>
    <row r="1179" spans="1:21" x14ac:dyDescent="0.25">
      <c r="A1179">
        <v>12</v>
      </c>
      <c r="B1179">
        <v>0.43567099999999997</v>
      </c>
      <c r="C1179">
        <v>147</v>
      </c>
      <c r="D1179">
        <v>16</v>
      </c>
      <c r="E1179">
        <v>0.5</v>
      </c>
      <c r="F1179" t="s">
        <v>627</v>
      </c>
      <c r="G1179" t="s">
        <v>593</v>
      </c>
      <c r="H1179" t="s">
        <v>644</v>
      </c>
      <c r="I1179" t="s">
        <v>637</v>
      </c>
      <c r="J1179" t="s">
        <v>601</v>
      </c>
      <c r="K1179" t="s">
        <v>710</v>
      </c>
      <c r="L1179">
        <v>-140000000</v>
      </c>
      <c r="M1179" t="s">
        <v>602</v>
      </c>
      <c r="Q1179">
        <v>0</v>
      </c>
      <c r="S1179" t="s">
        <v>588</v>
      </c>
      <c r="T1179" t="s">
        <v>598</v>
      </c>
      <c r="U1179">
        <v>0</v>
      </c>
    </row>
    <row r="1180" spans="1:21" x14ac:dyDescent="0.25">
      <c r="A1180">
        <v>12</v>
      </c>
      <c r="B1180">
        <v>0.43570599999999998</v>
      </c>
      <c r="C1180">
        <v>147</v>
      </c>
      <c r="D1180">
        <v>16</v>
      </c>
      <c r="E1180">
        <v>0.5</v>
      </c>
      <c r="F1180" t="s">
        <v>627</v>
      </c>
      <c r="G1180" t="s">
        <v>593</v>
      </c>
      <c r="H1180" t="s">
        <v>644</v>
      </c>
      <c r="I1180" t="s">
        <v>637</v>
      </c>
      <c r="J1180" t="s">
        <v>601</v>
      </c>
      <c r="K1180" t="s">
        <v>710</v>
      </c>
      <c r="L1180">
        <v>200000000</v>
      </c>
      <c r="M1180" t="s">
        <v>602</v>
      </c>
      <c r="Q1180">
        <v>0</v>
      </c>
      <c r="S1180" t="s">
        <v>588</v>
      </c>
      <c r="T1180" t="s">
        <v>598</v>
      </c>
      <c r="U1180">
        <v>0</v>
      </c>
    </row>
    <row r="1181" spans="1:21" x14ac:dyDescent="0.25">
      <c r="A1181">
        <v>12</v>
      </c>
      <c r="B1181">
        <v>0.43570599999999998</v>
      </c>
      <c r="C1181">
        <v>147</v>
      </c>
      <c r="D1181">
        <v>16</v>
      </c>
      <c r="E1181">
        <v>0.5</v>
      </c>
      <c r="F1181" t="s">
        <v>627</v>
      </c>
      <c r="G1181" t="s">
        <v>593</v>
      </c>
      <c r="H1181" t="s">
        <v>644</v>
      </c>
      <c r="I1181" t="s">
        <v>637</v>
      </c>
      <c r="J1181" t="s">
        <v>601</v>
      </c>
      <c r="K1181" t="s">
        <v>710</v>
      </c>
      <c r="L1181">
        <v>-100000000</v>
      </c>
      <c r="M1181" t="s">
        <v>602</v>
      </c>
      <c r="Q1181">
        <v>0</v>
      </c>
      <c r="S1181" t="s">
        <v>588</v>
      </c>
      <c r="T1181" t="s">
        <v>598</v>
      </c>
      <c r="U1181">
        <v>0</v>
      </c>
    </row>
    <row r="1182" spans="1:21" x14ac:dyDescent="0.25">
      <c r="A1182">
        <v>12</v>
      </c>
      <c r="B1182">
        <v>0.43571799999999999</v>
      </c>
      <c r="C1182">
        <v>147</v>
      </c>
      <c r="D1182">
        <v>7</v>
      </c>
      <c r="E1182">
        <v>0.5</v>
      </c>
      <c r="F1182" t="s">
        <v>627</v>
      </c>
      <c r="G1182" t="s">
        <v>593</v>
      </c>
      <c r="H1182" t="s">
        <v>644</v>
      </c>
      <c r="I1182" t="s">
        <v>637</v>
      </c>
      <c r="J1182" t="s">
        <v>601</v>
      </c>
      <c r="K1182" t="s">
        <v>710</v>
      </c>
      <c r="L1182">
        <v>-50000000</v>
      </c>
      <c r="M1182" t="s">
        <v>602</v>
      </c>
      <c r="Q1182">
        <v>0</v>
      </c>
      <c r="S1182" t="s">
        <v>588</v>
      </c>
      <c r="T1182" t="s">
        <v>598</v>
      </c>
      <c r="U1182">
        <v>0</v>
      </c>
    </row>
    <row r="1183" spans="1:21" x14ac:dyDescent="0.25">
      <c r="A1183">
        <v>12</v>
      </c>
      <c r="B1183">
        <v>0.43572899999999998</v>
      </c>
      <c r="C1183">
        <v>147</v>
      </c>
      <c r="D1183">
        <v>23</v>
      </c>
      <c r="E1183">
        <v>0.5</v>
      </c>
      <c r="F1183" t="s">
        <v>627</v>
      </c>
      <c r="G1183" t="s">
        <v>593</v>
      </c>
      <c r="H1183" t="s">
        <v>644</v>
      </c>
      <c r="I1183" t="s">
        <v>637</v>
      </c>
      <c r="J1183" t="s">
        <v>601</v>
      </c>
      <c r="K1183" t="s">
        <v>710</v>
      </c>
      <c r="L1183">
        <v>150000000</v>
      </c>
      <c r="M1183" t="s">
        <v>602</v>
      </c>
      <c r="Q1183">
        <v>0</v>
      </c>
      <c r="S1183" t="s">
        <v>588</v>
      </c>
      <c r="T1183" t="s">
        <v>598</v>
      </c>
      <c r="U1183">
        <v>0</v>
      </c>
    </row>
    <row r="1184" spans="1:21" x14ac:dyDescent="0.25">
      <c r="A1184">
        <v>12</v>
      </c>
      <c r="B1184">
        <v>0.43574099999999999</v>
      </c>
      <c r="C1184">
        <v>147</v>
      </c>
      <c r="D1184">
        <v>16</v>
      </c>
      <c r="E1184">
        <v>0.5</v>
      </c>
      <c r="F1184" t="s">
        <v>627</v>
      </c>
      <c r="G1184" t="s">
        <v>593</v>
      </c>
      <c r="H1184" t="s">
        <v>644</v>
      </c>
      <c r="I1184" t="s">
        <v>637</v>
      </c>
      <c r="J1184" t="s">
        <v>601</v>
      </c>
      <c r="K1184" t="s">
        <v>710</v>
      </c>
      <c r="L1184">
        <v>-100000000</v>
      </c>
      <c r="M1184" t="s">
        <v>602</v>
      </c>
      <c r="Q1184">
        <v>0</v>
      </c>
      <c r="S1184" t="s">
        <v>588</v>
      </c>
      <c r="T1184" t="s">
        <v>598</v>
      </c>
      <c r="U1184">
        <v>0</v>
      </c>
    </row>
    <row r="1185" spans="1:21" x14ac:dyDescent="0.25">
      <c r="A1185">
        <v>12</v>
      </c>
      <c r="B1185">
        <v>0.43574099999999999</v>
      </c>
      <c r="C1185">
        <v>147</v>
      </c>
      <c r="D1185">
        <v>19</v>
      </c>
      <c r="E1185">
        <v>0.5</v>
      </c>
      <c r="F1185" t="s">
        <v>627</v>
      </c>
      <c r="G1185" t="s">
        <v>593</v>
      </c>
      <c r="H1185" t="s">
        <v>644</v>
      </c>
      <c r="I1185" t="s">
        <v>637</v>
      </c>
      <c r="J1185" t="s">
        <v>601</v>
      </c>
      <c r="K1185" t="s">
        <v>710</v>
      </c>
      <c r="L1185">
        <v>450000000</v>
      </c>
      <c r="M1185" t="s">
        <v>602</v>
      </c>
      <c r="Q1185">
        <v>0</v>
      </c>
      <c r="S1185" t="s">
        <v>588</v>
      </c>
      <c r="T1185" t="s">
        <v>598</v>
      </c>
      <c r="U1185">
        <v>0</v>
      </c>
    </row>
    <row r="1186" spans="1:21" x14ac:dyDescent="0.25">
      <c r="A1186">
        <v>12</v>
      </c>
      <c r="B1186">
        <v>0.43575199999999997</v>
      </c>
      <c r="C1186">
        <v>147</v>
      </c>
      <c r="D1186">
        <v>15</v>
      </c>
      <c r="E1186">
        <v>0.5</v>
      </c>
      <c r="F1186" t="s">
        <v>627</v>
      </c>
      <c r="G1186" t="s">
        <v>593</v>
      </c>
      <c r="H1186" t="s">
        <v>644</v>
      </c>
      <c r="I1186" t="s">
        <v>637</v>
      </c>
      <c r="J1186" t="s">
        <v>601</v>
      </c>
      <c r="K1186" t="s">
        <v>710</v>
      </c>
      <c r="L1186">
        <v>-175000000</v>
      </c>
      <c r="M1186" t="s">
        <v>602</v>
      </c>
      <c r="Q1186">
        <v>0</v>
      </c>
      <c r="S1186" t="s">
        <v>588</v>
      </c>
      <c r="T1186" t="s">
        <v>598</v>
      </c>
      <c r="U1186">
        <v>0</v>
      </c>
    </row>
    <row r="1187" spans="1:21" x14ac:dyDescent="0.25">
      <c r="A1187">
        <v>12</v>
      </c>
      <c r="B1187">
        <v>0.43577500000000002</v>
      </c>
      <c r="C1187">
        <v>147</v>
      </c>
      <c r="D1187">
        <v>17</v>
      </c>
      <c r="E1187">
        <v>0.5</v>
      </c>
      <c r="F1187" t="s">
        <v>627</v>
      </c>
      <c r="G1187" t="s">
        <v>593</v>
      </c>
      <c r="H1187" t="s">
        <v>644</v>
      </c>
      <c r="I1187" t="s">
        <v>586</v>
      </c>
      <c r="J1187" t="s">
        <v>601</v>
      </c>
      <c r="K1187" t="s">
        <v>710</v>
      </c>
      <c r="L1187">
        <v>250000000</v>
      </c>
      <c r="M1187" t="s">
        <v>613</v>
      </c>
      <c r="Q1187">
        <v>0</v>
      </c>
      <c r="S1187" t="s">
        <v>588</v>
      </c>
      <c r="T1187" t="s">
        <v>598</v>
      </c>
      <c r="U1187">
        <v>0</v>
      </c>
    </row>
    <row r="1188" spans="1:21" x14ac:dyDescent="0.25">
      <c r="A1188">
        <v>12</v>
      </c>
      <c r="B1188">
        <v>0.43578699999999998</v>
      </c>
      <c r="C1188">
        <v>147</v>
      </c>
      <c r="D1188">
        <v>29</v>
      </c>
      <c r="E1188">
        <v>0.5</v>
      </c>
      <c r="F1188" t="s">
        <v>627</v>
      </c>
      <c r="G1188" t="s">
        <v>593</v>
      </c>
      <c r="H1188" t="s">
        <v>644</v>
      </c>
      <c r="I1188" t="s">
        <v>637</v>
      </c>
      <c r="J1188" t="s">
        <v>601</v>
      </c>
      <c r="K1188" t="s">
        <v>710</v>
      </c>
      <c r="L1188">
        <v>-100000000</v>
      </c>
      <c r="M1188" t="s">
        <v>602</v>
      </c>
      <c r="Q1188">
        <v>0</v>
      </c>
      <c r="S1188" t="s">
        <v>588</v>
      </c>
      <c r="T1188" t="s">
        <v>598</v>
      </c>
      <c r="U1188">
        <v>0</v>
      </c>
    </row>
    <row r="1189" spans="1:21" x14ac:dyDescent="0.25">
      <c r="A1189">
        <v>12</v>
      </c>
      <c r="B1189">
        <v>0.43578699999999998</v>
      </c>
      <c r="C1189">
        <v>147</v>
      </c>
      <c r="D1189">
        <v>18</v>
      </c>
      <c r="E1189">
        <v>0.5</v>
      </c>
      <c r="F1189" t="s">
        <v>627</v>
      </c>
      <c r="G1189" t="s">
        <v>593</v>
      </c>
      <c r="H1189" t="s">
        <v>644</v>
      </c>
      <c r="I1189" t="s">
        <v>637</v>
      </c>
      <c r="J1189" t="s">
        <v>601</v>
      </c>
      <c r="K1189" t="s">
        <v>710</v>
      </c>
      <c r="L1189">
        <v>500000000</v>
      </c>
      <c r="M1189" t="s">
        <v>602</v>
      </c>
      <c r="Q1189">
        <v>0</v>
      </c>
      <c r="S1189" t="s">
        <v>588</v>
      </c>
      <c r="T1189" t="s">
        <v>598</v>
      </c>
      <c r="U1189">
        <v>0</v>
      </c>
    </row>
    <row r="1190" spans="1:21" x14ac:dyDescent="0.25">
      <c r="A1190">
        <v>12</v>
      </c>
      <c r="B1190">
        <v>0.43578699999999998</v>
      </c>
      <c r="C1190">
        <v>147</v>
      </c>
      <c r="D1190">
        <v>17</v>
      </c>
      <c r="E1190">
        <v>0.5</v>
      </c>
      <c r="F1190" t="s">
        <v>627</v>
      </c>
      <c r="G1190" t="s">
        <v>593</v>
      </c>
      <c r="H1190" t="s">
        <v>644</v>
      </c>
      <c r="I1190" t="s">
        <v>586</v>
      </c>
      <c r="J1190" t="s">
        <v>601</v>
      </c>
      <c r="K1190" t="s">
        <v>710</v>
      </c>
      <c r="L1190">
        <v>250000000</v>
      </c>
      <c r="M1190" t="s">
        <v>613</v>
      </c>
      <c r="Q1190">
        <v>0</v>
      </c>
      <c r="S1190" t="s">
        <v>588</v>
      </c>
      <c r="T1190" t="s">
        <v>598</v>
      </c>
      <c r="U1190">
        <v>0</v>
      </c>
    </row>
    <row r="1191" spans="1:21" x14ac:dyDescent="0.25">
      <c r="A1191">
        <v>12</v>
      </c>
      <c r="B1191">
        <v>0.43578699999999998</v>
      </c>
      <c r="C1191">
        <v>147</v>
      </c>
      <c r="D1191">
        <v>7</v>
      </c>
      <c r="E1191">
        <v>0.5</v>
      </c>
      <c r="F1191" t="s">
        <v>627</v>
      </c>
      <c r="G1191" t="s">
        <v>593</v>
      </c>
      <c r="H1191" t="s">
        <v>644</v>
      </c>
      <c r="I1191" t="s">
        <v>637</v>
      </c>
      <c r="J1191" t="s">
        <v>601</v>
      </c>
      <c r="K1191" t="s">
        <v>710</v>
      </c>
      <c r="L1191">
        <v>-150000000</v>
      </c>
      <c r="M1191" t="s">
        <v>602</v>
      </c>
      <c r="Q1191">
        <v>0</v>
      </c>
      <c r="S1191" t="s">
        <v>588</v>
      </c>
      <c r="T1191" t="s">
        <v>598</v>
      </c>
      <c r="U1191">
        <v>0</v>
      </c>
    </row>
    <row r="1192" spans="1:21" x14ac:dyDescent="0.25">
      <c r="A1192">
        <v>12</v>
      </c>
      <c r="B1192">
        <v>0.43580999999999998</v>
      </c>
      <c r="C1192">
        <v>147</v>
      </c>
      <c r="D1192">
        <v>17</v>
      </c>
      <c r="E1192">
        <v>9.8391203999999996E-2</v>
      </c>
      <c r="F1192" t="s">
        <v>627</v>
      </c>
      <c r="G1192" t="s">
        <v>593</v>
      </c>
      <c r="H1192" t="s">
        <v>644</v>
      </c>
      <c r="I1192" t="s">
        <v>619</v>
      </c>
      <c r="J1192" t="s">
        <v>601</v>
      </c>
      <c r="K1192" t="s">
        <v>710</v>
      </c>
      <c r="L1192">
        <v>-100000000</v>
      </c>
      <c r="M1192" t="s">
        <v>602</v>
      </c>
      <c r="Q1192">
        <v>0</v>
      </c>
      <c r="S1192" t="s">
        <v>588</v>
      </c>
      <c r="T1192" t="s">
        <v>598</v>
      </c>
      <c r="U1192">
        <v>0</v>
      </c>
    </row>
    <row r="1193" spans="1:21" x14ac:dyDescent="0.25">
      <c r="A1193">
        <v>12</v>
      </c>
      <c r="B1193">
        <v>0.43580999999999998</v>
      </c>
      <c r="C1193">
        <v>147</v>
      </c>
      <c r="D1193">
        <v>18</v>
      </c>
      <c r="E1193">
        <v>0.5</v>
      </c>
      <c r="F1193" t="s">
        <v>627</v>
      </c>
      <c r="G1193" t="s">
        <v>593</v>
      </c>
      <c r="H1193" t="s">
        <v>644</v>
      </c>
      <c r="I1193" t="s">
        <v>637</v>
      </c>
      <c r="J1193" t="s">
        <v>601</v>
      </c>
      <c r="K1193" t="s">
        <v>710</v>
      </c>
      <c r="L1193">
        <v>500000000</v>
      </c>
      <c r="M1193" t="s">
        <v>602</v>
      </c>
      <c r="Q1193">
        <v>0</v>
      </c>
      <c r="S1193" t="s">
        <v>588</v>
      </c>
      <c r="T1193" t="s">
        <v>598</v>
      </c>
      <c r="U1193">
        <v>0</v>
      </c>
    </row>
    <row r="1194" spans="1:21" x14ac:dyDescent="0.25">
      <c r="A1194">
        <v>12</v>
      </c>
      <c r="B1194">
        <v>0.43580999999999998</v>
      </c>
      <c r="C1194">
        <v>147</v>
      </c>
      <c r="D1194">
        <v>16</v>
      </c>
      <c r="E1194">
        <v>0.5</v>
      </c>
      <c r="F1194" t="s">
        <v>627</v>
      </c>
      <c r="G1194" t="s">
        <v>593</v>
      </c>
      <c r="H1194" t="s">
        <v>644</v>
      </c>
      <c r="I1194" t="s">
        <v>637</v>
      </c>
      <c r="J1194" t="s">
        <v>601</v>
      </c>
      <c r="K1194" t="s">
        <v>710</v>
      </c>
      <c r="L1194">
        <v>-75000000</v>
      </c>
      <c r="M1194" t="s">
        <v>602</v>
      </c>
      <c r="Q1194">
        <v>0</v>
      </c>
      <c r="S1194" t="s">
        <v>588</v>
      </c>
      <c r="T1194" t="s">
        <v>598</v>
      </c>
      <c r="U1194">
        <v>0</v>
      </c>
    </row>
    <row r="1195" spans="1:21" x14ac:dyDescent="0.25">
      <c r="A1195">
        <v>12</v>
      </c>
      <c r="B1195">
        <v>0.43580999999999998</v>
      </c>
      <c r="C1195">
        <v>147</v>
      </c>
      <c r="D1195">
        <v>18</v>
      </c>
      <c r="E1195">
        <v>0.5</v>
      </c>
      <c r="F1195" t="s">
        <v>627</v>
      </c>
      <c r="G1195" t="s">
        <v>593</v>
      </c>
      <c r="H1195" t="s">
        <v>644</v>
      </c>
      <c r="I1195" t="s">
        <v>637</v>
      </c>
      <c r="J1195" t="s">
        <v>601</v>
      </c>
      <c r="K1195" t="s">
        <v>710</v>
      </c>
      <c r="L1195">
        <v>-100000000</v>
      </c>
      <c r="M1195" t="s">
        <v>602</v>
      </c>
      <c r="Q1195">
        <v>0</v>
      </c>
      <c r="S1195" t="s">
        <v>588</v>
      </c>
      <c r="T1195" t="s">
        <v>598</v>
      </c>
      <c r="U1195">
        <v>0</v>
      </c>
    </row>
    <row r="1196" spans="1:21" x14ac:dyDescent="0.25">
      <c r="A1196">
        <v>12</v>
      </c>
      <c r="B1196">
        <v>0.43582199999999999</v>
      </c>
      <c r="C1196">
        <v>147</v>
      </c>
      <c r="D1196">
        <v>17</v>
      </c>
      <c r="E1196">
        <v>9.7997685000000001E-2</v>
      </c>
      <c r="F1196" t="s">
        <v>627</v>
      </c>
      <c r="G1196" t="s">
        <v>593</v>
      </c>
      <c r="H1196" t="s">
        <v>644</v>
      </c>
      <c r="I1196" t="s">
        <v>619</v>
      </c>
      <c r="J1196" t="s">
        <v>601</v>
      </c>
      <c r="K1196" t="s">
        <v>710</v>
      </c>
      <c r="L1196">
        <v>167000000</v>
      </c>
      <c r="M1196" t="s">
        <v>602</v>
      </c>
      <c r="Q1196">
        <v>0</v>
      </c>
      <c r="S1196" t="s">
        <v>588</v>
      </c>
      <c r="T1196" t="s">
        <v>598</v>
      </c>
      <c r="U1196">
        <v>0</v>
      </c>
    </row>
    <row r="1197" spans="1:21" x14ac:dyDescent="0.25">
      <c r="A1197">
        <v>12</v>
      </c>
      <c r="B1197">
        <v>0.43582199999999999</v>
      </c>
      <c r="C1197">
        <v>147</v>
      </c>
      <c r="D1197">
        <v>18</v>
      </c>
      <c r="E1197">
        <v>0.5</v>
      </c>
      <c r="F1197" t="s">
        <v>627</v>
      </c>
      <c r="G1197" t="s">
        <v>593</v>
      </c>
      <c r="H1197" t="s">
        <v>644</v>
      </c>
      <c r="I1197" t="s">
        <v>637</v>
      </c>
      <c r="J1197" t="s">
        <v>601</v>
      </c>
      <c r="K1197" t="s">
        <v>710</v>
      </c>
      <c r="L1197">
        <v>-380000000</v>
      </c>
      <c r="M1197" t="s">
        <v>602</v>
      </c>
      <c r="Q1197">
        <v>0</v>
      </c>
      <c r="S1197" t="s">
        <v>588</v>
      </c>
      <c r="T1197" t="s">
        <v>598</v>
      </c>
      <c r="U1197">
        <v>0</v>
      </c>
    </row>
    <row r="1198" spans="1:21" x14ac:dyDescent="0.25">
      <c r="A1198">
        <v>12</v>
      </c>
      <c r="B1198">
        <v>0.43583300000000003</v>
      </c>
      <c r="C1198">
        <v>147</v>
      </c>
      <c r="D1198">
        <v>10</v>
      </c>
      <c r="E1198">
        <v>0.5</v>
      </c>
      <c r="F1198" t="s">
        <v>627</v>
      </c>
      <c r="G1198" t="s">
        <v>593</v>
      </c>
      <c r="H1198" t="s">
        <v>644</v>
      </c>
      <c r="I1198" t="s">
        <v>637</v>
      </c>
      <c r="J1198" t="s">
        <v>601</v>
      </c>
      <c r="K1198" t="s">
        <v>710</v>
      </c>
      <c r="L1198">
        <v>150000000</v>
      </c>
      <c r="M1198" t="s">
        <v>602</v>
      </c>
      <c r="Q1198">
        <v>0</v>
      </c>
      <c r="S1198" t="s">
        <v>588</v>
      </c>
      <c r="T1198" t="s">
        <v>598</v>
      </c>
      <c r="U1198">
        <v>0</v>
      </c>
    </row>
    <row r="1199" spans="1:21" x14ac:dyDescent="0.25">
      <c r="A1199">
        <v>12</v>
      </c>
      <c r="B1199">
        <v>0.43584499999999998</v>
      </c>
      <c r="C1199">
        <v>147</v>
      </c>
      <c r="D1199">
        <v>20</v>
      </c>
      <c r="E1199">
        <v>0.5</v>
      </c>
      <c r="F1199" t="s">
        <v>627</v>
      </c>
      <c r="G1199" t="s">
        <v>593</v>
      </c>
      <c r="H1199" t="s">
        <v>644</v>
      </c>
      <c r="I1199" t="s">
        <v>637</v>
      </c>
      <c r="J1199" t="s">
        <v>601</v>
      </c>
      <c r="K1199" t="s">
        <v>710</v>
      </c>
      <c r="L1199">
        <v>-550000000</v>
      </c>
      <c r="M1199" t="s">
        <v>602</v>
      </c>
      <c r="Q1199">
        <v>0</v>
      </c>
      <c r="S1199" t="s">
        <v>588</v>
      </c>
      <c r="T1199" t="s">
        <v>598</v>
      </c>
      <c r="U1199">
        <v>0</v>
      </c>
    </row>
    <row r="1200" spans="1:21" x14ac:dyDescent="0.25">
      <c r="A1200">
        <v>12</v>
      </c>
      <c r="B1200">
        <v>0.43585600000000002</v>
      </c>
      <c r="C1200">
        <v>147</v>
      </c>
      <c r="D1200">
        <v>16</v>
      </c>
      <c r="E1200">
        <v>0.5</v>
      </c>
      <c r="F1200" t="s">
        <v>627</v>
      </c>
      <c r="G1200" t="s">
        <v>593</v>
      </c>
      <c r="H1200" t="s">
        <v>644</v>
      </c>
      <c r="I1200" t="s">
        <v>637</v>
      </c>
      <c r="J1200" t="s">
        <v>601</v>
      </c>
      <c r="K1200" t="s">
        <v>710</v>
      </c>
      <c r="L1200">
        <v>97000000</v>
      </c>
      <c r="M1200" t="s">
        <v>602</v>
      </c>
      <c r="Q1200">
        <v>0</v>
      </c>
      <c r="S1200" t="s">
        <v>588</v>
      </c>
      <c r="T1200" t="s">
        <v>598</v>
      </c>
      <c r="U1200">
        <v>0</v>
      </c>
    </row>
    <row r="1201" spans="1:21" x14ac:dyDescent="0.25">
      <c r="A1201">
        <v>12</v>
      </c>
      <c r="B1201">
        <v>0.43592599999999998</v>
      </c>
      <c r="C1201">
        <v>147</v>
      </c>
      <c r="D1201">
        <v>16</v>
      </c>
      <c r="E1201">
        <v>0.5</v>
      </c>
      <c r="F1201" t="s">
        <v>627</v>
      </c>
      <c r="G1201" t="s">
        <v>593</v>
      </c>
      <c r="H1201" t="s">
        <v>644</v>
      </c>
      <c r="I1201" t="s">
        <v>637</v>
      </c>
      <c r="J1201" t="s">
        <v>601</v>
      </c>
      <c r="K1201" t="s">
        <v>710</v>
      </c>
      <c r="L1201">
        <v>644000000</v>
      </c>
      <c r="M1201" t="s">
        <v>602</v>
      </c>
      <c r="Q1201">
        <v>0</v>
      </c>
      <c r="S1201" t="s">
        <v>588</v>
      </c>
      <c r="T1201" t="s">
        <v>598</v>
      </c>
      <c r="U1201">
        <v>0</v>
      </c>
    </row>
    <row r="1202" spans="1:21" x14ac:dyDescent="0.25">
      <c r="A1202">
        <v>12</v>
      </c>
      <c r="B1202">
        <v>0.43593799999999999</v>
      </c>
      <c r="C1202">
        <v>147</v>
      </c>
      <c r="D1202">
        <v>16</v>
      </c>
      <c r="E1202">
        <v>0.5</v>
      </c>
      <c r="F1202" t="s">
        <v>627</v>
      </c>
      <c r="G1202" t="s">
        <v>593</v>
      </c>
      <c r="H1202" t="s">
        <v>644</v>
      </c>
      <c r="I1202" t="s">
        <v>637</v>
      </c>
      <c r="J1202" t="s">
        <v>601</v>
      </c>
      <c r="K1202" t="s">
        <v>710</v>
      </c>
      <c r="L1202">
        <v>-300000000</v>
      </c>
      <c r="M1202" t="s">
        <v>602</v>
      </c>
      <c r="Q1202">
        <v>0</v>
      </c>
      <c r="S1202" t="s">
        <v>588</v>
      </c>
      <c r="T1202" t="s">
        <v>598</v>
      </c>
      <c r="U1202">
        <v>0</v>
      </c>
    </row>
    <row r="1203" spans="1:21" x14ac:dyDescent="0.25">
      <c r="A1203">
        <v>12</v>
      </c>
      <c r="B1203">
        <v>0.43594899999999998</v>
      </c>
      <c r="C1203">
        <v>147</v>
      </c>
      <c r="D1203">
        <v>16</v>
      </c>
      <c r="E1203">
        <v>0.5</v>
      </c>
      <c r="F1203" t="s">
        <v>627</v>
      </c>
      <c r="G1203" t="s">
        <v>593</v>
      </c>
      <c r="H1203" t="s">
        <v>644</v>
      </c>
      <c r="I1203" t="s">
        <v>637</v>
      </c>
      <c r="J1203" t="s">
        <v>601</v>
      </c>
      <c r="K1203" t="s">
        <v>710</v>
      </c>
      <c r="L1203">
        <v>-600000000</v>
      </c>
      <c r="M1203" t="s">
        <v>602</v>
      </c>
      <c r="Q1203">
        <v>0</v>
      </c>
      <c r="S1203" t="s">
        <v>588</v>
      </c>
      <c r="T1203" t="s">
        <v>598</v>
      </c>
      <c r="U1203">
        <v>0</v>
      </c>
    </row>
    <row r="1204" spans="1:21" x14ac:dyDescent="0.25">
      <c r="A1204">
        <v>12</v>
      </c>
      <c r="B1204">
        <v>0.43946800000000003</v>
      </c>
      <c r="C1204">
        <v>152</v>
      </c>
      <c r="D1204">
        <v>16</v>
      </c>
      <c r="E1204">
        <v>0.38207175900000001</v>
      </c>
      <c r="F1204" t="s">
        <v>576</v>
      </c>
      <c r="G1204" t="s">
        <v>577</v>
      </c>
      <c r="H1204" t="s">
        <v>578</v>
      </c>
      <c r="I1204" t="s">
        <v>579</v>
      </c>
      <c r="J1204" t="s">
        <v>601</v>
      </c>
      <c r="K1204" t="s">
        <v>581</v>
      </c>
      <c r="L1204">
        <v>0</v>
      </c>
      <c r="M1204" t="s">
        <v>582</v>
      </c>
      <c r="N1204" t="s">
        <v>685</v>
      </c>
      <c r="O1204">
        <v>4.75</v>
      </c>
      <c r="P1204">
        <v>0</v>
      </c>
      <c r="Q1204">
        <v>0</v>
      </c>
      <c r="R1204">
        <v>0</v>
      </c>
      <c r="S1204" t="s">
        <v>583</v>
      </c>
      <c r="T1204" t="s">
        <v>584</v>
      </c>
      <c r="U1204">
        <v>0</v>
      </c>
    </row>
    <row r="1205" spans="1:21" x14ac:dyDescent="0.25">
      <c r="A1205">
        <v>12</v>
      </c>
      <c r="B1205">
        <v>0.44231500000000001</v>
      </c>
      <c r="C1205">
        <v>156</v>
      </c>
      <c r="D1205">
        <v>16</v>
      </c>
      <c r="E1205">
        <v>0.38207175900000001</v>
      </c>
      <c r="F1205" t="s">
        <v>576</v>
      </c>
      <c r="G1205" t="s">
        <v>577</v>
      </c>
      <c r="H1205" t="s">
        <v>578</v>
      </c>
      <c r="I1205" t="s">
        <v>579</v>
      </c>
      <c r="J1205" t="s">
        <v>580</v>
      </c>
      <c r="K1205" t="s">
        <v>581</v>
      </c>
      <c r="L1205">
        <v>0</v>
      </c>
      <c r="M1205" t="s">
        <v>582</v>
      </c>
      <c r="N1205" t="s">
        <v>685</v>
      </c>
      <c r="O1205">
        <v>4.75</v>
      </c>
      <c r="P1205">
        <v>0</v>
      </c>
      <c r="Q1205">
        <v>0</v>
      </c>
      <c r="R1205">
        <v>0</v>
      </c>
      <c r="S1205" t="s">
        <v>583</v>
      </c>
      <c r="T1205" t="s">
        <v>584</v>
      </c>
      <c r="U1205">
        <v>0</v>
      </c>
    </row>
    <row r="1206" spans="1:21" x14ac:dyDescent="0.25">
      <c r="A1206">
        <v>12</v>
      </c>
      <c r="B1206">
        <v>0.458229</v>
      </c>
      <c r="C1206">
        <v>179</v>
      </c>
      <c r="D1206">
        <v>16</v>
      </c>
      <c r="E1206">
        <v>0.38207175900000001</v>
      </c>
      <c r="F1206" t="s">
        <v>576</v>
      </c>
      <c r="G1206" t="s">
        <v>577</v>
      </c>
      <c r="H1206" t="s">
        <v>578</v>
      </c>
      <c r="I1206" t="s">
        <v>579</v>
      </c>
      <c r="J1206" t="s">
        <v>601</v>
      </c>
      <c r="K1206" t="s">
        <v>581</v>
      </c>
      <c r="L1206">
        <v>0</v>
      </c>
      <c r="M1206" t="s">
        <v>582</v>
      </c>
      <c r="N1206" t="s">
        <v>685</v>
      </c>
      <c r="O1206">
        <v>4.75</v>
      </c>
      <c r="P1206">
        <v>0</v>
      </c>
      <c r="Q1206">
        <v>0</v>
      </c>
      <c r="R1206">
        <v>0</v>
      </c>
      <c r="S1206" t="s">
        <v>583</v>
      </c>
      <c r="T1206" t="s">
        <v>584</v>
      </c>
      <c r="U1206">
        <v>0</v>
      </c>
    </row>
    <row r="1207" spans="1:21" x14ac:dyDescent="0.25">
      <c r="A1207">
        <v>12</v>
      </c>
      <c r="B1207">
        <v>0.45945599999999998</v>
      </c>
      <c r="C1207">
        <v>181</v>
      </c>
      <c r="D1207">
        <v>16</v>
      </c>
      <c r="E1207">
        <v>0.38207175900000001</v>
      </c>
      <c r="F1207" t="s">
        <v>576</v>
      </c>
      <c r="G1207" t="s">
        <v>577</v>
      </c>
      <c r="H1207" t="s">
        <v>578</v>
      </c>
      <c r="I1207" t="s">
        <v>579</v>
      </c>
      <c r="J1207" t="s">
        <v>580</v>
      </c>
      <c r="K1207" t="s">
        <v>581</v>
      </c>
      <c r="L1207">
        <v>0</v>
      </c>
      <c r="M1207" t="s">
        <v>582</v>
      </c>
      <c r="N1207" t="s">
        <v>685</v>
      </c>
      <c r="O1207">
        <v>4.75</v>
      </c>
      <c r="P1207">
        <v>0</v>
      </c>
      <c r="Q1207">
        <v>0</v>
      </c>
      <c r="R1207">
        <v>0</v>
      </c>
      <c r="S1207" t="s">
        <v>583</v>
      </c>
      <c r="T1207" t="s">
        <v>584</v>
      </c>
      <c r="U1207">
        <v>0</v>
      </c>
    </row>
    <row r="1208" spans="1:21" x14ac:dyDescent="0.25">
      <c r="A1208">
        <v>12</v>
      </c>
      <c r="B1208">
        <v>0.46809000000000001</v>
      </c>
      <c r="C1208">
        <v>194</v>
      </c>
      <c r="D1208">
        <v>9</v>
      </c>
      <c r="E1208">
        <v>0.5</v>
      </c>
      <c r="F1208" t="s">
        <v>599</v>
      </c>
      <c r="G1208" t="s">
        <v>593</v>
      </c>
      <c r="H1208" t="s">
        <v>600</v>
      </c>
      <c r="I1208" t="s">
        <v>579</v>
      </c>
      <c r="J1208" t="s">
        <v>580</v>
      </c>
      <c r="K1208" t="s">
        <v>610</v>
      </c>
      <c r="L1208">
        <v>0</v>
      </c>
      <c r="M1208" t="s">
        <v>582</v>
      </c>
      <c r="O1208">
        <v>0</v>
      </c>
      <c r="P1208">
        <v>-41.137560000000001</v>
      </c>
      <c r="Q1208">
        <v>73166</v>
      </c>
      <c r="R1208">
        <v>-0.166135645</v>
      </c>
      <c r="S1208" t="s">
        <v>583</v>
      </c>
      <c r="T1208" t="s">
        <v>598</v>
      </c>
      <c r="U1208">
        <v>1</v>
      </c>
    </row>
    <row r="1209" spans="1:21" x14ac:dyDescent="0.25">
      <c r="A1209">
        <v>12</v>
      </c>
      <c r="B1209">
        <v>0.46920099999999998</v>
      </c>
      <c r="C1209">
        <v>195</v>
      </c>
      <c r="D1209">
        <v>9</v>
      </c>
      <c r="E1209">
        <v>0.5</v>
      </c>
      <c r="F1209" t="s">
        <v>599</v>
      </c>
      <c r="G1209" t="s">
        <v>593</v>
      </c>
      <c r="H1209" t="s">
        <v>600</v>
      </c>
      <c r="I1209" t="s">
        <v>579</v>
      </c>
      <c r="J1209" t="s">
        <v>609</v>
      </c>
      <c r="K1209" t="s">
        <v>610</v>
      </c>
      <c r="L1209">
        <v>19635279</v>
      </c>
      <c r="M1209" t="s">
        <v>611</v>
      </c>
      <c r="N1209" t="s">
        <v>711</v>
      </c>
      <c r="O1209">
        <v>0.311</v>
      </c>
      <c r="P1209">
        <v>-31.844580000000001</v>
      </c>
      <c r="Q1209">
        <v>56638</v>
      </c>
      <c r="R1209">
        <v>-0.98311706300000001</v>
      </c>
      <c r="S1209" t="s">
        <v>583</v>
      </c>
      <c r="T1209" t="s">
        <v>598</v>
      </c>
      <c r="U1209">
        <v>1</v>
      </c>
    </row>
    <row r="1210" spans="1:21" x14ac:dyDescent="0.25">
      <c r="A1210">
        <v>12</v>
      </c>
      <c r="B1210">
        <v>0.50085599999999997</v>
      </c>
      <c r="C1210">
        <v>241</v>
      </c>
      <c r="D1210">
        <v>18</v>
      </c>
      <c r="E1210">
        <v>0.52305555599999998</v>
      </c>
      <c r="F1210" t="s">
        <v>627</v>
      </c>
      <c r="G1210" t="s">
        <v>593</v>
      </c>
      <c r="H1210" t="s">
        <v>578</v>
      </c>
      <c r="I1210" t="s">
        <v>635</v>
      </c>
      <c r="J1210" t="s">
        <v>674</v>
      </c>
      <c r="K1210" t="s">
        <v>596</v>
      </c>
      <c r="L1210">
        <v>0</v>
      </c>
      <c r="M1210" t="s">
        <v>613</v>
      </c>
      <c r="Q1210">
        <v>0</v>
      </c>
      <c r="S1210" t="s">
        <v>588</v>
      </c>
      <c r="T1210" t="s">
        <v>598</v>
      </c>
      <c r="U1210">
        <v>0</v>
      </c>
    </row>
    <row r="1211" spans="1:21" x14ac:dyDescent="0.25">
      <c r="A1211">
        <v>12</v>
      </c>
      <c r="B1211">
        <v>0.55544000000000004</v>
      </c>
      <c r="C1211">
        <v>319</v>
      </c>
      <c r="D1211">
        <v>6</v>
      </c>
      <c r="E1211">
        <v>0.10185185200000001</v>
      </c>
      <c r="F1211" t="s">
        <v>622</v>
      </c>
      <c r="G1211" t="s">
        <v>628</v>
      </c>
      <c r="H1211" t="s">
        <v>578</v>
      </c>
      <c r="I1211" t="s">
        <v>635</v>
      </c>
      <c r="J1211" t="s">
        <v>605</v>
      </c>
      <c r="K1211" t="s">
        <v>596</v>
      </c>
      <c r="L1211">
        <v>-1000000</v>
      </c>
      <c r="M1211" t="s">
        <v>683</v>
      </c>
      <c r="N1211" t="s">
        <v>712</v>
      </c>
      <c r="O1211">
        <v>4.78</v>
      </c>
      <c r="P1211">
        <v>0</v>
      </c>
      <c r="Q1211">
        <v>4703</v>
      </c>
      <c r="R1211" s="9">
        <v>2.9100000000000002E-11</v>
      </c>
      <c r="S1211" t="s">
        <v>597</v>
      </c>
      <c r="T1211" t="s">
        <v>589</v>
      </c>
      <c r="U1211">
        <v>1</v>
      </c>
    </row>
    <row r="1212" spans="1:21" x14ac:dyDescent="0.25">
      <c r="A1212">
        <v>12</v>
      </c>
      <c r="B1212">
        <v>0.57165500000000002</v>
      </c>
      <c r="C1212">
        <v>343</v>
      </c>
      <c r="D1212">
        <v>29</v>
      </c>
      <c r="E1212">
        <v>0.5</v>
      </c>
      <c r="F1212" t="s">
        <v>576</v>
      </c>
      <c r="G1212" t="s">
        <v>585</v>
      </c>
      <c r="H1212" t="s">
        <v>578</v>
      </c>
      <c r="I1212" t="s">
        <v>579</v>
      </c>
      <c r="J1212" t="s">
        <v>605</v>
      </c>
      <c r="K1212" t="s">
        <v>587</v>
      </c>
      <c r="L1212">
        <v>0</v>
      </c>
      <c r="M1212" t="s">
        <v>611</v>
      </c>
      <c r="N1212" t="s">
        <v>713</v>
      </c>
      <c r="O1212">
        <v>5.6</v>
      </c>
      <c r="P1212">
        <v>1.000017E-3</v>
      </c>
      <c r="Q1212">
        <v>0</v>
      </c>
      <c r="R1212">
        <v>0</v>
      </c>
      <c r="S1212" t="s">
        <v>588</v>
      </c>
      <c r="T1212" t="s">
        <v>591</v>
      </c>
      <c r="U1212">
        <v>0</v>
      </c>
    </row>
    <row r="1213" spans="1:21" x14ac:dyDescent="0.25">
      <c r="A1213">
        <v>12</v>
      </c>
      <c r="B1213">
        <v>0.58123800000000003</v>
      </c>
      <c r="C1213">
        <v>356</v>
      </c>
      <c r="D1213">
        <v>6</v>
      </c>
      <c r="E1213">
        <v>7.2222222000000003E-2</v>
      </c>
      <c r="F1213" t="s">
        <v>627</v>
      </c>
      <c r="G1213" t="s">
        <v>593</v>
      </c>
      <c r="H1213" t="s">
        <v>578</v>
      </c>
      <c r="I1213" t="s">
        <v>594</v>
      </c>
      <c r="J1213" t="s">
        <v>658</v>
      </c>
      <c r="K1213" t="s">
        <v>624</v>
      </c>
      <c r="L1213">
        <v>6388993</v>
      </c>
      <c r="M1213" t="s">
        <v>671</v>
      </c>
      <c r="N1213" t="s">
        <v>714</v>
      </c>
      <c r="Q1213">
        <v>0</v>
      </c>
      <c r="R1213">
        <v>-9.1336322059999997</v>
      </c>
      <c r="S1213" t="s">
        <v>646</v>
      </c>
      <c r="T1213" t="s">
        <v>598</v>
      </c>
      <c r="U1213">
        <v>0</v>
      </c>
    </row>
    <row r="1214" spans="1:21" x14ac:dyDescent="0.25">
      <c r="A1214">
        <v>12</v>
      </c>
      <c r="B1214">
        <v>0.65211799999999998</v>
      </c>
      <c r="C1214">
        <v>459</v>
      </c>
      <c r="D1214">
        <v>6</v>
      </c>
      <c r="E1214">
        <v>7.2222222000000003E-2</v>
      </c>
      <c r="F1214" t="s">
        <v>627</v>
      </c>
      <c r="G1214" t="s">
        <v>616</v>
      </c>
      <c r="H1214" t="s">
        <v>578</v>
      </c>
      <c r="I1214" t="s">
        <v>594</v>
      </c>
      <c r="J1214" t="s">
        <v>617</v>
      </c>
      <c r="K1214" t="s">
        <v>587</v>
      </c>
      <c r="L1214">
        <v>6388993</v>
      </c>
      <c r="M1214" t="s">
        <v>671</v>
      </c>
      <c r="N1214" t="s">
        <v>714</v>
      </c>
      <c r="O1214">
        <v>0.192</v>
      </c>
      <c r="P1214">
        <v>-742.93209999999999</v>
      </c>
      <c r="Q1214">
        <v>9090</v>
      </c>
      <c r="R1214">
        <v>-9.1336322059999997</v>
      </c>
      <c r="S1214" t="s">
        <v>588</v>
      </c>
      <c r="T1214" t="s">
        <v>598</v>
      </c>
      <c r="U1214">
        <v>1</v>
      </c>
    </row>
    <row r="1215" spans="1:21" x14ac:dyDescent="0.25">
      <c r="A1215">
        <v>12</v>
      </c>
      <c r="B1215">
        <v>0.71081000000000005</v>
      </c>
      <c r="C1215">
        <v>543</v>
      </c>
      <c r="D1215">
        <v>19</v>
      </c>
      <c r="E1215">
        <v>0.53787037000000004</v>
      </c>
      <c r="F1215" t="s">
        <v>614</v>
      </c>
      <c r="G1215" t="s">
        <v>628</v>
      </c>
      <c r="H1215" t="s">
        <v>578</v>
      </c>
      <c r="I1215" t="s">
        <v>619</v>
      </c>
      <c r="J1215" t="s">
        <v>649</v>
      </c>
      <c r="K1215" t="s">
        <v>596</v>
      </c>
      <c r="L1215">
        <v>0</v>
      </c>
      <c r="M1215" t="s">
        <v>613</v>
      </c>
      <c r="O1215">
        <v>0</v>
      </c>
      <c r="P1215">
        <v>-6.1139999999999996E-3</v>
      </c>
      <c r="Q1215">
        <v>149383</v>
      </c>
      <c r="R1215">
        <v>-0.39876658999999998</v>
      </c>
      <c r="S1215" t="s">
        <v>597</v>
      </c>
      <c r="T1215" t="s">
        <v>591</v>
      </c>
      <c r="U1215">
        <v>1</v>
      </c>
    </row>
    <row r="1216" spans="1:21" x14ac:dyDescent="0.25">
      <c r="A1216">
        <v>12</v>
      </c>
      <c r="B1216">
        <v>0.71178200000000003</v>
      </c>
      <c r="C1216">
        <v>544</v>
      </c>
      <c r="D1216">
        <v>19</v>
      </c>
      <c r="E1216">
        <v>0.53787037000000004</v>
      </c>
      <c r="F1216" t="s">
        <v>614</v>
      </c>
      <c r="G1216" t="s">
        <v>628</v>
      </c>
      <c r="H1216" t="s">
        <v>578</v>
      </c>
      <c r="I1216" t="s">
        <v>619</v>
      </c>
      <c r="J1216" t="s">
        <v>601</v>
      </c>
      <c r="K1216" t="s">
        <v>596</v>
      </c>
      <c r="L1216">
        <v>0</v>
      </c>
      <c r="M1216" t="s">
        <v>613</v>
      </c>
      <c r="O1216">
        <v>0</v>
      </c>
      <c r="P1216">
        <v>-6.1139999999999996E-3</v>
      </c>
      <c r="Q1216">
        <v>20286</v>
      </c>
      <c r="R1216">
        <v>-0.39876658999999998</v>
      </c>
      <c r="S1216" t="s">
        <v>597</v>
      </c>
      <c r="T1216" t="s">
        <v>591</v>
      </c>
      <c r="U1216">
        <v>1</v>
      </c>
    </row>
    <row r="1217" spans="1:21" x14ac:dyDescent="0.25">
      <c r="A1217">
        <v>13</v>
      </c>
      <c r="B1217">
        <v>0.35495399999999999</v>
      </c>
      <c r="C1217">
        <v>31</v>
      </c>
      <c r="D1217">
        <v>4</v>
      </c>
      <c r="E1217">
        <v>0.35802083299999998</v>
      </c>
      <c r="F1217" t="s">
        <v>592</v>
      </c>
      <c r="G1217" t="s">
        <v>616</v>
      </c>
      <c r="H1217" t="s">
        <v>578</v>
      </c>
      <c r="I1217" t="s">
        <v>594</v>
      </c>
      <c r="J1217" t="s">
        <v>667</v>
      </c>
      <c r="K1217" t="s">
        <v>596</v>
      </c>
      <c r="L1217">
        <v>0</v>
      </c>
      <c r="M1217" t="s">
        <v>613</v>
      </c>
      <c r="Q1217">
        <v>0</v>
      </c>
      <c r="S1217" t="s">
        <v>597</v>
      </c>
      <c r="T1217" t="s">
        <v>598</v>
      </c>
      <c r="U1217">
        <v>0</v>
      </c>
    </row>
    <row r="1218" spans="1:21" x14ac:dyDescent="0.25">
      <c r="A1218">
        <v>13</v>
      </c>
      <c r="B1218">
        <v>0.367697</v>
      </c>
      <c r="C1218">
        <v>49</v>
      </c>
      <c r="D1218">
        <v>12</v>
      </c>
      <c r="E1218">
        <v>0.53180555600000001</v>
      </c>
      <c r="F1218" t="s">
        <v>627</v>
      </c>
      <c r="G1218" t="s">
        <v>616</v>
      </c>
      <c r="H1218" t="s">
        <v>578</v>
      </c>
      <c r="I1218" t="s">
        <v>579</v>
      </c>
      <c r="J1218" t="s">
        <v>617</v>
      </c>
      <c r="K1218" t="s">
        <v>624</v>
      </c>
      <c r="L1218">
        <v>-1960000000</v>
      </c>
      <c r="M1218" t="s">
        <v>602</v>
      </c>
      <c r="Q1218">
        <v>0</v>
      </c>
      <c r="S1218" t="s">
        <v>646</v>
      </c>
      <c r="T1218" t="s">
        <v>598</v>
      </c>
      <c r="U1218">
        <v>0</v>
      </c>
    </row>
    <row r="1219" spans="1:21" x14ac:dyDescent="0.25">
      <c r="A1219">
        <v>13</v>
      </c>
      <c r="B1219">
        <v>0.37097200000000002</v>
      </c>
      <c r="C1219">
        <v>54</v>
      </c>
      <c r="D1219">
        <v>28</v>
      </c>
      <c r="E1219">
        <v>6.7662036999999994E-2</v>
      </c>
      <c r="F1219" t="s">
        <v>599</v>
      </c>
      <c r="G1219" t="s">
        <v>577</v>
      </c>
      <c r="H1219" t="s">
        <v>578</v>
      </c>
      <c r="I1219" t="s">
        <v>579</v>
      </c>
      <c r="J1219" t="s">
        <v>617</v>
      </c>
      <c r="K1219" t="s">
        <v>587</v>
      </c>
      <c r="L1219">
        <v>-438</v>
      </c>
      <c r="M1219" t="s">
        <v>582</v>
      </c>
      <c r="O1219">
        <v>0</v>
      </c>
      <c r="P1219">
        <v>0.72880000099999998</v>
      </c>
      <c r="Q1219">
        <v>1906</v>
      </c>
      <c r="R1219">
        <v>922.67916009999999</v>
      </c>
      <c r="S1219" t="s">
        <v>588</v>
      </c>
      <c r="T1219" t="s">
        <v>598</v>
      </c>
      <c r="U1219">
        <v>1</v>
      </c>
    </row>
    <row r="1220" spans="1:21" x14ac:dyDescent="0.25">
      <c r="A1220">
        <v>13</v>
      </c>
      <c r="B1220">
        <v>0.37685200000000002</v>
      </c>
      <c r="C1220">
        <v>62</v>
      </c>
      <c r="D1220">
        <v>28</v>
      </c>
      <c r="E1220">
        <v>6.9861111000000004E-2</v>
      </c>
      <c r="F1220" t="s">
        <v>599</v>
      </c>
      <c r="G1220" t="s">
        <v>577</v>
      </c>
      <c r="H1220" t="s">
        <v>578</v>
      </c>
      <c r="I1220" t="s">
        <v>579</v>
      </c>
      <c r="J1220" t="s">
        <v>674</v>
      </c>
      <c r="K1220" t="s">
        <v>587</v>
      </c>
      <c r="L1220">
        <v>411</v>
      </c>
      <c r="M1220" t="s">
        <v>582</v>
      </c>
      <c r="Q1220">
        <v>0</v>
      </c>
      <c r="S1220" t="s">
        <v>588</v>
      </c>
      <c r="T1220" t="s">
        <v>598</v>
      </c>
      <c r="U1220">
        <v>0</v>
      </c>
    </row>
    <row r="1221" spans="1:21" x14ac:dyDescent="0.25">
      <c r="A1221">
        <v>13</v>
      </c>
      <c r="B1221">
        <v>0.40091399999999999</v>
      </c>
      <c r="C1221">
        <v>97</v>
      </c>
      <c r="D1221">
        <v>6</v>
      </c>
      <c r="E1221">
        <v>0.5</v>
      </c>
      <c r="F1221" t="s">
        <v>599</v>
      </c>
      <c r="G1221" t="s">
        <v>593</v>
      </c>
      <c r="H1221" t="s">
        <v>578</v>
      </c>
      <c r="I1221" t="s">
        <v>579</v>
      </c>
      <c r="J1221" t="s">
        <v>674</v>
      </c>
      <c r="K1221" t="s">
        <v>624</v>
      </c>
      <c r="L1221">
        <v>0</v>
      </c>
      <c r="M1221" t="s">
        <v>582</v>
      </c>
      <c r="Q1221">
        <v>0</v>
      </c>
      <c r="S1221" t="s">
        <v>588</v>
      </c>
      <c r="T1221" t="s">
        <v>598</v>
      </c>
      <c r="U1221">
        <v>0</v>
      </c>
    </row>
    <row r="1222" spans="1:21" x14ac:dyDescent="0.25">
      <c r="A1222">
        <v>13</v>
      </c>
      <c r="B1222">
        <v>0.401007</v>
      </c>
      <c r="C1222">
        <v>97</v>
      </c>
      <c r="D1222">
        <v>7</v>
      </c>
      <c r="E1222">
        <v>0.50008101900000002</v>
      </c>
      <c r="F1222" t="s">
        <v>599</v>
      </c>
      <c r="G1222" t="s">
        <v>593</v>
      </c>
      <c r="H1222" t="s">
        <v>578</v>
      </c>
      <c r="I1222" t="s">
        <v>579</v>
      </c>
      <c r="J1222" t="s">
        <v>609</v>
      </c>
      <c r="K1222" t="s">
        <v>624</v>
      </c>
      <c r="L1222">
        <v>0</v>
      </c>
      <c r="M1222" t="s">
        <v>611</v>
      </c>
      <c r="Q1222">
        <v>0</v>
      </c>
      <c r="S1222" t="s">
        <v>588</v>
      </c>
      <c r="T1222" t="s">
        <v>598</v>
      </c>
      <c r="U1222">
        <v>0</v>
      </c>
    </row>
    <row r="1223" spans="1:21" x14ac:dyDescent="0.25">
      <c r="A1223">
        <v>13</v>
      </c>
      <c r="B1223">
        <v>0.40107599999999999</v>
      </c>
      <c r="C1223">
        <v>97</v>
      </c>
      <c r="D1223">
        <v>8</v>
      </c>
      <c r="E1223">
        <v>0.5</v>
      </c>
      <c r="F1223" t="s">
        <v>599</v>
      </c>
      <c r="G1223" t="s">
        <v>593</v>
      </c>
      <c r="H1223" t="s">
        <v>578</v>
      </c>
      <c r="I1223" t="s">
        <v>579</v>
      </c>
      <c r="J1223" t="s">
        <v>609</v>
      </c>
      <c r="K1223" t="s">
        <v>624</v>
      </c>
      <c r="L1223">
        <v>0</v>
      </c>
      <c r="M1223" t="s">
        <v>582</v>
      </c>
      <c r="Q1223">
        <v>0</v>
      </c>
      <c r="S1223" t="s">
        <v>588</v>
      </c>
      <c r="T1223" t="s">
        <v>598</v>
      </c>
      <c r="U1223">
        <v>0</v>
      </c>
    </row>
    <row r="1224" spans="1:21" x14ac:dyDescent="0.25">
      <c r="A1224">
        <v>13</v>
      </c>
      <c r="B1224">
        <v>0.401146</v>
      </c>
      <c r="C1224">
        <v>97</v>
      </c>
      <c r="D1224">
        <v>8</v>
      </c>
      <c r="E1224">
        <v>0.5</v>
      </c>
      <c r="F1224" t="s">
        <v>599</v>
      </c>
      <c r="G1224" t="s">
        <v>593</v>
      </c>
      <c r="H1224" t="s">
        <v>578</v>
      </c>
      <c r="I1224" t="s">
        <v>579</v>
      </c>
      <c r="J1224" t="s">
        <v>609</v>
      </c>
      <c r="K1224" t="s">
        <v>624</v>
      </c>
      <c r="L1224">
        <v>0</v>
      </c>
      <c r="M1224" t="s">
        <v>582</v>
      </c>
      <c r="Q1224">
        <v>0</v>
      </c>
      <c r="S1224" t="s">
        <v>588</v>
      </c>
      <c r="T1224" t="s">
        <v>598</v>
      </c>
      <c r="U1224">
        <v>0</v>
      </c>
    </row>
    <row r="1225" spans="1:21" x14ac:dyDescent="0.25">
      <c r="A1225">
        <v>13</v>
      </c>
      <c r="B1225">
        <v>0.42065999999999998</v>
      </c>
      <c r="C1225">
        <v>125</v>
      </c>
      <c r="D1225">
        <v>24</v>
      </c>
      <c r="E1225">
        <v>0.23077546299999999</v>
      </c>
      <c r="F1225" t="s">
        <v>622</v>
      </c>
      <c r="G1225" t="s">
        <v>593</v>
      </c>
      <c r="H1225" t="s">
        <v>644</v>
      </c>
      <c r="I1225" t="s">
        <v>635</v>
      </c>
      <c r="J1225" t="s">
        <v>650</v>
      </c>
      <c r="K1225" t="s">
        <v>624</v>
      </c>
      <c r="L1225">
        <v>38541390</v>
      </c>
      <c r="M1225" t="s">
        <v>602</v>
      </c>
      <c r="Q1225">
        <v>0</v>
      </c>
      <c r="S1225" t="s">
        <v>588</v>
      </c>
      <c r="T1225" t="s">
        <v>589</v>
      </c>
      <c r="U1225">
        <v>0</v>
      </c>
    </row>
    <row r="1226" spans="1:21" x14ac:dyDescent="0.25">
      <c r="A1226">
        <v>13</v>
      </c>
      <c r="B1226">
        <v>0.47110000000000002</v>
      </c>
      <c r="C1226">
        <v>198</v>
      </c>
      <c r="D1226">
        <v>27</v>
      </c>
      <c r="E1226">
        <v>0.14145833299999999</v>
      </c>
      <c r="F1226" t="s">
        <v>648</v>
      </c>
      <c r="G1226" t="s">
        <v>628</v>
      </c>
      <c r="H1226" t="s">
        <v>600</v>
      </c>
      <c r="I1226" t="s">
        <v>586</v>
      </c>
      <c r="J1226" t="s">
        <v>595</v>
      </c>
      <c r="K1226" t="s">
        <v>643</v>
      </c>
      <c r="L1226">
        <v>350000</v>
      </c>
      <c r="M1226" t="s">
        <v>613</v>
      </c>
      <c r="O1226">
        <v>10.130000000000001</v>
      </c>
      <c r="P1226">
        <v>173.75550999999999</v>
      </c>
      <c r="Q1226">
        <v>0</v>
      </c>
      <c r="R1226">
        <v>-19988.280640000001</v>
      </c>
      <c r="S1226" t="s">
        <v>588</v>
      </c>
      <c r="T1226" t="s">
        <v>598</v>
      </c>
      <c r="U1226">
        <v>0</v>
      </c>
    </row>
    <row r="1227" spans="1:21" x14ac:dyDescent="0.25">
      <c r="A1227">
        <v>13</v>
      </c>
      <c r="B1227">
        <v>0.50344900000000004</v>
      </c>
      <c r="C1227">
        <v>244</v>
      </c>
      <c r="D1227">
        <v>12</v>
      </c>
      <c r="E1227">
        <v>6.3622684999999998E-2</v>
      </c>
      <c r="F1227" t="s">
        <v>576</v>
      </c>
      <c r="G1227" t="s">
        <v>593</v>
      </c>
      <c r="H1227" t="s">
        <v>578</v>
      </c>
      <c r="I1227" t="s">
        <v>579</v>
      </c>
      <c r="J1227" t="s">
        <v>674</v>
      </c>
      <c r="K1227" t="s">
        <v>587</v>
      </c>
      <c r="L1227">
        <v>0</v>
      </c>
      <c r="M1227" t="s">
        <v>613</v>
      </c>
      <c r="Q1227">
        <v>0</v>
      </c>
      <c r="S1227" t="s">
        <v>588</v>
      </c>
      <c r="T1227" t="s">
        <v>584</v>
      </c>
      <c r="U1227">
        <v>0</v>
      </c>
    </row>
    <row r="1228" spans="1:21" x14ac:dyDescent="0.25">
      <c r="A1228">
        <v>13</v>
      </c>
      <c r="B1228">
        <v>0.50375000000000003</v>
      </c>
      <c r="C1228">
        <v>245</v>
      </c>
      <c r="D1228">
        <v>12</v>
      </c>
      <c r="E1228">
        <v>6.3807870000000003E-2</v>
      </c>
      <c r="F1228" t="s">
        <v>576</v>
      </c>
      <c r="G1228" t="s">
        <v>593</v>
      </c>
      <c r="H1228" t="s">
        <v>578</v>
      </c>
      <c r="I1228" t="s">
        <v>579</v>
      </c>
      <c r="J1228" t="s">
        <v>658</v>
      </c>
      <c r="K1228" t="s">
        <v>587</v>
      </c>
      <c r="L1228">
        <v>0</v>
      </c>
      <c r="M1228" t="s">
        <v>613</v>
      </c>
      <c r="Q1228">
        <v>0</v>
      </c>
      <c r="S1228" t="s">
        <v>588</v>
      </c>
      <c r="T1228" t="s">
        <v>584</v>
      </c>
      <c r="U1228">
        <v>0</v>
      </c>
    </row>
    <row r="1229" spans="1:21" x14ac:dyDescent="0.25">
      <c r="A1229">
        <v>13</v>
      </c>
      <c r="B1229">
        <v>0.50391200000000003</v>
      </c>
      <c r="C1229">
        <v>245</v>
      </c>
      <c r="D1229">
        <v>12</v>
      </c>
      <c r="E1229">
        <v>6.3946759000000006E-2</v>
      </c>
      <c r="F1229" t="s">
        <v>576</v>
      </c>
      <c r="G1229" t="s">
        <v>593</v>
      </c>
      <c r="H1229" t="s">
        <v>578</v>
      </c>
      <c r="I1229" t="s">
        <v>579</v>
      </c>
      <c r="J1229" t="s">
        <v>658</v>
      </c>
      <c r="K1229" t="s">
        <v>587</v>
      </c>
      <c r="L1229">
        <v>0</v>
      </c>
      <c r="M1229" t="s">
        <v>613</v>
      </c>
      <c r="Q1229">
        <v>0</v>
      </c>
      <c r="S1229" t="s">
        <v>588</v>
      </c>
      <c r="T1229" t="s">
        <v>584</v>
      </c>
      <c r="U1229">
        <v>0</v>
      </c>
    </row>
    <row r="1230" spans="1:21" x14ac:dyDescent="0.25">
      <c r="A1230">
        <v>13</v>
      </c>
      <c r="B1230">
        <v>0.50412000000000001</v>
      </c>
      <c r="C1230">
        <v>245</v>
      </c>
      <c r="D1230">
        <v>12</v>
      </c>
      <c r="E1230">
        <v>6.4062499999999994E-2</v>
      </c>
      <c r="F1230" t="s">
        <v>576</v>
      </c>
      <c r="G1230" t="s">
        <v>593</v>
      </c>
      <c r="H1230" t="s">
        <v>578</v>
      </c>
      <c r="I1230" t="s">
        <v>579</v>
      </c>
      <c r="J1230" t="s">
        <v>658</v>
      </c>
      <c r="K1230" t="s">
        <v>587</v>
      </c>
      <c r="L1230">
        <v>0</v>
      </c>
      <c r="M1230" t="s">
        <v>613</v>
      </c>
      <c r="Q1230">
        <v>0</v>
      </c>
      <c r="S1230" t="s">
        <v>588</v>
      </c>
      <c r="T1230" t="s">
        <v>584</v>
      </c>
      <c r="U1230">
        <v>0</v>
      </c>
    </row>
    <row r="1231" spans="1:21" x14ac:dyDescent="0.25">
      <c r="A1231">
        <v>13</v>
      </c>
      <c r="B1231">
        <v>0.531308</v>
      </c>
      <c r="C1231">
        <v>285</v>
      </c>
      <c r="D1231">
        <v>16</v>
      </c>
      <c r="E1231">
        <v>0.38207175900000001</v>
      </c>
      <c r="F1231" t="s">
        <v>576</v>
      </c>
      <c r="G1231" t="s">
        <v>577</v>
      </c>
      <c r="H1231" t="s">
        <v>578</v>
      </c>
      <c r="I1231" t="s">
        <v>579</v>
      </c>
      <c r="J1231" t="s">
        <v>617</v>
      </c>
      <c r="K1231" t="s">
        <v>581</v>
      </c>
      <c r="L1231">
        <v>0</v>
      </c>
      <c r="M1231" t="s">
        <v>582</v>
      </c>
      <c r="Q1231">
        <v>0</v>
      </c>
      <c r="S1231" t="s">
        <v>583</v>
      </c>
      <c r="T1231" t="s">
        <v>584</v>
      </c>
      <c r="U1231">
        <v>0</v>
      </c>
    </row>
    <row r="1232" spans="1:21" x14ac:dyDescent="0.25">
      <c r="A1232">
        <v>13</v>
      </c>
      <c r="B1232">
        <v>0.53394699999999995</v>
      </c>
      <c r="C1232">
        <v>288</v>
      </c>
      <c r="D1232">
        <v>16</v>
      </c>
      <c r="E1232">
        <v>0.38207175900000001</v>
      </c>
      <c r="F1232" t="s">
        <v>576</v>
      </c>
      <c r="G1232" t="s">
        <v>577</v>
      </c>
      <c r="H1232" t="s">
        <v>578</v>
      </c>
      <c r="I1232" t="s">
        <v>579</v>
      </c>
      <c r="J1232" t="s">
        <v>601</v>
      </c>
      <c r="K1232" t="s">
        <v>581</v>
      </c>
      <c r="L1232">
        <v>0</v>
      </c>
      <c r="M1232" t="s">
        <v>582</v>
      </c>
      <c r="Q1232">
        <v>0</v>
      </c>
      <c r="S1232" t="s">
        <v>583</v>
      </c>
      <c r="T1232" t="s">
        <v>584</v>
      </c>
      <c r="U1232">
        <v>0</v>
      </c>
    </row>
    <row r="1233" spans="1:21" x14ac:dyDescent="0.25">
      <c r="A1233">
        <v>13</v>
      </c>
      <c r="B1233">
        <v>0.53540500000000002</v>
      </c>
      <c r="C1233">
        <v>290</v>
      </c>
      <c r="D1233">
        <v>16</v>
      </c>
      <c r="E1233">
        <v>0.38207175900000001</v>
      </c>
      <c r="F1233" t="s">
        <v>576</v>
      </c>
      <c r="G1233" t="s">
        <v>577</v>
      </c>
      <c r="H1233" t="s">
        <v>578</v>
      </c>
      <c r="I1233" t="s">
        <v>579</v>
      </c>
      <c r="J1233" t="s">
        <v>580</v>
      </c>
      <c r="K1233" t="s">
        <v>581</v>
      </c>
      <c r="L1233">
        <v>0</v>
      </c>
      <c r="M1233" t="s">
        <v>582</v>
      </c>
      <c r="Q1233">
        <v>0</v>
      </c>
      <c r="S1233" t="s">
        <v>583</v>
      </c>
      <c r="T1233" t="s">
        <v>584</v>
      </c>
      <c r="U1233">
        <v>0</v>
      </c>
    </row>
    <row r="1234" spans="1:21" x14ac:dyDescent="0.25">
      <c r="A1234">
        <v>13</v>
      </c>
      <c r="B1234">
        <v>0.57469899999999996</v>
      </c>
      <c r="C1234">
        <v>347</v>
      </c>
      <c r="D1234">
        <v>25</v>
      </c>
      <c r="E1234">
        <v>0.25327546299999998</v>
      </c>
      <c r="F1234" t="s">
        <v>614</v>
      </c>
      <c r="G1234" t="s">
        <v>628</v>
      </c>
      <c r="H1234" t="s">
        <v>600</v>
      </c>
      <c r="I1234" t="s">
        <v>635</v>
      </c>
      <c r="J1234" t="s">
        <v>601</v>
      </c>
      <c r="K1234" t="s">
        <v>587</v>
      </c>
      <c r="L1234">
        <v>0</v>
      </c>
      <c r="M1234" t="s">
        <v>613</v>
      </c>
      <c r="O1234">
        <v>6.86</v>
      </c>
      <c r="P1234">
        <v>10489.9339</v>
      </c>
      <c r="Q1234">
        <v>0</v>
      </c>
      <c r="R1234">
        <v>219112.09539999999</v>
      </c>
      <c r="S1234" t="s">
        <v>588</v>
      </c>
      <c r="T1234" t="s">
        <v>626</v>
      </c>
      <c r="U1234">
        <v>0</v>
      </c>
    </row>
    <row r="1235" spans="1:21" x14ac:dyDescent="0.25">
      <c r="A1235">
        <v>13</v>
      </c>
      <c r="B1235">
        <v>0.58006899999999995</v>
      </c>
      <c r="C1235">
        <v>355</v>
      </c>
      <c r="D1235">
        <v>24</v>
      </c>
      <c r="E1235">
        <v>0.18621527800000001</v>
      </c>
      <c r="F1235" t="s">
        <v>627</v>
      </c>
      <c r="G1235" t="s">
        <v>616</v>
      </c>
      <c r="H1235" t="s">
        <v>600</v>
      </c>
      <c r="I1235" t="s">
        <v>579</v>
      </c>
      <c r="J1235" t="s">
        <v>659</v>
      </c>
      <c r="K1235" t="s">
        <v>587</v>
      </c>
      <c r="L1235">
        <v>-24000000</v>
      </c>
      <c r="M1235" t="s">
        <v>671</v>
      </c>
      <c r="N1235" t="s">
        <v>715</v>
      </c>
      <c r="O1235">
        <v>0.189</v>
      </c>
      <c r="P1235">
        <v>158.101</v>
      </c>
      <c r="Q1235">
        <v>0</v>
      </c>
      <c r="R1235">
        <v>33.829288099999999</v>
      </c>
      <c r="S1235" t="s">
        <v>588</v>
      </c>
      <c r="T1235" t="s">
        <v>598</v>
      </c>
      <c r="U1235">
        <v>0</v>
      </c>
    </row>
    <row r="1236" spans="1:21" x14ac:dyDescent="0.25">
      <c r="A1236">
        <v>13</v>
      </c>
      <c r="B1236">
        <v>0.58954899999999999</v>
      </c>
      <c r="C1236">
        <v>368</v>
      </c>
      <c r="D1236">
        <v>8</v>
      </c>
      <c r="E1236">
        <v>0.14179398100000001</v>
      </c>
      <c r="F1236" t="s">
        <v>592</v>
      </c>
      <c r="G1236" t="s">
        <v>616</v>
      </c>
      <c r="H1236" t="s">
        <v>600</v>
      </c>
      <c r="I1236" t="s">
        <v>579</v>
      </c>
      <c r="J1236" t="s">
        <v>659</v>
      </c>
      <c r="K1236" t="s">
        <v>651</v>
      </c>
      <c r="L1236">
        <v>-7272628</v>
      </c>
      <c r="M1236" t="s">
        <v>582</v>
      </c>
      <c r="Q1236">
        <v>0</v>
      </c>
      <c r="S1236" t="s">
        <v>588</v>
      </c>
      <c r="T1236" t="s">
        <v>598</v>
      </c>
      <c r="U1236">
        <v>0</v>
      </c>
    </row>
    <row r="1237" spans="1:21" x14ac:dyDescent="0.25">
      <c r="A1237">
        <v>13</v>
      </c>
      <c r="B1237">
        <v>0.62012699999999998</v>
      </c>
      <c r="C1237">
        <v>412</v>
      </c>
      <c r="D1237">
        <v>14</v>
      </c>
      <c r="E1237">
        <v>0.141145833</v>
      </c>
      <c r="F1237" t="s">
        <v>614</v>
      </c>
      <c r="G1237" t="s">
        <v>628</v>
      </c>
      <c r="H1237" t="s">
        <v>600</v>
      </c>
      <c r="I1237" t="s">
        <v>635</v>
      </c>
      <c r="J1237" t="s">
        <v>674</v>
      </c>
      <c r="K1237" t="s">
        <v>630</v>
      </c>
      <c r="L1237">
        <v>250000000</v>
      </c>
      <c r="M1237" t="s">
        <v>613</v>
      </c>
      <c r="Q1237">
        <v>0</v>
      </c>
      <c r="S1237" t="s">
        <v>588</v>
      </c>
      <c r="T1237" t="s">
        <v>591</v>
      </c>
      <c r="U1237">
        <v>0</v>
      </c>
    </row>
    <row r="1238" spans="1:21" x14ac:dyDescent="0.25">
      <c r="A1238">
        <v>13</v>
      </c>
      <c r="B1238">
        <v>0.6411</v>
      </c>
      <c r="C1238">
        <v>443</v>
      </c>
      <c r="D1238">
        <v>23</v>
      </c>
      <c r="E1238">
        <v>0.492824074</v>
      </c>
      <c r="F1238" t="s">
        <v>592</v>
      </c>
      <c r="G1238" t="s">
        <v>616</v>
      </c>
      <c r="H1238" t="s">
        <v>578</v>
      </c>
      <c r="I1238" t="s">
        <v>637</v>
      </c>
      <c r="J1238" t="s">
        <v>674</v>
      </c>
      <c r="K1238" t="s">
        <v>587</v>
      </c>
      <c r="L1238">
        <v>50</v>
      </c>
      <c r="M1238" t="s">
        <v>582</v>
      </c>
      <c r="O1238">
        <v>0</v>
      </c>
      <c r="P1238">
        <v>-1.4969153959999999</v>
      </c>
      <c r="Q1238">
        <v>0</v>
      </c>
      <c r="R1238">
        <v>0</v>
      </c>
      <c r="S1238" t="s">
        <v>588</v>
      </c>
      <c r="T1238" t="s">
        <v>598</v>
      </c>
      <c r="U1238">
        <v>0</v>
      </c>
    </row>
    <row r="1239" spans="1:21" x14ac:dyDescent="0.25">
      <c r="A1239">
        <v>13</v>
      </c>
      <c r="B1239">
        <v>0.64306700000000006</v>
      </c>
      <c r="C1239">
        <v>446</v>
      </c>
      <c r="D1239">
        <v>17</v>
      </c>
      <c r="E1239">
        <v>0.51872685200000002</v>
      </c>
      <c r="F1239" t="s">
        <v>592</v>
      </c>
      <c r="G1239" t="s">
        <v>616</v>
      </c>
      <c r="H1239" t="s">
        <v>578</v>
      </c>
      <c r="I1239" t="s">
        <v>637</v>
      </c>
      <c r="J1239" t="s">
        <v>621</v>
      </c>
      <c r="K1239" t="s">
        <v>587</v>
      </c>
      <c r="L1239">
        <v>2</v>
      </c>
      <c r="M1239" t="s">
        <v>582</v>
      </c>
      <c r="O1239">
        <v>0</v>
      </c>
      <c r="P1239">
        <v>-2.3342167900000002</v>
      </c>
      <c r="Q1239">
        <v>0</v>
      </c>
      <c r="R1239">
        <v>0</v>
      </c>
      <c r="S1239" t="s">
        <v>588</v>
      </c>
      <c r="T1239" t="s">
        <v>598</v>
      </c>
      <c r="U1239">
        <v>0</v>
      </c>
    </row>
    <row r="1240" spans="1:21" x14ac:dyDescent="0.25">
      <c r="A1240">
        <v>13</v>
      </c>
      <c r="B1240">
        <v>0.65324099999999996</v>
      </c>
      <c r="C1240">
        <v>460</v>
      </c>
      <c r="D1240">
        <v>8</v>
      </c>
      <c r="E1240">
        <v>7.9594907000000006E-2</v>
      </c>
      <c r="F1240" t="s">
        <v>648</v>
      </c>
      <c r="G1240" t="s">
        <v>616</v>
      </c>
      <c r="H1240" t="s">
        <v>600</v>
      </c>
      <c r="I1240" t="s">
        <v>594</v>
      </c>
      <c r="J1240" t="s">
        <v>674</v>
      </c>
      <c r="K1240" t="s">
        <v>630</v>
      </c>
      <c r="L1240">
        <v>0</v>
      </c>
      <c r="M1240" t="s">
        <v>613</v>
      </c>
      <c r="O1240">
        <v>5.3</v>
      </c>
      <c r="P1240">
        <v>26519.054</v>
      </c>
      <c r="Q1240">
        <v>5599</v>
      </c>
      <c r="R1240">
        <v>0</v>
      </c>
      <c r="S1240" t="s">
        <v>588</v>
      </c>
      <c r="T1240" t="s">
        <v>598</v>
      </c>
      <c r="U1240">
        <v>1</v>
      </c>
    </row>
    <row r="1241" spans="1:21" x14ac:dyDescent="0.25">
      <c r="A1241">
        <v>13</v>
      </c>
      <c r="B1241">
        <v>0.67188700000000001</v>
      </c>
      <c r="C1241">
        <v>487</v>
      </c>
      <c r="D1241">
        <v>8</v>
      </c>
      <c r="E1241">
        <v>6.2210648E-2</v>
      </c>
      <c r="F1241" t="s">
        <v>622</v>
      </c>
      <c r="G1241" t="s">
        <v>593</v>
      </c>
      <c r="H1241" t="s">
        <v>578</v>
      </c>
      <c r="I1241" t="s">
        <v>635</v>
      </c>
      <c r="J1241" t="s">
        <v>658</v>
      </c>
      <c r="K1241" t="s">
        <v>587</v>
      </c>
      <c r="L1241">
        <v>0</v>
      </c>
      <c r="M1241" t="s">
        <v>582</v>
      </c>
      <c r="Q1241">
        <v>0</v>
      </c>
      <c r="S1241" t="s">
        <v>588</v>
      </c>
      <c r="T1241" t="s">
        <v>589</v>
      </c>
      <c r="U1241">
        <v>0</v>
      </c>
    </row>
    <row r="1242" spans="1:21" x14ac:dyDescent="0.25">
      <c r="A1242">
        <v>13</v>
      </c>
      <c r="B1242">
        <v>0.67478000000000005</v>
      </c>
      <c r="C1242">
        <v>491</v>
      </c>
      <c r="D1242">
        <v>19</v>
      </c>
      <c r="E1242">
        <v>0.53787037000000004</v>
      </c>
      <c r="F1242" t="s">
        <v>614</v>
      </c>
      <c r="G1242" t="s">
        <v>628</v>
      </c>
      <c r="H1242" t="s">
        <v>578</v>
      </c>
      <c r="I1242" t="s">
        <v>619</v>
      </c>
      <c r="J1242" t="s">
        <v>674</v>
      </c>
      <c r="K1242" t="s">
        <v>596</v>
      </c>
      <c r="L1242">
        <v>0</v>
      </c>
      <c r="M1242" t="s">
        <v>613</v>
      </c>
      <c r="O1242">
        <v>0</v>
      </c>
      <c r="P1242">
        <v>-0.11963</v>
      </c>
      <c r="Q1242">
        <v>0</v>
      </c>
      <c r="R1242">
        <v>0.32072652899999998</v>
      </c>
      <c r="S1242" t="s">
        <v>597</v>
      </c>
      <c r="T1242" t="s">
        <v>591</v>
      </c>
      <c r="U1242">
        <v>0</v>
      </c>
    </row>
    <row r="1243" spans="1:21" x14ac:dyDescent="0.25">
      <c r="A1243">
        <v>13</v>
      </c>
      <c r="B1243">
        <v>0.67722199999999999</v>
      </c>
      <c r="C1243">
        <v>495</v>
      </c>
      <c r="D1243">
        <v>19</v>
      </c>
      <c r="E1243">
        <v>0.53787037000000004</v>
      </c>
      <c r="F1243" t="s">
        <v>614</v>
      </c>
      <c r="G1243" t="s">
        <v>628</v>
      </c>
      <c r="H1243" t="s">
        <v>578</v>
      </c>
      <c r="I1243" t="s">
        <v>619</v>
      </c>
      <c r="J1243" t="s">
        <v>674</v>
      </c>
      <c r="K1243" t="s">
        <v>596</v>
      </c>
      <c r="L1243">
        <v>0</v>
      </c>
      <c r="M1243" t="s">
        <v>613</v>
      </c>
      <c r="O1243">
        <v>0</v>
      </c>
      <c r="P1243">
        <v>-0.11963</v>
      </c>
      <c r="Q1243">
        <v>21842</v>
      </c>
      <c r="R1243">
        <v>0.32072652899999998</v>
      </c>
      <c r="S1243" t="s">
        <v>597</v>
      </c>
      <c r="T1243" t="s">
        <v>591</v>
      </c>
      <c r="U1243">
        <v>1</v>
      </c>
    </row>
    <row r="1244" spans="1:21" x14ac:dyDescent="0.25">
      <c r="A1244">
        <v>13</v>
      </c>
      <c r="B1244">
        <v>0.68535900000000005</v>
      </c>
      <c r="C1244">
        <v>506</v>
      </c>
      <c r="D1244">
        <v>12</v>
      </c>
      <c r="E1244">
        <v>0.53180555600000001</v>
      </c>
      <c r="F1244" t="s">
        <v>627</v>
      </c>
      <c r="G1244" t="s">
        <v>593</v>
      </c>
      <c r="H1244" t="s">
        <v>578</v>
      </c>
      <c r="I1244" t="s">
        <v>579</v>
      </c>
      <c r="J1244" t="s">
        <v>605</v>
      </c>
      <c r="K1244" t="s">
        <v>643</v>
      </c>
      <c r="L1244">
        <v>-1960000000</v>
      </c>
      <c r="M1244" t="s">
        <v>602</v>
      </c>
      <c r="Q1244">
        <v>0</v>
      </c>
      <c r="S1244" t="s">
        <v>588</v>
      </c>
      <c r="T1244" t="s">
        <v>598</v>
      </c>
      <c r="U1244">
        <v>0</v>
      </c>
    </row>
    <row r="1245" spans="1:21" x14ac:dyDescent="0.25">
      <c r="A1245">
        <v>13</v>
      </c>
      <c r="B1245">
        <v>0.68993099999999996</v>
      </c>
      <c r="C1245">
        <v>513</v>
      </c>
      <c r="D1245">
        <v>12</v>
      </c>
      <c r="E1245">
        <v>0.16881944400000001</v>
      </c>
      <c r="F1245" t="s">
        <v>648</v>
      </c>
      <c r="G1245" t="s">
        <v>616</v>
      </c>
      <c r="H1245" t="s">
        <v>600</v>
      </c>
      <c r="I1245" t="s">
        <v>594</v>
      </c>
      <c r="J1245" t="s">
        <v>629</v>
      </c>
      <c r="K1245" t="s">
        <v>587</v>
      </c>
      <c r="L1245">
        <v>-160000000</v>
      </c>
      <c r="M1245" t="s">
        <v>613</v>
      </c>
      <c r="O1245">
        <v>0</v>
      </c>
      <c r="P1245">
        <v>900.13746260000005</v>
      </c>
      <c r="Q1245">
        <v>0</v>
      </c>
      <c r="R1245">
        <v>0</v>
      </c>
      <c r="S1245" t="s">
        <v>588</v>
      </c>
      <c r="T1245" t="s">
        <v>598</v>
      </c>
      <c r="U1245">
        <v>0</v>
      </c>
    </row>
    <row r="1246" spans="1:21" x14ac:dyDescent="0.25">
      <c r="A1246">
        <v>13</v>
      </c>
      <c r="B1246">
        <v>0.69625000000000004</v>
      </c>
      <c r="C1246">
        <v>522</v>
      </c>
      <c r="D1246">
        <v>26</v>
      </c>
      <c r="E1246">
        <v>0.5</v>
      </c>
      <c r="F1246" t="s">
        <v>627</v>
      </c>
      <c r="G1246" t="s">
        <v>593</v>
      </c>
      <c r="H1246" t="s">
        <v>600</v>
      </c>
      <c r="I1246" t="s">
        <v>637</v>
      </c>
      <c r="J1246" t="s">
        <v>641</v>
      </c>
      <c r="K1246" t="s">
        <v>710</v>
      </c>
      <c r="L1246">
        <v>300000000</v>
      </c>
      <c r="M1246" t="s">
        <v>602</v>
      </c>
      <c r="N1246" t="s">
        <v>716</v>
      </c>
      <c r="O1246">
        <v>5.125</v>
      </c>
      <c r="P1246">
        <v>-1110.14768</v>
      </c>
      <c r="Q1246">
        <v>0</v>
      </c>
      <c r="R1246">
        <v>-1.3968431E-2</v>
      </c>
      <c r="S1246" t="s">
        <v>588</v>
      </c>
      <c r="T1246" t="s">
        <v>598</v>
      </c>
      <c r="U1246">
        <v>0</v>
      </c>
    </row>
    <row r="1247" spans="1:21" x14ac:dyDescent="0.25">
      <c r="A1247">
        <v>13</v>
      </c>
      <c r="B1247">
        <v>0.69971099999999997</v>
      </c>
      <c r="C1247">
        <v>527</v>
      </c>
      <c r="D1247">
        <v>27</v>
      </c>
      <c r="E1247">
        <v>0.5</v>
      </c>
      <c r="F1247" t="s">
        <v>627</v>
      </c>
      <c r="G1247" t="s">
        <v>593</v>
      </c>
      <c r="H1247" t="s">
        <v>600</v>
      </c>
      <c r="I1247" t="s">
        <v>637</v>
      </c>
      <c r="J1247" t="s">
        <v>601</v>
      </c>
      <c r="K1247" t="s">
        <v>710</v>
      </c>
      <c r="L1247">
        <v>-150000000</v>
      </c>
      <c r="M1247" t="s">
        <v>602</v>
      </c>
      <c r="Q1247">
        <v>0</v>
      </c>
      <c r="S1247" t="s">
        <v>588</v>
      </c>
      <c r="T1247" t="s">
        <v>598</v>
      </c>
      <c r="U1247">
        <v>0</v>
      </c>
    </row>
    <row r="1248" spans="1:21" x14ac:dyDescent="0.25">
      <c r="A1248">
        <v>13</v>
      </c>
      <c r="B1248">
        <v>0.71875</v>
      </c>
      <c r="C1248">
        <v>555</v>
      </c>
      <c r="D1248">
        <v>22</v>
      </c>
      <c r="E1248">
        <v>0.5</v>
      </c>
      <c r="F1248" t="s">
        <v>627</v>
      </c>
      <c r="G1248" t="s">
        <v>593</v>
      </c>
      <c r="H1248" t="s">
        <v>644</v>
      </c>
      <c r="I1248" t="s">
        <v>637</v>
      </c>
      <c r="J1248" t="s">
        <v>679</v>
      </c>
      <c r="K1248" t="s">
        <v>710</v>
      </c>
      <c r="L1248">
        <v>-197000000</v>
      </c>
      <c r="M1248" t="s">
        <v>602</v>
      </c>
      <c r="N1248" t="s">
        <v>672</v>
      </c>
      <c r="O1248">
        <v>5.0940000000000003</v>
      </c>
      <c r="P1248">
        <v>5421.0231599999997</v>
      </c>
      <c r="Q1248">
        <v>17562</v>
      </c>
      <c r="R1248">
        <v>-50.926398229999997</v>
      </c>
      <c r="S1248" t="s">
        <v>588</v>
      </c>
      <c r="T1248" t="s">
        <v>598</v>
      </c>
      <c r="U1248">
        <v>1</v>
      </c>
    </row>
    <row r="1249" spans="1:21" x14ac:dyDescent="0.25">
      <c r="A1249">
        <v>13</v>
      </c>
      <c r="B1249">
        <v>0.71900500000000001</v>
      </c>
      <c r="C1249">
        <v>555</v>
      </c>
      <c r="D1249">
        <v>17</v>
      </c>
      <c r="E1249">
        <v>0.5</v>
      </c>
      <c r="F1249" t="s">
        <v>627</v>
      </c>
      <c r="G1249" t="s">
        <v>593</v>
      </c>
      <c r="H1249" t="s">
        <v>644</v>
      </c>
      <c r="I1249" t="s">
        <v>637</v>
      </c>
      <c r="J1249" t="s">
        <v>601</v>
      </c>
      <c r="K1249" t="s">
        <v>710</v>
      </c>
      <c r="L1249">
        <v>-50000000</v>
      </c>
      <c r="M1249" t="s">
        <v>602</v>
      </c>
      <c r="N1249" t="s">
        <v>666</v>
      </c>
      <c r="O1249">
        <v>5.125</v>
      </c>
      <c r="P1249">
        <v>6673.5592699999997</v>
      </c>
      <c r="Q1249">
        <v>4254</v>
      </c>
      <c r="R1249">
        <v>105.38139390000001</v>
      </c>
      <c r="S1249" t="s">
        <v>588</v>
      </c>
      <c r="T1249" t="s">
        <v>598</v>
      </c>
      <c r="U1249">
        <v>1</v>
      </c>
    </row>
    <row r="1250" spans="1:21" x14ac:dyDescent="0.25">
      <c r="A1250">
        <v>13</v>
      </c>
      <c r="B1250">
        <v>0.719109</v>
      </c>
      <c r="C1250">
        <v>555</v>
      </c>
      <c r="D1250">
        <v>16</v>
      </c>
      <c r="E1250">
        <v>0.5</v>
      </c>
      <c r="F1250" t="s">
        <v>627</v>
      </c>
      <c r="G1250" t="s">
        <v>593</v>
      </c>
      <c r="H1250" t="s">
        <v>644</v>
      </c>
      <c r="I1250" t="s">
        <v>637</v>
      </c>
      <c r="J1250" t="s">
        <v>601</v>
      </c>
      <c r="K1250" t="s">
        <v>710</v>
      </c>
      <c r="L1250">
        <v>-100000000</v>
      </c>
      <c r="M1250" t="s">
        <v>602</v>
      </c>
      <c r="N1250" t="s">
        <v>717</v>
      </c>
      <c r="O1250">
        <v>5.0750000000000002</v>
      </c>
      <c r="P1250">
        <v>14909.3446</v>
      </c>
      <c r="Q1250">
        <v>28745</v>
      </c>
      <c r="R1250">
        <v>121.7803009</v>
      </c>
      <c r="S1250" t="s">
        <v>588</v>
      </c>
      <c r="T1250" t="s">
        <v>598</v>
      </c>
      <c r="U1250">
        <v>1</v>
      </c>
    </row>
    <row r="1251" spans="1:21" x14ac:dyDescent="0.25">
      <c r="A1251">
        <v>13</v>
      </c>
      <c r="B1251">
        <v>0.719248</v>
      </c>
      <c r="C1251">
        <v>555</v>
      </c>
      <c r="D1251">
        <v>25</v>
      </c>
      <c r="E1251">
        <v>0.5</v>
      </c>
      <c r="F1251" t="s">
        <v>627</v>
      </c>
      <c r="G1251" t="s">
        <v>593</v>
      </c>
      <c r="H1251" t="s">
        <v>644</v>
      </c>
      <c r="I1251" t="s">
        <v>637</v>
      </c>
      <c r="J1251" t="s">
        <v>601</v>
      </c>
      <c r="K1251" t="s">
        <v>710</v>
      </c>
      <c r="L1251">
        <v>-250000000</v>
      </c>
      <c r="M1251" t="s">
        <v>602</v>
      </c>
      <c r="Q1251">
        <v>0</v>
      </c>
      <c r="S1251" t="s">
        <v>588</v>
      </c>
      <c r="T1251" t="s">
        <v>598</v>
      </c>
      <c r="U1251">
        <v>0</v>
      </c>
    </row>
    <row r="1252" spans="1:21" x14ac:dyDescent="0.25">
      <c r="A1252">
        <v>13</v>
      </c>
      <c r="B1252">
        <v>0.71936299999999997</v>
      </c>
      <c r="C1252">
        <v>555</v>
      </c>
      <c r="D1252">
        <v>18</v>
      </c>
      <c r="E1252">
        <v>0.5</v>
      </c>
      <c r="F1252" t="s">
        <v>627</v>
      </c>
      <c r="G1252" t="s">
        <v>593</v>
      </c>
      <c r="H1252" t="s">
        <v>644</v>
      </c>
      <c r="I1252" t="s">
        <v>637</v>
      </c>
      <c r="J1252" t="s">
        <v>601</v>
      </c>
      <c r="K1252" t="s">
        <v>710</v>
      </c>
      <c r="L1252">
        <v>580000000</v>
      </c>
      <c r="M1252" t="s">
        <v>602</v>
      </c>
      <c r="N1252" t="s">
        <v>662</v>
      </c>
      <c r="O1252">
        <v>5.0750000000000002</v>
      </c>
      <c r="P1252">
        <v>-71423.916700000002</v>
      </c>
      <c r="Q1252">
        <v>189599</v>
      </c>
      <c r="R1252">
        <v>-799.89236100000005</v>
      </c>
      <c r="S1252" t="s">
        <v>588</v>
      </c>
      <c r="T1252" t="s">
        <v>598</v>
      </c>
      <c r="U1252">
        <v>1</v>
      </c>
    </row>
    <row r="1253" spans="1:21" x14ac:dyDescent="0.25">
      <c r="A1253">
        <v>13</v>
      </c>
      <c r="B1253">
        <v>0.71953699999999998</v>
      </c>
      <c r="C1253">
        <v>556</v>
      </c>
      <c r="D1253">
        <v>7</v>
      </c>
      <c r="E1253">
        <v>0.5</v>
      </c>
      <c r="F1253" t="s">
        <v>627</v>
      </c>
      <c r="G1253" t="s">
        <v>593</v>
      </c>
      <c r="H1253" t="s">
        <v>644</v>
      </c>
      <c r="I1253" t="s">
        <v>637</v>
      </c>
      <c r="J1253" t="s">
        <v>601</v>
      </c>
      <c r="K1253" t="s">
        <v>710</v>
      </c>
      <c r="L1253">
        <v>-50000000</v>
      </c>
      <c r="M1253" t="s">
        <v>602</v>
      </c>
      <c r="Q1253">
        <v>0</v>
      </c>
      <c r="S1253" t="s">
        <v>588</v>
      </c>
      <c r="T1253" t="s">
        <v>598</v>
      </c>
      <c r="U1253">
        <v>0</v>
      </c>
    </row>
    <row r="1254" spans="1:21" x14ac:dyDescent="0.25">
      <c r="A1254">
        <v>13</v>
      </c>
      <c r="B1254">
        <v>0.71966399999999997</v>
      </c>
      <c r="C1254">
        <v>556</v>
      </c>
      <c r="D1254">
        <v>23</v>
      </c>
      <c r="E1254">
        <v>0.5</v>
      </c>
      <c r="F1254" t="s">
        <v>627</v>
      </c>
      <c r="G1254" t="s">
        <v>593</v>
      </c>
      <c r="H1254" t="s">
        <v>644</v>
      </c>
      <c r="I1254" t="s">
        <v>637</v>
      </c>
      <c r="J1254" t="s">
        <v>601</v>
      </c>
      <c r="K1254" t="s">
        <v>710</v>
      </c>
      <c r="L1254">
        <v>150000000</v>
      </c>
      <c r="M1254" t="s">
        <v>602</v>
      </c>
      <c r="N1254" t="s">
        <v>718</v>
      </c>
      <c r="O1254">
        <v>5.1059999999999999</v>
      </c>
      <c r="P1254">
        <v>-15529.98681</v>
      </c>
      <c r="Q1254">
        <v>13321</v>
      </c>
      <c r="R1254">
        <v>-314.45594440000002</v>
      </c>
      <c r="S1254" t="s">
        <v>588</v>
      </c>
      <c r="T1254" t="s">
        <v>598</v>
      </c>
      <c r="U1254">
        <v>1</v>
      </c>
    </row>
    <row r="1255" spans="1:21" x14ac:dyDescent="0.25">
      <c r="A1255">
        <v>13</v>
      </c>
      <c r="B1255">
        <v>0.71988399999999997</v>
      </c>
      <c r="C1255">
        <v>556</v>
      </c>
      <c r="D1255">
        <v>19</v>
      </c>
      <c r="E1255">
        <v>0.5</v>
      </c>
      <c r="F1255" t="s">
        <v>627</v>
      </c>
      <c r="G1255" t="s">
        <v>593</v>
      </c>
      <c r="H1255" t="s">
        <v>644</v>
      </c>
      <c r="I1255" t="s">
        <v>637</v>
      </c>
      <c r="J1255" t="s">
        <v>601</v>
      </c>
      <c r="K1255" t="s">
        <v>710</v>
      </c>
      <c r="L1255">
        <v>450000000</v>
      </c>
      <c r="M1255" t="s">
        <v>602</v>
      </c>
      <c r="N1255" t="s">
        <v>662</v>
      </c>
      <c r="O1255">
        <v>5.0750000000000002</v>
      </c>
      <c r="P1255">
        <v>-54914.794900000001</v>
      </c>
      <c r="Q1255">
        <v>36925</v>
      </c>
      <c r="R1255">
        <v>-620.68331120000005</v>
      </c>
      <c r="S1255" t="s">
        <v>588</v>
      </c>
      <c r="T1255" t="s">
        <v>598</v>
      </c>
      <c r="U1255">
        <v>1</v>
      </c>
    </row>
    <row r="1256" spans="1:21" x14ac:dyDescent="0.25">
      <c r="A1256">
        <v>13</v>
      </c>
      <c r="B1256">
        <v>0.71996499999999997</v>
      </c>
      <c r="C1256">
        <v>556</v>
      </c>
      <c r="D1256">
        <v>15</v>
      </c>
      <c r="E1256">
        <v>0.5</v>
      </c>
      <c r="F1256" t="s">
        <v>627</v>
      </c>
      <c r="G1256" t="s">
        <v>593</v>
      </c>
      <c r="H1256" t="s">
        <v>644</v>
      </c>
      <c r="I1256" t="s">
        <v>637</v>
      </c>
      <c r="J1256" t="s">
        <v>601</v>
      </c>
      <c r="K1256" t="s">
        <v>710</v>
      </c>
      <c r="L1256">
        <v>-175000000</v>
      </c>
      <c r="M1256" t="s">
        <v>602</v>
      </c>
      <c r="Q1256">
        <v>0</v>
      </c>
      <c r="S1256" t="s">
        <v>588</v>
      </c>
      <c r="T1256" t="s">
        <v>598</v>
      </c>
      <c r="U1256">
        <v>0</v>
      </c>
    </row>
    <row r="1257" spans="1:21" x14ac:dyDescent="0.25">
      <c r="A1257">
        <v>13</v>
      </c>
      <c r="B1257">
        <v>0.72008099999999997</v>
      </c>
      <c r="C1257">
        <v>556</v>
      </c>
      <c r="D1257">
        <v>29</v>
      </c>
      <c r="E1257">
        <v>0.5</v>
      </c>
      <c r="F1257" t="s">
        <v>627</v>
      </c>
      <c r="G1257" t="s">
        <v>593</v>
      </c>
      <c r="H1257" t="s">
        <v>644</v>
      </c>
      <c r="I1257" t="s">
        <v>637</v>
      </c>
      <c r="J1257" t="s">
        <v>601</v>
      </c>
      <c r="K1257" t="s">
        <v>710</v>
      </c>
      <c r="L1257">
        <v>-100000000</v>
      </c>
      <c r="M1257" t="s">
        <v>602</v>
      </c>
      <c r="N1257" t="s">
        <v>699</v>
      </c>
      <c r="O1257">
        <v>5.0810000000000004</v>
      </c>
      <c r="P1257">
        <v>975.32276000000002</v>
      </c>
      <c r="Q1257">
        <v>7571</v>
      </c>
      <c r="R1257">
        <v>0.23028083499999999</v>
      </c>
      <c r="S1257" t="s">
        <v>588</v>
      </c>
      <c r="T1257" t="s">
        <v>598</v>
      </c>
      <c r="U1257">
        <v>1</v>
      </c>
    </row>
    <row r="1258" spans="1:21" x14ac:dyDescent="0.25">
      <c r="A1258">
        <v>13</v>
      </c>
      <c r="B1258">
        <v>0.72017399999999998</v>
      </c>
      <c r="C1258">
        <v>557</v>
      </c>
      <c r="D1258">
        <v>17</v>
      </c>
      <c r="E1258">
        <v>0.5</v>
      </c>
      <c r="F1258" t="s">
        <v>627</v>
      </c>
      <c r="G1258" t="s">
        <v>593</v>
      </c>
      <c r="H1258" t="s">
        <v>644</v>
      </c>
      <c r="I1258" t="s">
        <v>586</v>
      </c>
      <c r="J1258" t="s">
        <v>601</v>
      </c>
      <c r="K1258" t="s">
        <v>710</v>
      </c>
      <c r="L1258">
        <v>250000000</v>
      </c>
      <c r="M1258" t="s">
        <v>613</v>
      </c>
      <c r="O1258">
        <v>7.4649999999999999</v>
      </c>
      <c r="P1258">
        <v>27793.1721</v>
      </c>
      <c r="Q1258">
        <v>21882</v>
      </c>
      <c r="R1258">
        <v>523.83618439999998</v>
      </c>
      <c r="S1258" t="s">
        <v>588</v>
      </c>
      <c r="T1258" t="s">
        <v>598</v>
      </c>
      <c r="U1258">
        <v>1</v>
      </c>
    </row>
    <row r="1259" spans="1:21" x14ac:dyDescent="0.25">
      <c r="A1259">
        <v>13</v>
      </c>
      <c r="B1259">
        <v>0.72024299999999997</v>
      </c>
      <c r="C1259">
        <v>557</v>
      </c>
      <c r="D1259">
        <v>7</v>
      </c>
      <c r="E1259">
        <v>0.5</v>
      </c>
      <c r="F1259" t="s">
        <v>627</v>
      </c>
      <c r="G1259" t="s">
        <v>593</v>
      </c>
      <c r="H1259" t="s">
        <v>644</v>
      </c>
      <c r="I1259" t="s">
        <v>637</v>
      </c>
      <c r="J1259" t="s">
        <v>601</v>
      </c>
      <c r="K1259" t="s">
        <v>710</v>
      </c>
      <c r="L1259">
        <v>-150000000</v>
      </c>
      <c r="M1259" t="s">
        <v>602</v>
      </c>
      <c r="N1259" t="s">
        <v>719</v>
      </c>
      <c r="O1259">
        <v>5.125</v>
      </c>
      <c r="P1259">
        <v>13274.372100000001</v>
      </c>
      <c r="Q1259">
        <v>7639</v>
      </c>
      <c r="R1259">
        <v>2.3681426600000002</v>
      </c>
      <c r="S1259" t="s">
        <v>588</v>
      </c>
      <c r="T1259" t="s">
        <v>598</v>
      </c>
      <c r="U1259">
        <v>1</v>
      </c>
    </row>
    <row r="1260" spans="1:21" x14ac:dyDescent="0.25">
      <c r="A1260">
        <v>13</v>
      </c>
      <c r="B1260">
        <v>0.72042799999999996</v>
      </c>
      <c r="C1260">
        <v>557</v>
      </c>
      <c r="D1260">
        <v>18</v>
      </c>
      <c r="E1260">
        <v>0.5</v>
      </c>
      <c r="F1260" t="s">
        <v>627</v>
      </c>
      <c r="G1260" t="s">
        <v>593</v>
      </c>
      <c r="H1260" t="s">
        <v>644</v>
      </c>
      <c r="I1260" t="s">
        <v>637</v>
      </c>
      <c r="J1260" t="s">
        <v>601</v>
      </c>
      <c r="K1260" t="s">
        <v>710</v>
      </c>
      <c r="L1260">
        <v>500000000</v>
      </c>
      <c r="M1260" t="s">
        <v>602</v>
      </c>
      <c r="Q1260">
        <v>0</v>
      </c>
      <c r="S1260" t="s">
        <v>588</v>
      </c>
      <c r="T1260" t="s">
        <v>598</v>
      </c>
      <c r="U1260">
        <v>0</v>
      </c>
    </row>
    <row r="1261" spans="1:21" x14ac:dyDescent="0.25">
      <c r="A1261">
        <v>13</v>
      </c>
      <c r="B1261">
        <v>0.72082199999999996</v>
      </c>
      <c r="C1261">
        <v>557</v>
      </c>
      <c r="D1261">
        <v>18</v>
      </c>
      <c r="E1261">
        <v>0.5</v>
      </c>
      <c r="F1261" t="s">
        <v>627</v>
      </c>
      <c r="G1261" t="s">
        <v>593</v>
      </c>
      <c r="H1261" t="s">
        <v>644</v>
      </c>
      <c r="I1261" t="s">
        <v>637</v>
      </c>
      <c r="J1261" t="s">
        <v>601</v>
      </c>
      <c r="K1261" t="s">
        <v>710</v>
      </c>
      <c r="L1261">
        <v>-100000000</v>
      </c>
      <c r="M1261" t="s">
        <v>602</v>
      </c>
      <c r="Q1261">
        <v>0</v>
      </c>
      <c r="S1261" t="s">
        <v>588</v>
      </c>
      <c r="T1261" t="s">
        <v>598</v>
      </c>
      <c r="U1261">
        <v>0</v>
      </c>
    </row>
    <row r="1262" spans="1:21" x14ac:dyDescent="0.25">
      <c r="A1262">
        <v>13</v>
      </c>
      <c r="B1262">
        <v>0.72091400000000005</v>
      </c>
      <c r="C1262">
        <v>558</v>
      </c>
      <c r="D1262">
        <v>18</v>
      </c>
      <c r="E1262">
        <v>0.5</v>
      </c>
      <c r="F1262" t="s">
        <v>627</v>
      </c>
      <c r="G1262" t="s">
        <v>593</v>
      </c>
      <c r="H1262" t="s">
        <v>644</v>
      </c>
      <c r="I1262" t="s">
        <v>637</v>
      </c>
      <c r="J1262" t="s">
        <v>601</v>
      </c>
      <c r="K1262" t="s">
        <v>710</v>
      </c>
      <c r="L1262">
        <v>500000000</v>
      </c>
      <c r="M1262" t="s">
        <v>602</v>
      </c>
      <c r="N1262" t="s">
        <v>662</v>
      </c>
      <c r="O1262">
        <v>5.0750000000000002</v>
      </c>
      <c r="P1262">
        <v>-54929.513299999999</v>
      </c>
      <c r="Q1262">
        <v>43933</v>
      </c>
      <c r="R1262">
        <v>-1047.1571570000001</v>
      </c>
      <c r="S1262" t="s">
        <v>588</v>
      </c>
      <c r="T1262" t="s">
        <v>598</v>
      </c>
      <c r="U1262">
        <v>1</v>
      </c>
    </row>
    <row r="1263" spans="1:21" x14ac:dyDescent="0.25">
      <c r="A1263">
        <v>13</v>
      </c>
      <c r="B1263">
        <v>0.72102999999999995</v>
      </c>
      <c r="C1263">
        <v>558</v>
      </c>
      <c r="D1263">
        <v>18</v>
      </c>
      <c r="E1263">
        <v>0.5</v>
      </c>
      <c r="F1263" t="s">
        <v>627</v>
      </c>
      <c r="G1263" t="s">
        <v>593</v>
      </c>
      <c r="H1263" t="s">
        <v>644</v>
      </c>
      <c r="I1263" t="s">
        <v>637</v>
      </c>
      <c r="J1263" t="s">
        <v>601</v>
      </c>
      <c r="K1263" t="s">
        <v>710</v>
      </c>
      <c r="L1263">
        <v>-380000000</v>
      </c>
      <c r="M1263" t="s">
        <v>602</v>
      </c>
      <c r="N1263" t="s">
        <v>662</v>
      </c>
      <c r="O1263">
        <v>5.0750000000000002</v>
      </c>
      <c r="P1263">
        <v>2456.3366099999998</v>
      </c>
      <c r="Q1263">
        <v>7485</v>
      </c>
      <c r="R1263">
        <v>-73.923712829999999</v>
      </c>
      <c r="S1263" t="s">
        <v>588</v>
      </c>
      <c r="T1263" t="s">
        <v>598</v>
      </c>
      <c r="U1263">
        <v>1</v>
      </c>
    </row>
    <row r="1264" spans="1:21" x14ac:dyDescent="0.25">
      <c r="A1264">
        <v>13</v>
      </c>
      <c r="B1264">
        <v>0.72111099999999995</v>
      </c>
      <c r="C1264">
        <v>558</v>
      </c>
      <c r="D1264">
        <v>10</v>
      </c>
      <c r="E1264">
        <v>0.5</v>
      </c>
      <c r="F1264" t="s">
        <v>627</v>
      </c>
      <c r="G1264" t="s">
        <v>593</v>
      </c>
      <c r="H1264" t="s">
        <v>644</v>
      </c>
      <c r="I1264" t="s">
        <v>637</v>
      </c>
      <c r="J1264" t="s">
        <v>601</v>
      </c>
      <c r="K1264" t="s">
        <v>710</v>
      </c>
      <c r="L1264">
        <v>150000000</v>
      </c>
      <c r="M1264" t="s">
        <v>602</v>
      </c>
      <c r="Q1264">
        <v>0</v>
      </c>
      <c r="S1264" t="s">
        <v>588</v>
      </c>
      <c r="T1264" t="s">
        <v>598</v>
      </c>
      <c r="U1264">
        <v>0</v>
      </c>
    </row>
    <row r="1265" spans="1:21" x14ac:dyDescent="0.25">
      <c r="A1265">
        <v>13</v>
      </c>
      <c r="B1265">
        <v>0.72121500000000005</v>
      </c>
      <c r="C1265">
        <v>558</v>
      </c>
      <c r="D1265">
        <v>20</v>
      </c>
      <c r="E1265">
        <v>0.5</v>
      </c>
      <c r="F1265" t="s">
        <v>627</v>
      </c>
      <c r="G1265" t="s">
        <v>593</v>
      </c>
      <c r="H1265" t="s">
        <v>644</v>
      </c>
      <c r="I1265" t="s">
        <v>637</v>
      </c>
      <c r="J1265" t="s">
        <v>601</v>
      </c>
      <c r="K1265" t="s">
        <v>710</v>
      </c>
      <c r="L1265">
        <v>-550000000</v>
      </c>
      <c r="M1265" t="s">
        <v>602</v>
      </c>
      <c r="N1265" t="s">
        <v>681</v>
      </c>
      <c r="O1265">
        <v>5.0810000000000004</v>
      </c>
      <c r="P1265">
        <v>-1120.3056200000001</v>
      </c>
      <c r="Q1265">
        <v>39280</v>
      </c>
      <c r="R1265">
        <v>-392.21422860000001</v>
      </c>
      <c r="S1265" t="s">
        <v>588</v>
      </c>
      <c r="T1265" t="s">
        <v>598</v>
      </c>
      <c r="U1265">
        <v>1</v>
      </c>
    </row>
    <row r="1266" spans="1:21" x14ac:dyDescent="0.25">
      <c r="A1266">
        <v>14</v>
      </c>
      <c r="B1266">
        <v>0.36059000000000002</v>
      </c>
      <c r="C1266">
        <v>39</v>
      </c>
      <c r="D1266">
        <v>13</v>
      </c>
      <c r="E1266">
        <v>0.456898148</v>
      </c>
      <c r="F1266" t="s">
        <v>614</v>
      </c>
      <c r="G1266" t="s">
        <v>593</v>
      </c>
      <c r="H1266" t="s">
        <v>600</v>
      </c>
      <c r="I1266" t="s">
        <v>635</v>
      </c>
      <c r="J1266" t="s">
        <v>601</v>
      </c>
      <c r="K1266" t="s">
        <v>587</v>
      </c>
      <c r="L1266">
        <v>20000000</v>
      </c>
      <c r="M1266" t="s">
        <v>582</v>
      </c>
      <c r="O1266">
        <v>0</v>
      </c>
      <c r="P1266">
        <v>351.84242369999998</v>
      </c>
      <c r="Q1266">
        <v>0</v>
      </c>
      <c r="R1266">
        <v>-0.258596622</v>
      </c>
      <c r="S1266" t="s">
        <v>588</v>
      </c>
      <c r="T1266" t="s">
        <v>626</v>
      </c>
      <c r="U1266">
        <v>0</v>
      </c>
    </row>
    <row r="1267" spans="1:21" x14ac:dyDescent="0.25">
      <c r="A1267">
        <v>14</v>
      </c>
      <c r="B1267">
        <v>0.36059000000000002</v>
      </c>
      <c r="C1267">
        <v>39</v>
      </c>
      <c r="D1267">
        <v>13</v>
      </c>
      <c r="E1267">
        <v>0.456898148</v>
      </c>
      <c r="F1267" t="s">
        <v>615</v>
      </c>
      <c r="G1267" t="s">
        <v>593</v>
      </c>
      <c r="H1267" t="s">
        <v>600</v>
      </c>
      <c r="I1267" t="s">
        <v>635</v>
      </c>
      <c r="J1267" t="s">
        <v>679</v>
      </c>
      <c r="K1267" t="s">
        <v>587</v>
      </c>
      <c r="L1267">
        <v>-20000000</v>
      </c>
      <c r="M1267" t="s">
        <v>613</v>
      </c>
      <c r="O1267">
        <v>0</v>
      </c>
      <c r="P1267">
        <v>-351.84242369999998</v>
      </c>
      <c r="Q1267">
        <v>0</v>
      </c>
      <c r="R1267">
        <v>0.258596622</v>
      </c>
      <c r="S1267" t="s">
        <v>588</v>
      </c>
      <c r="T1267" t="s">
        <v>598</v>
      </c>
      <c r="U1267">
        <v>0</v>
      </c>
    </row>
    <row r="1268" spans="1:21" x14ac:dyDescent="0.25">
      <c r="A1268">
        <v>14</v>
      </c>
      <c r="B1268">
        <v>0.36100700000000002</v>
      </c>
      <c r="C1268">
        <v>39</v>
      </c>
      <c r="D1268">
        <v>13</v>
      </c>
      <c r="E1268">
        <v>0.456898148</v>
      </c>
      <c r="F1268" t="s">
        <v>614</v>
      </c>
      <c r="G1268" t="s">
        <v>593</v>
      </c>
      <c r="H1268" t="s">
        <v>600</v>
      </c>
      <c r="I1268" t="s">
        <v>635</v>
      </c>
      <c r="J1268" t="s">
        <v>679</v>
      </c>
      <c r="K1268" t="s">
        <v>587</v>
      </c>
      <c r="L1268">
        <v>20000000</v>
      </c>
      <c r="M1268" t="s">
        <v>613</v>
      </c>
      <c r="O1268">
        <v>0</v>
      </c>
      <c r="P1268">
        <v>351.84242369999998</v>
      </c>
      <c r="Q1268">
        <v>0</v>
      </c>
      <c r="R1268">
        <v>-0.258596622</v>
      </c>
      <c r="S1268" t="s">
        <v>588</v>
      </c>
      <c r="T1268" t="s">
        <v>626</v>
      </c>
      <c r="U1268">
        <v>0</v>
      </c>
    </row>
    <row r="1269" spans="1:21" x14ac:dyDescent="0.25">
      <c r="A1269">
        <v>14</v>
      </c>
      <c r="B1269">
        <v>0.36100700000000002</v>
      </c>
      <c r="C1269">
        <v>39</v>
      </c>
      <c r="D1269">
        <v>13</v>
      </c>
      <c r="E1269">
        <v>0.456898148</v>
      </c>
      <c r="F1269" t="s">
        <v>615</v>
      </c>
      <c r="G1269" t="s">
        <v>593</v>
      </c>
      <c r="H1269" t="s">
        <v>600</v>
      </c>
      <c r="I1269" t="s">
        <v>635</v>
      </c>
      <c r="J1269" t="s">
        <v>679</v>
      </c>
      <c r="K1269" t="s">
        <v>587</v>
      </c>
      <c r="L1269">
        <v>-20000000</v>
      </c>
      <c r="M1269" t="s">
        <v>613</v>
      </c>
      <c r="O1269">
        <v>0</v>
      </c>
      <c r="P1269">
        <v>-351.84242369999998</v>
      </c>
      <c r="Q1269">
        <v>0</v>
      </c>
      <c r="R1269">
        <v>0.258596622</v>
      </c>
      <c r="S1269" t="s">
        <v>588</v>
      </c>
      <c r="T1269" t="s">
        <v>598</v>
      </c>
      <c r="U1269">
        <v>0</v>
      </c>
    </row>
    <row r="1270" spans="1:21" x14ac:dyDescent="0.25">
      <c r="A1270">
        <v>14</v>
      </c>
      <c r="B1270">
        <v>0.36115700000000001</v>
      </c>
      <c r="C1270">
        <v>40</v>
      </c>
      <c r="D1270">
        <v>13</v>
      </c>
      <c r="E1270">
        <v>0.456898148</v>
      </c>
      <c r="F1270" t="s">
        <v>614</v>
      </c>
      <c r="G1270" t="s">
        <v>593</v>
      </c>
      <c r="H1270" t="s">
        <v>600</v>
      </c>
      <c r="I1270" t="s">
        <v>635</v>
      </c>
      <c r="J1270" t="s">
        <v>679</v>
      </c>
      <c r="K1270" t="s">
        <v>587</v>
      </c>
      <c r="L1270">
        <v>20000000</v>
      </c>
      <c r="M1270" t="s">
        <v>613</v>
      </c>
      <c r="O1270">
        <v>0</v>
      </c>
      <c r="P1270">
        <v>351.84242369999998</v>
      </c>
      <c r="Q1270">
        <v>0</v>
      </c>
      <c r="R1270">
        <v>-0.258596622</v>
      </c>
      <c r="S1270" t="s">
        <v>588</v>
      </c>
      <c r="T1270" t="s">
        <v>626</v>
      </c>
      <c r="U1270">
        <v>0</v>
      </c>
    </row>
    <row r="1271" spans="1:21" x14ac:dyDescent="0.25">
      <c r="A1271">
        <v>14</v>
      </c>
      <c r="B1271">
        <v>0.37825199999999998</v>
      </c>
      <c r="C1271">
        <v>64</v>
      </c>
      <c r="D1271">
        <v>5</v>
      </c>
      <c r="E1271">
        <v>7.8136574E-2</v>
      </c>
      <c r="F1271" t="s">
        <v>604</v>
      </c>
      <c r="G1271" t="s">
        <v>585</v>
      </c>
      <c r="H1271" t="s">
        <v>600</v>
      </c>
      <c r="I1271" t="s">
        <v>619</v>
      </c>
      <c r="J1271" t="s">
        <v>617</v>
      </c>
      <c r="K1271" t="s">
        <v>587</v>
      </c>
      <c r="L1271">
        <v>-400000000</v>
      </c>
      <c r="M1271" t="s">
        <v>613</v>
      </c>
      <c r="O1271">
        <v>10.5</v>
      </c>
      <c r="P1271">
        <v>-6714.1486999999997</v>
      </c>
      <c r="Q1271">
        <v>0</v>
      </c>
      <c r="R1271">
        <v>-0.82495332200000004</v>
      </c>
      <c r="S1271" t="s">
        <v>588</v>
      </c>
      <c r="T1271" t="s">
        <v>589</v>
      </c>
      <c r="U1271">
        <v>0</v>
      </c>
    </row>
    <row r="1272" spans="1:21" x14ac:dyDescent="0.25">
      <c r="A1272">
        <v>14</v>
      </c>
      <c r="B1272">
        <v>0.40574100000000002</v>
      </c>
      <c r="C1272">
        <v>104</v>
      </c>
      <c r="D1272">
        <v>12</v>
      </c>
      <c r="E1272">
        <v>0.53180555600000001</v>
      </c>
      <c r="F1272" t="s">
        <v>627</v>
      </c>
      <c r="G1272" t="s">
        <v>616</v>
      </c>
      <c r="H1272" t="s">
        <v>578</v>
      </c>
      <c r="I1272" t="s">
        <v>579</v>
      </c>
      <c r="J1272" t="s">
        <v>650</v>
      </c>
      <c r="K1272" t="s">
        <v>587</v>
      </c>
      <c r="L1272">
        <v>-1960000000</v>
      </c>
      <c r="M1272" t="s">
        <v>602</v>
      </c>
      <c r="Q1272">
        <v>0</v>
      </c>
      <c r="S1272" t="s">
        <v>588</v>
      </c>
      <c r="T1272" t="s">
        <v>598</v>
      </c>
      <c r="U1272">
        <v>0</v>
      </c>
    </row>
    <row r="1273" spans="1:21" x14ac:dyDescent="0.25">
      <c r="A1273">
        <v>14</v>
      </c>
      <c r="B1273">
        <v>0.411748</v>
      </c>
      <c r="C1273">
        <v>112</v>
      </c>
      <c r="D1273">
        <v>4</v>
      </c>
      <c r="E1273">
        <v>0.35802083299999998</v>
      </c>
      <c r="F1273" t="s">
        <v>592</v>
      </c>
      <c r="G1273" t="s">
        <v>616</v>
      </c>
      <c r="H1273" t="s">
        <v>578</v>
      </c>
      <c r="I1273" t="s">
        <v>594</v>
      </c>
      <c r="J1273" t="s">
        <v>674</v>
      </c>
      <c r="K1273" t="s">
        <v>596</v>
      </c>
      <c r="L1273">
        <v>0</v>
      </c>
      <c r="M1273" t="s">
        <v>582</v>
      </c>
      <c r="Q1273">
        <v>0</v>
      </c>
      <c r="S1273" t="s">
        <v>597</v>
      </c>
      <c r="T1273" t="s">
        <v>598</v>
      </c>
      <c r="U1273">
        <v>0</v>
      </c>
    </row>
    <row r="1274" spans="1:21" x14ac:dyDescent="0.25">
      <c r="A1274">
        <v>14</v>
      </c>
      <c r="B1274">
        <v>0.419294</v>
      </c>
      <c r="C1274">
        <v>123</v>
      </c>
      <c r="D1274">
        <v>30</v>
      </c>
      <c r="E1274">
        <v>0.225497685</v>
      </c>
      <c r="F1274" t="s">
        <v>627</v>
      </c>
      <c r="G1274" t="s">
        <v>616</v>
      </c>
      <c r="H1274" t="s">
        <v>578</v>
      </c>
      <c r="I1274" t="s">
        <v>619</v>
      </c>
      <c r="J1274" t="s">
        <v>674</v>
      </c>
      <c r="K1274" t="s">
        <v>587</v>
      </c>
      <c r="L1274">
        <v>-181200000</v>
      </c>
      <c r="M1274" t="s">
        <v>602</v>
      </c>
      <c r="N1274" t="s">
        <v>705</v>
      </c>
      <c r="O1274">
        <v>5.0810000000000004</v>
      </c>
      <c r="P1274">
        <v>-21879.053</v>
      </c>
      <c r="Q1274">
        <v>1489</v>
      </c>
      <c r="R1274">
        <v>91.624251849999993</v>
      </c>
      <c r="S1274" t="s">
        <v>588</v>
      </c>
      <c r="T1274" t="s">
        <v>598</v>
      </c>
      <c r="U1274">
        <v>1</v>
      </c>
    </row>
    <row r="1275" spans="1:21" x14ac:dyDescent="0.25">
      <c r="A1275">
        <v>14</v>
      </c>
      <c r="B1275">
        <v>0.46445599999999998</v>
      </c>
      <c r="C1275">
        <v>188</v>
      </c>
      <c r="D1275">
        <v>8</v>
      </c>
      <c r="E1275">
        <v>0.15471064800000001</v>
      </c>
      <c r="F1275" t="s">
        <v>615</v>
      </c>
      <c r="G1275" t="s">
        <v>616</v>
      </c>
      <c r="H1275" t="s">
        <v>578</v>
      </c>
      <c r="I1275" t="s">
        <v>586</v>
      </c>
      <c r="J1275" t="s">
        <v>650</v>
      </c>
      <c r="K1275" t="s">
        <v>606</v>
      </c>
      <c r="L1275">
        <v>0</v>
      </c>
      <c r="M1275" t="s">
        <v>613</v>
      </c>
      <c r="O1275">
        <v>2.85</v>
      </c>
      <c r="P1275">
        <v>2.4718213069999999</v>
      </c>
      <c r="Q1275">
        <v>1819</v>
      </c>
      <c r="R1275">
        <v>7.8375390000000003E-2</v>
      </c>
      <c r="S1275" t="s">
        <v>583</v>
      </c>
      <c r="T1275" t="s">
        <v>618</v>
      </c>
      <c r="U1275">
        <v>1</v>
      </c>
    </row>
    <row r="1276" spans="1:21" x14ac:dyDescent="0.25">
      <c r="A1276">
        <v>14</v>
      </c>
      <c r="B1276">
        <v>0.46461799999999998</v>
      </c>
      <c r="C1276">
        <v>189</v>
      </c>
      <c r="D1276">
        <v>8</v>
      </c>
      <c r="E1276">
        <v>0.15853009300000001</v>
      </c>
      <c r="F1276" t="s">
        <v>615</v>
      </c>
      <c r="G1276" t="s">
        <v>616</v>
      </c>
      <c r="H1276" t="s">
        <v>578</v>
      </c>
      <c r="I1276" t="s">
        <v>586</v>
      </c>
      <c r="J1276" t="s">
        <v>617</v>
      </c>
      <c r="K1276" t="s">
        <v>606</v>
      </c>
      <c r="L1276">
        <v>0</v>
      </c>
      <c r="M1276" t="s">
        <v>613</v>
      </c>
      <c r="O1276">
        <v>2.7360000000000002</v>
      </c>
      <c r="P1276">
        <v>-2.4755949890000002</v>
      </c>
      <c r="Q1276">
        <v>0</v>
      </c>
      <c r="R1276">
        <v>-7.8375390000000003E-2</v>
      </c>
      <c r="S1276" t="s">
        <v>608</v>
      </c>
      <c r="T1276" t="s">
        <v>618</v>
      </c>
      <c r="U1276">
        <v>0</v>
      </c>
    </row>
    <row r="1277" spans="1:21" x14ac:dyDescent="0.25">
      <c r="A1277">
        <v>14</v>
      </c>
      <c r="B1277">
        <v>0.46789399999999998</v>
      </c>
      <c r="C1277">
        <v>193</v>
      </c>
      <c r="D1277">
        <v>2</v>
      </c>
      <c r="E1277">
        <v>0.142939815</v>
      </c>
      <c r="F1277" t="s">
        <v>639</v>
      </c>
      <c r="G1277" t="s">
        <v>628</v>
      </c>
      <c r="H1277" t="s">
        <v>600</v>
      </c>
      <c r="I1277" t="s">
        <v>635</v>
      </c>
      <c r="J1277" t="s">
        <v>617</v>
      </c>
      <c r="K1277" t="s">
        <v>596</v>
      </c>
      <c r="L1277">
        <v>0</v>
      </c>
      <c r="M1277" t="s">
        <v>613</v>
      </c>
      <c r="O1277">
        <v>1</v>
      </c>
      <c r="P1277" s="9">
        <v>-8.7199999999999999E-10</v>
      </c>
      <c r="Q1277">
        <v>0</v>
      </c>
      <c r="R1277" s="9">
        <v>3.5299999999999998E-8</v>
      </c>
      <c r="S1277" t="s">
        <v>597</v>
      </c>
      <c r="T1277" t="s">
        <v>598</v>
      </c>
      <c r="U1277">
        <v>0</v>
      </c>
    </row>
    <row r="1278" spans="1:21" x14ac:dyDescent="0.25">
      <c r="A1278">
        <v>14</v>
      </c>
      <c r="B1278">
        <v>0.468333</v>
      </c>
      <c r="C1278">
        <v>194</v>
      </c>
      <c r="D1278">
        <v>2</v>
      </c>
      <c r="E1278">
        <v>0.142939815</v>
      </c>
      <c r="F1278" t="s">
        <v>614</v>
      </c>
      <c r="G1278" t="s">
        <v>628</v>
      </c>
      <c r="H1278" t="s">
        <v>600</v>
      </c>
      <c r="I1278" t="s">
        <v>635</v>
      </c>
      <c r="J1278" t="s">
        <v>601</v>
      </c>
      <c r="K1278" t="s">
        <v>596</v>
      </c>
      <c r="L1278">
        <v>0</v>
      </c>
      <c r="M1278" t="s">
        <v>613</v>
      </c>
      <c r="O1278">
        <v>1</v>
      </c>
      <c r="P1278" s="9">
        <v>8.7199999999999999E-10</v>
      </c>
      <c r="Q1278">
        <v>0</v>
      </c>
      <c r="R1278" s="9">
        <v>-3.5299999999999998E-8</v>
      </c>
      <c r="S1278" t="s">
        <v>597</v>
      </c>
      <c r="T1278" t="s">
        <v>591</v>
      </c>
      <c r="U1278">
        <v>0</v>
      </c>
    </row>
    <row r="1279" spans="1:21" x14ac:dyDescent="0.25">
      <c r="A1279">
        <v>14</v>
      </c>
      <c r="B1279">
        <v>0.51739599999999997</v>
      </c>
      <c r="C1279">
        <v>265</v>
      </c>
      <c r="D1279">
        <v>30</v>
      </c>
      <c r="E1279">
        <v>0.36505787000000001</v>
      </c>
      <c r="F1279" t="s">
        <v>627</v>
      </c>
      <c r="G1279" t="s">
        <v>616</v>
      </c>
      <c r="H1279" t="s">
        <v>578</v>
      </c>
      <c r="I1279" t="s">
        <v>594</v>
      </c>
      <c r="J1279" t="s">
        <v>658</v>
      </c>
      <c r="K1279" t="s">
        <v>587</v>
      </c>
      <c r="L1279">
        <v>59501435</v>
      </c>
      <c r="M1279" t="s">
        <v>671</v>
      </c>
      <c r="N1279" t="s">
        <v>700</v>
      </c>
      <c r="O1279">
        <v>0.27600000000000002</v>
      </c>
      <c r="P1279">
        <v>-1436.4390000000001</v>
      </c>
      <c r="Q1279">
        <v>0</v>
      </c>
      <c r="R1279">
        <v>36.964959669999999</v>
      </c>
      <c r="S1279" t="s">
        <v>588</v>
      </c>
      <c r="T1279" t="s">
        <v>598</v>
      </c>
      <c r="U1279">
        <v>0</v>
      </c>
    </row>
    <row r="1280" spans="1:21" x14ac:dyDescent="0.25">
      <c r="A1280">
        <v>14</v>
      </c>
      <c r="B1280">
        <v>0.54048600000000002</v>
      </c>
      <c r="C1280">
        <v>298</v>
      </c>
      <c r="D1280">
        <v>18</v>
      </c>
      <c r="E1280">
        <v>0.52305555599999998</v>
      </c>
      <c r="F1280" t="s">
        <v>627</v>
      </c>
      <c r="G1280" t="s">
        <v>616</v>
      </c>
      <c r="H1280" t="s">
        <v>578</v>
      </c>
      <c r="I1280" t="s">
        <v>635</v>
      </c>
      <c r="J1280" t="s">
        <v>605</v>
      </c>
      <c r="K1280" t="s">
        <v>596</v>
      </c>
      <c r="L1280">
        <v>0</v>
      </c>
      <c r="M1280" t="s">
        <v>613</v>
      </c>
      <c r="Q1280">
        <v>0</v>
      </c>
      <c r="S1280" t="s">
        <v>597</v>
      </c>
      <c r="T1280" t="s">
        <v>598</v>
      </c>
      <c r="U1280">
        <v>0</v>
      </c>
    </row>
    <row r="1281" spans="1:21" x14ac:dyDescent="0.25">
      <c r="A1281">
        <v>14</v>
      </c>
      <c r="B1281">
        <v>0.57251200000000002</v>
      </c>
      <c r="C1281">
        <v>344</v>
      </c>
      <c r="D1281">
        <v>8</v>
      </c>
      <c r="E1281">
        <v>0.14179398100000001</v>
      </c>
      <c r="F1281" t="s">
        <v>592</v>
      </c>
      <c r="G1281" t="s">
        <v>616</v>
      </c>
      <c r="H1281" t="s">
        <v>600</v>
      </c>
      <c r="I1281" t="s">
        <v>579</v>
      </c>
      <c r="J1281" t="s">
        <v>650</v>
      </c>
      <c r="K1281" t="s">
        <v>651</v>
      </c>
      <c r="L1281">
        <v>-7272628</v>
      </c>
      <c r="M1281" t="s">
        <v>582</v>
      </c>
      <c r="Q1281">
        <v>0</v>
      </c>
      <c r="S1281" t="s">
        <v>588</v>
      </c>
      <c r="T1281" t="s">
        <v>598</v>
      </c>
      <c r="U1281">
        <v>0</v>
      </c>
    </row>
    <row r="1282" spans="1:21" x14ac:dyDescent="0.25">
      <c r="A1282">
        <v>14</v>
      </c>
      <c r="B1282">
        <v>0.57352999999999998</v>
      </c>
      <c r="C1282">
        <v>345</v>
      </c>
      <c r="D1282">
        <v>16</v>
      </c>
      <c r="E1282">
        <v>0.38207175900000001</v>
      </c>
      <c r="F1282" t="s">
        <v>576</v>
      </c>
      <c r="G1282" t="s">
        <v>577</v>
      </c>
      <c r="H1282" t="s">
        <v>578</v>
      </c>
      <c r="I1282" t="s">
        <v>579</v>
      </c>
      <c r="J1282" t="s">
        <v>650</v>
      </c>
      <c r="K1282" t="s">
        <v>581</v>
      </c>
      <c r="L1282">
        <v>0</v>
      </c>
      <c r="M1282" t="s">
        <v>582</v>
      </c>
      <c r="Q1282">
        <v>0</v>
      </c>
      <c r="S1282" t="s">
        <v>583</v>
      </c>
      <c r="T1282" t="s">
        <v>584</v>
      </c>
      <c r="U1282">
        <v>0</v>
      </c>
    </row>
    <row r="1283" spans="1:21" x14ac:dyDescent="0.25">
      <c r="A1283">
        <v>14</v>
      </c>
      <c r="B1283">
        <v>0.57857599999999998</v>
      </c>
      <c r="C1283">
        <v>353</v>
      </c>
      <c r="D1283">
        <v>16</v>
      </c>
      <c r="E1283">
        <v>0.45568287000000002</v>
      </c>
      <c r="F1283" t="s">
        <v>599</v>
      </c>
      <c r="G1283" t="s">
        <v>593</v>
      </c>
      <c r="H1283" t="s">
        <v>600</v>
      </c>
      <c r="I1283" t="s">
        <v>579</v>
      </c>
      <c r="J1283" t="s">
        <v>580</v>
      </c>
      <c r="K1283" t="s">
        <v>596</v>
      </c>
      <c r="L1283">
        <v>0</v>
      </c>
      <c r="M1283" t="s">
        <v>602</v>
      </c>
      <c r="N1283" t="s">
        <v>603</v>
      </c>
      <c r="O1283">
        <v>5.9050000000000002</v>
      </c>
      <c r="P1283">
        <v>16.851525240000001</v>
      </c>
      <c r="Q1283">
        <v>5140</v>
      </c>
      <c r="R1283">
        <v>0.63063732500000003</v>
      </c>
      <c r="S1283" t="s">
        <v>597</v>
      </c>
      <c r="T1283" t="s">
        <v>598</v>
      </c>
      <c r="U1283">
        <v>1</v>
      </c>
    </row>
    <row r="1284" spans="1:21" x14ac:dyDescent="0.25">
      <c r="A1284">
        <v>14</v>
      </c>
      <c r="B1284">
        <v>0.63964100000000002</v>
      </c>
      <c r="C1284">
        <v>441</v>
      </c>
      <c r="D1284">
        <v>18</v>
      </c>
      <c r="E1284">
        <v>0.52305555599999998</v>
      </c>
      <c r="F1284" t="s">
        <v>627</v>
      </c>
      <c r="G1284" t="s">
        <v>616</v>
      </c>
      <c r="H1284" t="s">
        <v>578</v>
      </c>
      <c r="I1284" t="s">
        <v>635</v>
      </c>
      <c r="J1284" t="s">
        <v>601</v>
      </c>
      <c r="K1284" t="s">
        <v>596</v>
      </c>
      <c r="L1284">
        <v>0</v>
      </c>
      <c r="M1284" t="s">
        <v>613</v>
      </c>
      <c r="Q1284">
        <v>0</v>
      </c>
      <c r="S1284" t="s">
        <v>597</v>
      </c>
      <c r="T1284" t="s">
        <v>598</v>
      </c>
      <c r="U1284">
        <v>0</v>
      </c>
    </row>
    <row r="1285" spans="1:21" x14ac:dyDescent="0.25">
      <c r="A1285">
        <v>14</v>
      </c>
      <c r="B1285">
        <v>0.67356499999999997</v>
      </c>
      <c r="C1285">
        <v>489</v>
      </c>
      <c r="D1285">
        <v>13</v>
      </c>
      <c r="E1285">
        <v>0.28491898100000002</v>
      </c>
      <c r="F1285" t="s">
        <v>648</v>
      </c>
      <c r="G1285" t="s">
        <v>593</v>
      </c>
      <c r="H1285" t="s">
        <v>600</v>
      </c>
      <c r="I1285" t="s">
        <v>635</v>
      </c>
      <c r="J1285" t="s">
        <v>658</v>
      </c>
      <c r="K1285" t="s">
        <v>630</v>
      </c>
      <c r="L1285">
        <v>-65750000</v>
      </c>
      <c r="M1285" t="s">
        <v>613</v>
      </c>
      <c r="O1285">
        <v>10.5</v>
      </c>
      <c r="P1285">
        <v>-5483.0534719999996</v>
      </c>
      <c r="Q1285">
        <v>0</v>
      </c>
      <c r="R1285">
        <v>0</v>
      </c>
      <c r="S1285" t="s">
        <v>588</v>
      </c>
      <c r="T1285" t="s">
        <v>598</v>
      </c>
      <c r="U1285">
        <v>0</v>
      </c>
    </row>
    <row r="1286" spans="1:21" x14ac:dyDescent="0.25">
      <c r="A1286">
        <v>15</v>
      </c>
      <c r="B1286">
        <v>0.37939800000000001</v>
      </c>
      <c r="C1286">
        <v>66</v>
      </c>
      <c r="D1286">
        <v>4</v>
      </c>
      <c r="E1286">
        <v>0.35802083299999998</v>
      </c>
      <c r="F1286" t="s">
        <v>592</v>
      </c>
      <c r="G1286" t="s">
        <v>616</v>
      </c>
      <c r="H1286" t="s">
        <v>578</v>
      </c>
      <c r="I1286" t="s">
        <v>594</v>
      </c>
      <c r="J1286" t="s">
        <v>674</v>
      </c>
      <c r="K1286" t="s">
        <v>596</v>
      </c>
      <c r="L1286">
        <v>0</v>
      </c>
      <c r="M1286" t="s">
        <v>582</v>
      </c>
      <c r="O1286">
        <v>0</v>
      </c>
      <c r="P1286">
        <v>-66.775845000000004</v>
      </c>
      <c r="Q1286">
        <v>18985</v>
      </c>
      <c r="R1286">
        <v>-0.79907990200000001</v>
      </c>
      <c r="S1286" t="s">
        <v>597</v>
      </c>
      <c r="T1286" t="s">
        <v>598</v>
      </c>
      <c r="U1286">
        <v>1</v>
      </c>
    </row>
    <row r="1287" spans="1:21" x14ac:dyDescent="0.25">
      <c r="A1287">
        <v>15</v>
      </c>
      <c r="B1287">
        <v>0.380799</v>
      </c>
      <c r="C1287">
        <v>68</v>
      </c>
      <c r="D1287">
        <v>14</v>
      </c>
      <c r="E1287">
        <v>0.16636574100000001</v>
      </c>
      <c r="F1287" t="s">
        <v>627</v>
      </c>
      <c r="G1287" t="s">
        <v>593</v>
      </c>
      <c r="H1287" t="s">
        <v>600</v>
      </c>
      <c r="I1287" t="s">
        <v>594</v>
      </c>
      <c r="J1287" t="s">
        <v>595</v>
      </c>
      <c r="K1287" t="s">
        <v>587</v>
      </c>
      <c r="L1287">
        <v>0</v>
      </c>
      <c r="M1287" t="s">
        <v>613</v>
      </c>
      <c r="O1287">
        <v>2.5</v>
      </c>
      <c r="P1287">
        <v>1020.607676</v>
      </c>
      <c r="Q1287">
        <v>0</v>
      </c>
      <c r="R1287">
        <v>-33784.661690000001</v>
      </c>
      <c r="S1287" t="s">
        <v>588</v>
      </c>
      <c r="T1287" t="s">
        <v>598</v>
      </c>
      <c r="U1287">
        <v>0</v>
      </c>
    </row>
    <row r="1288" spans="1:21" x14ac:dyDescent="0.25">
      <c r="A1288">
        <v>15</v>
      </c>
      <c r="B1288">
        <v>0.39067099999999999</v>
      </c>
      <c r="C1288">
        <v>82</v>
      </c>
      <c r="D1288">
        <v>7</v>
      </c>
      <c r="E1288">
        <v>0.37009259300000003</v>
      </c>
      <c r="F1288" t="s">
        <v>614</v>
      </c>
      <c r="G1288" t="s">
        <v>593</v>
      </c>
      <c r="H1288" t="s">
        <v>578</v>
      </c>
      <c r="I1288" t="s">
        <v>635</v>
      </c>
      <c r="J1288" t="s">
        <v>609</v>
      </c>
      <c r="K1288" t="s">
        <v>596</v>
      </c>
      <c r="L1288">
        <v>-198438200</v>
      </c>
      <c r="M1288" t="s">
        <v>602</v>
      </c>
      <c r="N1288" t="s">
        <v>720</v>
      </c>
      <c r="O1288">
        <v>5.0810000000000004</v>
      </c>
      <c r="P1288">
        <v>14604.38463</v>
      </c>
      <c r="Q1288">
        <v>0</v>
      </c>
      <c r="R1288">
        <v>2.1745181999999998E-2</v>
      </c>
      <c r="S1288" t="s">
        <v>597</v>
      </c>
      <c r="T1288" t="s">
        <v>584</v>
      </c>
      <c r="U1288">
        <v>0</v>
      </c>
    </row>
    <row r="1289" spans="1:21" x14ac:dyDescent="0.25">
      <c r="A1289">
        <v>15</v>
      </c>
      <c r="B1289">
        <v>0.39763900000000002</v>
      </c>
      <c r="C1289">
        <v>92</v>
      </c>
      <c r="D1289">
        <v>15</v>
      </c>
      <c r="E1289">
        <v>0.463553241</v>
      </c>
      <c r="F1289" t="s">
        <v>615</v>
      </c>
      <c r="G1289" t="s">
        <v>577</v>
      </c>
      <c r="H1289" t="s">
        <v>578</v>
      </c>
      <c r="I1289" t="s">
        <v>579</v>
      </c>
      <c r="J1289" t="s">
        <v>601</v>
      </c>
      <c r="K1289" t="s">
        <v>630</v>
      </c>
      <c r="L1289">
        <v>0</v>
      </c>
      <c r="M1289" t="s">
        <v>582</v>
      </c>
      <c r="O1289">
        <v>0</v>
      </c>
      <c r="P1289">
        <v>-88235045.409999996</v>
      </c>
      <c r="Q1289">
        <v>0</v>
      </c>
      <c r="R1289">
        <v>0</v>
      </c>
      <c r="S1289" t="s">
        <v>588</v>
      </c>
      <c r="T1289" t="s">
        <v>618</v>
      </c>
      <c r="U1289">
        <v>0</v>
      </c>
    </row>
    <row r="1290" spans="1:21" x14ac:dyDescent="0.25">
      <c r="A1290">
        <v>15</v>
      </c>
      <c r="B1290">
        <v>0.398924</v>
      </c>
      <c r="C1290">
        <v>94</v>
      </c>
      <c r="D1290">
        <v>15</v>
      </c>
      <c r="E1290">
        <v>0.463553241</v>
      </c>
      <c r="F1290" t="s">
        <v>615</v>
      </c>
      <c r="G1290" t="s">
        <v>577</v>
      </c>
      <c r="H1290" t="s">
        <v>578</v>
      </c>
      <c r="I1290" t="s">
        <v>579</v>
      </c>
      <c r="J1290" t="s">
        <v>674</v>
      </c>
      <c r="K1290" t="s">
        <v>630</v>
      </c>
      <c r="L1290">
        <v>0</v>
      </c>
      <c r="M1290" t="s">
        <v>582</v>
      </c>
      <c r="O1290">
        <v>0</v>
      </c>
      <c r="P1290">
        <v>-88235045.409999996</v>
      </c>
      <c r="Q1290">
        <v>0</v>
      </c>
      <c r="R1290">
        <v>0</v>
      </c>
      <c r="S1290" t="s">
        <v>588</v>
      </c>
      <c r="T1290" t="s">
        <v>618</v>
      </c>
      <c r="U1290">
        <v>0</v>
      </c>
    </row>
    <row r="1291" spans="1:21" x14ac:dyDescent="0.25">
      <c r="A1291">
        <v>15</v>
      </c>
      <c r="B1291">
        <v>0.47571799999999997</v>
      </c>
      <c r="C1291">
        <v>205</v>
      </c>
      <c r="D1291">
        <v>29</v>
      </c>
      <c r="E1291">
        <v>0.5</v>
      </c>
      <c r="F1291" t="s">
        <v>576</v>
      </c>
      <c r="G1291" t="s">
        <v>577</v>
      </c>
      <c r="H1291" t="s">
        <v>578</v>
      </c>
      <c r="I1291" t="s">
        <v>579</v>
      </c>
      <c r="J1291" t="s">
        <v>580</v>
      </c>
      <c r="K1291" t="s">
        <v>581</v>
      </c>
      <c r="L1291">
        <v>0</v>
      </c>
      <c r="M1291" t="s">
        <v>582</v>
      </c>
      <c r="N1291" t="s">
        <v>702</v>
      </c>
      <c r="O1291">
        <v>4.8</v>
      </c>
      <c r="P1291" s="9">
        <v>1.86E-9</v>
      </c>
      <c r="Q1291">
        <v>6575</v>
      </c>
      <c r="R1291">
        <v>0</v>
      </c>
      <c r="S1291" t="s">
        <v>583</v>
      </c>
      <c r="T1291" t="s">
        <v>584</v>
      </c>
      <c r="U1291">
        <v>1</v>
      </c>
    </row>
    <row r="1292" spans="1:21" x14ac:dyDescent="0.25">
      <c r="A1292">
        <v>15</v>
      </c>
      <c r="B1292">
        <v>0.51732599999999995</v>
      </c>
      <c r="C1292">
        <v>264</v>
      </c>
      <c r="D1292">
        <v>6</v>
      </c>
      <c r="E1292">
        <v>0.16100694400000001</v>
      </c>
      <c r="F1292" t="s">
        <v>648</v>
      </c>
      <c r="G1292" t="s">
        <v>593</v>
      </c>
      <c r="H1292" t="s">
        <v>600</v>
      </c>
      <c r="I1292" t="s">
        <v>635</v>
      </c>
      <c r="J1292" t="s">
        <v>595</v>
      </c>
      <c r="K1292" t="s">
        <v>587</v>
      </c>
      <c r="L1292">
        <v>10000000</v>
      </c>
      <c r="M1292" t="s">
        <v>613</v>
      </c>
      <c r="O1292">
        <v>13.5</v>
      </c>
      <c r="P1292">
        <v>1840.1451</v>
      </c>
      <c r="Q1292">
        <v>6696</v>
      </c>
      <c r="R1292">
        <v>-0.12517798699999999</v>
      </c>
      <c r="S1292" t="s">
        <v>588</v>
      </c>
      <c r="T1292" t="s">
        <v>598</v>
      </c>
      <c r="U1292">
        <v>1</v>
      </c>
    </row>
    <row r="1293" spans="1:21" x14ac:dyDescent="0.25">
      <c r="A1293">
        <v>15</v>
      </c>
      <c r="B1293">
        <v>0.53604200000000002</v>
      </c>
      <c r="C1293">
        <v>291</v>
      </c>
      <c r="D1293">
        <v>12</v>
      </c>
      <c r="E1293">
        <v>5.8333333000000001E-2</v>
      </c>
      <c r="F1293" t="s">
        <v>615</v>
      </c>
      <c r="G1293" t="s">
        <v>593</v>
      </c>
      <c r="H1293" t="s">
        <v>578</v>
      </c>
      <c r="I1293" t="s">
        <v>579</v>
      </c>
      <c r="J1293" t="s">
        <v>636</v>
      </c>
      <c r="K1293" t="s">
        <v>630</v>
      </c>
      <c r="L1293">
        <v>370622080</v>
      </c>
      <c r="M1293" t="s">
        <v>613</v>
      </c>
      <c r="O1293">
        <v>0.3</v>
      </c>
      <c r="P1293">
        <v>0</v>
      </c>
      <c r="Q1293">
        <v>0</v>
      </c>
      <c r="R1293">
        <v>0</v>
      </c>
      <c r="S1293" t="s">
        <v>588</v>
      </c>
      <c r="T1293" t="s">
        <v>618</v>
      </c>
      <c r="U1293">
        <v>0</v>
      </c>
    </row>
    <row r="1294" spans="1:21" x14ac:dyDescent="0.25">
      <c r="A1294">
        <v>15</v>
      </c>
      <c r="B1294">
        <v>0.54</v>
      </c>
      <c r="C1294">
        <v>297</v>
      </c>
      <c r="D1294">
        <v>8</v>
      </c>
      <c r="E1294">
        <v>0.3178125</v>
      </c>
      <c r="F1294" t="s">
        <v>648</v>
      </c>
      <c r="G1294" t="s">
        <v>616</v>
      </c>
      <c r="H1294" t="s">
        <v>600</v>
      </c>
      <c r="I1294" t="s">
        <v>594</v>
      </c>
      <c r="J1294" t="s">
        <v>617</v>
      </c>
      <c r="K1294" t="s">
        <v>630</v>
      </c>
      <c r="L1294">
        <v>-197000000</v>
      </c>
      <c r="M1294" t="s">
        <v>582</v>
      </c>
      <c r="O1294">
        <v>0</v>
      </c>
      <c r="P1294">
        <v>-56451.514999999999</v>
      </c>
      <c r="Q1294">
        <v>0</v>
      </c>
      <c r="R1294">
        <v>0</v>
      </c>
      <c r="S1294" t="s">
        <v>588</v>
      </c>
      <c r="T1294" t="s">
        <v>598</v>
      </c>
      <c r="U1294">
        <v>0</v>
      </c>
    </row>
    <row r="1295" spans="1:21" x14ac:dyDescent="0.25">
      <c r="A1295">
        <v>15</v>
      </c>
      <c r="B1295">
        <v>0.55917799999999995</v>
      </c>
      <c r="C1295">
        <v>325</v>
      </c>
      <c r="D1295">
        <v>16</v>
      </c>
      <c r="E1295">
        <v>0.38207175900000001</v>
      </c>
      <c r="F1295" t="s">
        <v>576</v>
      </c>
      <c r="G1295" t="s">
        <v>577</v>
      </c>
      <c r="H1295" t="s">
        <v>578</v>
      </c>
      <c r="I1295" t="s">
        <v>579</v>
      </c>
      <c r="J1295" t="s">
        <v>601</v>
      </c>
      <c r="K1295" t="s">
        <v>581</v>
      </c>
      <c r="L1295">
        <v>0</v>
      </c>
      <c r="M1295" t="s">
        <v>582</v>
      </c>
      <c r="Q1295">
        <v>0</v>
      </c>
      <c r="S1295" t="s">
        <v>583</v>
      </c>
      <c r="T1295" t="s">
        <v>584</v>
      </c>
      <c r="U1295">
        <v>0</v>
      </c>
    </row>
    <row r="1296" spans="1:21" x14ac:dyDescent="0.25">
      <c r="A1296">
        <v>15</v>
      </c>
      <c r="B1296">
        <v>0.56232599999999999</v>
      </c>
      <c r="C1296">
        <v>329</v>
      </c>
      <c r="D1296">
        <v>23</v>
      </c>
      <c r="E1296">
        <v>8.8854166999999998E-2</v>
      </c>
      <c r="F1296" t="s">
        <v>627</v>
      </c>
      <c r="G1296" t="s">
        <v>616</v>
      </c>
      <c r="H1296" t="s">
        <v>600</v>
      </c>
      <c r="I1296" t="s">
        <v>619</v>
      </c>
      <c r="J1296" t="s">
        <v>601</v>
      </c>
      <c r="K1296" t="s">
        <v>630</v>
      </c>
      <c r="L1296">
        <v>176000000</v>
      </c>
      <c r="M1296" t="s">
        <v>611</v>
      </c>
      <c r="N1296" t="s">
        <v>686</v>
      </c>
      <c r="O1296">
        <v>0.18856999999999999</v>
      </c>
      <c r="P1296">
        <v>-46.541536999999998</v>
      </c>
      <c r="Q1296">
        <v>0</v>
      </c>
      <c r="R1296">
        <v>-0.51231718500000001</v>
      </c>
      <c r="S1296" t="s">
        <v>588</v>
      </c>
      <c r="T1296" t="s">
        <v>598</v>
      </c>
      <c r="U1296">
        <v>0</v>
      </c>
    </row>
    <row r="1297" spans="1:21" x14ac:dyDescent="0.25">
      <c r="A1297">
        <v>15</v>
      </c>
      <c r="B1297">
        <v>0.59253500000000003</v>
      </c>
      <c r="C1297">
        <v>373</v>
      </c>
      <c r="D1297">
        <v>13</v>
      </c>
      <c r="E1297">
        <v>5.7662036999999999E-2</v>
      </c>
      <c r="F1297" t="s">
        <v>592</v>
      </c>
      <c r="G1297" t="s">
        <v>616</v>
      </c>
      <c r="H1297" t="s">
        <v>600</v>
      </c>
      <c r="I1297" t="s">
        <v>619</v>
      </c>
      <c r="J1297" t="s">
        <v>674</v>
      </c>
      <c r="K1297" t="s">
        <v>651</v>
      </c>
      <c r="L1297">
        <v>-5613039</v>
      </c>
      <c r="M1297" t="s">
        <v>582</v>
      </c>
      <c r="O1297">
        <v>0</v>
      </c>
      <c r="P1297">
        <v>-787.31800999999996</v>
      </c>
      <c r="Q1297">
        <v>0</v>
      </c>
      <c r="R1297">
        <v>-2.0838795270000001</v>
      </c>
      <c r="S1297" t="s">
        <v>588</v>
      </c>
      <c r="T1297" t="s">
        <v>598</v>
      </c>
      <c r="U1297">
        <v>0</v>
      </c>
    </row>
    <row r="1298" spans="1:21" x14ac:dyDescent="0.25">
      <c r="A1298">
        <v>15</v>
      </c>
      <c r="B1298">
        <v>0.59253500000000003</v>
      </c>
      <c r="C1298">
        <v>373</v>
      </c>
      <c r="D1298">
        <v>13</v>
      </c>
      <c r="E1298">
        <v>0.42517361100000001</v>
      </c>
      <c r="F1298" t="s">
        <v>592</v>
      </c>
      <c r="G1298" t="s">
        <v>616</v>
      </c>
      <c r="H1298" t="s">
        <v>600</v>
      </c>
      <c r="I1298" t="s">
        <v>619</v>
      </c>
      <c r="J1298" t="s">
        <v>650</v>
      </c>
      <c r="K1298" t="s">
        <v>651</v>
      </c>
      <c r="L1298">
        <v>-5536668</v>
      </c>
      <c r="M1298" t="s">
        <v>582</v>
      </c>
      <c r="O1298">
        <v>0</v>
      </c>
      <c r="P1298">
        <v>-776.60573999999997</v>
      </c>
      <c r="Q1298">
        <v>0</v>
      </c>
      <c r="R1298">
        <v>-2.0555261960000002</v>
      </c>
      <c r="S1298" t="s">
        <v>588</v>
      </c>
      <c r="T1298" t="s">
        <v>598</v>
      </c>
      <c r="U1298">
        <v>0</v>
      </c>
    </row>
    <row r="1299" spans="1:21" x14ac:dyDescent="0.25">
      <c r="A1299">
        <v>15</v>
      </c>
      <c r="B1299">
        <v>0.59253500000000003</v>
      </c>
      <c r="C1299">
        <v>373</v>
      </c>
      <c r="D1299">
        <v>8</v>
      </c>
      <c r="E1299">
        <v>0.14179398100000001</v>
      </c>
      <c r="F1299" t="s">
        <v>592</v>
      </c>
      <c r="G1299" t="s">
        <v>616</v>
      </c>
      <c r="H1299" t="s">
        <v>600</v>
      </c>
      <c r="I1299" t="s">
        <v>579</v>
      </c>
      <c r="J1299" t="s">
        <v>650</v>
      </c>
      <c r="K1299" t="s">
        <v>651</v>
      </c>
      <c r="L1299">
        <v>-7272628</v>
      </c>
      <c r="M1299" t="s">
        <v>582</v>
      </c>
      <c r="O1299">
        <v>0</v>
      </c>
      <c r="P1299">
        <v>-999.85700999999995</v>
      </c>
      <c r="Q1299">
        <v>0</v>
      </c>
      <c r="R1299">
        <v>-2.2511100000000001E-4</v>
      </c>
      <c r="S1299" t="s">
        <v>588</v>
      </c>
      <c r="T1299" t="s">
        <v>598</v>
      </c>
      <c r="U1299">
        <v>0</v>
      </c>
    </row>
    <row r="1300" spans="1:21" x14ac:dyDescent="0.25">
      <c r="A1300">
        <v>15</v>
      </c>
      <c r="B1300">
        <v>0.60092599999999996</v>
      </c>
      <c r="C1300">
        <v>385</v>
      </c>
      <c r="D1300">
        <v>16</v>
      </c>
      <c r="E1300">
        <v>0.45568287000000002</v>
      </c>
      <c r="F1300" t="s">
        <v>599</v>
      </c>
      <c r="G1300" t="s">
        <v>593</v>
      </c>
      <c r="H1300" t="s">
        <v>600</v>
      </c>
      <c r="I1300" t="s">
        <v>579</v>
      </c>
      <c r="J1300" t="s">
        <v>650</v>
      </c>
      <c r="K1300" t="s">
        <v>624</v>
      </c>
      <c r="L1300">
        <v>0</v>
      </c>
      <c r="M1300" t="s">
        <v>602</v>
      </c>
      <c r="N1300" t="s">
        <v>603</v>
      </c>
      <c r="O1300">
        <v>5.9050000000000002</v>
      </c>
      <c r="P1300">
        <v>-6.4758919239999999</v>
      </c>
      <c r="Q1300">
        <v>2211</v>
      </c>
      <c r="R1300">
        <v>2.1438410000000001E-2</v>
      </c>
      <c r="S1300" t="s">
        <v>588</v>
      </c>
      <c r="T1300" t="s">
        <v>598</v>
      </c>
      <c r="U1300">
        <v>1</v>
      </c>
    </row>
    <row r="1301" spans="1:21" x14ac:dyDescent="0.25">
      <c r="A1301">
        <v>2</v>
      </c>
      <c r="B1301">
        <v>0.61666699999999997</v>
      </c>
      <c r="C1301">
        <v>408</v>
      </c>
      <c r="D1301">
        <v>29</v>
      </c>
      <c r="E1301">
        <v>0.5</v>
      </c>
      <c r="F1301" t="s">
        <v>576</v>
      </c>
      <c r="G1301" t="s">
        <v>577</v>
      </c>
      <c r="H1301" t="s">
        <v>578</v>
      </c>
      <c r="I1301" t="s">
        <v>579</v>
      </c>
      <c r="J1301" t="s">
        <v>674</v>
      </c>
      <c r="K1301" t="s">
        <v>581</v>
      </c>
      <c r="L1301">
        <v>0</v>
      </c>
      <c r="M1301" t="s">
        <v>582</v>
      </c>
      <c r="Q1301">
        <v>28240</v>
      </c>
      <c r="S1301" t="s">
        <v>583</v>
      </c>
      <c r="T1301" t="s">
        <v>584</v>
      </c>
      <c r="U1301">
        <v>1</v>
      </c>
    </row>
    <row r="1302" spans="1:21" x14ac:dyDescent="0.25">
      <c r="A1302">
        <v>15</v>
      </c>
      <c r="B1302">
        <v>0.67603000000000002</v>
      </c>
      <c r="C1302">
        <v>493</v>
      </c>
      <c r="D1302">
        <v>14</v>
      </c>
      <c r="E1302">
        <v>0.5</v>
      </c>
      <c r="F1302" t="s">
        <v>576</v>
      </c>
      <c r="G1302" t="s">
        <v>593</v>
      </c>
      <c r="H1302" t="s">
        <v>600</v>
      </c>
      <c r="I1302" t="s">
        <v>594</v>
      </c>
      <c r="J1302" t="s">
        <v>617</v>
      </c>
      <c r="K1302" t="s">
        <v>721</v>
      </c>
      <c r="L1302">
        <v>50000000</v>
      </c>
      <c r="M1302" t="s">
        <v>582</v>
      </c>
      <c r="O1302">
        <v>0</v>
      </c>
      <c r="P1302">
        <v>462.49741999999998</v>
      </c>
      <c r="Q1302">
        <v>2300991</v>
      </c>
      <c r="R1302" s="9">
        <v>-1.3400000000000001E-7</v>
      </c>
      <c r="S1302" t="s">
        <v>608</v>
      </c>
      <c r="T1302" t="s">
        <v>598</v>
      </c>
      <c r="U1302">
        <v>1</v>
      </c>
    </row>
    <row r="1303" spans="1:21" x14ac:dyDescent="0.25">
      <c r="A1303">
        <v>15</v>
      </c>
      <c r="B1303">
        <v>0.67621500000000001</v>
      </c>
      <c r="C1303">
        <v>493</v>
      </c>
      <c r="D1303">
        <v>14</v>
      </c>
      <c r="E1303">
        <v>0.5</v>
      </c>
      <c r="F1303" t="s">
        <v>576</v>
      </c>
      <c r="G1303" t="s">
        <v>593</v>
      </c>
      <c r="H1303" t="s">
        <v>600</v>
      </c>
      <c r="I1303" t="s">
        <v>594</v>
      </c>
      <c r="J1303" t="s">
        <v>679</v>
      </c>
      <c r="K1303" t="s">
        <v>721</v>
      </c>
      <c r="L1303">
        <v>50000000</v>
      </c>
      <c r="M1303" t="s">
        <v>613</v>
      </c>
      <c r="O1303">
        <v>0</v>
      </c>
      <c r="P1303">
        <v>538.28066999999999</v>
      </c>
      <c r="Q1303">
        <v>2274620</v>
      </c>
      <c r="R1303" s="9">
        <v>-4.6600000000000005E-10</v>
      </c>
      <c r="S1303" t="s">
        <v>608</v>
      </c>
      <c r="T1303" t="s">
        <v>598</v>
      </c>
      <c r="U1303">
        <v>1</v>
      </c>
    </row>
    <row r="1304" spans="1:21" x14ac:dyDescent="0.25">
      <c r="A1304">
        <v>15</v>
      </c>
      <c r="B1304">
        <v>0.67741899999999999</v>
      </c>
      <c r="C1304">
        <v>495</v>
      </c>
      <c r="D1304">
        <v>14</v>
      </c>
      <c r="E1304">
        <v>0.5</v>
      </c>
      <c r="F1304" t="s">
        <v>576</v>
      </c>
      <c r="G1304" t="s">
        <v>593</v>
      </c>
      <c r="H1304" t="s">
        <v>600</v>
      </c>
      <c r="I1304" t="s">
        <v>594</v>
      </c>
      <c r="J1304" t="s">
        <v>679</v>
      </c>
      <c r="K1304" t="s">
        <v>721</v>
      </c>
      <c r="L1304">
        <v>50000000</v>
      </c>
      <c r="M1304" t="s">
        <v>613</v>
      </c>
      <c r="O1304">
        <v>0</v>
      </c>
      <c r="P1304">
        <v>7088.0361000000003</v>
      </c>
      <c r="Q1304">
        <v>2265535</v>
      </c>
      <c r="R1304">
        <v>0</v>
      </c>
      <c r="S1304" t="s">
        <v>608</v>
      </c>
      <c r="T1304" t="s">
        <v>598</v>
      </c>
      <c r="U1304">
        <v>1</v>
      </c>
    </row>
    <row r="1305" spans="1:21" x14ac:dyDescent="0.25">
      <c r="A1305">
        <v>18</v>
      </c>
      <c r="B1305">
        <v>0.35063699999999998</v>
      </c>
      <c r="C1305">
        <v>24</v>
      </c>
      <c r="D1305">
        <v>4</v>
      </c>
      <c r="E1305">
        <v>0.35802083299999998</v>
      </c>
      <c r="F1305" t="s">
        <v>592</v>
      </c>
      <c r="G1305" t="s">
        <v>616</v>
      </c>
      <c r="H1305" t="s">
        <v>578</v>
      </c>
      <c r="I1305" t="s">
        <v>594</v>
      </c>
      <c r="J1305" t="s">
        <v>674</v>
      </c>
      <c r="K1305" t="s">
        <v>596</v>
      </c>
      <c r="L1305">
        <v>0</v>
      </c>
      <c r="M1305" t="s">
        <v>582</v>
      </c>
      <c r="Q1305">
        <v>0</v>
      </c>
      <c r="S1305" t="s">
        <v>597</v>
      </c>
      <c r="T1305" t="s">
        <v>598</v>
      </c>
      <c r="U1305">
        <v>0</v>
      </c>
    </row>
    <row r="1306" spans="1:21" x14ac:dyDescent="0.25">
      <c r="A1306">
        <v>18</v>
      </c>
      <c r="B1306">
        <v>0.417292</v>
      </c>
      <c r="C1306">
        <v>120</v>
      </c>
      <c r="D1306">
        <v>8</v>
      </c>
      <c r="E1306">
        <v>0.53564814800000005</v>
      </c>
      <c r="F1306" t="s">
        <v>604</v>
      </c>
      <c r="G1306" t="s">
        <v>585</v>
      </c>
      <c r="H1306" t="s">
        <v>600</v>
      </c>
      <c r="I1306" t="s">
        <v>619</v>
      </c>
      <c r="J1306" t="s">
        <v>674</v>
      </c>
      <c r="K1306" t="s">
        <v>587</v>
      </c>
      <c r="L1306">
        <v>128000000</v>
      </c>
      <c r="M1306" t="s">
        <v>613</v>
      </c>
      <c r="O1306">
        <v>4</v>
      </c>
      <c r="P1306">
        <v>5285.9730200000004</v>
      </c>
      <c r="Q1306">
        <v>1508</v>
      </c>
      <c r="R1306">
        <v>1.0483147999999999E-2</v>
      </c>
      <c r="S1306" t="s">
        <v>588</v>
      </c>
      <c r="T1306" t="s">
        <v>589</v>
      </c>
      <c r="U1306">
        <v>1</v>
      </c>
    </row>
    <row r="1307" spans="1:21" x14ac:dyDescent="0.25">
      <c r="A1307">
        <v>18</v>
      </c>
      <c r="B1307">
        <v>0.42623800000000001</v>
      </c>
      <c r="C1307">
        <v>133</v>
      </c>
      <c r="D1307">
        <v>11</v>
      </c>
      <c r="E1307">
        <v>0.5</v>
      </c>
      <c r="F1307" t="s">
        <v>599</v>
      </c>
      <c r="G1307" t="s">
        <v>577</v>
      </c>
      <c r="H1307" t="s">
        <v>578</v>
      </c>
      <c r="I1307" t="s">
        <v>635</v>
      </c>
      <c r="J1307" t="s">
        <v>674</v>
      </c>
      <c r="K1307" t="s">
        <v>624</v>
      </c>
      <c r="L1307">
        <v>0</v>
      </c>
      <c r="M1307" t="s">
        <v>582</v>
      </c>
      <c r="Q1307">
        <v>0</v>
      </c>
      <c r="S1307" t="s">
        <v>588</v>
      </c>
      <c r="T1307" t="s">
        <v>598</v>
      </c>
      <c r="U1307">
        <v>0</v>
      </c>
    </row>
    <row r="1308" spans="1:21" x14ac:dyDescent="0.25">
      <c r="A1308">
        <v>18</v>
      </c>
      <c r="B1308">
        <v>0.42888900000000002</v>
      </c>
      <c r="C1308">
        <v>137</v>
      </c>
      <c r="D1308">
        <v>12</v>
      </c>
      <c r="E1308">
        <v>0.53180555600000001</v>
      </c>
      <c r="F1308" t="s">
        <v>627</v>
      </c>
      <c r="G1308" t="s">
        <v>593</v>
      </c>
      <c r="H1308" t="s">
        <v>578</v>
      </c>
      <c r="I1308" t="s">
        <v>579</v>
      </c>
      <c r="J1308" t="s">
        <v>609</v>
      </c>
      <c r="K1308" t="s">
        <v>624</v>
      </c>
      <c r="L1308">
        <v>-1960000000</v>
      </c>
      <c r="M1308" t="s">
        <v>602</v>
      </c>
      <c r="N1308" t="s">
        <v>720</v>
      </c>
      <c r="Q1308">
        <v>0</v>
      </c>
      <c r="R1308">
        <v>-182.31347160000001</v>
      </c>
      <c r="S1308" t="s">
        <v>646</v>
      </c>
      <c r="T1308" t="s">
        <v>598</v>
      </c>
      <c r="U1308">
        <v>0</v>
      </c>
    </row>
    <row r="1309" spans="1:21" x14ac:dyDescent="0.25">
      <c r="A1309">
        <v>18</v>
      </c>
      <c r="B1309">
        <v>0.44871499999999997</v>
      </c>
      <c r="C1309">
        <v>166</v>
      </c>
      <c r="D1309">
        <v>23</v>
      </c>
      <c r="E1309">
        <v>0.37189814799999998</v>
      </c>
      <c r="F1309" t="s">
        <v>592</v>
      </c>
      <c r="G1309" t="s">
        <v>616</v>
      </c>
      <c r="H1309" t="s">
        <v>600</v>
      </c>
      <c r="I1309" t="s">
        <v>579</v>
      </c>
      <c r="J1309" t="s">
        <v>696</v>
      </c>
      <c r="K1309" t="s">
        <v>587</v>
      </c>
      <c r="L1309">
        <v>0</v>
      </c>
      <c r="M1309" t="s">
        <v>582</v>
      </c>
      <c r="O1309">
        <v>0</v>
      </c>
      <c r="P1309">
        <v>118933.736</v>
      </c>
      <c r="Q1309">
        <v>0</v>
      </c>
      <c r="R1309">
        <v>33.940288860000003</v>
      </c>
      <c r="S1309" t="s">
        <v>588</v>
      </c>
      <c r="T1309" t="s">
        <v>598</v>
      </c>
      <c r="U1309">
        <v>0</v>
      </c>
    </row>
    <row r="1310" spans="1:21" x14ac:dyDescent="0.25">
      <c r="A1310">
        <v>18</v>
      </c>
      <c r="B1310">
        <v>0.44886599999999999</v>
      </c>
      <c r="C1310">
        <v>166</v>
      </c>
      <c r="D1310">
        <v>23</v>
      </c>
      <c r="E1310">
        <v>0.372141204</v>
      </c>
      <c r="F1310" t="s">
        <v>592</v>
      </c>
      <c r="G1310" t="s">
        <v>616</v>
      </c>
      <c r="H1310" t="s">
        <v>600</v>
      </c>
      <c r="I1310" t="s">
        <v>579</v>
      </c>
      <c r="J1310" t="s">
        <v>650</v>
      </c>
      <c r="K1310" t="s">
        <v>587</v>
      </c>
      <c r="L1310">
        <v>0</v>
      </c>
      <c r="M1310" t="s">
        <v>582</v>
      </c>
      <c r="O1310">
        <v>0</v>
      </c>
      <c r="P1310">
        <v>-118933.736</v>
      </c>
      <c r="Q1310">
        <v>0</v>
      </c>
      <c r="R1310">
        <v>-33.940288860000003</v>
      </c>
      <c r="S1310" t="s">
        <v>588</v>
      </c>
      <c r="T1310" t="s">
        <v>598</v>
      </c>
      <c r="U1310">
        <v>0</v>
      </c>
    </row>
    <row r="1311" spans="1:21" x14ac:dyDescent="0.25">
      <c r="A1311">
        <v>18</v>
      </c>
      <c r="B1311">
        <v>0.46177099999999999</v>
      </c>
      <c r="C1311">
        <v>184</v>
      </c>
      <c r="D1311">
        <v>14</v>
      </c>
      <c r="E1311">
        <v>0.141145833</v>
      </c>
      <c r="F1311" t="s">
        <v>614</v>
      </c>
      <c r="G1311" t="s">
        <v>628</v>
      </c>
      <c r="H1311" t="s">
        <v>600</v>
      </c>
      <c r="I1311" t="s">
        <v>635</v>
      </c>
      <c r="J1311" t="s">
        <v>609</v>
      </c>
      <c r="K1311" t="s">
        <v>630</v>
      </c>
      <c r="L1311">
        <v>250000000</v>
      </c>
      <c r="M1311" t="s">
        <v>613</v>
      </c>
      <c r="O1311">
        <v>5.4939999999999998</v>
      </c>
      <c r="P1311">
        <v>0</v>
      </c>
      <c r="Q1311">
        <v>37630</v>
      </c>
      <c r="R1311">
        <v>0</v>
      </c>
      <c r="S1311" t="s">
        <v>588</v>
      </c>
      <c r="T1311" t="s">
        <v>591</v>
      </c>
      <c r="U1311">
        <v>1</v>
      </c>
    </row>
    <row r="1312" spans="1:21" x14ac:dyDescent="0.25">
      <c r="A1312">
        <v>18</v>
      </c>
      <c r="B1312">
        <v>0.47002300000000002</v>
      </c>
      <c r="C1312">
        <v>196</v>
      </c>
      <c r="D1312">
        <v>12</v>
      </c>
      <c r="E1312">
        <v>0.53180555600000001</v>
      </c>
      <c r="F1312" t="s">
        <v>627</v>
      </c>
      <c r="G1312" t="s">
        <v>616</v>
      </c>
      <c r="H1312" t="s">
        <v>578</v>
      </c>
      <c r="I1312" t="s">
        <v>579</v>
      </c>
      <c r="J1312" t="s">
        <v>674</v>
      </c>
      <c r="K1312" t="s">
        <v>587</v>
      </c>
      <c r="L1312">
        <v>-1960000000</v>
      </c>
      <c r="M1312" t="s">
        <v>602</v>
      </c>
      <c r="N1312" t="s">
        <v>720</v>
      </c>
      <c r="O1312">
        <v>5.0810000000000004</v>
      </c>
      <c r="P1312">
        <v>-781442.84</v>
      </c>
      <c r="Q1312">
        <v>14266</v>
      </c>
      <c r="R1312">
        <v>-182.31347160000001</v>
      </c>
      <c r="S1312" t="s">
        <v>588</v>
      </c>
      <c r="T1312" t="s">
        <v>598</v>
      </c>
      <c r="U1312">
        <v>1</v>
      </c>
    </row>
    <row r="1313" spans="1:21" x14ac:dyDescent="0.25">
      <c r="A1313">
        <v>18</v>
      </c>
      <c r="B1313">
        <v>0.51737299999999997</v>
      </c>
      <c r="C1313">
        <v>265</v>
      </c>
      <c r="D1313">
        <v>15</v>
      </c>
      <c r="E1313">
        <v>0.53887731500000002</v>
      </c>
      <c r="F1313" t="s">
        <v>648</v>
      </c>
      <c r="G1313" t="s">
        <v>616</v>
      </c>
      <c r="H1313" t="s">
        <v>600</v>
      </c>
      <c r="I1313" t="s">
        <v>594</v>
      </c>
      <c r="J1313" t="s">
        <v>580</v>
      </c>
      <c r="K1313" t="s">
        <v>630</v>
      </c>
      <c r="L1313">
        <v>0</v>
      </c>
      <c r="M1313" t="s">
        <v>613</v>
      </c>
      <c r="O1313">
        <v>4.9000000000000004</v>
      </c>
      <c r="P1313">
        <v>121.91445710000001</v>
      </c>
      <c r="Q1313">
        <v>0</v>
      </c>
      <c r="R1313">
        <v>5.4890199999999998E-3</v>
      </c>
      <c r="S1313" t="s">
        <v>588</v>
      </c>
      <c r="T1313" t="s">
        <v>598</v>
      </c>
      <c r="U1313">
        <v>0</v>
      </c>
    </row>
    <row r="1314" spans="1:21" x14ac:dyDescent="0.25">
      <c r="A1314">
        <v>18</v>
      </c>
      <c r="B1314">
        <v>0.58896999999999999</v>
      </c>
      <c r="C1314">
        <v>368</v>
      </c>
      <c r="D1314">
        <v>7</v>
      </c>
      <c r="E1314">
        <v>0.5</v>
      </c>
      <c r="F1314" t="s">
        <v>648</v>
      </c>
      <c r="G1314" t="s">
        <v>593</v>
      </c>
      <c r="H1314" t="s">
        <v>578</v>
      </c>
      <c r="I1314" t="s">
        <v>586</v>
      </c>
      <c r="J1314" t="s">
        <v>661</v>
      </c>
      <c r="K1314" t="s">
        <v>624</v>
      </c>
      <c r="L1314">
        <v>0</v>
      </c>
      <c r="M1314" t="s">
        <v>613</v>
      </c>
      <c r="Q1314">
        <v>0</v>
      </c>
      <c r="S1314" t="s">
        <v>646</v>
      </c>
      <c r="T1314" t="s">
        <v>598</v>
      </c>
      <c r="U1314">
        <v>0</v>
      </c>
    </row>
    <row r="1315" spans="1:21" x14ac:dyDescent="0.25">
      <c r="A1315">
        <v>18</v>
      </c>
      <c r="B1315">
        <v>0.59602999999999995</v>
      </c>
      <c r="C1315">
        <v>378</v>
      </c>
      <c r="D1315">
        <v>8</v>
      </c>
      <c r="E1315">
        <v>0.14179398100000001</v>
      </c>
      <c r="F1315" t="s">
        <v>592</v>
      </c>
      <c r="G1315" t="s">
        <v>616</v>
      </c>
      <c r="H1315" t="s">
        <v>600</v>
      </c>
      <c r="I1315" t="s">
        <v>579</v>
      </c>
      <c r="J1315" t="s">
        <v>650</v>
      </c>
      <c r="K1315" t="s">
        <v>651</v>
      </c>
      <c r="L1315">
        <v>-7272628</v>
      </c>
      <c r="M1315" t="s">
        <v>582</v>
      </c>
      <c r="Q1315">
        <v>0</v>
      </c>
      <c r="S1315" t="s">
        <v>588</v>
      </c>
      <c r="T1315" t="s">
        <v>598</v>
      </c>
      <c r="U1315">
        <v>0</v>
      </c>
    </row>
    <row r="1316" spans="1:21" x14ac:dyDescent="0.25">
      <c r="A1316">
        <v>18</v>
      </c>
      <c r="B1316">
        <v>0.63843799999999995</v>
      </c>
      <c r="C1316">
        <v>439</v>
      </c>
      <c r="D1316">
        <v>20</v>
      </c>
      <c r="E1316">
        <v>0.41217592600000003</v>
      </c>
      <c r="F1316" t="s">
        <v>622</v>
      </c>
      <c r="G1316" t="s">
        <v>628</v>
      </c>
      <c r="H1316" t="s">
        <v>600</v>
      </c>
      <c r="I1316" t="s">
        <v>586</v>
      </c>
      <c r="J1316" t="s">
        <v>636</v>
      </c>
      <c r="K1316" t="s">
        <v>630</v>
      </c>
      <c r="L1316">
        <v>8000000</v>
      </c>
      <c r="M1316" t="s">
        <v>602</v>
      </c>
      <c r="Q1316">
        <v>0</v>
      </c>
      <c r="S1316" t="s">
        <v>588</v>
      </c>
      <c r="T1316" t="s">
        <v>591</v>
      </c>
      <c r="U1316">
        <v>0</v>
      </c>
    </row>
    <row r="1317" spans="1:21" x14ac:dyDescent="0.25">
      <c r="A1317">
        <v>18</v>
      </c>
      <c r="B1317">
        <v>0.63923600000000003</v>
      </c>
      <c r="C1317">
        <v>440</v>
      </c>
      <c r="D1317">
        <v>20</v>
      </c>
      <c r="E1317">
        <v>0.41217592600000003</v>
      </c>
      <c r="F1317" t="s">
        <v>622</v>
      </c>
      <c r="G1317" t="s">
        <v>628</v>
      </c>
      <c r="H1317" t="s">
        <v>600</v>
      </c>
      <c r="I1317" t="s">
        <v>586</v>
      </c>
      <c r="J1317" t="s">
        <v>661</v>
      </c>
      <c r="K1317" t="s">
        <v>630</v>
      </c>
      <c r="L1317">
        <v>8000000</v>
      </c>
      <c r="M1317" t="s">
        <v>602</v>
      </c>
      <c r="Q1317">
        <v>0</v>
      </c>
      <c r="S1317" t="s">
        <v>588</v>
      </c>
      <c r="T1317" t="s">
        <v>591</v>
      </c>
      <c r="U1317">
        <v>0</v>
      </c>
    </row>
    <row r="1318" spans="1:21" x14ac:dyDescent="0.25">
      <c r="A1318">
        <v>18</v>
      </c>
      <c r="B1318">
        <v>0.63939800000000002</v>
      </c>
      <c r="C1318">
        <v>440</v>
      </c>
      <c r="D1318">
        <v>20</v>
      </c>
      <c r="E1318">
        <v>0.41285879599999997</v>
      </c>
      <c r="F1318" t="s">
        <v>622</v>
      </c>
      <c r="G1318" t="s">
        <v>628</v>
      </c>
      <c r="H1318" t="s">
        <v>600</v>
      </c>
      <c r="I1318" t="s">
        <v>586</v>
      </c>
      <c r="J1318" t="s">
        <v>661</v>
      </c>
      <c r="K1318" t="s">
        <v>630</v>
      </c>
      <c r="L1318">
        <v>4400000</v>
      </c>
      <c r="M1318" t="s">
        <v>602</v>
      </c>
      <c r="Q1318">
        <v>0</v>
      </c>
      <c r="S1318" t="s">
        <v>588</v>
      </c>
      <c r="T1318" t="s">
        <v>591</v>
      </c>
      <c r="U1318">
        <v>0</v>
      </c>
    </row>
    <row r="1319" spans="1:21" x14ac:dyDescent="0.25">
      <c r="A1319">
        <v>18</v>
      </c>
      <c r="B1319">
        <v>0.64025500000000002</v>
      </c>
      <c r="C1319">
        <v>441</v>
      </c>
      <c r="D1319">
        <v>23</v>
      </c>
      <c r="E1319">
        <v>0.43385416700000001</v>
      </c>
      <c r="F1319" t="s">
        <v>622</v>
      </c>
      <c r="G1319" t="s">
        <v>628</v>
      </c>
      <c r="H1319" t="s">
        <v>600</v>
      </c>
      <c r="I1319" t="s">
        <v>586</v>
      </c>
      <c r="J1319" t="s">
        <v>661</v>
      </c>
      <c r="K1319" t="s">
        <v>630</v>
      </c>
      <c r="L1319">
        <v>1500000</v>
      </c>
      <c r="M1319" t="s">
        <v>602</v>
      </c>
      <c r="Q1319">
        <v>0</v>
      </c>
      <c r="S1319" t="s">
        <v>588</v>
      </c>
      <c r="T1319" t="s">
        <v>591</v>
      </c>
      <c r="U1319">
        <v>0</v>
      </c>
    </row>
    <row r="1320" spans="1:21" x14ac:dyDescent="0.25">
      <c r="A1320">
        <v>18</v>
      </c>
      <c r="B1320">
        <v>0.65254599999999996</v>
      </c>
      <c r="C1320">
        <v>459</v>
      </c>
      <c r="D1320">
        <v>20</v>
      </c>
      <c r="E1320">
        <v>0.41217592600000003</v>
      </c>
      <c r="F1320" t="s">
        <v>622</v>
      </c>
      <c r="G1320" t="s">
        <v>628</v>
      </c>
      <c r="H1320" t="s">
        <v>600</v>
      </c>
      <c r="I1320" t="s">
        <v>586</v>
      </c>
      <c r="J1320" t="s">
        <v>636</v>
      </c>
      <c r="K1320" t="s">
        <v>630</v>
      </c>
      <c r="L1320">
        <v>8000000</v>
      </c>
      <c r="M1320" t="s">
        <v>602</v>
      </c>
      <c r="Q1320">
        <v>0</v>
      </c>
      <c r="S1320" t="s">
        <v>588</v>
      </c>
      <c r="T1320" t="s">
        <v>591</v>
      </c>
      <c r="U1320">
        <v>0</v>
      </c>
    </row>
    <row r="1321" spans="1:21" x14ac:dyDescent="0.25">
      <c r="A1321">
        <v>18</v>
      </c>
      <c r="B1321">
        <v>0.65270799999999995</v>
      </c>
      <c r="C1321">
        <v>459</v>
      </c>
      <c r="D1321">
        <v>20</v>
      </c>
      <c r="E1321">
        <v>0.41285879599999997</v>
      </c>
      <c r="F1321" t="s">
        <v>622</v>
      </c>
      <c r="G1321" t="s">
        <v>628</v>
      </c>
      <c r="H1321" t="s">
        <v>600</v>
      </c>
      <c r="I1321" t="s">
        <v>586</v>
      </c>
      <c r="J1321" t="s">
        <v>661</v>
      </c>
      <c r="K1321" t="s">
        <v>630</v>
      </c>
      <c r="L1321">
        <v>4400000</v>
      </c>
      <c r="M1321" t="s">
        <v>602</v>
      </c>
      <c r="Q1321">
        <v>0</v>
      </c>
      <c r="S1321" t="s">
        <v>588</v>
      </c>
      <c r="T1321" t="s">
        <v>591</v>
      </c>
      <c r="U1321">
        <v>0</v>
      </c>
    </row>
    <row r="1322" spans="1:21" x14ac:dyDescent="0.25">
      <c r="A1322">
        <v>18</v>
      </c>
      <c r="B1322">
        <v>0.65297499999999997</v>
      </c>
      <c r="C1322">
        <v>460</v>
      </c>
      <c r="D1322">
        <v>23</v>
      </c>
      <c r="E1322">
        <v>0.43385416700000001</v>
      </c>
      <c r="F1322" t="s">
        <v>622</v>
      </c>
      <c r="G1322" t="s">
        <v>628</v>
      </c>
      <c r="H1322" t="s">
        <v>600</v>
      </c>
      <c r="I1322" t="s">
        <v>586</v>
      </c>
      <c r="J1322" t="s">
        <v>661</v>
      </c>
      <c r="K1322" t="s">
        <v>630</v>
      </c>
      <c r="L1322">
        <v>1500000</v>
      </c>
      <c r="M1322" t="s">
        <v>602</v>
      </c>
      <c r="Q1322">
        <v>0</v>
      </c>
      <c r="S1322" t="s">
        <v>588</v>
      </c>
      <c r="T1322" t="s">
        <v>591</v>
      </c>
      <c r="U1322">
        <v>0</v>
      </c>
    </row>
    <row r="1323" spans="1:21" x14ac:dyDescent="0.25">
      <c r="A1323">
        <v>18</v>
      </c>
      <c r="B1323">
        <v>0.65424800000000005</v>
      </c>
      <c r="C1323">
        <v>462</v>
      </c>
      <c r="D1323">
        <v>23</v>
      </c>
      <c r="E1323">
        <v>0.43385416700000001</v>
      </c>
      <c r="F1323" t="s">
        <v>622</v>
      </c>
      <c r="G1323" t="s">
        <v>628</v>
      </c>
      <c r="H1323" t="s">
        <v>600</v>
      </c>
      <c r="I1323" t="s">
        <v>586</v>
      </c>
      <c r="J1323" t="s">
        <v>661</v>
      </c>
      <c r="K1323" t="s">
        <v>630</v>
      </c>
      <c r="L1323">
        <v>1500000</v>
      </c>
      <c r="M1323" t="s">
        <v>602</v>
      </c>
      <c r="Q1323">
        <v>0</v>
      </c>
      <c r="S1323" t="s">
        <v>588</v>
      </c>
      <c r="T1323" t="s">
        <v>591</v>
      </c>
      <c r="U1323">
        <v>0</v>
      </c>
    </row>
    <row r="1324" spans="1:21" x14ac:dyDescent="0.25">
      <c r="A1324">
        <v>18</v>
      </c>
      <c r="B1324">
        <v>0.65445600000000004</v>
      </c>
      <c r="C1324">
        <v>462</v>
      </c>
      <c r="D1324">
        <v>20</v>
      </c>
      <c r="E1324">
        <v>0.41217592600000003</v>
      </c>
      <c r="F1324" t="s">
        <v>622</v>
      </c>
      <c r="G1324" t="s">
        <v>628</v>
      </c>
      <c r="H1324" t="s">
        <v>600</v>
      </c>
      <c r="I1324" t="s">
        <v>586</v>
      </c>
      <c r="J1324" t="s">
        <v>661</v>
      </c>
      <c r="K1324" t="s">
        <v>630</v>
      </c>
      <c r="L1324">
        <v>8000000</v>
      </c>
      <c r="M1324" t="s">
        <v>602</v>
      </c>
      <c r="Q1324">
        <v>0</v>
      </c>
      <c r="S1324" t="s">
        <v>588</v>
      </c>
      <c r="T1324" t="s">
        <v>591</v>
      </c>
      <c r="U1324">
        <v>0</v>
      </c>
    </row>
    <row r="1325" spans="1:21" x14ac:dyDescent="0.25">
      <c r="A1325">
        <v>18</v>
      </c>
      <c r="B1325">
        <v>0.65993100000000005</v>
      </c>
      <c r="C1325">
        <v>470</v>
      </c>
      <c r="D1325">
        <v>20</v>
      </c>
      <c r="E1325">
        <v>0.41217592600000003</v>
      </c>
      <c r="F1325" t="s">
        <v>622</v>
      </c>
      <c r="G1325" t="s">
        <v>628</v>
      </c>
      <c r="H1325" t="s">
        <v>600</v>
      </c>
      <c r="I1325" t="s">
        <v>586</v>
      </c>
      <c r="J1325" t="s">
        <v>658</v>
      </c>
      <c r="K1325" t="s">
        <v>630</v>
      </c>
      <c r="L1325">
        <v>8000000</v>
      </c>
      <c r="M1325" t="s">
        <v>602</v>
      </c>
      <c r="Q1325">
        <v>0</v>
      </c>
      <c r="S1325" t="s">
        <v>588</v>
      </c>
      <c r="T1325" t="s">
        <v>591</v>
      </c>
      <c r="U1325">
        <v>0</v>
      </c>
    </row>
    <row r="1326" spans="1:21" x14ac:dyDescent="0.25">
      <c r="A1326">
        <v>18</v>
      </c>
      <c r="B1326">
        <v>0.66296299999999997</v>
      </c>
      <c r="C1326">
        <v>474</v>
      </c>
      <c r="D1326">
        <v>20</v>
      </c>
      <c r="E1326">
        <v>0.41217592600000003</v>
      </c>
      <c r="F1326" t="s">
        <v>622</v>
      </c>
      <c r="G1326" t="s">
        <v>628</v>
      </c>
      <c r="H1326" t="s">
        <v>600</v>
      </c>
      <c r="I1326" t="s">
        <v>586</v>
      </c>
      <c r="J1326" t="s">
        <v>658</v>
      </c>
      <c r="K1326" t="s">
        <v>630</v>
      </c>
      <c r="L1326">
        <v>8000000</v>
      </c>
      <c r="M1326" t="s">
        <v>602</v>
      </c>
      <c r="Q1326">
        <v>0</v>
      </c>
      <c r="S1326" t="s">
        <v>588</v>
      </c>
      <c r="T1326" t="s">
        <v>591</v>
      </c>
      <c r="U1326">
        <v>0</v>
      </c>
    </row>
    <row r="1327" spans="1:21" x14ac:dyDescent="0.25">
      <c r="A1327">
        <v>18</v>
      </c>
      <c r="B1327">
        <v>0.672211</v>
      </c>
      <c r="C1327">
        <v>487</v>
      </c>
      <c r="D1327">
        <v>21</v>
      </c>
      <c r="E1327">
        <v>5.7002314999999998E-2</v>
      </c>
      <c r="F1327" t="s">
        <v>622</v>
      </c>
      <c r="G1327" t="s">
        <v>585</v>
      </c>
      <c r="H1327" t="s">
        <v>578</v>
      </c>
      <c r="I1327" t="s">
        <v>635</v>
      </c>
      <c r="J1327" t="s">
        <v>658</v>
      </c>
      <c r="K1327" t="s">
        <v>581</v>
      </c>
      <c r="L1327">
        <v>0</v>
      </c>
      <c r="M1327" t="s">
        <v>613</v>
      </c>
      <c r="O1327">
        <v>5.15</v>
      </c>
      <c r="P1327">
        <v>-459203.77</v>
      </c>
      <c r="Q1327">
        <v>0</v>
      </c>
      <c r="R1327">
        <v>5.0122458930000002</v>
      </c>
      <c r="S1327" t="s">
        <v>583</v>
      </c>
      <c r="T1327" t="s">
        <v>591</v>
      </c>
      <c r="U1327">
        <v>0</v>
      </c>
    </row>
    <row r="1328" spans="1:21" x14ac:dyDescent="0.25">
      <c r="A1328">
        <v>18</v>
      </c>
      <c r="B1328">
        <v>0.67555600000000005</v>
      </c>
      <c r="C1328">
        <v>492</v>
      </c>
      <c r="D1328">
        <v>15</v>
      </c>
      <c r="E1328">
        <v>0.41706018500000003</v>
      </c>
      <c r="F1328" t="s">
        <v>604</v>
      </c>
      <c r="G1328" t="s">
        <v>593</v>
      </c>
      <c r="H1328" t="s">
        <v>578</v>
      </c>
      <c r="I1328" t="s">
        <v>594</v>
      </c>
      <c r="J1328" t="s">
        <v>601</v>
      </c>
      <c r="K1328" t="s">
        <v>630</v>
      </c>
      <c r="L1328">
        <v>25000000</v>
      </c>
      <c r="M1328" t="s">
        <v>613</v>
      </c>
      <c r="O1328">
        <v>8</v>
      </c>
      <c r="P1328">
        <v>7739.6745000000001</v>
      </c>
      <c r="Q1328">
        <v>0</v>
      </c>
      <c r="R1328">
        <v>-5.3866410000000003E-2</v>
      </c>
      <c r="S1328" t="s">
        <v>588</v>
      </c>
      <c r="T1328" t="s">
        <v>598</v>
      </c>
      <c r="U1328">
        <v>0</v>
      </c>
    </row>
    <row r="1329" spans="1:21" x14ac:dyDescent="0.25">
      <c r="A1329">
        <v>18</v>
      </c>
      <c r="B1329">
        <v>0.67579900000000004</v>
      </c>
      <c r="C1329">
        <v>493</v>
      </c>
      <c r="D1329">
        <v>23</v>
      </c>
      <c r="E1329">
        <v>0.37189814799999998</v>
      </c>
      <c r="F1329" t="s">
        <v>592</v>
      </c>
      <c r="G1329" t="s">
        <v>616</v>
      </c>
      <c r="H1329" t="s">
        <v>600</v>
      </c>
      <c r="I1329" t="s">
        <v>579</v>
      </c>
      <c r="J1329" t="s">
        <v>658</v>
      </c>
      <c r="K1329" t="s">
        <v>587</v>
      </c>
      <c r="L1329">
        <v>0</v>
      </c>
      <c r="M1329" t="s">
        <v>582</v>
      </c>
      <c r="O1329">
        <v>0</v>
      </c>
      <c r="P1329">
        <v>118933.736</v>
      </c>
      <c r="Q1329">
        <v>0</v>
      </c>
      <c r="R1329">
        <v>33.940288860000003</v>
      </c>
      <c r="S1329" t="s">
        <v>588</v>
      </c>
      <c r="T1329" t="s">
        <v>598</v>
      </c>
      <c r="U1329">
        <v>0</v>
      </c>
    </row>
    <row r="1330" spans="1:21" x14ac:dyDescent="0.25">
      <c r="A1330">
        <v>18</v>
      </c>
      <c r="B1330">
        <v>0.67599500000000001</v>
      </c>
      <c r="C1330">
        <v>493</v>
      </c>
      <c r="D1330">
        <v>23</v>
      </c>
      <c r="E1330">
        <v>0.372141204</v>
      </c>
      <c r="F1330" t="s">
        <v>592</v>
      </c>
      <c r="G1330" t="s">
        <v>616</v>
      </c>
      <c r="H1330" t="s">
        <v>600</v>
      </c>
      <c r="I1330" t="s">
        <v>579</v>
      </c>
      <c r="J1330" t="s">
        <v>650</v>
      </c>
      <c r="K1330" t="s">
        <v>587</v>
      </c>
      <c r="L1330">
        <v>0</v>
      </c>
      <c r="M1330" t="s">
        <v>582</v>
      </c>
      <c r="O1330">
        <v>0</v>
      </c>
      <c r="P1330">
        <v>-118933.736</v>
      </c>
      <c r="Q1330">
        <v>0</v>
      </c>
      <c r="R1330">
        <v>-33.940288860000003</v>
      </c>
      <c r="S1330" t="s">
        <v>588</v>
      </c>
      <c r="T1330" t="s">
        <v>598</v>
      </c>
      <c r="U1330">
        <v>0</v>
      </c>
    </row>
    <row r="1331" spans="1:21" x14ac:dyDescent="0.25">
      <c r="A1331">
        <v>18</v>
      </c>
      <c r="B1331">
        <v>0.67615700000000001</v>
      </c>
      <c r="C1331">
        <v>493</v>
      </c>
      <c r="D1331">
        <v>15</v>
      </c>
      <c r="E1331">
        <v>0.41706018500000003</v>
      </c>
      <c r="F1331" t="s">
        <v>604</v>
      </c>
      <c r="G1331" t="s">
        <v>593</v>
      </c>
      <c r="H1331" t="s">
        <v>578</v>
      </c>
      <c r="I1331" t="s">
        <v>594</v>
      </c>
      <c r="J1331" t="s">
        <v>650</v>
      </c>
      <c r="K1331" t="s">
        <v>630</v>
      </c>
      <c r="L1331">
        <v>25000000</v>
      </c>
      <c r="M1331" t="s">
        <v>613</v>
      </c>
      <c r="O1331">
        <v>8</v>
      </c>
      <c r="P1331">
        <v>7739.6745000000001</v>
      </c>
      <c r="Q1331">
        <v>0</v>
      </c>
      <c r="R1331">
        <v>-5.3866410000000003E-2</v>
      </c>
      <c r="S1331" t="s">
        <v>588</v>
      </c>
      <c r="T1331" t="s">
        <v>598</v>
      </c>
      <c r="U1331">
        <v>0</v>
      </c>
    </row>
    <row r="1332" spans="1:21" x14ac:dyDescent="0.25">
      <c r="A1332">
        <v>18</v>
      </c>
      <c r="B1332">
        <v>0.67694399999999999</v>
      </c>
      <c r="C1332">
        <v>494</v>
      </c>
      <c r="D1332">
        <v>9</v>
      </c>
      <c r="E1332">
        <v>0.34348379600000001</v>
      </c>
      <c r="F1332" t="s">
        <v>622</v>
      </c>
      <c r="G1332" t="s">
        <v>593</v>
      </c>
      <c r="H1332" t="s">
        <v>578</v>
      </c>
      <c r="I1332" t="s">
        <v>635</v>
      </c>
      <c r="J1332" t="s">
        <v>658</v>
      </c>
      <c r="K1332" t="s">
        <v>624</v>
      </c>
      <c r="L1332">
        <v>433775709</v>
      </c>
      <c r="M1332" t="s">
        <v>602</v>
      </c>
      <c r="Q1332">
        <v>0</v>
      </c>
      <c r="S1332" t="s">
        <v>588</v>
      </c>
      <c r="T1332" t="s">
        <v>589</v>
      </c>
      <c r="U1332">
        <v>0</v>
      </c>
    </row>
    <row r="1333" spans="1:21" x14ac:dyDescent="0.25">
      <c r="A1333">
        <v>18</v>
      </c>
      <c r="B1333">
        <v>0.67964100000000005</v>
      </c>
      <c r="C1333">
        <v>498</v>
      </c>
      <c r="D1333">
        <v>9</v>
      </c>
      <c r="E1333">
        <v>0.34348379600000001</v>
      </c>
      <c r="F1333" t="s">
        <v>622</v>
      </c>
      <c r="G1333" t="s">
        <v>593</v>
      </c>
      <c r="H1333" t="s">
        <v>578</v>
      </c>
      <c r="I1333" t="s">
        <v>635</v>
      </c>
      <c r="J1333" t="s">
        <v>658</v>
      </c>
      <c r="K1333" t="s">
        <v>624</v>
      </c>
      <c r="L1333">
        <v>433775709</v>
      </c>
      <c r="M1333" t="s">
        <v>602</v>
      </c>
      <c r="Q1333">
        <v>0</v>
      </c>
      <c r="S1333" t="s">
        <v>588</v>
      </c>
      <c r="T1333" t="s">
        <v>589</v>
      </c>
      <c r="U1333">
        <v>0</v>
      </c>
    </row>
    <row r="1334" spans="1:21" x14ac:dyDescent="0.25">
      <c r="A1334">
        <v>18</v>
      </c>
      <c r="B1334">
        <v>0.681898</v>
      </c>
      <c r="C1334">
        <v>501</v>
      </c>
      <c r="D1334">
        <v>9</v>
      </c>
      <c r="E1334">
        <v>0.34348379600000001</v>
      </c>
      <c r="F1334" t="s">
        <v>622</v>
      </c>
      <c r="G1334" t="s">
        <v>593</v>
      </c>
      <c r="H1334" t="s">
        <v>578</v>
      </c>
      <c r="I1334" t="s">
        <v>635</v>
      </c>
      <c r="J1334" t="s">
        <v>658</v>
      </c>
      <c r="K1334" t="s">
        <v>624</v>
      </c>
      <c r="L1334">
        <v>433775709</v>
      </c>
      <c r="M1334" t="s">
        <v>602</v>
      </c>
      <c r="Q1334">
        <v>0</v>
      </c>
      <c r="S1334" t="s">
        <v>588</v>
      </c>
      <c r="T1334" t="s">
        <v>589</v>
      </c>
      <c r="U1334">
        <v>0</v>
      </c>
    </row>
    <row r="1335" spans="1:21" x14ac:dyDescent="0.25">
      <c r="A1335">
        <v>18</v>
      </c>
      <c r="B1335">
        <v>0.682894</v>
      </c>
      <c r="C1335">
        <v>503</v>
      </c>
      <c r="D1335">
        <v>9</v>
      </c>
      <c r="E1335">
        <v>0.34348379600000001</v>
      </c>
      <c r="F1335" t="s">
        <v>622</v>
      </c>
      <c r="G1335" t="s">
        <v>593</v>
      </c>
      <c r="H1335" t="s">
        <v>578</v>
      </c>
      <c r="I1335" t="s">
        <v>635</v>
      </c>
      <c r="J1335" t="s">
        <v>661</v>
      </c>
      <c r="K1335" t="s">
        <v>624</v>
      </c>
      <c r="L1335">
        <v>433775709</v>
      </c>
      <c r="M1335" t="s">
        <v>602</v>
      </c>
      <c r="Q1335">
        <v>0</v>
      </c>
      <c r="S1335" t="s">
        <v>588</v>
      </c>
      <c r="T1335" t="s">
        <v>589</v>
      </c>
      <c r="U1335">
        <v>0</v>
      </c>
    </row>
    <row r="1336" spans="1:21" x14ac:dyDescent="0.25">
      <c r="A1336">
        <v>18</v>
      </c>
      <c r="B1336">
        <v>0.68321799999999999</v>
      </c>
      <c r="C1336">
        <v>503</v>
      </c>
      <c r="D1336">
        <v>15</v>
      </c>
      <c r="E1336">
        <v>0.41706018500000003</v>
      </c>
      <c r="F1336" t="s">
        <v>604</v>
      </c>
      <c r="G1336" t="s">
        <v>593</v>
      </c>
      <c r="H1336" t="s">
        <v>578</v>
      </c>
      <c r="I1336" t="s">
        <v>594</v>
      </c>
      <c r="J1336" t="s">
        <v>649</v>
      </c>
      <c r="K1336" t="s">
        <v>630</v>
      </c>
      <c r="L1336">
        <v>25000000</v>
      </c>
      <c r="M1336" t="s">
        <v>613</v>
      </c>
      <c r="O1336">
        <v>8</v>
      </c>
      <c r="P1336">
        <v>7739.6745000000001</v>
      </c>
      <c r="Q1336">
        <v>234044</v>
      </c>
      <c r="R1336">
        <v>-5.3866410000000003E-2</v>
      </c>
      <c r="S1336" t="s">
        <v>588</v>
      </c>
      <c r="T1336" t="s">
        <v>598</v>
      </c>
      <c r="U1336">
        <v>1</v>
      </c>
    </row>
    <row r="1337" spans="1:21" x14ac:dyDescent="0.25">
      <c r="A1337">
        <v>18</v>
      </c>
      <c r="B1337">
        <v>0.68374999999999997</v>
      </c>
      <c r="C1337">
        <v>504</v>
      </c>
      <c r="D1337">
        <v>9</v>
      </c>
      <c r="E1337">
        <v>0.34348379600000001</v>
      </c>
      <c r="F1337" t="s">
        <v>622</v>
      </c>
      <c r="G1337" t="s">
        <v>593</v>
      </c>
      <c r="H1337" t="s">
        <v>578</v>
      </c>
      <c r="I1337" t="s">
        <v>635</v>
      </c>
      <c r="J1337" t="s">
        <v>658</v>
      </c>
      <c r="K1337" t="s">
        <v>624</v>
      </c>
      <c r="L1337">
        <v>433775709</v>
      </c>
      <c r="M1337" t="s">
        <v>602</v>
      </c>
      <c r="Q1337">
        <v>0</v>
      </c>
      <c r="S1337" t="s">
        <v>588</v>
      </c>
      <c r="T1337" t="s">
        <v>589</v>
      </c>
      <c r="U1337">
        <v>0</v>
      </c>
    </row>
    <row r="1338" spans="1:21" x14ac:dyDescent="0.25">
      <c r="A1338">
        <v>18</v>
      </c>
      <c r="B1338">
        <v>0.739838</v>
      </c>
      <c r="C1338">
        <v>585</v>
      </c>
      <c r="D1338">
        <v>18</v>
      </c>
      <c r="E1338">
        <v>0.201446759</v>
      </c>
      <c r="F1338" t="s">
        <v>622</v>
      </c>
      <c r="G1338" t="s">
        <v>628</v>
      </c>
      <c r="H1338" t="s">
        <v>600</v>
      </c>
      <c r="I1338" t="s">
        <v>635</v>
      </c>
      <c r="J1338" t="s">
        <v>674</v>
      </c>
      <c r="K1338" t="s">
        <v>596</v>
      </c>
      <c r="L1338">
        <v>0</v>
      </c>
      <c r="M1338" t="s">
        <v>602</v>
      </c>
      <c r="N1338" t="s">
        <v>684</v>
      </c>
      <c r="O1338">
        <v>5.5750000000000002</v>
      </c>
      <c r="P1338" s="9">
        <v>9.8100000000000001E-7</v>
      </c>
      <c r="Q1338">
        <v>0</v>
      </c>
      <c r="R1338" s="9">
        <v>-4.4499999999999997E-5</v>
      </c>
      <c r="S1338" t="s">
        <v>597</v>
      </c>
      <c r="T1338" t="s">
        <v>591</v>
      </c>
      <c r="U1338">
        <v>0</v>
      </c>
    </row>
    <row r="1339" spans="1:21" x14ac:dyDescent="0.25">
      <c r="A1339">
        <v>19</v>
      </c>
      <c r="B1339">
        <v>0.33405099999999999</v>
      </c>
      <c r="C1339">
        <v>1</v>
      </c>
      <c r="D1339">
        <v>29</v>
      </c>
      <c r="E1339">
        <v>0.36011574099999999</v>
      </c>
      <c r="F1339" t="s">
        <v>627</v>
      </c>
      <c r="G1339" t="s">
        <v>593</v>
      </c>
      <c r="H1339" t="s">
        <v>600</v>
      </c>
      <c r="I1339" t="s">
        <v>594</v>
      </c>
      <c r="J1339" t="s">
        <v>601</v>
      </c>
      <c r="K1339" t="s">
        <v>624</v>
      </c>
      <c r="L1339">
        <v>-43106155</v>
      </c>
      <c r="M1339" t="s">
        <v>613</v>
      </c>
      <c r="Q1339">
        <v>0</v>
      </c>
      <c r="S1339" t="s">
        <v>646</v>
      </c>
      <c r="T1339" t="s">
        <v>598</v>
      </c>
      <c r="U1339">
        <v>0</v>
      </c>
    </row>
    <row r="1340" spans="1:21" x14ac:dyDescent="0.25">
      <c r="A1340">
        <v>19</v>
      </c>
      <c r="B1340">
        <v>0.33524300000000001</v>
      </c>
      <c r="C1340">
        <v>2</v>
      </c>
      <c r="D1340">
        <v>30</v>
      </c>
      <c r="E1340">
        <v>0.36456018499999998</v>
      </c>
      <c r="F1340" t="s">
        <v>627</v>
      </c>
      <c r="G1340" t="s">
        <v>593</v>
      </c>
      <c r="H1340" t="s">
        <v>578</v>
      </c>
      <c r="I1340" t="s">
        <v>594</v>
      </c>
      <c r="J1340" t="s">
        <v>605</v>
      </c>
      <c r="K1340" t="s">
        <v>624</v>
      </c>
      <c r="L1340">
        <v>500000000</v>
      </c>
      <c r="M1340" t="s">
        <v>602</v>
      </c>
      <c r="Q1340">
        <v>0</v>
      </c>
      <c r="S1340" t="s">
        <v>646</v>
      </c>
      <c r="T1340" t="s">
        <v>598</v>
      </c>
      <c r="U1340">
        <v>0</v>
      </c>
    </row>
    <row r="1341" spans="1:21" x14ac:dyDescent="0.25">
      <c r="A1341">
        <v>19</v>
      </c>
      <c r="B1341">
        <v>0.34606500000000001</v>
      </c>
      <c r="C1341">
        <v>18</v>
      </c>
      <c r="D1341">
        <v>12</v>
      </c>
      <c r="E1341">
        <v>0.53180555600000001</v>
      </c>
      <c r="F1341" t="s">
        <v>627</v>
      </c>
      <c r="G1341" t="s">
        <v>593</v>
      </c>
      <c r="H1341" t="s">
        <v>578</v>
      </c>
      <c r="I1341" t="s">
        <v>579</v>
      </c>
      <c r="J1341" t="s">
        <v>605</v>
      </c>
      <c r="K1341" t="s">
        <v>624</v>
      </c>
      <c r="L1341">
        <v>-1960000000</v>
      </c>
      <c r="M1341" t="s">
        <v>602</v>
      </c>
      <c r="Q1341">
        <v>0</v>
      </c>
      <c r="S1341" t="s">
        <v>646</v>
      </c>
      <c r="T1341" t="s">
        <v>598</v>
      </c>
      <c r="U1341">
        <v>0</v>
      </c>
    </row>
    <row r="1342" spans="1:21" x14ac:dyDescent="0.25">
      <c r="A1342">
        <v>19</v>
      </c>
      <c r="B1342">
        <v>0.35043999999999997</v>
      </c>
      <c r="C1342">
        <v>24</v>
      </c>
      <c r="D1342">
        <v>30</v>
      </c>
      <c r="E1342">
        <v>0.225497685</v>
      </c>
      <c r="F1342" t="s">
        <v>627</v>
      </c>
      <c r="G1342" t="s">
        <v>593</v>
      </c>
      <c r="H1342" t="s">
        <v>578</v>
      </c>
      <c r="I1342" t="s">
        <v>619</v>
      </c>
      <c r="J1342" t="s">
        <v>601</v>
      </c>
      <c r="K1342" t="s">
        <v>624</v>
      </c>
      <c r="L1342">
        <v>-181200000</v>
      </c>
      <c r="M1342" t="s">
        <v>602</v>
      </c>
      <c r="Q1342">
        <v>0</v>
      </c>
      <c r="S1342" t="s">
        <v>646</v>
      </c>
      <c r="T1342" t="s">
        <v>598</v>
      </c>
      <c r="U1342">
        <v>0</v>
      </c>
    </row>
    <row r="1343" spans="1:21" x14ac:dyDescent="0.25">
      <c r="A1343">
        <v>19</v>
      </c>
      <c r="B1343">
        <v>0.36923600000000001</v>
      </c>
      <c r="C1343">
        <v>51</v>
      </c>
      <c r="D1343">
        <v>8</v>
      </c>
      <c r="E1343">
        <v>0.39</v>
      </c>
      <c r="F1343" t="s">
        <v>576</v>
      </c>
      <c r="G1343" t="s">
        <v>577</v>
      </c>
      <c r="H1343" t="s">
        <v>578</v>
      </c>
      <c r="I1343" t="s">
        <v>579</v>
      </c>
      <c r="J1343" t="s">
        <v>674</v>
      </c>
      <c r="K1343" t="s">
        <v>587</v>
      </c>
      <c r="L1343">
        <v>0</v>
      </c>
      <c r="M1343" t="s">
        <v>582</v>
      </c>
      <c r="N1343" t="s">
        <v>722</v>
      </c>
      <c r="O1343">
        <v>5.5</v>
      </c>
      <c r="P1343" s="9">
        <v>1.4899999999999999E-8</v>
      </c>
      <c r="Q1343">
        <v>0</v>
      </c>
      <c r="R1343">
        <v>0</v>
      </c>
      <c r="S1343" t="s">
        <v>588</v>
      </c>
      <c r="T1343" t="s">
        <v>591</v>
      </c>
      <c r="U1343">
        <v>0</v>
      </c>
    </row>
    <row r="1344" spans="1:21" x14ac:dyDescent="0.25">
      <c r="A1344">
        <v>19</v>
      </c>
      <c r="B1344">
        <v>0.372859</v>
      </c>
      <c r="C1344">
        <v>56</v>
      </c>
      <c r="D1344">
        <v>29</v>
      </c>
      <c r="E1344">
        <v>0.5</v>
      </c>
      <c r="F1344" t="s">
        <v>576</v>
      </c>
      <c r="G1344" t="s">
        <v>577</v>
      </c>
      <c r="H1344" t="s">
        <v>578</v>
      </c>
      <c r="I1344" t="s">
        <v>579</v>
      </c>
      <c r="J1344" t="s">
        <v>595</v>
      </c>
      <c r="K1344" t="s">
        <v>587</v>
      </c>
      <c r="L1344">
        <v>0</v>
      </c>
      <c r="M1344" t="s">
        <v>582</v>
      </c>
      <c r="N1344" t="s">
        <v>722</v>
      </c>
      <c r="O1344">
        <v>5.6</v>
      </c>
      <c r="P1344">
        <v>0</v>
      </c>
      <c r="Q1344">
        <v>0</v>
      </c>
      <c r="R1344">
        <v>0</v>
      </c>
      <c r="S1344" t="s">
        <v>588</v>
      </c>
      <c r="T1344" t="s">
        <v>591</v>
      </c>
      <c r="U1344">
        <v>0</v>
      </c>
    </row>
    <row r="1345" spans="1:21" x14ac:dyDescent="0.25">
      <c r="A1345">
        <v>19</v>
      </c>
      <c r="B1345">
        <v>0.372917</v>
      </c>
      <c r="C1345">
        <v>57</v>
      </c>
      <c r="D1345">
        <v>24</v>
      </c>
      <c r="E1345">
        <v>0.471956019</v>
      </c>
      <c r="F1345" t="s">
        <v>576</v>
      </c>
      <c r="G1345" t="s">
        <v>577</v>
      </c>
      <c r="H1345" t="s">
        <v>578</v>
      </c>
      <c r="I1345" t="s">
        <v>586</v>
      </c>
      <c r="J1345" t="s">
        <v>580</v>
      </c>
      <c r="K1345" t="s">
        <v>581</v>
      </c>
      <c r="L1345">
        <v>0</v>
      </c>
      <c r="M1345" t="s">
        <v>582</v>
      </c>
      <c r="N1345" t="s">
        <v>702</v>
      </c>
      <c r="O1345">
        <v>5.6</v>
      </c>
      <c r="P1345" s="9">
        <v>-5.9599999999999998E-8</v>
      </c>
      <c r="Q1345">
        <v>0</v>
      </c>
      <c r="R1345">
        <v>0</v>
      </c>
      <c r="S1345" t="s">
        <v>583</v>
      </c>
      <c r="T1345" t="s">
        <v>591</v>
      </c>
      <c r="U1345">
        <v>0</v>
      </c>
    </row>
    <row r="1346" spans="1:21" x14ac:dyDescent="0.25">
      <c r="A1346">
        <v>19</v>
      </c>
      <c r="B1346">
        <v>0.37381900000000001</v>
      </c>
      <c r="C1346">
        <v>58</v>
      </c>
      <c r="D1346">
        <v>29</v>
      </c>
      <c r="E1346">
        <v>0.5</v>
      </c>
      <c r="F1346" t="s">
        <v>576</v>
      </c>
      <c r="G1346" t="s">
        <v>577</v>
      </c>
      <c r="H1346" t="s">
        <v>578</v>
      </c>
      <c r="I1346" t="s">
        <v>579</v>
      </c>
      <c r="J1346" t="s">
        <v>580</v>
      </c>
      <c r="K1346" t="s">
        <v>587</v>
      </c>
      <c r="L1346">
        <v>0</v>
      </c>
      <c r="M1346" t="s">
        <v>582</v>
      </c>
      <c r="N1346" t="s">
        <v>722</v>
      </c>
      <c r="Q1346">
        <v>0</v>
      </c>
      <c r="R1346">
        <v>0</v>
      </c>
      <c r="S1346" t="s">
        <v>588</v>
      </c>
      <c r="T1346" t="s">
        <v>591</v>
      </c>
      <c r="U1346">
        <v>0</v>
      </c>
    </row>
    <row r="1347" spans="1:21" x14ac:dyDescent="0.25">
      <c r="A1347">
        <v>19</v>
      </c>
      <c r="B1347">
        <v>0.37597199999999997</v>
      </c>
      <c r="C1347">
        <v>61</v>
      </c>
      <c r="D1347">
        <v>14</v>
      </c>
      <c r="E1347">
        <v>0.43307870399999998</v>
      </c>
      <c r="F1347" t="s">
        <v>576</v>
      </c>
      <c r="G1347" t="s">
        <v>577</v>
      </c>
      <c r="H1347" t="s">
        <v>578</v>
      </c>
      <c r="I1347" t="s">
        <v>579</v>
      </c>
      <c r="J1347" t="s">
        <v>580</v>
      </c>
      <c r="K1347" t="s">
        <v>587</v>
      </c>
      <c r="L1347">
        <v>0</v>
      </c>
      <c r="M1347" t="s">
        <v>582</v>
      </c>
      <c r="N1347" t="s">
        <v>722</v>
      </c>
      <c r="O1347">
        <v>5.6</v>
      </c>
      <c r="P1347">
        <v>0</v>
      </c>
      <c r="Q1347">
        <v>0</v>
      </c>
      <c r="R1347">
        <v>0</v>
      </c>
      <c r="S1347" t="s">
        <v>588</v>
      </c>
      <c r="T1347" t="s">
        <v>591</v>
      </c>
      <c r="U1347">
        <v>0</v>
      </c>
    </row>
    <row r="1348" spans="1:21" x14ac:dyDescent="0.25">
      <c r="A1348">
        <v>19</v>
      </c>
      <c r="B1348">
        <v>0.37756899999999999</v>
      </c>
      <c r="C1348">
        <v>63</v>
      </c>
      <c r="D1348">
        <v>30</v>
      </c>
      <c r="E1348">
        <v>0.490277778</v>
      </c>
      <c r="F1348" t="s">
        <v>576</v>
      </c>
      <c r="G1348" t="s">
        <v>577</v>
      </c>
      <c r="H1348" t="s">
        <v>578</v>
      </c>
      <c r="I1348" t="s">
        <v>579</v>
      </c>
      <c r="J1348" t="s">
        <v>580</v>
      </c>
      <c r="K1348" t="s">
        <v>587</v>
      </c>
      <c r="L1348">
        <v>0</v>
      </c>
      <c r="M1348" t="s">
        <v>582</v>
      </c>
      <c r="N1348" t="s">
        <v>722</v>
      </c>
      <c r="O1348">
        <v>5.65</v>
      </c>
      <c r="P1348">
        <v>-8.9999439999999993E-3</v>
      </c>
      <c r="Q1348">
        <v>0</v>
      </c>
      <c r="R1348">
        <v>0</v>
      </c>
      <c r="S1348" t="s">
        <v>588</v>
      </c>
      <c r="T1348" t="s">
        <v>591</v>
      </c>
      <c r="U1348">
        <v>0</v>
      </c>
    </row>
    <row r="1349" spans="1:21" x14ac:dyDescent="0.25">
      <c r="A1349">
        <v>19</v>
      </c>
      <c r="B1349">
        <v>0.379826</v>
      </c>
      <c r="C1349">
        <v>66</v>
      </c>
      <c r="D1349">
        <v>28</v>
      </c>
      <c r="E1349">
        <v>0.40824074100000002</v>
      </c>
      <c r="F1349" t="s">
        <v>576</v>
      </c>
      <c r="G1349" t="s">
        <v>577</v>
      </c>
      <c r="H1349" t="s">
        <v>578</v>
      </c>
      <c r="I1349" t="s">
        <v>586</v>
      </c>
      <c r="J1349" t="s">
        <v>595</v>
      </c>
      <c r="K1349" t="s">
        <v>587</v>
      </c>
      <c r="L1349">
        <v>0</v>
      </c>
      <c r="M1349" t="s">
        <v>582</v>
      </c>
      <c r="N1349" t="s">
        <v>722</v>
      </c>
      <c r="O1349">
        <v>5.6</v>
      </c>
      <c r="P1349">
        <v>0</v>
      </c>
      <c r="Q1349">
        <v>0</v>
      </c>
      <c r="R1349">
        <v>0</v>
      </c>
      <c r="S1349" t="s">
        <v>588</v>
      </c>
      <c r="T1349" t="s">
        <v>591</v>
      </c>
      <c r="U1349">
        <v>0</v>
      </c>
    </row>
    <row r="1350" spans="1:21" x14ac:dyDescent="0.25">
      <c r="A1350">
        <v>19</v>
      </c>
      <c r="B1350">
        <v>0.38120399999999999</v>
      </c>
      <c r="C1350">
        <v>68</v>
      </c>
      <c r="D1350">
        <v>29</v>
      </c>
      <c r="E1350">
        <v>0.5</v>
      </c>
      <c r="F1350" t="s">
        <v>576</v>
      </c>
      <c r="G1350" t="s">
        <v>577</v>
      </c>
      <c r="H1350" t="s">
        <v>578</v>
      </c>
      <c r="I1350" t="s">
        <v>579</v>
      </c>
      <c r="J1350" t="s">
        <v>580</v>
      </c>
      <c r="K1350" t="s">
        <v>587</v>
      </c>
      <c r="L1350">
        <v>0</v>
      </c>
      <c r="M1350" t="s">
        <v>613</v>
      </c>
      <c r="Q1350">
        <v>0</v>
      </c>
      <c r="S1350" t="s">
        <v>588</v>
      </c>
      <c r="T1350" t="s">
        <v>591</v>
      </c>
      <c r="U1350">
        <v>0</v>
      </c>
    </row>
    <row r="1351" spans="1:21" x14ac:dyDescent="0.25">
      <c r="A1351">
        <v>19</v>
      </c>
      <c r="B1351">
        <v>0.44870399999999999</v>
      </c>
      <c r="C1351">
        <v>166</v>
      </c>
      <c r="D1351">
        <v>16</v>
      </c>
      <c r="E1351">
        <v>0.45568287000000002</v>
      </c>
      <c r="F1351" t="s">
        <v>599</v>
      </c>
      <c r="G1351" t="s">
        <v>593</v>
      </c>
      <c r="H1351" t="s">
        <v>600</v>
      </c>
      <c r="I1351" t="s">
        <v>579</v>
      </c>
      <c r="J1351" t="s">
        <v>674</v>
      </c>
      <c r="K1351" t="s">
        <v>624</v>
      </c>
      <c r="L1351">
        <v>0</v>
      </c>
      <c r="M1351" t="s">
        <v>602</v>
      </c>
      <c r="N1351" t="s">
        <v>603</v>
      </c>
      <c r="O1351">
        <v>5.9050000000000002</v>
      </c>
      <c r="P1351">
        <v>-8.4446790000000001E-3</v>
      </c>
      <c r="Q1351">
        <v>3861</v>
      </c>
      <c r="R1351">
        <v>0.24943243000000001</v>
      </c>
      <c r="S1351" t="s">
        <v>588</v>
      </c>
      <c r="T1351" t="s">
        <v>598</v>
      </c>
      <c r="U1351">
        <v>1</v>
      </c>
    </row>
    <row r="1352" spans="1:21" x14ac:dyDescent="0.25">
      <c r="A1352">
        <v>19</v>
      </c>
      <c r="B1352">
        <v>0.505</v>
      </c>
      <c r="C1352">
        <v>247</v>
      </c>
      <c r="D1352">
        <v>8</v>
      </c>
      <c r="E1352">
        <v>0.14179398100000001</v>
      </c>
      <c r="F1352" t="s">
        <v>592</v>
      </c>
      <c r="G1352" t="s">
        <v>616</v>
      </c>
      <c r="H1352" t="s">
        <v>600</v>
      </c>
      <c r="I1352" t="s">
        <v>579</v>
      </c>
      <c r="J1352" t="s">
        <v>650</v>
      </c>
      <c r="K1352" t="s">
        <v>651</v>
      </c>
      <c r="L1352">
        <v>-7272628</v>
      </c>
      <c r="M1352" t="s">
        <v>582</v>
      </c>
      <c r="Q1352">
        <v>0</v>
      </c>
      <c r="S1352" t="s">
        <v>588</v>
      </c>
      <c r="T1352" t="s">
        <v>598</v>
      </c>
      <c r="U1352">
        <v>0</v>
      </c>
    </row>
    <row r="1353" spans="1:21" x14ac:dyDescent="0.25">
      <c r="A1353">
        <v>19</v>
      </c>
      <c r="B1353">
        <v>0.56477999999999995</v>
      </c>
      <c r="C1353">
        <v>333</v>
      </c>
      <c r="D1353">
        <v>18</v>
      </c>
      <c r="E1353">
        <v>0.52305555599999998</v>
      </c>
      <c r="F1353" t="s">
        <v>627</v>
      </c>
      <c r="G1353" t="s">
        <v>593</v>
      </c>
      <c r="H1353" t="s">
        <v>578</v>
      </c>
      <c r="I1353" t="s">
        <v>635</v>
      </c>
      <c r="J1353" t="s">
        <v>674</v>
      </c>
      <c r="K1353" t="s">
        <v>596</v>
      </c>
      <c r="L1353">
        <v>0</v>
      </c>
      <c r="M1353" t="s">
        <v>613</v>
      </c>
      <c r="Q1353">
        <v>0</v>
      </c>
      <c r="S1353" t="s">
        <v>588</v>
      </c>
      <c r="T1353" t="s">
        <v>598</v>
      </c>
      <c r="U1353">
        <v>0</v>
      </c>
    </row>
    <row r="1354" spans="1:21" x14ac:dyDescent="0.25">
      <c r="A1354">
        <v>19</v>
      </c>
      <c r="B1354">
        <v>0.56808999999999998</v>
      </c>
      <c r="C1354">
        <v>338</v>
      </c>
      <c r="D1354">
        <v>18</v>
      </c>
      <c r="E1354">
        <v>0.44576388900000002</v>
      </c>
      <c r="F1354" t="s">
        <v>576</v>
      </c>
      <c r="G1354" t="s">
        <v>593</v>
      </c>
      <c r="H1354" t="s">
        <v>578</v>
      </c>
      <c r="I1354" t="s">
        <v>594</v>
      </c>
      <c r="J1354" t="s">
        <v>674</v>
      </c>
      <c r="K1354" t="s">
        <v>587</v>
      </c>
      <c r="L1354">
        <v>0</v>
      </c>
      <c r="M1354" t="s">
        <v>582</v>
      </c>
      <c r="Q1354">
        <v>0</v>
      </c>
      <c r="S1354" t="s">
        <v>588</v>
      </c>
      <c r="T1354" t="s">
        <v>598</v>
      </c>
      <c r="U1354">
        <v>0</v>
      </c>
    </row>
    <row r="1355" spans="1:21" x14ac:dyDescent="0.25">
      <c r="A1355">
        <v>19</v>
      </c>
      <c r="B1355">
        <v>0.58047499999999996</v>
      </c>
      <c r="C1355">
        <v>355</v>
      </c>
      <c r="D1355">
        <v>10</v>
      </c>
      <c r="E1355">
        <v>0.14665509299999999</v>
      </c>
      <c r="F1355" t="s">
        <v>627</v>
      </c>
      <c r="G1355" t="s">
        <v>593</v>
      </c>
      <c r="H1355" t="s">
        <v>578</v>
      </c>
      <c r="I1355" t="s">
        <v>586</v>
      </c>
      <c r="J1355" t="s">
        <v>642</v>
      </c>
      <c r="K1355" t="s">
        <v>624</v>
      </c>
      <c r="L1355">
        <v>-12702988</v>
      </c>
      <c r="M1355" t="s">
        <v>602</v>
      </c>
      <c r="Q1355">
        <v>0</v>
      </c>
      <c r="S1355" t="s">
        <v>646</v>
      </c>
      <c r="T1355" t="s">
        <v>598</v>
      </c>
      <c r="U1355">
        <v>0</v>
      </c>
    </row>
    <row r="1356" spans="1:21" x14ac:dyDescent="0.25">
      <c r="A1356">
        <v>19</v>
      </c>
      <c r="B1356">
        <v>0.61472199999999999</v>
      </c>
      <c r="C1356">
        <v>405</v>
      </c>
      <c r="D1356">
        <v>22</v>
      </c>
      <c r="E1356">
        <v>0.145439815</v>
      </c>
      <c r="F1356" t="s">
        <v>592</v>
      </c>
      <c r="G1356" t="s">
        <v>616</v>
      </c>
      <c r="H1356" t="s">
        <v>600</v>
      </c>
      <c r="I1356" t="s">
        <v>579</v>
      </c>
      <c r="J1356" t="s">
        <v>601</v>
      </c>
      <c r="K1356" t="s">
        <v>630</v>
      </c>
      <c r="L1356">
        <v>10700</v>
      </c>
      <c r="M1356" t="s">
        <v>582</v>
      </c>
      <c r="O1356">
        <v>0</v>
      </c>
      <c r="P1356">
        <v>-452.35687999999999</v>
      </c>
      <c r="Q1356">
        <v>1066</v>
      </c>
      <c r="R1356" s="9">
        <v>-3.0000000000000001E-6</v>
      </c>
      <c r="S1356" t="s">
        <v>588</v>
      </c>
      <c r="T1356" t="s">
        <v>598</v>
      </c>
      <c r="U1356">
        <v>1</v>
      </c>
    </row>
    <row r="1357" spans="1:21" x14ac:dyDescent="0.25">
      <c r="A1357">
        <v>19</v>
      </c>
      <c r="B1357">
        <v>0.614838</v>
      </c>
      <c r="C1357">
        <v>405</v>
      </c>
      <c r="D1357">
        <v>22</v>
      </c>
      <c r="E1357">
        <v>0.14608796299999999</v>
      </c>
      <c r="F1357" t="s">
        <v>592</v>
      </c>
      <c r="G1357" t="s">
        <v>616</v>
      </c>
      <c r="H1357" t="s">
        <v>600</v>
      </c>
      <c r="I1357" t="s">
        <v>579</v>
      </c>
      <c r="J1357" t="s">
        <v>595</v>
      </c>
      <c r="K1357" t="s">
        <v>630</v>
      </c>
      <c r="L1357">
        <v>12500</v>
      </c>
      <c r="M1357" t="s">
        <v>582</v>
      </c>
      <c r="Q1357">
        <v>0</v>
      </c>
      <c r="S1357" t="s">
        <v>588</v>
      </c>
      <c r="T1357" t="s">
        <v>598</v>
      </c>
      <c r="U1357">
        <v>0</v>
      </c>
    </row>
    <row r="1358" spans="1:21" x14ac:dyDescent="0.25">
      <c r="A1358">
        <v>19</v>
      </c>
      <c r="B1358">
        <v>0.63175899999999996</v>
      </c>
      <c r="C1358">
        <v>429</v>
      </c>
      <c r="D1358">
        <v>16</v>
      </c>
      <c r="E1358">
        <v>0.45372685200000001</v>
      </c>
      <c r="F1358" t="s">
        <v>576</v>
      </c>
      <c r="G1358" t="s">
        <v>593</v>
      </c>
      <c r="H1358" t="s">
        <v>578</v>
      </c>
      <c r="I1358" t="s">
        <v>579</v>
      </c>
      <c r="J1358" t="s">
        <v>601</v>
      </c>
      <c r="K1358" t="s">
        <v>596</v>
      </c>
      <c r="L1358">
        <v>-100000000</v>
      </c>
      <c r="M1358" t="s">
        <v>602</v>
      </c>
      <c r="N1358" t="s">
        <v>723</v>
      </c>
      <c r="O1358">
        <v>4.9829999999999997</v>
      </c>
      <c r="P1358">
        <v>-15213.698</v>
      </c>
      <c r="Q1358">
        <v>0</v>
      </c>
      <c r="R1358">
        <v>0</v>
      </c>
      <c r="S1358" t="s">
        <v>597</v>
      </c>
      <c r="T1358" t="s">
        <v>584</v>
      </c>
      <c r="U1358">
        <v>0</v>
      </c>
    </row>
    <row r="1359" spans="1:21" x14ac:dyDescent="0.25">
      <c r="A1359">
        <v>19</v>
      </c>
      <c r="B1359">
        <v>0.63667799999999997</v>
      </c>
      <c r="C1359">
        <v>436</v>
      </c>
      <c r="D1359">
        <v>20</v>
      </c>
      <c r="E1359">
        <v>0.41217592600000003</v>
      </c>
      <c r="F1359" t="s">
        <v>622</v>
      </c>
      <c r="G1359" t="s">
        <v>628</v>
      </c>
      <c r="H1359" t="s">
        <v>600</v>
      </c>
      <c r="I1359" t="s">
        <v>586</v>
      </c>
      <c r="J1359" t="s">
        <v>661</v>
      </c>
      <c r="K1359" t="s">
        <v>624</v>
      </c>
      <c r="L1359">
        <v>8000000</v>
      </c>
      <c r="M1359" t="s">
        <v>602</v>
      </c>
      <c r="Q1359">
        <v>0</v>
      </c>
      <c r="S1359" t="s">
        <v>588</v>
      </c>
      <c r="T1359" t="s">
        <v>591</v>
      </c>
      <c r="U1359">
        <v>0</v>
      </c>
    </row>
    <row r="1360" spans="1:21" x14ac:dyDescent="0.25">
      <c r="A1360">
        <v>19</v>
      </c>
      <c r="B1360">
        <v>0.63679399999999997</v>
      </c>
      <c r="C1360">
        <v>436</v>
      </c>
      <c r="D1360">
        <v>20</v>
      </c>
      <c r="E1360">
        <v>0.41285879599999997</v>
      </c>
      <c r="F1360" t="s">
        <v>622</v>
      </c>
      <c r="G1360" t="s">
        <v>628</v>
      </c>
      <c r="H1360" t="s">
        <v>600</v>
      </c>
      <c r="I1360" t="s">
        <v>586</v>
      </c>
      <c r="J1360" t="s">
        <v>661</v>
      </c>
      <c r="K1360" t="s">
        <v>624</v>
      </c>
      <c r="L1360">
        <v>4400000</v>
      </c>
      <c r="M1360" t="s">
        <v>602</v>
      </c>
      <c r="Q1360">
        <v>0</v>
      </c>
      <c r="S1360" t="s">
        <v>588</v>
      </c>
      <c r="T1360" t="s">
        <v>591</v>
      </c>
      <c r="U1360">
        <v>0</v>
      </c>
    </row>
    <row r="1361" spans="1:21" x14ac:dyDescent="0.25">
      <c r="A1361">
        <v>19</v>
      </c>
      <c r="B1361">
        <v>0.63693299999999997</v>
      </c>
      <c r="C1361">
        <v>437</v>
      </c>
      <c r="D1361">
        <v>23</v>
      </c>
      <c r="E1361">
        <v>0.43385416700000001</v>
      </c>
      <c r="F1361" t="s">
        <v>622</v>
      </c>
      <c r="G1361" t="s">
        <v>628</v>
      </c>
      <c r="H1361" t="s">
        <v>600</v>
      </c>
      <c r="I1361" t="s">
        <v>586</v>
      </c>
      <c r="J1361" t="s">
        <v>661</v>
      </c>
      <c r="K1361" t="s">
        <v>624</v>
      </c>
      <c r="L1361">
        <v>1500000</v>
      </c>
      <c r="M1361" t="s">
        <v>602</v>
      </c>
      <c r="Q1361">
        <v>0</v>
      </c>
      <c r="S1361" t="s">
        <v>588</v>
      </c>
      <c r="T1361" t="s">
        <v>591</v>
      </c>
      <c r="U1361">
        <v>0</v>
      </c>
    </row>
    <row r="1362" spans="1:21" x14ac:dyDescent="0.25">
      <c r="A1362">
        <v>19</v>
      </c>
      <c r="B1362">
        <v>0.646285</v>
      </c>
      <c r="C1362">
        <v>450</v>
      </c>
      <c r="D1362">
        <v>18</v>
      </c>
      <c r="E1362">
        <v>0.23572916699999999</v>
      </c>
      <c r="F1362" t="s">
        <v>604</v>
      </c>
      <c r="G1362" t="s">
        <v>585</v>
      </c>
      <c r="H1362" t="s">
        <v>600</v>
      </c>
      <c r="I1362" t="s">
        <v>586</v>
      </c>
      <c r="J1362" t="s">
        <v>661</v>
      </c>
      <c r="K1362" t="s">
        <v>587</v>
      </c>
      <c r="L1362">
        <v>29000000</v>
      </c>
      <c r="M1362" t="s">
        <v>613</v>
      </c>
      <c r="O1362">
        <v>14.7</v>
      </c>
      <c r="P1362">
        <v>1409.0630000000001</v>
      </c>
      <c r="Q1362">
        <v>2668</v>
      </c>
      <c r="R1362">
        <v>-195.9923426</v>
      </c>
      <c r="S1362" t="s">
        <v>588</v>
      </c>
      <c r="T1362" t="s">
        <v>598</v>
      </c>
      <c r="U1362">
        <v>1</v>
      </c>
    </row>
    <row r="1363" spans="1:21" x14ac:dyDescent="0.25">
      <c r="A1363">
        <v>19</v>
      </c>
      <c r="B1363">
        <v>0.65208299999999997</v>
      </c>
      <c r="C1363">
        <v>459</v>
      </c>
      <c r="D1363">
        <v>2</v>
      </c>
      <c r="E1363">
        <v>0.142939815</v>
      </c>
      <c r="F1363" t="s">
        <v>639</v>
      </c>
      <c r="G1363" t="s">
        <v>628</v>
      </c>
      <c r="H1363" t="s">
        <v>600</v>
      </c>
      <c r="I1363" t="s">
        <v>635</v>
      </c>
      <c r="J1363" t="s">
        <v>605</v>
      </c>
      <c r="K1363" t="s">
        <v>596</v>
      </c>
      <c r="L1363">
        <v>0</v>
      </c>
      <c r="M1363" t="s">
        <v>613</v>
      </c>
      <c r="O1363">
        <v>1</v>
      </c>
      <c r="P1363" s="9">
        <v>-8.1699999999999997E-10</v>
      </c>
      <c r="Q1363">
        <v>0</v>
      </c>
      <c r="R1363" s="9">
        <v>-2.3199999999999999E-8</v>
      </c>
      <c r="S1363" t="s">
        <v>597</v>
      </c>
      <c r="T1363" t="s">
        <v>598</v>
      </c>
      <c r="U1363">
        <v>0</v>
      </c>
    </row>
    <row r="1364" spans="1:21" x14ac:dyDescent="0.25">
      <c r="A1364">
        <v>19</v>
      </c>
      <c r="B1364">
        <v>0.65231499999999998</v>
      </c>
      <c r="C1364">
        <v>459</v>
      </c>
      <c r="D1364">
        <v>2</v>
      </c>
      <c r="E1364">
        <v>0.142939815</v>
      </c>
      <c r="F1364" t="s">
        <v>614</v>
      </c>
      <c r="G1364" t="s">
        <v>628</v>
      </c>
      <c r="H1364" t="s">
        <v>600</v>
      </c>
      <c r="I1364" t="s">
        <v>635</v>
      </c>
      <c r="J1364" t="s">
        <v>601</v>
      </c>
      <c r="K1364" t="s">
        <v>596</v>
      </c>
      <c r="L1364">
        <v>0</v>
      </c>
      <c r="M1364" t="s">
        <v>613</v>
      </c>
      <c r="O1364">
        <v>1</v>
      </c>
      <c r="P1364" s="9">
        <v>8.1699999999999997E-10</v>
      </c>
      <c r="Q1364">
        <v>0</v>
      </c>
      <c r="R1364" s="9">
        <v>2.3199999999999999E-8</v>
      </c>
      <c r="S1364" t="s">
        <v>597</v>
      </c>
      <c r="T1364" t="s">
        <v>591</v>
      </c>
      <c r="U1364">
        <v>0</v>
      </c>
    </row>
    <row r="1365" spans="1:21" x14ac:dyDescent="0.25">
      <c r="A1365">
        <v>19</v>
      </c>
      <c r="B1365">
        <v>0.67819399999999996</v>
      </c>
      <c r="C1365">
        <v>496</v>
      </c>
      <c r="D1365">
        <v>8</v>
      </c>
      <c r="E1365">
        <v>0.50888888899999996</v>
      </c>
      <c r="F1365" t="s">
        <v>592</v>
      </c>
      <c r="G1365" t="s">
        <v>616</v>
      </c>
      <c r="H1365" t="s">
        <v>578</v>
      </c>
      <c r="I1365" t="s">
        <v>594</v>
      </c>
      <c r="J1365" t="s">
        <v>658</v>
      </c>
      <c r="K1365" t="s">
        <v>596</v>
      </c>
      <c r="L1365">
        <v>0</v>
      </c>
      <c r="M1365" t="s">
        <v>613</v>
      </c>
      <c r="Q1365">
        <v>0</v>
      </c>
      <c r="S1365" t="s">
        <v>597</v>
      </c>
      <c r="T1365" t="s">
        <v>598</v>
      </c>
      <c r="U1365">
        <v>0</v>
      </c>
    </row>
    <row r="1366" spans="1:21" x14ac:dyDescent="0.25">
      <c r="A1366">
        <v>19</v>
      </c>
      <c r="B1366">
        <v>0.77229199999999998</v>
      </c>
      <c r="C1366">
        <v>632</v>
      </c>
      <c r="D1366">
        <v>20</v>
      </c>
      <c r="E1366">
        <v>0.117685185</v>
      </c>
      <c r="F1366" t="s">
        <v>614</v>
      </c>
      <c r="G1366" t="s">
        <v>628</v>
      </c>
      <c r="H1366" t="s">
        <v>578</v>
      </c>
      <c r="I1366" t="s">
        <v>635</v>
      </c>
      <c r="J1366" t="s">
        <v>674</v>
      </c>
      <c r="K1366" t="s">
        <v>596</v>
      </c>
      <c r="L1366">
        <v>2000000</v>
      </c>
      <c r="M1366" t="s">
        <v>613</v>
      </c>
      <c r="O1366">
        <v>5.75</v>
      </c>
      <c r="P1366">
        <v>2277.6529</v>
      </c>
      <c r="Q1366">
        <v>0</v>
      </c>
      <c r="R1366">
        <v>0.69619525100000001</v>
      </c>
      <c r="S1366" t="s">
        <v>597</v>
      </c>
      <c r="T1366" t="s">
        <v>598</v>
      </c>
      <c r="U1366">
        <v>0</v>
      </c>
    </row>
    <row r="1367" spans="1:21" x14ac:dyDescent="0.25">
      <c r="A1367">
        <v>20</v>
      </c>
      <c r="B1367">
        <v>0.39179399999999998</v>
      </c>
      <c r="C1367">
        <v>84</v>
      </c>
      <c r="D1367">
        <v>18</v>
      </c>
      <c r="E1367">
        <v>0.19891203700000001</v>
      </c>
      <c r="F1367" t="s">
        <v>592</v>
      </c>
      <c r="G1367" t="s">
        <v>616</v>
      </c>
      <c r="H1367" t="s">
        <v>600</v>
      </c>
      <c r="I1367" t="s">
        <v>619</v>
      </c>
      <c r="J1367" t="s">
        <v>617</v>
      </c>
      <c r="K1367" t="s">
        <v>587</v>
      </c>
      <c r="L1367">
        <v>-966912</v>
      </c>
      <c r="M1367" t="s">
        <v>582</v>
      </c>
      <c r="O1367">
        <v>0</v>
      </c>
      <c r="P1367">
        <v>36.821719999999999</v>
      </c>
      <c r="Q1367">
        <v>0</v>
      </c>
      <c r="R1367">
        <v>9.4498517000000004E-2</v>
      </c>
      <c r="S1367" t="s">
        <v>588</v>
      </c>
      <c r="T1367" t="s">
        <v>598</v>
      </c>
      <c r="U1367">
        <v>0</v>
      </c>
    </row>
    <row r="1368" spans="1:21" x14ac:dyDescent="0.25">
      <c r="A1368">
        <v>20</v>
      </c>
      <c r="B1368">
        <v>0.39400499999999999</v>
      </c>
      <c r="C1368">
        <v>87</v>
      </c>
      <c r="D1368">
        <v>4</v>
      </c>
      <c r="E1368">
        <v>0.35802083299999998</v>
      </c>
      <c r="F1368" t="s">
        <v>592</v>
      </c>
      <c r="G1368" t="s">
        <v>616</v>
      </c>
      <c r="H1368" t="s">
        <v>578</v>
      </c>
      <c r="I1368" t="s">
        <v>594</v>
      </c>
      <c r="J1368" t="s">
        <v>650</v>
      </c>
      <c r="K1368" t="s">
        <v>596</v>
      </c>
      <c r="L1368">
        <v>0</v>
      </c>
      <c r="M1368" t="s">
        <v>582</v>
      </c>
      <c r="Q1368">
        <v>0</v>
      </c>
      <c r="S1368" t="s">
        <v>597</v>
      </c>
      <c r="T1368" t="s">
        <v>598</v>
      </c>
      <c r="U1368">
        <v>0</v>
      </c>
    </row>
    <row r="1369" spans="1:21" x14ac:dyDescent="0.25">
      <c r="A1369">
        <v>20</v>
      </c>
      <c r="B1369">
        <v>0.41302100000000003</v>
      </c>
      <c r="C1369">
        <v>114</v>
      </c>
      <c r="D1369">
        <v>12</v>
      </c>
      <c r="E1369">
        <v>0.23214120399999999</v>
      </c>
      <c r="F1369" t="s">
        <v>615</v>
      </c>
      <c r="G1369" t="s">
        <v>593</v>
      </c>
      <c r="H1369" t="s">
        <v>578</v>
      </c>
      <c r="I1369" t="s">
        <v>579</v>
      </c>
      <c r="J1369" t="s">
        <v>674</v>
      </c>
      <c r="K1369" t="s">
        <v>624</v>
      </c>
      <c r="L1369">
        <v>0</v>
      </c>
      <c r="M1369" t="s">
        <v>582</v>
      </c>
      <c r="Q1369">
        <v>0</v>
      </c>
      <c r="S1369" t="s">
        <v>588</v>
      </c>
      <c r="T1369" t="s">
        <v>618</v>
      </c>
      <c r="U1369">
        <v>0</v>
      </c>
    </row>
    <row r="1370" spans="1:21" x14ac:dyDescent="0.25">
      <c r="A1370">
        <v>20</v>
      </c>
      <c r="B1370">
        <v>0.44785900000000001</v>
      </c>
      <c r="C1370">
        <v>164</v>
      </c>
      <c r="D1370">
        <v>16</v>
      </c>
      <c r="E1370">
        <v>0.45372685200000001</v>
      </c>
      <c r="F1370" t="s">
        <v>576</v>
      </c>
      <c r="G1370" t="s">
        <v>593</v>
      </c>
      <c r="H1370" t="s">
        <v>578</v>
      </c>
      <c r="I1370" t="s">
        <v>579</v>
      </c>
      <c r="J1370" t="s">
        <v>659</v>
      </c>
      <c r="K1370" t="s">
        <v>596</v>
      </c>
      <c r="L1370">
        <v>-100000000</v>
      </c>
      <c r="M1370" t="s">
        <v>602</v>
      </c>
      <c r="Q1370">
        <v>0</v>
      </c>
      <c r="S1370" t="s">
        <v>597</v>
      </c>
      <c r="T1370" t="s">
        <v>584</v>
      </c>
      <c r="U1370">
        <v>0</v>
      </c>
    </row>
    <row r="1371" spans="1:21" x14ac:dyDescent="0.25">
      <c r="A1371">
        <v>20</v>
      </c>
      <c r="B1371">
        <v>0.45423599999999997</v>
      </c>
      <c r="C1371">
        <v>174</v>
      </c>
      <c r="D1371">
        <v>27</v>
      </c>
      <c r="E1371">
        <v>0.48499999999999999</v>
      </c>
      <c r="F1371" t="s">
        <v>599</v>
      </c>
      <c r="G1371" t="s">
        <v>593</v>
      </c>
      <c r="H1371" t="s">
        <v>600</v>
      </c>
      <c r="I1371" t="s">
        <v>579</v>
      </c>
      <c r="J1371" t="s">
        <v>601</v>
      </c>
      <c r="K1371" t="s">
        <v>630</v>
      </c>
      <c r="L1371">
        <v>0</v>
      </c>
      <c r="M1371" t="s">
        <v>611</v>
      </c>
      <c r="Q1371">
        <v>0</v>
      </c>
      <c r="S1371" t="s">
        <v>588</v>
      </c>
      <c r="T1371" t="s">
        <v>598</v>
      </c>
      <c r="U1371">
        <v>0</v>
      </c>
    </row>
    <row r="1372" spans="1:21" x14ac:dyDescent="0.25">
      <c r="A1372">
        <v>20</v>
      </c>
      <c r="B1372">
        <v>0.46659699999999998</v>
      </c>
      <c r="C1372">
        <v>191</v>
      </c>
      <c r="D1372">
        <v>10</v>
      </c>
      <c r="E1372">
        <v>0.38218750000000001</v>
      </c>
      <c r="F1372" t="s">
        <v>614</v>
      </c>
      <c r="G1372" t="s">
        <v>628</v>
      </c>
      <c r="H1372" t="s">
        <v>600</v>
      </c>
      <c r="I1372" t="s">
        <v>635</v>
      </c>
      <c r="J1372" t="s">
        <v>617</v>
      </c>
      <c r="K1372" t="s">
        <v>596</v>
      </c>
      <c r="L1372">
        <v>38874150</v>
      </c>
      <c r="M1372" t="s">
        <v>613</v>
      </c>
      <c r="Q1372">
        <v>0</v>
      </c>
      <c r="S1372" t="s">
        <v>597</v>
      </c>
      <c r="T1372" t="s">
        <v>626</v>
      </c>
      <c r="U1372">
        <v>0</v>
      </c>
    </row>
    <row r="1373" spans="1:21" x14ac:dyDescent="0.25">
      <c r="A1373">
        <v>20</v>
      </c>
      <c r="B1373">
        <v>0.46914400000000001</v>
      </c>
      <c r="C1373">
        <v>195</v>
      </c>
      <c r="D1373">
        <v>10</v>
      </c>
      <c r="E1373">
        <v>0.38218750000000001</v>
      </c>
      <c r="F1373" t="s">
        <v>614</v>
      </c>
      <c r="G1373" t="s">
        <v>628</v>
      </c>
      <c r="H1373" t="s">
        <v>600</v>
      </c>
      <c r="I1373" t="s">
        <v>635</v>
      </c>
      <c r="J1373" t="s">
        <v>617</v>
      </c>
      <c r="K1373" t="s">
        <v>596</v>
      </c>
      <c r="L1373">
        <v>38874150</v>
      </c>
      <c r="M1373" t="s">
        <v>613</v>
      </c>
      <c r="Q1373">
        <v>0</v>
      </c>
      <c r="S1373" t="s">
        <v>597</v>
      </c>
      <c r="T1373" t="s">
        <v>626</v>
      </c>
      <c r="U1373">
        <v>0</v>
      </c>
    </row>
    <row r="1374" spans="1:21" x14ac:dyDescent="0.25">
      <c r="A1374">
        <v>20</v>
      </c>
      <c r="B1374">
        <v>0.55611100000000002</v>
      </c>
      <c r="C1374">
        <v>320</v>
      </c>
      <c r="D1374">
        <v>19</v>
      </c>
      <c r="E1374">
        <v>0.46701388900000002</v>
      </c>
      <c r="F1374" t="s">
        <v>592</v>
      </c>
      <c r="G1374" t="s">
        <v>616</v>
      </c>
      <c r="H1374" t="s">
        <v>578</v>
      </c>
      <c r="I1374" t="s">
        <v>619</v>
      </c>
      <c r="J1374" t="s">
        <v>642</v>
      </c>
      <c r="K1374" t="s">
        <v>587</v>
      </c>
      <c r="L1374">
        <v>-8065900</v>
      </c>
      <c r="M1374" t="s">
        <v>582</v>
      </c>
      <c r="Q1374">
        <v>44543</v>
      </c>
      <c r="R1374">
        <v>0.41483398700000002</v>
      </c>
      <c r="S1374" t="s">
        <v>588</v>
      </c>
      <c r="T1374" t="s">
        <v>598</v>
      </c>
      <c r="U1374">
        <v>1</v>
      </c>
    </row>
    <row r="1375" spans="1:21" x14ac:dyDescent="0.25">
      <c r="A1375">
        <v>20</v>
      </c>
      <c r="B1375">
        <v>0.59120399999999995</v>
      </c>
      <c r="C1375">
        <v>371</v>
      </c>
      <c r="D1375">
        <v>4</v>
      </c>
      <c r="E1375">
        <v>0.14096064799999999</v>
      </c>
      <c r="F1375" t="s">
        <v>599</v>
      </c>
      <c r="G1375" t="s">
        <v>593</v>
      </c>
      <c r="H1375" t="s">
        <v>578</v>
      </c>
      <c r="I1375" t="s">
        <v>586</v>
      </c>
      <c r="J1375" t="s">
        <v>601</v>
      </c>
      <c r="K1375" t="s">
        <v>587</v>
      </c>
      <c r="L1375">
        <v>0</v>
      </c>
      <c r="M1375" t="s">
        <v>613</v>
      </c>
      <c r="O1375">
        <v>1</v>
      </c>
      <c r="P1375">
        <v>-164.43432000000001</v>
      </c>
      <c r="Q1375">
        <v>399626</v>
      </c>
      <c r="R1375">
        <v>2.6047039999999998E-3</v>
      </c>
      <c r="S1375" t="s">
        <v>588</v>
      </c>
      <c r="T1375" t="s">
        <v>598</v>
      </c>
      <c r="U1375">
        <v>1</v>
      </c>
    </row>
    <row r="1376" spans="1:21" x14ac:dyDescent="0.25">
      <c r="A1376">
        <v>20</v>
      </c>
      <c r="B1376">
        <v>0.61616899999999997</v>
      </c>
      <c r="C1376">
        <v>407</v>
      </c>
      <c r="D1376">
        <v>8</v>
      </c>
      <c r="E1376">
        <v>0.14179398100000001</v>
      </c>
      <c r="F1376" t="s">
        <v>592</v>
      </c>
      <c r="G1376" t="s">
        <v>616</v>
      </c>
      <c r="H1376" t="s">
        <v>600</v>
      </c>
      <c r="I1376" t="s">
        <v>579</v>
      </c>
      <c r="J1376" t="s">
        <v>650</v>
      </c>
      <c r="K1376" t="s">
        <v>651</v>
      </c>
      <c r="L1376">
        <v>-7272628</v>
      </c>
      <c r="M1376" t="s">
        <v>582</v>
      </c>
      <c r="Q1376">
        <v>0</v>
      </c>
      <c r="S1376" t="s">
        <v>588</v>
      </c>
      <c r="T1376" t="s">
        <v>598</v>
      </c>
      <c r="U1376">
        <v>0</v>
      </c>
    </row>
    <row r="1377" spans="1:21" x14ac:dyDescent="0.25">
      <c r="A1377">
        <v>20</v>
      </c>
      <c r="B1377">
        <v>0.63056699999999999</v>
      </c>
      <c r="C1377">
        <v>428</v>
      </c>
      <c r="D1377">
        <v>30</v>
      </c>
      <c r="E1377">
        <v>0.36505787000000001</v>
      </c>
      <c r="F1377" t="s">
        <v>627</v>
      </c>
      <c r="G1377" t="s">
        <v>593</v>
      </c>
      <c r="H1377" t="s">
        <v>578</v>
      </c>
      <c r="I1377" t="s">
        <v>594</v>
      </c>
      <c r="J1377" t="s">
        <v>674</v>
      </c>
      <c r="K1377" t="s">
        <v>624</v>
      </c>
      <c r="L1377">
        <v>59501435</v>
      </c>
      <c r="M1377" t="s">
        <v>671</v>
      </c>
      <c r="Q1377">
        <v>0</v>
      </c>
      <c r="S1377" t="s">
        <v>646</v>
      </c>
      <c r="T1377" t="s">
        <v>598</v>
      </c>
      <c r="U1377">
        <v>0</v>
      </c>
    </row>
    <row r="1378" spans="1:21" x14ac:dyDescent="0.25">
      <c r="A1378">
        <v>20</v>
      </c>
      <c r="B1378">
        <v>0.64421300000000004</v>
      </c>
      <c r="C1378">
        <v>447</v>
      </c>
      <c r="D1378">
        <v>12</v>
      </c>
      <c r="E1378">
        <v>0.186412037</v>
      </c>
      <c r="F1378" t="s">
        <v>615</v>
      </c>
      <c r="G1378" t="s">
        <v>593</v>
      </c>
      <c r="H1378" t="s">
        <v>578</v>
      </c>
      <c r="I1378" t="s">
        <v>586</v>
      </c>
      <c r="J1378" t="s">
        <v>601</v>
      </c>
      <c r="K1378" t="s">
        <v>630</v>
      </c>
      <c r="L1378">
        <v>0</v>
      </c>
      <c r="M1378" t="s">
        <v>613</v>
      </c>
      <c r="O1378">
        <v>0</v>
      </c>
      <c r="P1378">
        <v>2768.1174590000001</v>
      </c>
      <c r="Q1378">
        <v>0</v>
      </c>
      <c r="R1378">
        <v>1.2569971</v>
      </c>
      <c r="S1378" t="s">
        <v>588</v>
      </c>
      <c r="T1378" t="s">
        <v>618</v>
      </c>
      <c r="U1378">
        <v>0</v>
      </c>
    </row>
    <row r="1379" spans="1:21" x14ac:dyDescent="0.25">
      <c r="A1379">
        <v>20</v>
      </c>
      <c r="B1379">
        <v>0.64421300000000004</v>
      </c>
      <c r="C1379">
        <v>447</v>
      </c>
      <c r="D1379">
        <v>12</v>
      </c>
      <c r="E1379">
        <v>0.186412037</v>
      </c>
      <c r="F1379" t="s">
        <v>615</v>
      </c>
      <c r="G1379" t="s">
        <v>593</v>
      </c>
      <c r="H1379" t="s">
        <v>578</v>
      </c>
      <c r="I1379" t="s">
        <v>586</v>
      </c>
      <c r="J1379" t="s">
        <v>617</v>
      </c>
      <c r="K1379" t="s">
        <v>630</v>
      </c>
      <c r="L1379">
        <v>-215000000</v>
      </c>
      <c r="M1379" t="s">
        <v>613</v>
      </c>
      <c r="O1379">
        <v>0</v>
      </c>
      <c r="P1379">
        <v>-2768.1174590000001</v>
      </c>
      <c r="Q1379">
        <v>0</v>
      </c>
      <c r="R1379">
        <v>-1.2569971</v>
      </c>
      <c r="S1379" t="s">
        <v>588</v>
      </c>
      <c r="T1379" t="s">
        <v>618</v>
      </c>
      <c r="U1379">
        <v>0</v>
      </c>
    </row>
    <row r="1380" spans="1:21" x14ac:dyDescent="0.25">
      <c r="A1380">
        <v>20</v>
      </c>
      <c r="B1380">
        <v>0.66314799999999996</v>
      </c>
      <c r="C1380">
        <v>474</v>
      </c>
      <c r="D1380">
        <v>12</v>
      </c>
      <c r="E1380">
        <v>0.53180555600000001</v>
      </c>
      <c r="F1380" t="s">
        <v>627</v>
      </c>
      <c r="G1380" t="s">
        <v>628</v>
      </c>
      <c r="H1380" t="s">
        <v>600</v>
      </c>
      <c r="I1380" t="s">
        <v>579</v>
      </c>
      <c r="J1380" t="s">
        <v>649</v>
      </c>
      <c r="K1380" t="s">
        <v>624</v>
      </c>
      <c r="L1380">
        <v>-1960000000</v>
      </c>
      <c r="M1380" t="s">
        <v>602</v>
      </c>
      <c r="Q1380">
        <v>0</v>
      </c>
      <c r="S1380" t="s">
        <v>588</v>
      </c>
      <c r="T1380" t="s">
        <v>598</v>
      </c>
      <c r="U1380">
        <v>0</v>
      </c>
    </row>
    <row r="1381" spans="1:21" x14ac:dyDescent="0.25">
      <c r="A1381">
        <v>20</v>
      </c>
      <c r="B1381">
        <v>0.69281300000000001</v>
      </c>
      <c r="C1381">
        <v>517</v>
      </c>
      <c r="D1381">
        <v>14</v>
      </c>
      <c r="E1381">
        <v>0.5</v>
      </c>
      <c r="F1381" t="s">
        <v>592</v>
      </c>
      <c r="G1381" t="s">
        <v>616</v>
      </c>
      <c r="H1381" t="s">
        <v>600</v>
      </c>
      <c r="I1381" t="s">
        <v>579</v>
      </c>
      <c r="J1381" t="s">
        <v>595</v>
      </c>
      <c r="K1381" t="s">
        <v>596</v>
      </c>
      <c r="L1381">
        <v>1</v>
      </c>
      <c r="M1381" t="s">
        <v>582</v>
      </c>
      <c r="Q1381">
        <v>0</v>
      </c>
      <c r="S1381" t="s">
        <v>588</v>
      </c>
      <c r="T1381" t="s">
        <v>598</v>
      </c>
      <c r="U1381">
        <v>0</v>
      </c>
    </row>
    <row r="1382" spans="1:21" x14ac:dyDescent="0.25">
      <c r="A1382">
        <v>20</v>
      </c>
      <c r="B1382">
        <v>0.69289400000000001</v>
      </c>
      <c r="C1382">
        <v>517</v>
      </c>
      <c r="D1382">
        <v>14</v>
      </c>
      <c r="E1382">
        <v>0.5</v>
      </c>
      <c r="F1382" t="s">
        <v>592</v>
      </c>
      <c r="G1382" t="s">
        <v>616</v>
      </c>
      <c r="H1382" t="s">
        <v>600</v>
      </c>
      <c r="I1382" t="s">
        <v>579</v>
      </c>
      <c r="J1382" t="s">
        <v>595</v>
      </c>
      <c r="K1382" t="s">
        <v>596</v>
      </c>
      <c r="L1382">
        <v>-1</v>
      </c>
      <c r="M1382" t="s">
        <v>582</v>
      </c>
      <c r="Q1382">
        <v>0</v>
      </c>
      <c r="S1382" t="s">
        <v>588</v>
      </c>
      <c r="T1382" t="s">
        <v>598</v>
      </c>
      <c r="U1382">
        <v>0</v>
      </c>
    </row>
    <row r="1383" spans="1:21" x14ac:dyDescent="0.25">
      <c r="A1383">
        <v>20</v>
      </c>
      <c r="B1383">
        <v>0.71997699999999998</v>
      </c>
      <c r="C1383">
        <v>556</v>
      </c>
      <c r="D1383">
        <v>20</v>
      </c>
      <c r="E1383">
        <v>0.52010416699999995</v>
      </c>
      <c r="F1383" t="s">
        <v>599</v>
      </c>
      <c r="G1383" t="s">
        <v>593</v>
      </c>
      <c r="H1383" t="s">
        <v>600</v>
      </c>
      <c r="I1383" t="s">
        <v>579</v>
      </c>
      <c r="J1383" t="s">
        <v>609</v>
      </c>
      <c r="K1383" t="s">
        <v>630</v>
      </c>
      <c r="L1383">
        <v>0</v>
      </c>
      <c r="M1383" t="s">
        <v>582</v>
      </c>
      <c r="Q1383">
        <v>0</v>
      </c>
      <c r="S1383" t="s">
        <v>588</v>
      </c>
      <c r="T1383" t="s">
        <v>598</v>
      </c>
      <c r="U1383">
        <v>0</v>
      </c>
    </row>
    <row r="1384" spans="1:21" x14ac:dyDescent="0.25">
      <c r="A1384">
        <v>20</v>
      </c>
      <c r="B1384">
        <v>0.71997699999999998</v>
      </c>
      <c r="C1384">
        <v>556</v>
      </c>
      <c r="D1384">
        <v>31</v>
      </c>
      <c r="E1384">
        <v>0.243842593</v>
      </c>
      <c r="F1384" t="s">
        <v>599</v>
      </c>
      <c r="G1384" t="s">
        <v>593</v>
      </c>
      <c r="H1384" t="s">
        <v>600</v>
      </c>
      <c r="I1384" t="s">
        <v>635</v>
      </c>
      <c r="J1384" t="s">
        <v>609</v>
      </c>
      <c r="K1384" t="s">
        <v>630</v>
      </c>
      <c r="L1384">
        <v>0</v>
      </c>
      <c r="M1384" t="s">
        <v>582</v>
      </c>
      <c r="Q1384">
        <v>0</v>
      </c>
      <c r="S1384" t="s">
        <v>588</v>
      </c>
      <c r="T1384" t="s">
        <v>598</v>
      </c>
      <c r="U1384">
        <v>0</v>
      </c>
    </row>
    <row r="1385" spans="1:21" x14ac:dyDescent="0.25">
      <c r="A1385">
        <v>20</v>
      </c>
      <c r="B1385">
        <v>0.71998799999999996</v>
      </c>
      <c r="C1385">
        <v>556</v>
      </c>
      <c r="D1385">
        <v>13</v>
      </c>
      <c r="E1385">
        <v>4.6678241000000002E-2</v>
      </c>
      <c r="F1385" t="s">
        <v>599</v>
      </c>
      <c r="G1385" t="s">
        <v>593</v>
      </c>
      <c r="H1385" t="s">
        <v>600</v>
      </c>
      <c r="I1385" t="s">
        <v>579</v>
      </c>
      <c r="J1385" t="s">
        <v>609</v>
      </c>
      <c r="K1385" t="s">
        <v>630</v>
      </c>
      <c r="L1385">
        <v>0</v>
      </c>
      <c r="M1385" t="s">
        <v>582</v>
      </c>
      <c r="Q1385">
        <v>0</v>
      </c>
      <c r="S1385" t="s">
        <v>588</v>
      </c>
      <c r="T1385" t="s">
        <v>598</v>
      </c>
      <c r="U1385">
        <v>0</v>
      </c>
    </row>
    <row r="1386" spans="1:21" x14ac:dyDescent="0.25">
      <c r="A1386">
        <v>20</v>
      </c>
      <c r="B1386">
        <v>0.71998799999999996</v>
      </c>
      <c r="C1386">
        <v>556</v>
      </c>
      <c r="D1386">
        <v>13</v>
      </c>
      <c r="E1386">
        <v>0.52334490700000003</v>
      </c>
      <c r="F1386" t="s">
        <v>599</v>
      </c>
      <c r="G1386" t="s">
        <v>593</v>
      </c>
      <c r="H1386" t="s">
        <v>600</v>
      </c>
      <c r="I1386" t="s">
        <v>579</v>
      </c>
      <c r="J1386" t="s">
        <v>609</v>
      </c>
      <c r="K1386" t="s">
        <v>630</v>
      </c>
      <c r="L1386">
        <v>0</v>
      </c>
      <c r="M1386" t="s">
        <v>582</v>
      </c>
      <c r="Q1386">
        <v>0</v>
      </c>
      <c r="S1386" t="s">
        <v>588</v>
      </c>
      <c r="T1386" t="s">
        <v>598</v>
      </c>
      <c r="U1386">
        <v>0</v>
      </c>
    </row>
    <row r="1387" spans="1:21" x14ac:dyDescent="0.25">
      <c r="A1387">
        <v>20</v>
      </c>
      <c r="B1387">
        <v>0.71998799999999996</v>
      </c>
      <c r="C1387">
        <v>556</v>
      </c>
      <c r="D1387">
        <v>20</v>
      </c>
      <c r="E1387">
        <v>0.52266203700000002</v>
      </c>
      <c r="F1387" t="s">
        <v>599</v>
      </c>
      <c r="G1387" t="s">
        <v>593</v>
      </c>
      <c r="H1387" t="s">
        <v>600</v>
      </c>
      <c r="I1387" t="s">
        <v>579</v>
      </c>
      <c r="J1387" t="s">
        <v>609</v>
      </c>
      <c r="K1387" t="s">
        <v>630</v>
      </c>
      <c r="L1387">
        <v>0</v>
      </c>
      <c r="M1387" t="s">
        <v>582</v>
      </c>
      <c r="Q1387">
        <v>0</v>
      </c>
      <c r="S1387" t="s">
        <v>588</v>
      </c>
      <c r="T1387" t="s">
        <v>598</v>
      </c>
      <c r="U1387">
        <v>0</v>
      </c>
    </row>
    <row r="1388" spans="1:21" x14ac:dyDescent="0.25">
      <c r="A1388">
        <v>20</v>
      </c>
      <c r="B1388">
        <v>0.72</v>
      </c>
      <c r="C1388">
        <v>556</v>
      </c>
      <c r="D1388">
        <v>17</v>
      </c>
      <c r="E1388">
        <v>0.20738425899999999</v>
      </c>
      <c r="F1388" t="s">
        <v>599</v>
      </c>
      <c r="G1388" t="s">
        <v>593</v>
      </c>
      <c r="H1388" t="s">
        <v>600</v>
      </c>
      <c r="I1388" t="s">
        <v>579</v>
      </c>
      <c r="J1388" t="s">
        <v>609</v>
      </c>
      <c r="K1388" t="s">
        <v>630</v>
      </c>
      <c r="L1388">
        <v>0</v>
      </c>
      <c r="M1388" t="s">
        <v>582</v>
      </c>
      <c r="Q1388">
        <v>0</v>
      </c>
      <c r="S1388" t="s">
        <v>588</v>
      </c>
      <c r="T1388" t="s">
        <v>598</v>
      </c>
      <c r="U1388">
        <v>0</v>
      </c>
    </row>
    <row r="1389" spans="1:21" x14ac:dyDescent="0.25">
      <c r="A1389">
        <v>20</v>
      </c>
      <c r="B1389">
        <v>0.73385400000000001</v>
      </c>
      <c r="C1389">
        <v>576</v>
      </c>
      <c r="D1389">
        <v>20</v>
      </c>
      <c r="E1389">
        <v>0.5</v>
      </c>
      <c r="F1389" t="s">
        <v>614</v>
      </c>
      <c r="G1389" t="s">
        <v>628</v>
      </c>
      <c r="H1389" t="s">
        <v>578</v>
      </c>
      <c r="I1389" t="s">
        <v>586</v>
      </c>
      <c r="J1389" t="s">
        <v>674</v>
      </c>
      <c r="K1389" t="s">
        <v>638</v>
      </c>
      <c r="L1389">
        <v>75000000</v>
      </c>
      <c r="M1389" t="s">
        <v>602</v>
      </c>
      <c r="Q1389">
        <v>0</v>
      </c>
      <c r="S1389" t="s">
        <v>588</v>
      </c>
      <c r="T1389" t="s">
        <v>626</v>
      </c>
      <c r="U1389">
        <v>0</v>
      </c>
    </row>
    <row r="1390" spans="1:21" x14ac:dyDescent="0.25">
      <c r="A1390">
        <v>21</v>
      </c>
      <c r="B1390">
        <v>0.361597</v>
      </c>
      <c r="C1390">
        <v>40</v>
      </c>
      <c r="D1390">
        <v>4</v>
      </c>
      <c r="E1390">
        <v>0.35802083299999998</v>
      </c>
      <c r="F1390" t="s">
        <v>592</v>
      </c>
      <c r="G1390" t="s">
        <v>616</v>
      </c>
      <c r="H1390" t="s">
        <v>578</v>
      </c>
      <c r="I1390" t="s">
        <v>594</v>
      </c>
      <c r="J1390" t="s">
        <v>674</v>
      </c>
      <c r="K1390" t="s">
        <v>675</v>
      </c>
      <c r="L1390">
        <v>0</v>
      </c>
      <c r="M1390" t="s">
        <v>582</v>
      </c>
      <c r="Q1390">
        <v>0</v>
      </c>
      <c r="S1390" t="s">
        <v>597</v>
      </c>
      <c r="T1390" t="s">
        <v>598</v>
      </c>
      <c r="U1390">
        <v>0</v>
      </c>
    </row>
    <row r="1391" spans="1:21" x14ac:dyDescent="0.25">
      <c r="A1391">
        <v>21</v>
      </c>
      <c r="B1391">
        <v>0.388403</v>
      </c>
      <c r="C1391">
        <v>79</v>
      </c>
      <c r="D1391">
        <v>1</v>
      </c>
      <c r="E1391">
        <v>0.5</v>
      </c>
      <c r="F1391" t="s">
        <v>599</v>
      </c>
      <c r="G1391" t="s">
        <v>593</v>
      </c>
      <c r="H1391" t="s">
        <v>578</v>
      </c>
      <c r="I1391" t="s">
        <v>579</v>
      </c>
      <c r="J1391" t="s">
        <v>674</v>
      </c>
      <c r="K1391" t="s">
        <v>624</v>
      </c>
      <c r="L1391">
        <v>0</v>
      </c>
      <c r="M1391" t="s">
        <v>582</v>
      </c>
      <c r="Q1391">
        <v>0</v>
      </c>
      <c r="S1391" t="s">
        <v>588</v>
      </c>
      <c r="T1391" t="s">
        <v>598</v>
      </c>
      <c r="U1391">
        <v>0</v>
      </c>
    </row>
    <row r="1392" spans="1:21" x14ac:dyDescent="0.25">
      <c r="A1392">
        <v>21</v>
      </c>
      <c r="B1392">
        <v>0.39263900000000002</v>
      </c>
      <c r="C1392">
        <v>85</v>
      </c>
      <c r="D1392">
        <v>4</v>
      </c>
      <c r="E1392">
        <v>0.212800926</v>
      </c>
      <c r="F1392" t="s">
        <v>614</v>
      </c>
      <c r="G1392" t="s">
        <v>628</v>
      </c>
      <c r="H1392" t="s">
        <v>600</v>
      </c>
      <c r="I1392" t="s">
        <v>635</v>
      </c>
      <c r="J1392" t="s">
        <v>601</v>
      </c>
      <c r="K1392" t="s">
        <v>630</v>
      </c>
      <c r="L1392">
        <v>20000000</v>
      </c>
      <c r="M1392" t="s">
        <v>613</v>
      </c>
      <c r="O1392">
        <v>0.48</v>
      </c>
      <c r="P1392">
        <v>-46.277543000000001</v>
      </c>
      <c r="Q1392">
        <v>2360</v>
      </c>
      <c r="R1392">
        <v>0.56878273000000001</v>
      </c>
      <c r="S1392" t="s">
        <v>588</v>
      </c>
      <c r="T1392" t="s">
        <v>598</v>
      </c>
      <c r="U1392">
        <v>1</v>
      </c>
    </row>
    <row r="1393" spans="1:21" x14ac:dyDescent="0.25">
      <c r="A1393">
        <v>21</v>
      </c>
      <c r="B1393">
        <v>0.393287</v>
      </c>
      <c r="C1393">
        <v>86</v>
      </c>
      <c r="D1393">
        <v>18</v>
      </c>
      <c r="E1393">
        <v>0.52305555599999998</v>
      </c>
      <c r="F1393" t="s">
        <v>627</v>
      </c>
      <c r="G1393" t="s">
        <v>593</v>
      </c>
      <c r="H1393" t="s">
        <v>578</v>
      </c>
      <c r="I1393" t="s">
        <v>635</v>
      </c>
      <c r="J1393" t="s">
        <v>636</v>
      </c>
      <c r="K1393" t="s">
        <v>596</v>
      </c>
      <c r="L1393">
        <v>0</v>
      </c>
      <c r="M1393" t="s">
        <v>613</v>
      </c>
      <c r="Q1393">
        <v>0</v>
      </c>
      <c r="S1393" t="s">
        <v>588</v>
      </c>
      <c r="T1393" t="s">
        <v>598</v>
      </c>
      <c r="U1393">
        <v>0</v>
      </c>
    </row>
    <row r="1394" spans="1:21" x14ac:dyDescent="0.25">
      <c r="A1394">
        <v>21</v>
      </c>
      <c r="B1394">
        <v>0.39400499999999999</v>
      </c>
      <c r="C1394">
        <v>87</v>
      </c>
      <c r="D1394">
        <v>20</v>
      </c>
      <c r="E1394">
        <v>0.5</v>
      </c>
      <c r="F1394" t="s">
        <v>614</v>
      </c>
      <c r="G1394" t="s">
        <v>593</v>
      </c>
      <c r="H1394" t="s">
        <v>578</v>
      </c>
      <c r="I1394" t="s">
        <v>586</v>
      </c>
      <c r="J1394" t="s">
        <v>601</v>
      </c>
      <c r="K1394" t="s">
        <v>587</v>
      </c>
      <c r="L1394">
        <v>75000000</v>
      </c>
      <c r="M1394" t="s">
        <v>602</v>
      </c>
      <c r="N1394" t="s">
        <v>694</v>
      </c>
      <c r="O1394">
        <v>5.125</v>
      </c>
      <c r="P1394">
        <v>-1484.8145</v>
      </c>
      <c r="Q1394">
        <v>0</v>
      </c>
      <c r="R1394" s="9">
        <v>-7.9999999999999996E-6</v>
      </c>
      <c r="S1394" t="s">
        <v>588</v>
      </c>
      <c r="T1394" t="s">
        <v>626</v>
      </c>
      <c r="U1394">
        <v>0</v>
      </c>
    </row>
    <row r="1395" spans="1:21" x14ac:dyDescent="0.25">
      <c r="A1395">
        <v>21</v>
      </c>
      <c r="B1395">
        <v>0.39400499999999999</v>
      </c>
      <c r="C1395">
        <v>87</v>
      </c>
      <c r="D1395">
        <v>20</v>
      </c>
      <c r="E1395">
        <v>0.5</v>
      </c>
      <c r="F1395" t="s">
        <v>627</v>
      </c>
      <c r="G1395" t="s">
        <v>593</v>
      </c>
      <c r="H1395" t="s">
        <v>578</v>
      </c>
      <c r="I1395" t="s">
        <v>586</v>
      </c>
      <c r="J1395" t="s">
        <v>601</v>
      </c>
      <c r="K1395" t="s">
        <v>587</v>
      </c>
      <c r="L1395">
        <v>-75000000</v>
      </c>
      <c r="M1395" t="s">
        <v>602</v>
      </c>
      <c r="N1395" t="s">
        <v>694</v>
      </c>
      <c r="O1395">
        <v>5.125</v>
      </c>
      <c r="P1395">
        <v>1484.8145</v>
      </c>
      <c r="Q1395">
        <v>0</v>
      </c>
      <c r="R1395">
        <v>73.364233490000004</v>
      </c>
      <c r="S1395" t="s">
        <v>588</v>
      </c>
      <c r="T1395" t="s">
        <v>598</v>
      </c>
      <c r="U1395">
        <v>0</v>
      </c>
    </row>
    <row r="1396" spans="1:21" x14ac:dyDescent="0.25">
      <c r="A1396">
        <v>21</v>
      </c>
      <c r="B1396">
        <v>0.39432899999999999</v>
      </c>
      <c r="C1396">
        <v>87</v>
      </c>
      <c r="D1396">
        <v>18</v>
      </c>
      <c r="E1396">
        <v>0.52305555599999998</v>
      </c>
      <c r="F1396" t="s">
        <v>627</v>
      </c>
      <c r="G1396" t="s">
        <v>593</v>
      </c>
      <c r="H1396" t="s">
        <v>578</v>
      </c>
      <c r="I1396" t="s">
        <v>635</v>
      </c>
      <c r="J1396" t="s">
        <v>601</v>
      </c>
      <c r="K1396" t="s">
        <v>596</v>
      </c>
      <c r="L1396">
        <v>0</v>
      </c>
      <c r="M1396" t="s">
        <v>613</v>
      </c>
      <c r="Q1396">
        <v>0</v>
      </c>
      <c r="S1396" t="s">
        <v>588</v>
      </c>
      <c r="T1396" t="s">
        <v>598</v>
      </c>
      <c r="U1396">
        <v>0</v>
      </c>
    </row>
    <row r="1397" spans="1:21" x14ac:dyDescent="0.25">
      <c r="A1397">
        <v>21</v>
      </c>
      <c r="B1397">
        <v>0.452905</v>
      </c>
      <c r="C1397">
        <v>172</v>
      </c>
      <c r="D1397">
        <v>12</v>
      </c>
      <c r="E1397">
        <v>0.33431713000000002</v>
      </c>
      <c r="F1397" t="s">
        <v>622</v>
      </c>
      <c r="G1397" t="s">
        <v>593</v>
      </c>
      <c r="H1397" t="s">
        <v>600</v>
      </c>
      <c r="I1397" t="s">
        <v>635</v>
      </c>
      <c r="J1397" t="s">
        <v>601</v>
      </c>
      <c r="K1397" t="s">
        <v>689</v>
      </c>
      <c r="L1397">
        <v>0</v>
      </c>
      <c r="M1397" t="s">
        <v>613</v>
      </c>
      <c r="O1397">
        <v>6.25</v>
      </c>
      <c r="P1397">
        <v>-380.71098999999998</v>
      </c>
      <c r="Q1397">
        <v>6996</v>
      </c>
      <c r="R1397" s="9">
        <v>-8.1299999999999997E-5</v>
      </c>
      <c r="S1397" t="s">
        <v>583</v>
      </c>
      <c r="T1397" t="s">
        <v>589</v>
      </c>
      <c r="U1397">
        <v>1</v>
      </c>
    </row>
    <row r="1398" spans="1:21" x14ac:dyDescent="0.25">
      <c r="A1398">
        <v>21</v>
      </c>
      <c r="B1398">
        <v>0.452905</v>
      </c>
      <c r="C1398">
        <v>172</v>
      </c>
      <c r="D1398">
        <v>16</v>
      </c>
      <c r="E1398">
        <v>0.5</v>
      </c>
      <c r="F1398" t="s">
        <v>622</v>
      </c>
      <c r="G1398" t="s">
        <v>593</v>
      </c>
      <c r="H1398" t="s">
        <v>600</v>
      </c>
      <c r="I1398" t="s">
        <v>635</v>
      </c>
      <c r="J1398" t="s">
        <v>642</v>
      </c>
      <c r="K1398" t="s">
        <v>689</v>
      </c>
      <c r="L1398">
        <v>0</v>
      </c>
      <c r="M1398" t="s">
        <v>613</v>
      </c>
      <c r="Q1398">
        <v>0</v>
      </c>
      <c r="S1398" t="s">
        <v>588</v>
      </c>
      <c r="T1398" t="s">
        <v>589</v>
      </c>
      <c r="U1398">
        <v>0</v>
      </c>
    </row>
    <row r="1399" spans="1:21" x14ac:dyDescent="0.25">
      <c r="A1399">
        <v>21</v>
      </c>
      <c r="B1399">
        <v>0.452905</v>
      </c>
      <c r="C1399">
        <v>172</v>
      </c>
      <c r="D1399">
        <v>16</v>
      </c>
      <c r="E1399">
        <v>0.16355324099999999</v>
      </c>
      <c r="F1399" t="s">
        <v>622</v>
      </c>
      <c r="G1399" t="s">
        <v>593</v>
      </c>
      <c r="H1399" t="s">
        <v>600</v>
      </c>
      <c r="I1399" t="s">
        <v>635</v>
      </c>
      <c r="J1399" t="s">
        <v>642</v>
      </c>
      <c r="K1399" t="s">
        <v>689</v>
      </c>
      <c r="L1399">
        <v>0</v>
      </c>
      <c r="M1399" t="s">
        <v>613</v>
      </c>
      <c r="Q1399">
        <v>0</v>
      </c>
      <c r="S1399" t="s">
        <v>588</v>
      </c>
      <c r="T1399" t="s">
        <v>589</v>
      </c>
      <c r="U1399">
        <v>0</v>
      </c>
    </row>
    <row r="1400" spans="1:21" x14ac:dyDescent="0.25">
      <c r="A1400">
        <v>21</v>
      </c>
      <c r="B1400">
        <v>0.452905</v>
      </c>
      <c r="C1400">
        <v>172</v>
      </c>
      <c r="D1400">
        <v>25</v>
      </c>
      <c r="E1400">
        <v>0.12283564800000001</v>
      </c>
      <c r="F1400" t="s">
        <v>648</v>
      </c>
      <c r="G1400" t="s">
        <v>593</v>
      </c>
      <c r="H1400" t="s">
        <v>600</v>
      </c>
      <c r="I1400" t="s">
        <v>586</v>
      </c>
      <c r="J1400" t="s">
        <v>667</v>
      </c>
      <c r="K1400" t="s">
        <v>587</v>
      </c>
      <c r="L1400">
        <v>0</v>
      </c>
      <c r="M1400" t="s">
        <v>613</v>
      </c>
      <c r="O1400">
        <v>6.25</v>
      </c>
      <c r="P1400">
        <v>-383.82182999999998</v>
      </c>
      <c r="Q1400">
        <v>0</v>
      </c>
      <c r="R1400">
        <v>1.2803399999999999E-4</v>
      </c>
      <c r="S1400" t="s">
        <v>588</v>
      </c>
      <c r="T1400" t="s">
        <v>598</v>
      </c>
      <c r="U1400">
        <v>0</v>
      </c>
    </row>
    <row r="1401" spans="1:21" x14ac:dyDescent="0.25">
      <c r="A1401">
        <v>21</v>
      </c>
      <c r="B1401">
        <v>0.45291700000000001</v>
      </c>
      <c r="C1401">
        <v>172</v>
      </c>
      <c r="D1401">
        <v>3</v>
      </c>
      <c r="E1401">
        <v>0.38107638900000002</v>
      </c>
      <c r="F1401" t="s">
        <v>627</v>
      </c>
      <c r="G1401" t="s">
        <v>593</v>
      </c>
      <c r="H1401" t="s">
        <v>600</v>
      </c>
      <c r="I1401" t="s">
        <v>635</v>
      </c>
      <c r="J1401" t="s">
        <v>674</v>
      </c>
      <c r="K1401" t="s">
        <v>689</v>
      </c>
      <c r="L1401">
        <v>0</v>
      </c>
      <c r="M1401" t="s">
        <v>613</v>
      </c>
      <c r="O1401">
        <v>3.64</v>
      </c>
      <c r="P1401">
        <v>-832.26760000000002</v>
      </c>
      <c r="Q1401">
        <v>5197</v>
      </c>
      <c r="R1401">
        <v>29.052981920000001</v>
      </c>
      <c r="S1401" t="s">
        <v>583</v>
      </c>
      <c r="T1401" t="s">
        <v>598</v>
      </c>
      <c r="U1401">
        <v>1</v>
      </c>
    </row>
    <row r="1402" spans="1:21" x14ac:dyDescent="0.25">
      <c r="A1402">
        <v>21</v>
      </c>
      <c r="B1402">
        <v>0.45291700000000001</v>
      </c>
      <c r="C1402">
        <v>172</v>
      </c>
      <c r="D1402">
        <v>27</v>
      </c>
      <c r="E1402">
        <v>0.17415509300000001</v>
      </c>
      <c r="F1402" t="s">
        <v>622</v>
      </c>
      <c r="G1402" t="s">
        <v>593</v>
      </c>
      <c r="H1402" t="s">
        <v>600</v>
      </c>
      <c r="I1402" t="s">
        <v>635</v>
      </c>
      <c r="J1402" t="s">
        <v>642</v>
      </c>
      <c r="K1402" t="s">
        <v>689</v>
      </c>
      <c r="L1402">
        <v>0</v>
      </c>
      <c r="M1402" t="s">
        <v>613</v>
      </c>
      <c r="O1402">
        <v>6.25</v>
      </c>
      <c r="P1402">
        <v>13433.763999999999</v>
      </c>
      <c r="Q1402">
        <v>69964</v>
      </c>
      <c r="R1402">
        <v>-4.4312179999999998E-3</v>
      </c>
      <c r="S1402" t="s">
        <v>583</v>
      </c>
      <c r="T1402" t="s">
        <v>589</v>
      </c>
      <c r="U1402">
        <v>1</v>
      </c>
    </row>
    <row r="1403" spans="1:21" x14ac:dyDescent="0.25">
      <c r="A1403">
        <v>21</v>
      </c>
      <c r="B1403">
        <v>0.45291700000000001</v>
      </c>
      <c r="C1403">
        <v>172</v>
      </c>
      <c r="D1403">
        <v>27</v>
      </c>
      <c r="E1403">
        <v>0.22306713</v>
      </c>
      <c r="F1403" t="s">
        <v>627</v>
      </c>
      <c r="G1403" t="s">
        <v>593</v>
      </c>
      <c r="H1403" t="s">
        <v>600</v>
      </c>
      <c r="I1403" t="s">
        <v>594</v>
      </c>
      <c r="J1403" t="s">
        <v>674</v>
      </c>
      <c r="K1403" t="s">
        <v>689</v>
      </c>
      <c r="L1403">
        <v>0</v>
      </c>
      <c r="M1403" t="s">
        <v>613</v>
      </c>
      <c r="O1403">
        <v>6.25</v>
      </c>
      <c r="P1403">
        <v>-6749.2528300000004</v>
      </c>
      <c r="Q1403">
        <v>69964</v>
      </c>
      <c r="R1403">
        <v>82.929680340000004</v>
      </c>
      <c r="S1403" t="s">
        <v>583</v>
      </c>
      <c r="T1403" t="s">
        <v>598</v>
      </c>
      <c r="U1403">
        <v>1</v>
      </c>
    </row>
    <row r="1404" spans="1:21" x14ac:dyDescent="0.25">
      <c r="A1404">
        <v>21</v>
      </c>
      <c r="B1404">
        <v>0.45291700000000001</v>
      </c>
      <c r="C1404">
        <v>172</v>
      </c>
      <c r="D1404">
        <v>3</v>
      </c>
      <c r="E1404">
        <v>0.47106481500000003</v>
      </c>
      <c r="F1404" t="s">
        <v>627</v>
      </c>
      <c r="G1404" t="s">
        <v>593</v>
      </c>
      <c r="H1404" t="s">
        <v>600</v>
      </c>
      <c r="I1404" t="s">
        <v>635</v>
      </c>
      <c r="J1404" t="s">
        <v>642</v>
      </c>
      <c r="K1404" t="s">
        <v>689</v>
      </c>
      <c r="L1404">
        <v>0</v>
      </c>
      <c r="M1404" t="s">
        <v>613</v>
      </c>
      <c r="O1404">
        <v>3.64</v>
      </c>
      <c r="P1404">
        <v>-1824.4512999999999</v>
      </c>
      <c r="Q1404">
        <v>5197</v>
      </c>
      <c r="R1404">
        <v>24.58306894</v>
      </c>
      <c r="S1404" t="s">
        <v>583</v>
      </c>
      <c r="T1404" t="s">
        <v>598</v>
      </c>
      <c r="U1404">
        <v>1</v>
      </c>
    </row>
    <row r="1405" spans="1:21" x14ac:dyDescent="0.25">
      <c r="A1405">
        <v>21</v>
      </c>
      <c r="B1405">
        <v>0.452928</v>
      </c>
      <c r="C1405">
        <v>172</v>
      </c>
      <c r="D1405">
        <v>10</v>
      </c>
      <c r="E1405">
        <v>9.9039351999999997E-2</v>
      </c>
      <c r="F1405" t="s">
        <v>622</v>
      </c>
      <c r="G1405" t="s">
        <v>593</v>
      </c>
      <c r="H1405" t="s">
        <v>600</v>
      </c>
      <c r="I1405" t="s">
        <v>635</v>
      </c>
      <c r="J1405" t="s">
        <v>674</v>
      </c>
      <c r="K1405" t="s">
        <v>689</v>
      </c>
      <c r="L1405">
        <v>0</v>
      </c>
      <c r="M1405" t="s">
        <v>613</v>
      </c>
      <c r="O1405">
        <v>0</v>
      </c>
      <c r="P1405">
        <v>-6905.7485100000004</v>
      </c>
      <c r="Q1405">
        <v>0</v>
      </c>
      <c r="R1405">
        <v>1.5070774060000001</v>
      </c>
      <c r="S1405" t="s">
        <v>588</v>
      </c>
      <c r="T1405" t="s">
        <v>589</v>
      </c>
      <c r="U1405">
        <v>0</v>
      </c>
    </row>
    <row r="1406" spans="1:21" x14ac:dyDescent="0.25">
      <c r="A1406">
        <v>21</v>
      </c>
      <c r="B1406">
        <v>0.452928</v>
      </c>
      <c r="C1406">
        <v>172</v>
      </c>
      <c r="D1406">
        <v>12</v>
      </c>
      <c r="E1406">
        <v>6.6099537E-2</v>
      </c>
      <c r="F1406" t="s">
        <v>627</v>
      </c>
      <c r="G1406" t="s">
        <v>593</v>
      </c>
      <c r="H1406" t="s">
        <v>600</v>
      </c>
      <c r="I1406" t="s">
        <v>594</v>
      </c>
      <c r="J1406" t="s">
        <v>667</v>
      </c>
      <c r="K1406" t="s">
        <v>689</v>
      </c>
      <c r="L1406">
        <v>681733256</v>
      </c>
      <c r="M1406" t="s">
        <v>613</v>
      </c>
      <c r="O1406">
        <v>4</v>
      </c>
      <c r="P1406">
        <v>63632.998500000002</v>
      </c>
      <c r="Q1406">
        <v>0</v>
      </c>
      <c r="R1406">
        <v>6.7539159770000001</v>
      </c>
      <c r="S1406" t="s">
        <v>588</v>
      </c>
      <c r="T1406" t="s">
        <v>598</v>
      </c>
      <c r="U1406">
        <v>0</v>
      </c>
    </row>
    <row r="1407" spans="1:21" x14ac:dyDescent="0.25">
      <c r="A1407">
        <v>21</v>
      </c>
      <c r="B1407">
        <v>0.452928</v>
      </c>
      <c r="C1407">
        <v>172</v>
      </c>
      <c r="D1407">
        <v>10</v>
      </c>
      <c r="E1407">
        <v>0.5</v>
      </c>
      <c r="F1407" t="s">
        <v>622</v>
      </c>
      <c r="G1407" t="s">
        <v>593</v>
      </c>
      <c r="H1407" t="s">
        <v>600</v>
      </c>
      <c r="I1407" t="s">
        <v>635</v>
      </c>
      <c r="J1407" t="s">
        <v>642</v>
      </c>
      <c r="K1407" t="s">
        <v>689</v>
      </c>
      <c r="L1407">
        <v>144695640</v>
      </c>
      <c r="M1407" t="s">
        <v>602</v>
      </c>
      <c r="N1407" t="s">
        <v>692</v>
      </c>
      <c r="O1407">
        <v>5.125</v>
      </c>
      <c r="P1407">
        <v>6243.4951099999998</v>
      </c>
      <c r="Q1407">
        <v>0</v>
      </c>
      <c r="R1407">
        <v>-1.4634359619999999</v>
      </c>
      <c r="S1407" t="s">
        <v>588</v>
      </c>
      <c r="T1407" t="s">
        <v>589</v>
      </c>
      <c r="U1407">
        <v>0</v>
      </c>
    </row>
    <row r="1408" spans="1:21" x14ac:dyDescent="0.25">
      <c r="A1408">
        <v>21</v>
      </c>
      <c r="B1408">
        <v>0.452928</v>
      </c>
      <c r="C1408">
        <v>172</v>
      </c>
      <c r="D1408">
        <v>12</v>
      </c>
      <c r="E1408">
        <v>0.5</v>
      </c>
      <c r="F1408" t="s">
        <v>622</v>
      </c>
      <c r="G1408" t="s">
        <v>593</v>
      </c>
      <c r="H1408" t="s">
        <v>600</v>
      </c>
      <c r="I1408" t="s">
        <v>635</v>
      </c>
      <c r="J1408" t="s">
        <v>642</v>
      </c>
      <c r="K1408" t="s">
        <v>689</v>
      </c>
      <c r="L1408">
        <v>0</v>
      </c>
      <c r="M1408" t="s">
        <v>613</v>
      </c>
      <c r="O1408">
        <v>0</v>
      </c>
      <c r="P1408">
        <v>3571.9870299999998</v>
      </c>
      <c r="Q1408">
        <v>0</v>
      </c>
      <c r="R1408">
        <v>-0.94979022300000004</v>
      </c>
      <c r="S1408" t="s">
        <v>588</v>
      </c>
      <c r="T1408" t="s">
        <v>589</v>
      </c>
      <c r="U1408">
        <v>0</v>
      </c>
    </row>
    <row r="1409" spans="1:21" x14ac:dyDescent="0.25">
      <c r="A1409">
        <v>21</v>
      </c>
      <c r="B1409">
        <v>0.452928</v>
      </c>
      <c r="C1409">
        <v>172</v>
      </c>
      <c r="D1409">
        <v>10</v>
      </c>
      <c r="E1409">
        <v>0.44187500000000002</v>
      </c>
      <c r="F1409" t="s">
        <v>622</v>
      </c>
      <c r="G1409" t="s">
        <v>593</v>
      </c>
      <c r="H1409" t="s">
        <v>600</v>
      </c>
      <c r="I1409" t="s">
        <v>635</v>
      </c>
      <c r="J1409" t="s">
        <v>674</v>
      </c>
      <c r="K1409" t="s">
        <v>689</v>
      </c>
      <c r="L1409">
        <v>0</v>
      </c>
      <c r="M1409" t="s">
        <v>613</v>
      </c>
      <c r="O1409">
        <v>0</v>
      </c>
      <c r="P1409">
        <v>-4026.7426799999998</v>
      </c>
      <c r="Q1409">
        <v>0</v>
      </c>
      <c r="R1409">
        <v>0.98026070099999996</v>
      </c>
      <c r="S1409" t="s">
        <v>588</v>
      </c>
      <c r="T1409" t="s">
        <v>589</v>
      </c>
      <c r="U1409">
        <v>0</v>
      </c>
    </row>
    <row r="1410" spans="1:21" x14ac:dyDescent="0.25">
      <c r="A1410">
        <v>21</v>
      </c>
      <c r="B1410">
        <v>0.452928</v>
      </c>
      <c r="C1410">
        <v>172</v>
      </c>
      <c r="D1410">
        <v>4</v>
      </c>
      <c r="E1410">
        <v>0.123715278</v>
      </c>
      <c r="F1410" t="s">
        <v>627</v>
      </c>
      <c r="G1410" t="s">
        <v>593</v>
      </c>
      <c r="H1410" t="s">
        <v>600</v>
      </c>
      <c r="I1410" t="s">
        <v>586</v>
      </c>
      <c r="J1410" t="s">
        <v>642</v>
      </c>
      <c r="K1410" t="s">
        <v>689</v>
      </c>
      <c r="L1410">
        <v>0</v>
      </c>
      <c r="M1410" t="s">
        <v>613</v>
      </c>
      <c r="O1410">
        <v>6.25</v>
      </c>
      <c r="P1410">
        <v>-2412.3251799999998</v>
      </c>
      <c r="Q1410">
        <v>22902</v>
      </c>
      <c r="R1410">
        <v>27.145847620000001</v>
      </c>
      <c r="S1410" t="s">
        <v>583</v>
      </c>
      <c r="T1410" t="s">
        <v>598</v>
      </c>
      <c r="U1410">
        <v>1</v>
      </c>
    </row>
    <row r="1411" spans="1:21" x14ac:dyDescent="0.25">
      <c r="A1411">
        <v>21</v>
      </c>
      <c r="B1411">
        <v>0.452928</v>
      </c>
      <c r="C1411">
        <v>172</v>
      </c>
      <c r="D1411">
        <v>7</v>
      </c>
      <c r="E1411">
        <v>0.5</v>
      </c>
      <c r="F1411" t="s">
        <v>622</v>
      </c>
      <c r="G1411" t="s">
        <v>593</v>
      </c>
      <c r="H1411" t="s">
        <v>600</v>
      </c>
      <c r="I1411" t="s">
        <v>586</v>
      </c>
      <c r="J1411" t="s">
        <v>667</v>
      </c>
      <c r="K1411" t="s">
        <v>689</v>
      </c>
      <c r="L1411">
        <v>0</v>
      </c>
      <c r="M1411" t="s">
        <v>613</v>
      </c>
      <c r="O1411">
        <v>6.25</v>
      </c>
      <c r="P1411">
        <v>380.71098999999998</v>
      </c>
      <c r="Q1411">
        <v>0</v>
      </c>
      <c r="R1411" s="9">
        <v>8.1299999999999997E-5</v>
      </c>
      <c r="S1411" t="s">
        <v>588</v>
      </c>
      <c r="T1411" t="s">
        <v>589</v>
      </c>
      <c r="U1411">
        <v>0</v>
      </c>
    </row>
    <row r="1412" spans="1:21" x14ac:dyDescent="0.25">
      <c r="A1412">
        <v>21</v>
      </c>
      <c r="B1412">
        <v>0.452928</v>
      </c>
      <c r="C1412">
        <v>172</v>
      </c>
      <c r="D1412">
        <v>25</v>
      </c>
      <c r="E1412">
        <v>0.121539352</v>
      </c>
      <c r="F1412" t="s">
        <v>648</v>
      </c>
      <c r="G1412" t="s">
        <v>593</v>
      </c>
      <c r="H1412" t="s">
        <v>600</v>
      </c>
      <c r="I1412" t="s">
        <v>586</v>
      </c>
      <c r="J1412" t="s">
        <v>642</v>
      </c>
      <c r="K1412" t="s">
        <v>689</v>
      </c>
      <c r="L1412">
        <v>0</v>
      </c>
      <c r="M1412" t="s">
        <v>613</v>
      </c>
      <c r="O1412">
        <v>6.25</v>
      </c>
      <c r="P1412">
        <v>-802.45096000000001</v>
      </c>
      <c r="Q1412">
        <v>0</v>
      </c>
      <c r="R1412">
        <v>-4.7411866800000002</v>
      </c>
      <c r="S1412" t="s">
        <v>588</v>
      </c>
      <c r="T1412" t="s">
        <v>598</v>
      </c>
      <c r="U1412">
        <v>0</v>
      </c>
    </row>
    <row r="1413" spans="1:21" x14ac:dyDescent="0.25">
      <c r="A1413">
        <v>21</v>
      </c>
      <c r="B1413">
        <v>0.45500000000000002</v>
      </c>
      <c r="C1413">
        <v>175</v>
      </c>
      <c r="D1413">
        <v>10</v>
      </c>
      <c r="E1413">
        <v>0.44187500000000002</v>
      </c>
      <c r="F1413" t="s">
        <v>622</v>
      </c>
      <c r="G1413" t="s">
        <v>593</v>
      </c>
      <c r="H1413" t="s">
        <v>600</v>
      </c>
      <c r="I1413" t="s">
        <v>635</v>
      </c>
      <c r="J1413" t="s">
        <v>658</v>
      </c>
      <c r="K1413" t="s">
        <v>689</v>
      </c>
      <c r="L1413">
        <v>0</v>
      </c>
      <c r="M1413" t="s">
        <v>613</v>
      </c>
      <c r="O1413">
        <v>0</v>
      </c>
      <c r="P1413">
        <v>-4026.7426799999998</v>
      </c>
      <c r="Q1413">
        <v>0</v>
      </c>
      <c r="R1413">
        <v>0.98026070099999996</v>
      </c>
      <c r="S1413" t="s">
        <v>588</v>
      </c>
      <c r="T1413" t="s">
        <v>589</v>
      </c>
      <c r="U1413">
        <v>0</v>
      </c>
    </row>
    <row r="1414" spans="1:21" x14ac:dyDescent="0.25">
      <c r="A1414">
        <v>21</v>
      </c>
      <c r="B1414">
        <v>0.45500000000000002</v>
      </c>
      <c r="C1414">
        <v>175</v>
      </c>
      <c r="D1414">
        <v>10</v>
      </c>
      <c r="E1414">
        <v>9.9039351999999997E-2</v>
      </c>
      <c r="F1414" t="s">
        <v>622</v>
      </c>
      <c r="G1414" t="s">
        <v>593</v>
      </c>
      <c r="H1414" t="s">
        <v>600</v>
      </c>
      <c r="I1414" t="s">
        <v>635</v>
      </c>
      <c r="J1414" t="s">
        <v>642</v>
      </c>
      <c r="K1414" t="s">
        <v>689</v>
      </c>
      <c r="L1414">
        <v>0</v>
      </c>
      <c r="M1414" t="s">
        <v>613</v>
      </c>
      <c r="O1414">
        <v>0</v>
      </c>
      <c r="P1414">
        <v>-6905.7485100000004</v>
      </c>
      <c r="Q1414">
        <v>0</v>
      </c>
      <c r="R1414">
        <v>1.5070774060000001</v>
      </c>
      <c r="S1414" t="s">
        <v>588</v>
      </c>
      <c r="T1414" t="s">
        <v>589</v>
      </c>
      <c r="U1414">
        <v>0</v>
      </c>
    </row>
    <row r="1415" spans="1:21" x14ac:dyDescent="0.25">
      <c r="A1415">
        <v>21</v>
      </c>
      <c r="B1415">
        <v>0.45500000000000002</v>
      </c>
      <c r="C1415">
        <v>175</v>
      </c>
      <c r="D1415">
        <v>12</v>
      </c>
      <c r="E1415">
        <v>0.5</v>
      </c>
      <c r="F1415" t="s">
        <v>622</v>
      </c>
      <c r="G1415" t="s">
        <v>593</v>
      </c>
      <c r="H1415" t="s">
        <v>600</v>
      </c>
      <c r="I1415" t="s">
        <v>635</v>
      </c>
      <c r="J1415" t="s">
        <v>642</v>
      </c>
      <c r="K1415" t="s">
        <v>689</v>
      </c>
      <c r="L1415">
        <v>0</v>
      </c>
      <c r="M1415" t="s">
        <v>613</v>
      </c>
      <c r="O1415">
        <v>0</v>
      </c>
      <c r="P1415">
        <v>3571.9870299999998</v>
      </c>
      <c r="Q1415">
        <v>0</v>
      </c>
      <c r="R1415">
        <v>-0.94979022300000004</v>
      </c>
      <c r="S1415" t="s">
        <v>588</v>
      </c>
      <c r="T1415" t="s">
        <v>589</v>
      </c>
      <c r="U1415">
        <v>0</v>
      </c>
    </row>
    <row r="1416" spans="1:21" x14ac:dyDescent="0.25">
      <c r="A1416">
        <v>21</v>
      </c>
      <c r="B1416">
        <v>0.45501200000000003</v>
      </c>
      <c r="C1416">
        <v>175</v>
      </c>
      <c r="D1416">
        <v>10</v>
      </c>
      <c r="E1416">
        <v>0.5</v>
      </c>
      <c r="F1416" t="s">
        <v>622</v>
      </c>
      <c r="G1416" t="s">
        <v>593</v>
      </c>
      <c r="H1416" t="s">
        <v>600</v>
      </c>
      <c r="I1416" t="s">
        <v>635</v>
      </c>
      <c r="J1416" t="s">
        <v>642</v>
      </c>
      <c r="K1416" t="s">
        <v>689</v>
      </c>
      <c r="L1416">
        <v>144695640</v>
      </c>
      <c r="M1416" t="s">
        <v>602</v>
      </c>
      <c r="N1416" t="s">
        <v>692</v>
      </c>
      <c r="O1416">
        <v>5.125</v>
      </c>
      <c r="P1416">
        <v>6243.4951099999998</v>
      </c>
      <c r="Q1416">
        <v>0</v>
      </c>
      <c r="R1416">
        <v>-1.4634359619999999</v>
      </c>
      <c r="S1416" t="s">
        <v>588</v>
      </c>
      <c r="T1416" t="s">
        <v>589</v>
      </c>
      <c r="U1416">
        <v>0</v>
      </c>
    </row>
    <row r="1417" spans="1:21" x14ac:dyDescent="0.25">
      <c r="A1417">
        <v>21</v>
      </c>
      <c r="B1417">
        <v>0.456262</v>
      </c>
      <c r="C1417">
        <v>177</v>
      </c>
      <c r="D1417">
        <v>12</v>
      </c>
      <c r="E1417">
        <v>0.5</v>
      </c>
      <c r="F1417" t="s">
        <v>622</v>
      </c>
      <c r="G1417" t="s">
        <v>593</v>
      </c>
      <c r="H1417" t="s">
        <v>600</v>
      </c>
      <c r="I1417" t="s">
        <v>635</v>
      </c>
      <c r="J1417" t="s">
        <v>642</v>
      </c>
      <c r="K1417" t="s">
        <v>689</v>
      </c>
      <c r="L1417">
        <v>0</v>
      </c>
      <c r="M1417" t="s">
        <v>613</v>
      </c>
      <c r="O1417">
        <v>0</v>
      </c>
      <c r="P1417">
        <v>3571.9870299999998</v>
      </c>
      <c r="Q1417">
        <v>0</v>
      </c>
      <c r="R1417">
        <v>-0.94979022300000004</v>
      </c>
      <c r="S1417" t="s">
        <v>588</v>
      </c>
      <c r="T1417" t="s">
        <v>589</v>
      </c>
      <c r="U1417">
        <v>0</v>
      </c>
    </row>
    <row r="1418" spans="1:21" x14ac:dyDescent="0.25">
      <c r="A1418">
        <v>21</v>
      </c>
      <c r="B1418">
        <v>0.456262</v>
      </c>
      <c r="C1418">
        <v>177</v>
      </c>
      <c r="D1418">
        <v>10</v>
      </c>
      <c r="E1418">
        <v>0.44187500000000002</v>
      </c>
      <c r="F1418" t="s">
        <v>622</v>
      </c>
      <c r="G1418" t="s">
        <v>593</v>
      </c>
      <c r="H1418" t="s">
        <v>600</v>
      </c>
      <c r="I1418" t="s">
        <v>635</v>
      </c>
      <c r="J1418" t="s">
        <v>642</v>
      </c>
      <c r="K1418" t="s">
        <v>689</v>
      </c>
      <c r="L1418">
        <v>0</v>
      </c>
      <c r="M1418" t="s">
        <v>613</v>
      </c>
      <c r="O1418">
        <v>0</v>
      </c>
      <c r="P1418">
        <v>-4026.7426799999998</v>
      </c>
      <c r="Q1418">
        <v>0</v>
      </c>
      <c r="R1418">
        <v>0.98026070099999996</v>
      </c>
      <c r="S1418" t="s">
        <v>588</v>
      </c>
      <c r="T1418" t="s">
        <v>589</v>
      </c>
      <c r="U1418">
        <v>0</v>
      </c>
    </row>
    <row r="1419" spans="1:21" x14ac:dyDescent="0.25">
      <c r="A1419">
        <v>21</v>
      </c>
      <c r="B1419">
        <v>0.456262</v>
      </c>
      <c r="C1419">
        <v>177</v>
      </c>
      <c r="D1419">
        <v>10</v>
      </c>
      <c r="E1419">
        <v>9.9039351999999997E-2</v>
      </c>
      <c r="F1419" t="s">
        <v>622</v>
      </c>
      <c r="G1419" t="s">
        <v>593</v>
      </c>
      <c r="H1419" t="s">
        <v>600</v>
      </c>
      <c r="I1419" t="s">
        <v>635</v>
      </c>
      <c r="J1419" t="s">
        <v>642</v>
      </c>
      <c r="K1419" t="s">
        <v>689</v>
      </c>
      <c r="L1419">
        <v>0</v>
      </c>
      <c r="M1419" t="s">
        <v>613</v>
      </c>
      <c r="O1419">
        <v>0</v>
      </c>
      <c r="P1419">
        <v>-6905.7485100000004</v>
      </c>
      <c r="Q1419">
        <v>0</v>
      </c>
      <c r="R1419">
        <v>1.5070774060000001</v>
      </c>
      <c r="S1419" t="s">
        <v>588</v>
      </c>
      <c r="T1419" t="s">
        <v>589</v>
      </c>
      <c r="U1419">
        <v>0</v>
      </c>
    </row>
    <row r="1420" spans="1:21" x14ac:dyDescent="0.25">
      <c r="A1420">
        <v>21</v>
      </c>
      <c r="B1420">
        <v>0.456262</v>
      </c>
      <c r="C1420">
        <v>177</v>
      </c>
      <c r="D1420">
        <v>10</v>
      </c>
      <c r="E1420">
        <v>0.5</v>
      </c>
      <c r="F1420" t="s">
        <v>622</v>
      </c>
      <c r="G1420" t="s">
        <v>593</v>
      </c>
      <c r="H1420" t="s">
        <v>600</v>
      </c>
      <c r="I1420" t="s">
        <v>635</v>
      </c>
      <c r="J1420" t="s">
        <v>642</v>
      </c>
      <c r="K1420" t="s">
        <v>689</v>
      </c>
      <c r="L1420">
        <v>144695640</v>
      </c>
      <c r="M1420" t="s">
        <v>602</v>
      </c>
      <c r="N1420" t="s">
        <v>692</v>
      </c>
      <c r="O1420">
        <v>5.125</v>
      </c>
      <c r="P1420">
        <v>6243.4951099999998</v>
      </c>
      <c r="Q1420">
        <v>0</v>
      </c>
      <c r="R1420">
        <v>-1.4634359619999999</v>
      </c>
      <c r="S1420" t="s">
        <v>588</v>
      </c>
      <c r="T1420" t="s">
        <v>589</v>
      </c>
      <c r="U1420">
        <v>0</v>
      </c>
    </row>
    <row r="1421" spans="1:21" x14ac:dyDescent="0.25">
      <c r="A1421">
        <v>21</v>
      </c>
      <c r="B1421">
        <v>0.45721099999999998</v>
      </c>
      <c r="C1421">
        <v>178</v>
      </c>
      <c r="D1421">
        <v>10</v>
      </c>
      <c r="E1421">
        <v>9.9039351999999997E-2</v>
      </c>
      <c r="F1421" t="s">
        <v>622</v>
      </c>
      <c r="G1421" t="s">
        <v>593</v>
      </c>
      <c r="H1421" t="s">
        <v>600</v>
      </c>
      <c r="I1421" t="s">
        <v>635</v>
      </c>
      <c r="J1421" t="s">
        <v>658</v>
      </c>
      <c r="K1421" t="s">
        <v>689</v>
      </c>
      <c r="L1421">
        <v>0</v>
      </c>
      <c r="M1421" t="s">
        <v>613</v>
      </c>
      <c r="O1421">
        <v>0</v>
      </c>
      <c r="P1421">
        <v>-6905.7485100000004</v>
      </c>
      <c r="Q1421">
        <v>0</v>
      </c>
      <c r="R1421">
        <v>1.5070774060000001</v>
      </c>
      <c r="S1421" t="s">
        <v>588</v>
      </c>
      <c r="T1421" t="s">
        <v>589</v>
      </c>
      <c r="U1421">
        <v>0</v>
      </c>
    </row>
    <row r="1422" spans="1:21" x14ac:dyDescent="0.25">
      <c r="A1422">
        <v>21</v>
      </c>
      <c r="B1422">
        <v>0.45721099999999998</v>
      </c>
      <c r="C1422">
        <v>178</v>
      </c>
      <c r="D1422">
        <v>12</v>
      </c>
      <c r="E1422">
        <v>0.5</v>
      </c>
      <c r="F1422" t="s">
        <v>622</v>
      </c>
      <c r="G1422" t="s">
        <v>593</v>
      </c>
      <c r="H1422" t="s">
        <v>600</v>
      </c>
      <c r="I1422" t="s">
        <v>635</v>
      </c>
      <c r="J1422" t="s">
        <v>642</v>
      </c>
      <c r="K1422" t="s">
        <v>689</v>
      </c>
      <c r="L1422">
        <v>0</v>
      </c>
      <c r="M1422" t="s">
        <v>613</v>
      </c>
      <c r="O1422">
        <v>0</v>
      </c>
      <c r="P1422">
        <v>3571.9870299999998</v>
      </c>
      <c r="Q1422">
        <v>0</v>
      </c>
      <c r="R1422">
        <v>-0.94979022300000004</v>
      </c>
      <c r="S1422" t="s">
        <v>588</v>
      </c>
      <c r="T1422" t="s">
        <v>589</v>
      </c>
      <c r="U1422">
        <v>0</v>
      </c>
    </row>
    <row r="1423" spans="1:21" x14ac:dyDescent="0.25">
      <c r="A1423">
        <v>21</v>
      </c>
      <c r="B1423">
        <v>0.45721099999999998</v>
      </c>
      <c r="C1423">
        <v>178</v>
      </c>
      <c r="D1423">
        <v>10</v>
      </c>
      <c r="E1423">
        <v>0.5</v>
      </c>
      <c r="F1423" t="s">
        <v>622</v>
      </c>
      <c r="G1423" t="s">
        <v>593</v>
      </c>
      <c r="H1423" t="s">
        <v>600</v>
      </c>
      <c r="I1423" t="s">
        <v>635</v>
      </c>
      <c r="J1423" t="s">
        <v>642</v>
      </c>
      <c r="K1423" t="s">
        <v>689</v>
      </c>
      <c r="L1423">
        <v>144695640</v>
      </c>
      <c r="M1423" t="s">
        <v>602</v>
      </c>
      <c r="N1423" t="s">
        <v>692</v>
      </c>
      <c r="O1423">
        <v>5.125</v>
      </c>
      <c r="P1423">
        <v>6243.4951099999998</v>
      </c>
      <c r="Q1423">
        <v>0</v>
      </c>
      <c r="R1423">
        <v>-1.4634359619999999</v>
      </c>
      <c r="S1423" t="s">
        <v>588</v>
      </c>
      <c r="T1423" t="s">
        <v>589</v>
      </c>
      <c r="U1423">
        <v>0</v>
      </c>
    </row>
    <row r="1424" spans="1:21" x14ac:dyDescent="0.25">
      <c r="A1424">
        <v>21</v>
      </c>
      <c r="B1424">
        <v>0.45721099999999998</v>
      </c>
      <c r="C1424">
        <v>178</v>
      </c>
      <c r="D1424">
        <v>10</v>
      </c>
      <c r="E1424">
        <v>0.44187500000000002</v>
      </c>
      <c r="F1424" t="s">
        <v>622</v>
      </c>
      <c r="G1424" t="s">
        <v>593</v>
      </c>
      <c r="H1424" t="s">
        <v>600</v>
      </c>
      <c r="I1424" t="s">
        <v>635</v>
      </c>
      <c r="J1424" t="s">
        <v>642</v>
      </c>
      <c r="K1424" t="s">
        <v>689</v>
      </c>
      <c r="L1424">
        <v>0</v>
      </c>
      <c r="M1424" t="s">
        <v>613</v>
      </c>
      <c r="O1424">
        <v>0</v>
      </c>
      <c r="P1424">
        <v>-4026.7426799999998</v>
      </c>
      <c r="Q1424">
        <v>0</v>
      </c>
      <c r="R1424">
        <v>0.98026070099999996</v>
      </c>
      <c r="S1424" t="s">
        <v>588</v>
      </c>
      <c r="T1424" t="s">
        <v>589</v>
      </c>
      <c r="U1424">
        <v>0</v>
      </c>
    </row>
    <row r="1425" spans="1:21" x14ac:dyDescent="0.25">
      <c r="A1425">
        <v>21</v>
      </c>
      <c r="B1425">
        <v>0.45794000000000001</v>
      </c>
      <c r="C1425">
        <v>179</v>
      </c>
      <c r="D1425">
        <v>10</v>
      </c>
      <c r="E1425">
        <v>0.44187500000000002</v>
      </c>
      <c r="F1425" t="s">
        <v>622</v>
      </c>
      <c r="G1425" t="s">
        <v>593</v>
      </c>
      <c r="H1425" t="s">
        <v>600</v>
      </c>
      <c r="I1425" t="s">
        <v>635</v>
      </c>
      <c r="J1425" t="s">
        <v>642</v>
      </c>
      <c r="K1425" t="s">
        <v>689</v>
      </c>
      <c r="L1425">
        <v>0</v>
      </c>
      <c r="M1425" t="s">
        <v>613</v>
      </c>
      <c r="O1425">
        <v>0</v>
      </c>
      <c r="P1425">
        <v>-4026.7426799999998</v>
      </c>
      <c r="Q1425">
        <v>0</v>
      </c>
      <c r="R1425">
        <v>0.98026070099999996</v>
      </c>
      <c r="S1425" t="s">
        <v>588</v>
      </c>
      <c r="T1425" t="s">
        <v>589</v>
      </c>
      <c r="U1425">
        <v>0</v>
      </c>
    </row>
    <row r="1426" spans="1:21" x14ac:dyDescent="0.25">
      <c r="A1426">
        <v>21</v>
      </c>
      <c r="B1426">
        <v>0.45794000000000001</v>
      </c>
      <c r="C1426">
        <v>179</v>
      </c>
      <c r="D1426">
        <v>10</v>
      </c>
      <c r="E1426">
        <v>0.5</v>
      </c>
      <c r="F1426" t="s">
        <v>622</v>
      </c>
      <c r="G1426" t="s">
        <v>593</v>
      </c>
      <c r="H1426" t="s">
        <v>600</v>
      </c>
      <c r="I1426" t="s">
        <v>635</v>
      </c>
      <c r="J1426" t="s">
        <v>642</v>
      </c>
      <c r="K1426" t="s">
        <v>689</v>
      </c>
      <c r="L1426">
        <v>144695640</v>
      </c>
      <c r="M1426" t="s">
        <v>602</v>
      </c>
      <c r="N1426" t="s">
        <v>692</v>
      </c>
      <c r="O1426">
        <v>5.125</v>
      </c>
      <c r="P1426">
        <v>6243.4951099999998</v>
      </c>
      <c r="Q1426">
        <v>0</v>
      </c>
      <c r="R1426">
        <v>-1.4634359619999999</v>
      </c>
      <c r="S1426" t="s">
        <v>588</v>
      </c>
      <c r="T1426" t="s">
        <v>589</v>
      </c>
      <c r="U1426">
        <v>0</v>
      </c>
    </row>
    <row r="1427" spans="1:21" x14ac:dyDescent="0.25">
      <c r="A1427">
        <v>21</v>
      </c>
      <c r="B1427">
        <v>0.45794000000000001</v>
      </c>
      <c r="C1427">
        <v>179</v>
      </c>
      <c r="D1427">
        <v>10</v>
      </c>
      <c r="E1427">
        <v>9.9039351999999997E-2</v>
      </c>
      <c r="F1427" t="s">
        <v>622</v>
      </c>
      <c r="G1427" t="s">
        <v>593</v>
      </c>
      <c r="H1427" t="s">
        <v>600</v>
      </c>
      <c r="I1427" t="s">
        <v>635</v>
      </c>
      <c r="J1427" t="s">
        <v>642</v>
      </c>
      <c r="K1427" t="s">
        <v>689</v>
      </c>
      <c r="L1427">
        <v>0</v>
      </c>
      <c r="M1427" t="s">
        <v>613</v>
      </c>
      <c r="O1427">
        <v>0</v>
      </c>
      <c r="P1427">
        <v>-6905.7485100000004</v>
      </c>
      <c r="Q1427">
        <v>0</v>
      </c>
      <c r="R1427">
        <v>1.5070774060000001</v>
      </c>
      <c r="S1427" t="s">
        <v>588</v>
      </c>
      <c r="T1427" t="s">
        <v>589</v>
      </c>
      <c r="U1427">
        <v>0</v>
      </c>
    </row>
    <row r="1428" spans="1:21" x14ac:dyDescent="0.25">
      <c r="A1428">
        <v>21</v>
      </c>
      <c r="B1428">
        <v>0.45794000000000001</v>
      </c>
      <c r="C1428">
        <v>179</v>
      </c>
      <c r="D1428">
        <v>12</v>
      </c>
      <c r="E1428">
        <v>0.5</v>
      </c>
      <c r="F1428" t="s">
        <v>622</v>
      </c>
      <c r="G1428" t="s">
        <v>593</v>
      </c>
      <c r="H1428" t="s">
        <v>600</v>
      </c>
      <c r="I1428" t="s">
        <v>635</v>
      </c>
      <c r="J1428" t="s">
        <v>642</v>
      </c>
      <c r="K1428" t="s">
        <v>689</v>
      </c>
      <c r="L1428">
        <v>0</v>
      </c>
      <c r="M1428" t="s">
        <v>613</v>
      </c>
      <c r="O1428">
        <v>0</v>
      </c>
      <c r="P1428">
        <v>3571.9870299999998</v>
      </c>
      <c r="Q1428">
        <v>0</v>
      </c>
      <c r="R1428">
        <v>-0.94979022300000004</v>
      </c>
      <c r="S1428" t="s">
        <v>588</v>
      </c>
      <c r="T1428" t="s">
        <v>589</v>
      </c>
      <c r="U1428">
        <v>0</v>
      </c>
    </row>
    <row r="1429" spans="1:21" x14ac:dyDescent="0.25">
      <c r="A1429">
        <v>21</v>
      </c>
      <c r="B1429">
        <v>0.45852999999999999</v>
      </c>
      <c r="C1429">
        <v>180</v>
      </c>
      <c r="D1429">
        <v>10</v>
      </c>
      <c r="E1429">
        <v>0.5</v>
      </c>
      <c r="F1429" t="s">
        <v>622</v>
      </c>
      <c r="G1429" t="s">
        <v>593</v>
      </c>
      <c r="H1429" t="s">
        <v>600</v>
      </c>
      <c r="I1429" t="s">
        <v>635</v>
      </c>
      <c r="J1429" t="s">
        <v>642</v>
      </c>
      <c r="K1429" t="s">
        <v>689</v>
      </c>
      <c r="L1429">
        <v>144695640</v>
      </c>
      <c r="M1429" t="s">
        <v>602</v>
      </c>
      <c r="N1429" t="s">
        <v>692</v>
      </c>
      <c r="O1429">
        <v>5.125</v>
      </c>
      <c r="P1429">
        <v>6243.4951099999998</v>
      </c>
      <c r="Q1429">
        <v>0</v>
      </c>
      <c r="R1429">
        <v>-1.4634359619999999</v>
      </c>
      <c r="S1429" t="s">
        <v>588</v>
      </c>
      <c r="T1429" t="s">
        <v>589</v>
      </c>
      <c r="U1429">
        <v>0</v>
      </c>
    </row>
    <row r="1430" spans="1:21" x14ac:dyDescent="0.25">
      <c r="A1430">
        <v>21</v>
      </c>
      <c r="B1430">
        <v>0.45852999999999999</v>
      </c>
      <c r="C1430">
        <v>180</v>
      </c>
      <c r="D1430">
        <v>10</v>
      </c>
      <c r="E1430">
        <v>9.9039351999999997E-2</v>
      </c>
      <c r="F1430" t="s">
        <v>622</v>
      </c>
      <c r="G1430" t="s">
        <v>593</v>
      </c>
      <c r="H1430" t="s">
        <v>600</v>
      </c>
      <c r="I1430" t="s">
        <v>635</v>
      </c>
      <c r="J1430" t="s">
        <v>642</v>
      </c>
      <c r="K1430" t="s">
        <v>689</v>
      </c>
      <c r="L1430">
        <v>0</v>
      </c>
      <c r="M1430" t="s">
        <v>613</v>
      </c>
      <c r="O1430">
        <v>0</v>
      </c>
      <c r="P1430">
        <v>-6905.7485100000004</v>
      </c>
      <c r="Q1430">
        <v>0</v>
      </c>
      <c r="R1430">
        <v>1.5070774060000001</v>
      </c>
      <c r="S1430" t="s">
        <v>588</v>
      </c>
      <c r="T1430" t="s">
        <v>589</v>
      </c>
      <c r="U1430">
        <v>0</v>
      </c>
    </row>
    <row r="1431" spans="1:21" x14ac:dyDescent="0.25">
      <c r="A1431">
        <v>21</v>
      </c>
      <c r="B1431">
        <v>0.45852999999999999</v>
      </c>
      <c r="C1431">
        <v>180</v>
      </c>
      <c r="D1431">
        <v>10</v>
      </c>
      <c r="E1431">
        <v>0.44187500000000002</v>
      </c>
      <c r="F1431" t="s">
        <v>622</v>
      </c>
      <c r="G1431" t="s">
        <v>593</v>
      </c>
      <c r="H1431" t="s">
        <v>600</v>
      </c>
      <c r="I1431" t="s">
        <v>635</v>
      </c>
      <c r="J1431" t="s">
        <v>642</v>
      </c>
      <c r="K1431" t="s">
        <v>689</v>
      </c>
      <c r="L1431">
        <v>0</v>
      </c>
      <c r="M1431" t="s">
        <v>613</v>
      </c>
      <c r="O1431">
        <v>0</v>
      </c>
      <c r="P1431">
        <v>-4026.7426799999998</v>
      </c>
      <c r="Q1431">
        <v>0</v>
      </c>
      <c r="R1431">
        <v>0.98026070099999996</v>
      </c>
      <c r="S1431" t="s">
        <v>588</v>
      </c>
      <c r="T1431" t="s">
        <v>589</v>
      </c>
      <c r="U1431">
        <v>0</v>
      </c>
    </row>
    <row r="1432" spans="1:21" x14ac:dyDescent="0.25">
      <c r="A1432">
        <v>21</v>
      </c>
      <c r="B1432">
        <v>0.45852999999999999</v>
      </c>
      <c r="C1432">
        <v>180</v>
      </c>
      <c r="D1432">
        <v>12</v>
      </c>
      <c r="E1432">
        <v>0.5</v>
      </c>
      <c r="F1432" t="s">
        <v>622</v>
      </c>
      <c r="G1432" t="s">
        <v>593</v>
      </c>
      <c r="H1432" t="s">
        <v>600</v>
      </c>
      <c r="I1432" t="s">
        <v>635</v>
      </c>
      <c r="J1432" t="s">
        <v>642</v>
      </c>
      <c r="K1432" t="s">
        <v>689</v>
      </c>
      <c r="L1432">
        <v>0</v>
      </c>
      <c r="M1432" t="s">
        <v>613</v>
      </c>
      <c r="O1432">
        <v>0</v>
      </c>
      <c r="P1432">
        <v>3571.9870299999998</v>
      </c>
      <c r="Q1432">
        <v>0</v>
      </c>
      <c r="R1432">
        <v>-0.94979022300000004</v>
      </c>
      <c r="S1432" t="s">
        <v>588</v>
      </c>
      <c r="T1432" t="s">
        <v>589</v>
      </c>
      <c r="U1432">
        <v>0</v>
      </c>
    </row>
    <row r="1433" spans="1:21" x14ac:dyDescent="0.25">
      <c r="A1433">
        <v>21</v>
      </c>
      <c r="B1433">
        <v>0.45908599999999999</v>
      </c>
      <c r="C1433">
        <v>181</v>
      </c>
      <c r="D1433">
        <v>10</v>
      </c>
      <c r="E1433">
        <v>9.9039351999999997E-2</v>
      </c>
      <c r="F1433" t="s">
        <v>622</v>
      </c>
      <c r="G1433" t="s">
        <v>593</v>
      </c>
      <c r="H1433" t="s">
        <v>600</v>
      </c>
      <c r="I1433" t="s">
        <v>635</v>
      </c>
      <c r="J1433" t="s">
        <v>642</v>
      </c>
      <c r="K1433" t="s">
        <v>689</v>
      </c>
      <c r="L1433">
        <v>0</v>
      </c>
      <c r="M1433" t="s">
        <v>613</v>
      </c>
      <c r="O1433">
        <v>0</v>
      </c>
      <c r="P1433">
        <v>-6905.7485100000004</v>
      </c>
      <c r="Q1433">
        <v>0</v>
      </c>
      <c r="R1433">
        <v>1.5070774060000001</v>
      </c>
      <c r="S1433" t="s">
        <v>588</v>
      </c>
      <c r="T1433" t="s">
        <v>589</v>
      </c>
      <c r="U1433">
        <v>0</v>
      </c>
    </row>
    <row r="1434" spans="1:21" x14ac:dyDescent="0.25">
      <c r="A1434">
        <v>21</v>
      </c>
      <c r="B1434">
        <v>0.45908599999999999</v>
      </c>
      <c r="C1434">
        <v>181</v>
      </c>
      <c r="D1434">
        <v>10</v>
      </c>
      <c r="E1434">
        <v>0.5</v>
      </c>
      <c r="F1434" t="s">
        <v>622</v>
      </c>
      <c r="G1434" t="s">
        <v>593</v>
      </c>
      <c r="H1434" t="s">
        <v>600</v>
      </c>
      <c r="I1434" t="s">
        <v>635</v>
      </c>
      <c r="J1434" t="s">
        <v>642</v>
      </c>
      <c r="K1434" t="s">
        <v>689</v>
      </c>
      <c r="L1434">
        <v>144695640</v>
      </c>
      <c r="M1434" t="s">
        <v>602</v>
      </c>
      <c r="N1434" t="s">
        <v>692</v>
      </c>
      <c r="O1434">
        <v>5.125</v>
      </c>
      <c r="P1434">
        <v>6243.4951099999998</v>
      </c>
      <c r="Q1434">
        <v>0</v>
      </c>
      <c r="R1434">
        <v>-1.4634359619999999</v>
      </c>
      <c r="S1434" t="s">
        <v>588</v>
      </c>
      <c r="T1434" t="s">
        <v>589</v>
      </c>
      <c r="U1434">
        <v>0</v>
      </c>
    </row>
    <row r="1435" spans="1:21" x14ac:dyDescent="0.25">
      <c r="A1435">
        <v>21</v>
      </c>
      <c r="B1435">
        <v>0.45908599999999999</v>
      </c>
      <c r="C1435">
        <v>181</v>
      </c>
      <c r="D1435">
        <v>12</v>
      </c>
      <c r="E1435">
        <v>0.5</v>
      </c>
      <c r="F1435" t="s">
        <v>622</v>
      </c>
      <c r="G1435" t="s">
        <v>593</v>
      </c>
      <c r="H1435" t="s">
        <v>600</v>
      </c>
      <c r="I1435" t="s">
        <v>635</v>
      </c>
      <c r="J1435" t="s">
        <v>642</v>
      </c>
      <c r="K1435" t="s">
        <v>689</v>
      </c>
      <c r="L1435">
        <v>0</v>
      </c>
      <c r="M1435" t="s">
        <v>613</v>
      </c>
      <c r="O1435">
        <v>0</v>
      </c>
      <c r="P1435">
        <v>3571.9870299999998</v>
      </c>
      <c r="Q1435">
        <v>0</v>
      </c>
      <c r="R1435">
        <v>-0.94979022300000004</v>
      </c>
      <c r="S1435" t="s">
        <v>588</v>
      </c>
      <c r="T1435" t="s">
        <v>589</v>
      </c>
      <c r="U1435">
        <v>0</v>
      </c>
    </row>
    <row r="1436" spans="1:21" x14ac:dyDescent="0.25">
      <c r="A1436">
        <v>21</v>
      </c>
      <c r="B1436">
        <v>0.45908599999999999</v>
      </c>
      <c r="C1436">
        <v>181</v>
      </c>
      <c r="D1436">
        <v>10</v>
      </c>
      <c r="E1436">
        <v>0.44187500000000002</v>
      </c>
      <c r="F1436" t="s">
        <v>622</v>
      </c>
      <c r="G1436" t="s">
        <v>593</v>
      </c>
      <c r="H1436" t="s">
        <v>600</v>
      </c>
      <c r="I1436" t="s">
        <v>635</v>
      </c>
      <c r="J1436" t="s">
        <v>642</v>
      </c>
      <c r="K1436" t="s">
        <v>689</v>
      </c>
      <c r="L1436">
        <v>0</v>
      </c>
      <c r="M1436" t="s">
        <v>613</v>
      </c>
      <c r="O1436">
        <v>0</v>
      </c>
      <c r="P1436">
        <v>-4026.7426799999998</v>
      </c>
      <c r="Q1436">
        <v>0</v>
      </c>
      <c r="R1436">
        <v>0.98026070099999996</v>
      </c>
      <c r="S1436" t="s">
        <v>588</v>
      </c>
      <c r="T1436" t="s">
        <v>589</v>
      </c>
      <c r="U1436">
        <v>0</v>
      </c>
    </row>
    <row r="1437" spans="1:21" x14ac:dyDescent="0.25">
      <c r="A1437">
        <v>21</v>
      </c>
      <c r="B1437">
        <v>0.45964100000000002</v>
      </c>
      <c r="C1437">
        <v>181</v>
      </c>
      <c r="D1437">
        <v>12</v>
      </c>
      <c r="E1437">
        <v>0.5</v>
      </c>
      <c r="F1437" t="s">
        <v>622</v>
      </c>
      <c r="G1437" t="s">
        <v>593</v>
      </c>
      <c r="H1437" t="s">
        <v>600</v>
      </c>
      <c r="I1437" t="s">
        <v>635</v>
      </c>
      <c r="J1437" t="s">
        <v>642</v>
      </c>
      <c r="K1437" t="s">
        <v>689</v>
      </c>
      <c r="L1437">
        <v>0</v>
      </c>
      <c r="M1437" t="s">
        <v>613</v>
      </c>
      <c r="O1437">
        <v>0</v>
      </c>
      <c r="P1437">
        <v>3571.9870299999998</v>
      </c>
      <c r="Q1437">
        <v>0</v>
      </c>
      <c r="R1437">
        <v>-0.94979022300000004</v>
      </c>
      <c r="S1437" t="s">
        <v>588</v>
      </c>
      <c r="T1437" t="s">
        <v>589</v>
      </c>
      <c r="U1437">
        <v>0</v>
      </c>
    </row>
    <row r="1438" spans="1:21" x14ac:dyDescent="0.25">
      <c r="A1438">
        <v>21</v>
      </c>
      <c r="B1438">
        <v>0.45964100000000002</v>
      </c>
      <c r="C1438">
        <v>181</v>
      </c>
      <c r="D1438">
        <v>10</v>
      </c>
      <c r="E1438">
        <v>0.44187500000000002</v>
      </c>
      <c r="F1438" t="s">
        <v>622</v>
      </c>
      <c r="G1438" t="s">
        <v>593</v>
      </c>
      <c r="H1438" t="s">
        <v>600</v>
      </c>
      <c r="I1438" t="s">
        <v>635</v>
      </c>
      <c r="J1438" t="s">
        <v>642</v>
      </c>
      <c r="K1438" t="s">
        <v>689</v>
      </c>
      <c r="L1438">
        <v>0</v>
      </c>
      <c r="M1438" t="s">
        <v>613</v>
      </c>
      <c r="O1438">
        <v>0</v>
      </c>
      <c r="P1438">
        <v>-4026.7426799999998</v>
      </c>
      <c r="Q1438">
        <v>0</v>
      </c>
      <c r="R1438">
        <v>0.98026070099999996</v>
      </c>
      <c r="S1438" t="s">
        <v>588</v>
      </c>
      <c r="T1438" t="s">
        <v>589</v>
      </c>
      <c r="U1438">
        <v>0</v>
      </c>
    </row>
    <row r="1439" spans="1:21" x14ac:dyDescent="0.25">
      <c r="A1439">
        <v>21</v>
      </c>
      <c r="B1439">
        <v>0.45964100000000002</v>
      </c>
      <c r="C1439">
        <v>181</v>
      </c>
      <c r="D1439">
        <v>10</v>
      </c>
      <c r="E1439">
        <v>9.9039351999999997E-2</v>
      </c>
      <c r="F1439" t="s">
        <v>622</v>
      </c>
      <c r="G1439" t="s">
        <v>593</v>
      </c>
      <c r="H1439" t="s">
        <v>600</v>
      </c>
      <c r="I1439" t="s">
        <v>635</v>
      </c>
      <c r="J1439" t="s">
        <v>642</v>
      </c>
      <c r="K1439" t="s">
        <v>689</v>
      </c>
      <c r="L1439">
        <v>0</v>
      </c>
      <c r="M1439" t="s">
        <v>613</v>
      </c>
      <c r="O1439">
        <v>0</v>
      </c>
      <c r="P1439">
        <v>-6905.7485100000004</v>
      </c>
      <c r="Q1439">
        <v>0</v>
      </c>
      <c r="R1439">
        <v>1.5070774060000001</v>
      </c>
      <c r="S1439" t="s">
        <v>588</v>
      </c>
      <c r="T1439" t="s">
        <v>589</v>
      </c>
      <c r="U1439">
        <v>0</v>
      </c>
    </row>
    <row r="1440" spans="1:21" x14ac:dyDescent="0.25">
      <c r="A1440">
        <v>21</v>
      </c>
      <c r="B1440">
        <v>0.45964100000000002</v>
      </c>
      <c r="C1440">
        <v>181</v>
      </c>
      <c r="D1440">
        <v>10</v>
      </c>
      <c r="E1440">
        <v>0.5</v>
      </c>
      <c r="F1440" t="s">
        <v>622</v>
      </c>
      <c r="G1440" t="s">
        <v>593</v>
      </c>
      <c r="H1440" t="s">
        <v>600</v>
      </c>
      <c r="I1440" t="s">
        <v>635</v>
      </c>
      <c r="J1440" t="s">
        <v>642</v>
      </c>
      <c r="K1440" t="s">
        <v>689</v>
      </c>
      <c r="L1440">
        <v>144695640</v>
      </c>
      <c r="M1440" t="s">
        <v>602</v>
      </c>
      <c r="N1440" t="s">
        <v>692</v>
      </c>
      <c r="O1440">
        <v>5.125</v>
      </c>
      <c r="P1440">
        <v>6243.4951099999998</v>
      </c>
      <c r="Q1440">
        <v>0</v>
      </c>
      <c r="R1440">
        <v>-1.4634359619999999</v>
      </c>
      <c r="S1440" t="s">
        <v>588</v>
      </c>
      <c r="T1440" t="s">
        <v>589</v>
      </c>
      <c r="U1440">
        <v>0</v>
      </c>
    </row>
    <row r="1441" spans="1:21" x14ac:dyDescent="0.25">
      <c r="A1441">
        <v>21</v>
      </c>
      <c r="B1441">
        <v>0.46061299999999999</v>
      </c>
      <c r="C1441">
        <v>183</v>
      </c>
      <c r="D1441">
        <v>10</v>
      </c>
      <c r="E1441">
        <v>0.44187500000000002</v>
      </c>
      <c r="F1441" t="s">
        <v>622</v>
      </c>
      <c r="G1441" t="s">
        <v>593</v>
      </c>
      <c r="H1441" t="s">
        <v>600</v>
      </c>
      <c r="I1441" t="s">
        <v>635</v>
      </c>
      <c r="J1441" t="s">
        <v>642</v>
      </c>
      <c r="K1441" t="s">
        <v>689</v>
      </c>
      <c r="L1441">
        <v>0</v>
      </c>
      <c r="M1441" t="s">
        <v>613</v>
      </c>
      <c r="O1441">
        <v>0</v>
      </c>
      <c r="P1441">
        <v>-4026.7426799999998</v>
      </c>
      <c r="Q1441">
        <v>27084</v>
      </c>
      <c r="R1441">
        <v>0.98026070099999996</v>
      </c>
      <c r="S1441" t="s">
        <v>583</v>
      </c>
      <c r="T1441" t="s">
        <v>589</v>
      </c>
      <c r="U1441">
        <v>1</v>
      </c>
    </row>
    <row r="1442" spans="1:21" x14ac:dyDescent="0.25">
      <c r="A1442">
        <v>21</v>
      </c>
      <c r="B1442">
        <v>0.46061299999999999</v>
      </c>
      <c r="C1442">
        <v>183</v>
      </c>
      <c r="D1442">
        <v>10</v>
      </c>
      <c r="E1442">
        <v>0.5</v>
      </c>
      <c r="F1442" t="s">
        <v>622</v>
      </c>
      <c r="G1442" t="s">
        <v>593</v>
      </c>
      <c r="H1442" t="s">
        <v>600</v>
      </c>
      <c r="I1442" t="s">
        <v>635</v>
      </c>
      <c r="J1442" t="s">
        <v>642</v>
      </c>
      <c r="K1442" t="s">
        <v>689</v>
      </c>
      <c r="L1442">
        <v>144695640</v>
      </c>
      <c r="M1442" t="s">
        <v>602</v>
      </c>
      <c r="N1442" t="s">
        <v>692</v>
      </c>
      <c r="O1442">
        <v>5.125</v>
      </c>
      <c r="P1442">
        <v>6243.4951099999998</v>
      </c>
      <c r="Q1442">
        <v>0</v>
      </c>
      <c r="R1442">
        <v>-1.4634359619999999</v>
      </c>
      <c r="S1442" t="s">
        <v>588</v>
      </c>
      <c r="T1442" t="s">
        <v>589</v>
      </c>
      <c r="U1442">
        <v>0</v>
      </c>
    </row>
    <row r="1443" spans="1:21" x14ac:dyDescent="0.25">
      <c r="A1443">
        <v>21</v>
      </c>
      <c r="B1443">
        <v>0.46061299999999999</v>
      </c>
      <c r="C1443">
        <v>183</v>
      </c>
      <c r="D1443">
        <v>12</v>
      </c>
      <c r="E1443">
        <v>0.5</v>
      </c>
      <c r="F1443" t="s">
        <v>622</v>
      </c>
      <c r="G1443" t="s">
        <v>593</v>
      </c>
      <c r="H1443" t="s">
        <v>600</v>
      </c>
      <c r="I1443" t="s">
        <v>635</v>
      </c>
      <c r="J1443" t="s">
        <v>642</v>
      </c>
      <c r="K1443" t="s">
        <v>689</v>
      </c>
      <c r="L1443">
        <v>0</v>
      </c>
      <c r="M1443" t="s">
        <v>613</v>
      </c>
      <c r="O1443">
        <v>0</v>
      </c>
      <c r="P1443">
        <v>3571.9870299999998</v>
      </c>
      <c r="Q1443">
        <v>0</v>
      </c>
      <c r="R1443">
        <v>-0.94979022300000004</v>
      </c>
      <c r="S1443" t="s">
        <v>588</v>
      </c>
      <c r="T1443" t="s">
        <v>589</v>
      </c>
      <c r="U1443">
        <v>0</v>
      </c>
    </row>
    <row r="1444" spans="1:21" x14ac:dyDescent="0.25">
      <c r="A1444">
        <v>21</v>
      </c>
      <c r="B1444">
        <v>0.46061299999999999</v>
      </c>
      <c r="C1444">
        <v>183</v>
      </c>
      <c r="D1444">
        <v>10</v>
      </c>
      <c r="E1444">
        <v>9.9039351999999997E-2</v>
      </c>
      <c r="F1444" t="s">
        <v>622</v>
      </c>
      <c r="G1444" t="s">
        <v>593</v>
      </c>
      <c r="H1444" t="s">
        <v>600</v>
      </c>
      <c r="I1444" t="s">
        <v>635</v>
      </c>
      <c r="J1444" t="s">
        <v>642</v>
      </c>
      <c r="K1444" t="s">
        <v>689</v>
      </c>
      <c r="L1444">
        <v>0</v>
      </c>
      <c r="M1444" t="s">
        <v>613</v>
      </c>
      <c r="O1444">
        <v>0</v>
      </c>
      <c r="P1444">
        <v>-6905.7485100000004</v>
      </c>
      <c r="Q1444">
        <v>0</v>
      </c>
      <c r="R1444">
        <v>1.5070774060000001</v>
      </c>
      <c r="S1444" t="s">
        <v>588</v>
      </c>
      <c r="T1444" t="s">
        <v>589</v>
      </c>
      <c r="U1444">
        <v>0</v>
      </c>
    </row>
    <row r="1445" spans="1:21" x14ac:dyDescent="0.25">
      <c r="A1445">
        <v>21</v>
      </c>
      <c r="B1445">
        <v>0.46118100000000001</v>
      </c>
      <c r="C1445">
        <v>184</v>
      </c>
      <c r="D1445">
        <v>10</v>
      </c>
      <c r="E1445">
        <v>0.5</v>
      </c>
      <c r="F1445" t="s">
        <v>622</v>
      </c>
      <c r="G1445" t="s">
        <v>593</v>
      </c>
      <c r="H1445" t="s">
        <v>600</v>
      </c>
      <c r="I1445" t="s">
        <v>635</v>
      </c>
      <c r="J1445" t="s">
        <v>642</v>
      </c>
      <c r="K1445" t="s">
        <v>689</v>
      </c>
      <c r="L1445">
        <v>144695640</v>
      </c>
      <c r="M1445" t="s">
        <v>602</v>
      </c>
      <c r="N1445" t="s">
        <v>692</v>
      </c>
      <c r="O1445">
        <v>5.125</v>
      </c>
      <c r="P1445">
        <v>6243.4951099999998</v>
      </c>
      <c r="Q1445">
        <v>0</v>
      </c>
      <c r="R1445">
        <v>-1.4634359619999999</v>
      </c>
      <c r="S1445" t="s">
        <v>588</v>
      </c>
      <c r="T1445" t="s">
        <v>589</v>
      </c>
      <c r="U1445">
        <v>0</v>
      </c>
    </row>
    <row r="1446" spans="1:21" x14ac:dyDescent="0.25">
      <c r="A1446">
        <v>21</v>
      </c>
      <c r="B1446">
        <v>0.46118100000000001</v>
      </c>
      <c r="C1446">
        <v>184</v>
      </c>
      <c r="D1446">
        <v>12</v>
      </c>
      <c r="E1446">
        <v>0.5</v>
      </c>
      <c r="F1446" t="s">
        <v>622</v>
      </c>
      <c r="G1446" t="s">
        <v>593</v>
      </c>
      <c r="H1446" t="s">
        <v>600</v>
      </c>
      <c r="I1446" t="s">
        <v>635</v>
      </c>
      <c r="J1446" t="s">
        <v>642</v>
      </c>
      <c r="K1446" t="s">
        <v>689</v>
      </c>
      <c r="L1446">
        <v>0</v>
      </c>
      <c r="M1446" t="s">
        <v>613</v>
      </c>
      <c r="O1446">
        <v>0</v>
      </c>
      <c r="P1446">
        <v>3571.9870299999998</v>
      </c>
      <c r="Q1446">
        <v>0</v>
      </c>
      <c r="R1446">
        <v>-0.94979022300000004</v>
      </c>
      <c r="S1446" t="s">
        <v>588</v>
      </c>
      <c r="T1446" t="s">
        <v>589</v>
      </c>
      <c r="U1446">
        <v>0</v>
      </c>
    </row>
    <row r="1447" spans="1:21" x14ac:dyDescent="0.25">
      <c r="A1447">
        <v>21</v>
      </c>
      <c r="B1447">
        <v>0.46118100000000001</v>
      </c>
      <c r="C1447">
        <v>184</v>
      </c>
      <c r="D1447">
        <v>10</v>
      </c>
      <c r="E1447">
        <v>9.9039351999999997E-2</v>
      </c>
      <c r="F1447" t="s">
        <v>622</v>
      </c>
      <c r="G1447" t="s">
        <v>593</v>
      </c>
      <c r="H1447" t="s">
        <v>600</v>
      </c>
      <c r="I1447" t="s">
        <v>635</v>
      </c>
      <c r="J1447" t="s">
        <v>642</v>
      </c>
      <c r="K1447" t="s">
        <v>689</v>
      </c>
      <c r="L1447">
        <v>0</v>
      </c>
      <c r="M1447" t="s">
        <v>613</v>
      </c>
      <c r="O1447">
        <v>0</v>
      </c>
      <c r="P1447">
        <v>-6905.7485100000004</v>
      </c>
      <c r="Q1447">
        <v>56314</v>
      </c>
      <c r="R1447">
        <v>1.5070774060000001</v>
      </c>
      <c r="S1447" t="s">
        <v>583</v>
      </c>
      <c r="T1447" t="s">
        <v>589</v>
      </c>
      <c r="U1447">
        <v>1</v>
      </c>
    </row>
    <row r="1448" spans="1:21" x14ac:dyDescent="0.25">
      <c r="A1448">
        <v>21</v>
      </c>
      <c r="B1448">
        <v>0.46163199999999999</v>
      </c>
      <c r="C1448">
        <v>184</v>
      </c>
      <c r="D1448">
        <v>10</v>
      </c>
      <c r="E1448">
        <v>0.5</v>
      </c>
      <c r="F1448" t="s">
        <v>622</v>
      </c>
      <c r="G1448" t="s">
        <v>593</v>
      </c>
      <c r="H1448" t="s">
        <v>600</v>
      </c>
      <c r="I1448" t="s">
        <v>635</v>
      </c>
      <c r="J1448" t="s">
        <v>642</v>
      </c>
      <c r="K1448" t="s">
        <v>689</v>
      </c>
      <c r="L1448">
        <v>144695640</v>
      </c>
      <c r="M1448" t="s">
        <v>602</v>
      </c>
      <c r="N1448" t="s">
        <v>692</v>
      </c>
      <c r="O1448">
        <v>5.125</v>
      </c>
      <c r="P1448">
        <v>6243.4951099999998</v>
      </c>
      <c r="Q1448">
        <v>0</v>
      </c>
      <c r="R1448">
        <v>-1.4634359619999999</v>
      </c>
      <c r="S1448" t="s">
        <v>588</v>
      </c>
      <c r="T1448" t="s">
        <v>589</v>
      </c>
      <c r="U1448">
        <v>0</v>
      </c>
    </row>
    <row r="1449" spans="1:21" x14ac:dyDescent="0.25">
      <c r="A1449">
        <v>21</v>
      </c>
      <c r="B1449">
        <v>0.46163199999999999</v>
      </c>
      <c r="C1449">
        <v>184</v>
      </c>
      <c r="D1449">
        <v>12</v>
      </c>
      <c r="E1449">
        <v>0.5</v>
      </c>
      <c r="F1449" t="s">
        <v>622</v>
      </c>
      <c r="G1449" t="s">
        <v>593</v>
      </c>
      <c r="H1449" t="s">
        <v>600</v>
      </c>
      <c r="I1449" t="s">
        <v>635</v>
      </c>
      <c r="J1449" t="s">
        <v>642</v>
      </c>
      <c r="K1449" t="s">
        <v>689</v>
      </c>
      <c r="L1449">
        <v>0</v>
      </c>
      <c r="M1449" t="s">
        <v>613</v>
      </c>
      <c r="O1449">
        <v>0</v>
      </c>
      <c r="P1449">
        <v>3571.9870299999998</v>
      </c>
      <c r="Q1449">
        <v>0</v>
      </c>
      <c r="R1449">
        <v>-0.94979022300000004</v>
      </c>
      <c r="S1449" t="s">
        <v>588</v>
      </c>
      <c r="T1449" t="s">
        <v>589</v>
      </c>
      <c r="U1449">
        <v>0</v>
      </c>
    </row>
    <row r="1450" spans="1:21" x14ac:dyDescent="0.25">
      <c r="A1450">
        <v>21</v>
      </c>
      <c r="B1450">
        <v>0.46236100000000002</v>
      </c>
      <c r="C1450">
        <v>185</v>
      </c>
      <c r="D1450">
        <v>10</v>
      </c>
      <c r="E1450">
        <v>0.5</v>
      </c>
      <c r="F1450" t="s">
        <v>622</v>
      </c>
      <c r="G1450" t="s">
        <v>593</v>
      </c>
      <c r="H1450" t="s">
        <v>600</v>
      </c>
      <c r="I1450" t="s">
        <v>635</v>
      </c>
      <c r="J1450" t="s">
        <v>642</v>
      </c>
      <c r="K1450" t="s">
        <v>689</v>
      </c>
      <c r="L1450">
        <v>144695640</v>
      </c>
      <c r="M1450" t="s">
        <v>602</v>
      </c>
      <c r="N1450" t="s">
        <v>692</v>
      </c>
      <c r="O1450">
        <v>5.125</v>
      </c>
      <c r="P1450">
        <v>6243.4951099999998</v>
      </c>
      <c r="Q1450">
        <v>0</v>
      </c>
      <c r="R1450">
        <v>-1.4634359619999999</v>
      </c>
      <c r="S1450" t="s">
        <v>588</v>
      </c>
      <c r="T1450" t="s">
        <v>589</v>
      </c>
      <c r="U1450">
        <v>0</v>
      </c>
    </row>
    <row r="1451" spans="1:21" x14ac:dyDescent="0.25">
      <c r="A1451">
        <v>21</v>
      </c>
      <c r="B1451">
        <v>0.46236100000000002</v>
      </c>
      <c r="C1451">
        <v>185</v>
      </c>
      <c r="D1451">
        <v>12</v>
      </c>
      <c r="E1451">
        <v>0.5</v>
      </c>
      <c r="F1451" t="s">
        <v>622</v>
      </c>
      <c r="G1451" t="s">
        <v>593</v>
      </c>
      <c r="H1451" t="s">
        <v>600</v>
      </c>
      <c r="I1451" t="s">
        <v>635</v>
      </c>
      <c r="J1451" t="s">
        <v>642</v>
      </c>
      <c r="K1451" t="s">
        <v>689</v>
      </c>
      <c r="L1451">
        <v>0</v>
      </c>
      <c r="M1451" t="s">
        <v>613</v>
      </c>
      <c r="O1451">
        <v>0</v>
      </c>
      <c r="P1451">
        <v>3571.9870299999998</v>
      </c>
      <c r="Q1451">
        <v>0</v>
      </c>
      <c r="R1451">
        <v>-0.94979022300000004</v>
      </c>
      <c r="S1451" t="s">
        <v>588</v>
      </c>
      <c r="T1451" t="s">
        <v>589</v>
      </c>
      <c r="U1451">
        <v>0</v>
      </c>
    </row>
    <row r="1452" spans="1:21" x14ac:dyDescent="0.25">
      <c r="A1452">
        <v>21</v>
      </c>
      <c r="B1452">
        <v>0.482292</v>
      </c>
      <c r="C1452">
        <v>214</v>
      </c>
      <c r="D1452">
        <v>16</v>
      </c>
      <c r="E1452">
        <v>0.45568287000000002</v>
      </c>
      <c r="F1452" t="s">
        <v>599</v>
      </c>
      <c r="G1452" t="s">
        <v>593</v>
      </c>
      <c r="H1452" t="s">
        <v>600</v>
      </c>
      <c r="I1452" t="s">
        <v>579</v>
      </c>
      <c r="J1452" t="s">
        <v>659</v>
      </c>
      <c r="K1452" t="s">
        <v>624</v>
      </c>
      <c r="L1452">
        <v>0</v>
      </c>
      <c r="M1452" t="s">
        <v>602</v>
      </c>
      <c r="N1452" t="s">
        <v>603</v>
      </c>
      <c r="O1452">
        <v>5.9050000000000002</v>
      </c>
      <c r="P1452">
        <v>14.62940629</v>
      </c>
      <c r="Q1452">
        <v>5171</v>
      </c>
      <c r="R1452">
        <v>-0.182414779</v>
      </c>
      <c r="S1452" t="s">
        <v>588</v>
      </c>
      <c r="T1452" t="s">
        <v>598</v>
      </c>
      <c r="U1452">
        <v>1</v>
      </c>
    </row>
    <row r="1453" spans="1:21" x14ac:dyDescent="0.25">
      <c r="A1453">
        <v>21</v>
      </c>
      <c r="B1453">
        <v>0.52341400000000005</v>
      </c>
      <c r="C1453">
        <v>273</v>
      </c>
      <c r="D1453">
        <v>27</v>
      </c>
      <c r="E1453">
        <v>0.48499999999999999</v>
      </c>
      <c r="F1453" t="s">
        <v>599</v>
      </c>
      <c r="G1453" t="s">
        <v>593</v>
      </c>
      <c r="H1453" t="s">
        <v>600</v>
      </c>
      <c r="I1453" t="s">
        <v>579</v>
      </c>
      <c r="J1453" t="s">
        <v>636</v>
      </c>
      <c r="K1453" t="s">
        <v>630</v>
      </c>
      <c r="L1453">
        <v>0</v>
      </c>
      <c r="M1453" t="s">
        <v>611</v>
      </c>
      <c r="O1453">
        <v>0</v>
      </c>
      <c r="P1453">
        <v>-269.03692000000001</v>
      </c>
      <c r="Q1453">
        <v>0</v>
      </c>
      <c r="R1453">
        <v>8.5499998999999993E-2</v>
      </c>
      <c r="S1453" t="s">
        <v>588</v>
      </c>
      <c r="T1453" t="s">
        <v>598</v>
      </c>
      <c r="U1453">
        <v>0</v>
      </c>
    </row>
    <row r="1454" spans="1:21" x14ac:dyDescent="0.25">
      <c r="A1454">
        <v>21</v>
      </c>
      <c r="B1454">
        <v>0.55093800000000004</v>
      </c>
      <c r="C1454">
        <v>313</v>
      </c>
      <c r="D1454">
        <v>12</v>
      </c>
      <c r="E1454">
        <v>0.43200231500000003</v>
      </c>
      <c r="F1454" t="s">
        <v>648</v>
      </c>
      <c r="G1454" t="s">
        <v>616</v>
      </c>
      <c r="H1454" t="s">
        <v>600</v>
      </c>
      <c r="I1454" t="s">
        <v>594</v>
      </c>
      <c r="J1454" t="s">
        <v>650</v>
      </c>
      <c r="K1454" t="s">
        <v>587</v>
      </c>
      <c r="L1454">
        <v>-20000000</v>
      </c>
      <c r="M1454" t="s">
        <v>582</v>
      </c>
      <c r="O1454">
        <v>0</v>
      </c>
      <c r="P1454">
        <v>-2840.0509999999999</v>
      </c>
      <c r="Q1454">
        <v>0</v>
      </c>
      <c r="R1454">
        <v>0</v>
      </c>
      <c r="S1454" t="s">
        <v>588</v>
      </c>
      <c r="T1454" t="s">
        <v>598</v>
      </c>
      <c r="U1454">
        <v>0</v>
      </c>
    </row>
    <row r="1455" spans="1:21" x14ac:dyDescent="0.25">
      <c r="A1455">
        <v>21</v>
      </c>
      <c r="B1455">
        <v>0.58081000000000005</v>
      </c>
      <c r="C1455">
        <v>356</v>
      </c>
      <c r="D1455">
        <v>21</v>
      </c>
      <c r="E1455">
        <v>6.2106480999999998E-2</v>
      </c>
      <c r="F1455" t="s">
        <v>627</v>
      </c>
      <c r="G1455" t="s">
        <v>593</v>
      </c>
      <c r="H1455" t="s">
        <v>578</v>
      </c>
      <c r="I1455" t="s">
        <v>579</v>
      </c>
      <c r="J1455" t="s">
        <v>674</v>
      </c>
      <c r="K1455" t="s">
        <v>624</v>
      </c>
      <c r="L1455">
        <v>0</v>
      </c>
      <c r="M1455" t="s">
        <v>602</v>
      </c>
      <c r="Q1455">
        <v>0</v>
      </c>
      <c r="S1455" t="s">
        <v>646</v>
      </c>
      <c r="T1455" t="s">
        <v>598</v>
      </c>
      <c r="U1455">
        <v>0</v>
      </c>
    </row>
    <row r="1456" spans="1:21" x14ac:dyDescent="0.25">
      <c r="A1456">
        <v>21</v>
      </c>
      <c r="B1456">
        <v>0.58798600000000001</v>
      </c>
      <c r="C1456">
        <v>366</v>
      </c>
      <c r="D1456">
        <v>30</v>
      </c>
      <c r="E1456">
        <v>0.225497685</v>
      </c>
      <c r="F1456" t="s">
        <v>627</v>
      </c>
      <c r="G1456" t="s">
        <v>616</v>
      </c>
      <c r="H1456" t="s">
        <v>600</v>
      </c>
      <c r="I1456" t="s">
        <v>619</v>
      </c>
      <c r="J1456" t="s">
        <v>674</v>
      </c>
      <c r="K1456" t="s">
        <v>630</v>
      </c>
      <c r="L1456">
        <v>-181200000</v>
      </c>
      <c r="M1456" t="s">
        <v>602</v>
      </c>
      <c r="Q1456">
        <v>0</v>
      </c>
      <c r="S1456" t="s">
        <v>588</v>
      </c>
      <c r="T1456" t="s">
        <v>598</v>
      </c>
      <c r="U1456">
        <v>0</v>
      </c>
    </row>
    <row r="1457" spans="1:21" x14ac:dyDescent="0.25">
      <c r="A1457">
        <v>21</v>
      </c>
      <c r="B1457">
        <v>0.588472</v>
      </c>
      <c r="C1457">
        <v>367</v>
      </c>
      <c r="D1457">
        <v>6</v>
      </c>
      <c r="E1457">
        <v>7.2222222000000003E-2</v>
      </c>
      <c r="F1457" t="s">
        <v>627</v>
      </c>
      <c r="G1457" t="s">
        <v>593</v>
      </c>
      <c r="H1457" t="s">
        <v>578</v>
      </c>
      <c r="I1457" t="s">
        <v>594</v>
      </c>
      <c r="J1457" t="s">
        <v>605</v>
      </c>
      <c r="K1457" t="s">
        <v>624</v>
      </c>
      <c r="L1457">
        <v>6388993</v>
      </c>
      <c r="M1457" t="s">
        <v>671</v>
      </c>
      <c r="Q1457">
        <v>0</v>
      </c>
      <c r="S1457" t="s">
        <v>646</v>
      </c>
      <c r="T1457" t="s">
        <v>598</v>
      </c>
      <c r="U1457">
        <v>0</v>
      </c>
    </row>
    <row r="1458" spans="1:21" x14ac:dyDescent="0.25">
      <c r="A1458">
        <v>21</v>
      </c>
      <c r="B1458">
        <v>0.59348400000000001</v>
      </c>
      <c r="C1458">
        <v>374</v>
      </c>
      <c r="D1458">
        <v>19</v>
      </c>
      <c r="E1458">
        <v>0.11876157399999999</v>
      </c>
      <c r="F1458" t="s">
        <v>592</v>
      </c>
      <c r="G1458" t="s">
        <v>616</v>
      </c>
      <c r="H1458" t="s">
        <v>578</v>
      </c>
      <c r="I1458" t="s">
        <v>579</v>
      </c>
      <c r="J1458" t="s">
        <v>650</v>
      </c>
      <c r="K1458" t="s">
        <v>651</v>
      </c>
      <c r="L1458">
        <v>-7254370</v>
      </c>
      <c r="M1458" t="s">
        <v>582</v>
      </c>
      <c r="O1458">
        <v>0</v>
      </c>
      <c r="P1458">
        <v>-1016.99317</v>
      </c>
      <c r="Q1458">
        <v>1012</v>
      </c>
      <c r="R1458">
        <v>1.7423507659999999</v>
      </c>
      <c r="S1458" t="s">
        <v>588</v>
      </c>
      <c r="T1458" t="s">
        <v>598</v>
      </c>
      <c r="U1458">
        <v>1</v>
      </c>
    </row>
    <row r="1459" spans="1:21" x14ac:dyDescent="0.25">
      <c r="A1459">
        <v>21</v>
      </c>
      <c r="B1459">
        <v>0.59348400000000001</v>
      </c>
      <c r="C1459">
        <v>374</v>
      </c>
      <c r="D1459">
        <v>20</v>
      </c>
      <c r="E1459">
        <v>0.110115741</v>
      </c>
      <c r="F1459" t="s">
        <v>592</v>
      </c>
      <c r="G1459" t="s">
        <v>616</v>
      </c>
      <c r="H1459" t="s">
        <v>578</v>
      </c>
      <c r="I1459" t="s">
        <v>619</v>
      </c>
      <c r="J1459" t="s">
        <v>650</v>
      </c>
      <c r="K1459" t="s">
        <v>651</v>
      </c>
      <c r="L1459">
        <v>-9457392</v>
      </c>
      <c r="M1459" t="s">
        <v>582</v>
      </c>
      <c r="O1459">
        <v>0</v>
      </c>
      <c r="P1459">
        <v>-1340.1384</v>
      </c>
      <c r="Q1459">
        <v>5313</v>
      </c>
      <c r="R1459">
        <v>28.55840529</v>
      </c>
      <c r="S1459" t="s">
        <v>588</v>
      </c>
      <c r="T1459" t="s">
        <v>598</v>
      </c>
      <c r="U1459">
        <v>1</v>
      </c>
    </row>
    <row r="1460" spans="1:21" x14ac:dyDescent="0.25">
      <c r="A1460">
        <v>21</v>
      </c>
      <c r="B1460">
        <v>0.61373800000000001</v>
      </c>
      <c r="C1460">
        <v>403</v>
      </c>
      <c r="D1460">
        <v>16</v>
      </c>
      <c r="E1460">
        <v>0.38207175900000001</v>
      </c>
      <c r="F1460" t="s">
        <v>576</v>
      </c>
      <c r="G1460" t="s">
        <v>585</v>
      </c>
      <c r="H1460" t="s">
        <v>578</v>
      </c>
      <c r="I1460" t="s">
        <v>579</v>
      </c>
      <c r="J1460" t="s">
        <v>617</v>
      </c>
      <c r="K1460" t="s">
        <v>630</v>
      </c>
      <c r="L1460">
        <v>0</v>
      </c>
      <c r="M1460" t="s">
        <v>582</v>
      </c>
      <c r="Q1460">
        <v>0</v>
      </c>
      <c r="S1460" t="s">
        <v>588</v>
      </c>
      <c r="T1460" t="s">
        <v>584</v>
      </c>
      <c r="U1460">
        <v>0</v>
      </c>
    </row>
    <row r="1461" spans="1:21" x14ac:dyDescent="0.25">
      <c r="A1461">
        <v>21</v>
      </c>
      <c r="B1461">
        <v>0.62139999999999995</v>
      </c>
      <c r="C1461">
        <v>414</v>
      </c>
      <c r="D1461">
        <v>16</v>
      </c>
      <c r="E1461">
        <v>0.38207175900000001</v>
      </c>
      <c r="F1461" t="s">
        <v>576</v>
      </c>
      <c r="G1461" t="s">
        <v>585</v>
      </c>
      <c r="H1461" t="s">
        <v>578</v>
      </c>
      <c r="I1461" t="s">
        <v>579</v>
      </c>
      <c r="J1461" t="s">
        <v>641</v>
      </c>
      <c r="K1461" t="s">
        <v>630</v>
      </c>
      <c r="L1461">
        <v>0</v>
      </c>
      <c r="M1461" t="s">
        <v>582</v>
      </c>
      <c r="Q1461">
        <v>0</v>
      </c>
      <c r="S1461" t="s">
        <v>588</v>
      </c>
      <c r="T1461" t="s">
        <v>584</v>
      </c>
      <c r="U1461">
        <v>0</v>
      </c>
    </row>
    <row r="1462" spans="1:21" x14ac:dyDescent="0.25">
      <c r="A1462">
        <v>21</v>
      </c>
      <c r="B1462">
        <v>0.62851900000000005</v>
      </c>
      <c r="C1462">
        <v>425</v>
      </c>
      <c r="D1462">
        <v>8</v>
      </c>
      <c r="E1462">
        <v>0.15574074099999999</v>
      </c>
      <c r="F1462" t="s">
        <v>615</v>
      </c>
      <c r="G1462" t="s">
        <v>616</v>
      </c>
      <c r="H1462" t="s">
        <v>578</v>
      </c>
      <c r="I1462" t="s">
        <v>586</v>
      </c>
      <c r="J1462" t="s">
        <v>674</v>
      </c>
      <c r="K1462" t="s">
        <v>606</v>
      </c>
      <c r="L1462">
        <v>0</v>
      </c>
      <c r="M1462" t="s">
        <v>613</v>
      </c>
      <c r="O1462">
        <v>2.2799999999999998</v>
      </c>
      <c r="P1462">
        <v>-74.451879210000001</v>
      </c>
      <c r="Q1462">
        <v>1733</v>
      </c>
      <c r="R1462">
        <v>0.11930323</v>
      </c>
      <c r="S1462" t="s">
        <v>583</v>
      </c>
      <c r="T1462" t="s">
        <v>618</v>
      </c>
      <c r="U1462">
        <v>1</v>
      </c>
    </row>
    <row r="1463" spans="1:21" x14ac:dyDescent="0.25">
      <c r="A1463">
        <v>2</v>
      </c>
      <c r="B1463">
        <v>0.63177099999999997</v>
      </c>
      <c r="C1463">
        <v>429</v>
      </c>
      <c r="D1463">
        <v>29</v>
      </c>
      <c r="E1463">
        <v>0.5</v>
      </c>
      <c r="F1463" t="s">
        <v>576</v>
      </c>
      <c r="G1463" t="s">
        <v>577</v>
      </c>
      <c r="H1463" t="s">
        <v>578</v>
      </c>
      <c r="I1463" t="s">
        <v>579</v>
      </c>
      <c r="J1463" t="s">
        <v>617</v>
      </c>
      <c r="K1463" t="s">
        <v>630</v>
      </c>
      <c r="L1463">
        <v>0</v>
      </c>
      <c r="M1463" t="s">
        <v>582</v>
      </c>
      <c r="Q1463">
        <v>14557</v>
      </c>
      <c r="S1463" t="s">
        <v>588</v>
      </c>
      <c r="T1463" t="s">
        <v>584</v>
      </c>
      <c r="U1463">
        <v>1</v>
      </c>
    </row>
    <row r="1464" spans="1:21" x14ac:dyDescent="0.25">
      <c r="A1464">
        <v>21</v>
      </c>
      <c r="B1464">
        <v>0.64814799999999995</v>
      </c>
      <c r="C1464">
        <v>453</v>
      </c>
      <c r="D1464">
        <v>21</v>
      </c>
      <c r="E1464">
        <v>6.2106480999999998E-2</v>
      </c>
      <c r="F1464" t="s">
        <v>627</v>
      </c>
      <c r="G1464" t="s">
        <v>593</v>
      </c>
      <c r="H1464" t="s">
        <v>578</v>
      </c>
      <c r="I1464" t="s">
        <v>579</v>
      </c>
      <c r="J1464" t="s">
        <v>601</v>
      </c>
      <c r="K1464" t="s">
        <v>643</v>
      </c>
      <c r="L1464">
        <v>0</v>
      </c>
      <c r="M1464" t="s">
        <v>602</v>
      </c>
      <c r="Q1464">
        <v>0</v>
      </c>
      <c r="S1464" t="s">
        <v>588</v>
      </c>
      <c r="T1464" t="s">
        <v>598</v>
      </c>
      <c r="U1464">
        <v>0</v>
      </c>
    </row>
    <row r="1465" spans="1:21" x14ac:dyDescent="0.25">
      <c r="A1465">
        <v>21</v>
      </c>
      <c r="B1465">
        <v>0.71199100000000004</v>
      </c>
      <c r="C1465">
        <v>545</v>
      </c>
      <c r="D1465">
        <v>11</v>
      </c>
      <c r="E1465">
        <v>0.239259259</v>
      </c>
      <c r="F1465" t="s">
        <v>614</v>
      </c>
      <c r="G1465" t="s">
        <v>628</v>
      </c>
      <c r="H1465" t="s">
        <v>578</v>
      </c>
      <c r="I1465" t="s">
        <v>635</v>
      </c>
      <c r="J1465" t="s">
        <v>674</v>
      </c>
      <c r="K1465" t="s">
        <v>630</v>
      </c>
      <c r="L1465">
        <v>11400000</v>
      </c>
      <c r="M1465" t="s">
        <v>611</v>
      </c>
      <c r="Q1465">
        <v>0</v>
      </c>
      <c r="S1465" t="s">
        <v>588</v>
      </c>
      <c r="T1465" t="s">
        <v>598</v>
      </c>
      <c r="U1465">
        <v>0</v>
      </c>
    </row>
    <row r="1466" spans="1:21" x14ac:dyDescent="0.25">
      <c r="A1466">
        <v>21</v>
      </c>
      <c r="B1466">
        <v>0.713866</v>
      </c>
      <c r="C1466">
        <v>547</v>
      </c>
      <c r="D1466">
        <v>11</v>
      </c>
      <c r="E1466">
        <v>0.239259259</v>
      </c>
      <c r="F1466" t="s">
        <v>614</v>
      </c>
      <c r="G1466" t="s">
        <v>628</v>
      </c>
      <c r="H1466" t="s">
        <v>578</v>
      </c>
      <c r="I1466" t="s">
        <v>635</v>
      </c>
      <c r="J1466" t="s">
        <v>661</v>
      </c>
      <c r="K1466" t="s">
        <v>630</v>
      </c>
      <c r="L1466">
        <v>11400000</v>
      </c>
      <c r="M1466" t="s">
        <v>611</v>
      </c>
      <c r="Q1466">
        <v>0</v>
      </c>
      <c r="S1466" t="s">
        <v>588</v>
      </c>
      <c r="T1466" t="s">
        <v>598</v>
      </c>
      <c r="U1466">
        <v>0</v>
      </c>
    </row>
    <row r="1467" spans="1:21" x14ac:dyDescent="0.25">
      <c r="A1467">
        <v>21</v>
      </c>
      <c r="B1467">
        <v>0.72724500000000003</v>
      </c>
      <c r="C1467">
        <v>567</v>
      </c>
      <c r="D1467">
        <v>24</v>
      </c>
      <c r="E1467">
        <v>0.15564814799999999</v>
      </c>
      <c r="F1467" t="s">
        <v>576</v>
      </c>
      <c r="G1467" t="s">
        <v>585</v>
      </c>
      <c r="H1467" t="s">
        <v>600</v>
      </c>
      <c r="I1467" t="s">
        <v>635</v>
      </c>
      <c r="J1467" t="s">
        <v>661</v>
      </c>
      <c r="K1467" t="s">
        <v>630</v>
      </c>
      <c r="L1467">
        <v>-71452527</v>
      </c>
      <c r="M1467" t="s">
        <v>602</v>
      </c>
      <c r="N1467" t="s">
        <v>724</v>
      </c>
      <c r="O1467">
        <v>4.9880000000000004</v>
      </c>
      <c r="P1467">
        <v>-10469.263499999999</v>
      </c>
      <c r="Q1467">
        <v>0</v>
      </c>
      <c r="R1467" s="9">
        <v>-7.4499999999999997E-9</v>
      </c>
      <c r="S1467" t="s">
        <v>588</v>
      </c>
      <c r="T1467" t="s">
        <v>584</v>
      </c>
      <c r="U1467">
        <v>0</v>
      </c>
    </row>
    <row r="1468" spans="1:21" x14ac:dyDescent="0.25">
      <c r="A1468">
        <v>21</v>
      </c>
      <c r="B1468">
        <v>0.72861100000000001</v>
      </c>
      <c r="C1468">
        <v>569</v>
      </c>
      <c r="D1468">
        <v>10</v>
      </c>
      <c r="E1468">
        <v>0.46425925899999998</v>
      </c>
      <c r="F1468" t="s">
        <v>622</v>
      </c>
      <c r="G1468" t="s">
        <v>585</v>
      </c>
      <c r="H1468" t="s">
        <v>578</v>
      </c>
      <c r="I1468" t="s">
        <v>635</v>
      </c>
      <c r="J1468" t="s">
        <v>661</v>
      </c>
      <c r="K1468" t="s">
        <v>606</v>
      </c>
      <c r="L1468">
        <v>318673024</v>
      </c>
      <c r="M1468" t="s">
        <v>602</v>
      </c>
      <c r="Q1468">
        <v>0</v>
      </c>
      <c r="S1468" t="s">
        <v>608</v>
      </c>
      <c r="T1468" t="s">
        <v>663</v>
      </c>
      <c r="U1468">
        <v>0</v>
      </c>
    </row>
    <row r="1469" spans="1:21" x14ac:dyDescent="0.25">
      <c r="A1469">
        <v>21</v>
      </c>
      <c r="B1469">
        <v>0.72975699999999999</v>
      </c>
      <c r="C1469">
        <v>570</v>
      </c>
      <c r="D1469">
        <v>10</v>
      </c>
      <c r="E1469">
        <v>0.46425925899999998</v>
      </c>
      <c r="F1469" t="s">
        <v>622</v>
      </c>
      <c r="G1469" t="s">
        <v>585</v>
      </c>
      <c r="H1469" t="s">
        <v>578</v>
      </c>
      <c r="I1469" t="s">
        <v>635</v>
      </c>
      <c r="J1469" t="s">
        <v>658</v>
      </c>
      <c r="K1469" t="s">
        <v>606</v>
      </c>
      <c r="L1469">
        <v>318673024</v>
      </c>
      <c r="M1469" t="s">
        <v>602</v>
      </c>
      <c r="Q1469">
        <v>0</v>
      </c>
      <c r="S1469" t="s">
        <v>608</v>
      </c>
      <c r="T1469" t="s">
        <v>663</v>
      </c>
      <c r="U1469">
        <v>0</v>
      </c>
    </row>
    <row r="1470" spans="1:21" x14ac:dyDescent="0.25">
      <c r="A1470">
        <v>21</v>
      </c>
      <c r="B1470">
        <v>0.74229199999999995</v>
      </c>
      <c r="C1470">
        <v>588</v>
      </c>
      <c r="D1470">
        <v>30</v>
      </c>
      <c r="E1470">
        <v>0.161840278</v>
      </c>
      <c r="F1470" t="s">
        <v>639</v>
      </c>
      <c r="G1470" t="s">
        <v>628</v>
      </c>
      <c r="H1470" t="s">
        <v>578</v>
      </c>
      <c r="I1470" t="s">
        <v>586</v>
      </c>
      <c r="J1470" t="s">
        <v>658</v>
      </c>
      <c r="K1470" t="s">
        <v>596</v>
      </c>
      <c r="L1470">
        <v>0</v>
      </c>
      <c r="M1470" t="s">
        <v>602</v>
      </c>
      <c r="N1470" t="s">
        <v>702</v>
      </c>
      <c r="O1470">
        <v>5.0810000000000004</v>
      </c>
      <c r="P1470" s="9">
        <v>1.35E-6</v>
      </c>
      <c r="Q1470">
        <v>0</v>
      </c>
      <c r="R1470" s="9">
        <v>2.0700000000000001E-6</v>
      </c>
      <c r="S1470" t="s">
        <v>597</v>
      </c>
      <c r="T1470" t="s">
        <v>598</v>
      </c>
      <c r="U1470">
        <v>0</v>
      </c>
    </row>
    <row r="1471" spans="1:21" x14ac:dyDescent="0.25">
      <c r="A1471">
        <v>21</v>
      </c>
      <c r="B1471">
        <v>0.74248800000000004</v>
      </c>
      <c r="C1471">
        <v>589</v>
      </c>
      <c r="D1471">
        <v>10</v>
      </c>
      <c r="E1471">
        <v>0.13598379599999999</v>
      </c>
      <c r="F1471" t="s">
        <v>576</v>
      </c>
      <c r="G1471" t="s">
        <v>585</v>
      </c>
      <c r="H1471" t="s">
        <v>578</v>
      </c>
      <c r="I1471" t="s">
        <v>594</v>
      </c>
      <c r="J1471" t="s">
        <v>601</v>
      </c>
      <c r="K1471" t="s">
        <v>630</v>
      </c>
      <c r="L1471">
        <v>318673024</v>
      </c>
      <c r="M1471" t="s">
        <v>602</v>
      </c>
      <c r="N1471" t="s">
        <v>655</v>
      </c>
      <c r="O1471">
        <v>5.0940000000000003</v>
      </c>
      <c r="P1471">
        <v>47093.762000000002</v>
      </c>
      <c r="Q1471">
        <v>0</v>
      </c>
      <c r="R1471" s="9">
        <v>8.8499999999999998E-9</v>
      </c>
      <c r="S1471" t="s">
        <v>588</v>
      </c>
      <c r="T1471" t="s">
        <v>591</v>
      </c>
      <c r="U1471">
        <v>0</v>
      </c>
    </row>
    <row r="1472" spans="1:21" x14ac:dyDescent="0.25">
      <c r="A1472">
        <v>21</v>
      </c>
      <c r="B1472">
        <v>0.74254600000000004</v>
      </c>
      <c r="C1472">
        <v>589</v>
      </c>
      <c r="D1472">
        <v>30</v>
      </c>
      <c r="E1472">
        <v>0.161840278</v>
      </c>
      <c r="F1472" t="s">
        <v>614</v>
      </c>
      <c r="G1472" t="s">
        <v>628</v>
      </c>
      <c r="H1472" t="s">
        <v>578</v>
      </c>
      <c r="I1472" t="s">
        <v>594</v>
      </c>
      <c r="J1472" t="s">
        <v>658</v>
      </c>
      <c r="K1472" t="s">
        <v>596</v>
      </c>
      <c r="L1472">
        <v>0</v>
      </c>
      <c r="M1472" t="s">
        <v>602</v>
      </c>
      <c r="N1472" t="s">
        <v>702</v>
      </c>
      <c r="O1472">
        <v>5.0810000000000004</v>
      </c>
      <c r="P1472" s="9">
        <v>-1.35E-6</v>
      </c>
      <c r="Q1472">
        <v>0</v>
      </c>
      <c r="R1472" s="9">
        <v>-2.0700000000000001E-6</v>
      </c>
      <c r="S1472" t="s">
        <v>597</v>
      </c>
      <c r="T1472" t="s">
        <v>591</v>
      </c>
      <c r="U1472">
        <v>0</v>
      </c>
    </row>
    <row r="1473" spans="1:21" x14ac:dyDescent="0.25">
      <c r="A1473">
        <v>21</v>
      </c>
      <c r="B1473">
        <v>0.74376200000000003</v>
      </c>
      <c r="C1473">
        <v>591</v>
      </c>
      <c r="D1473">
        <v>10</v>
      </c>
      <c r="E1473">
        <v>0.13598379599999999</v>
      </c>
      <c r="F1473" t="s">
        <v>576</v>
      </c>
      <c r="G1473" t="s">
        <v>585</v>
      </c>
      <c r="H1473" t="s">
        <v>578</v>
      </c>
      <c r="I1473" t="s">
        <v>594</v>
      </c>
      <c r="J1473" t="s">
        <v>601</v>
      </c>
      <c r="K1473" t="s">
        <v>606</v>
      </c>
      <c r="L1473">
        <v>318673024</v>
      </c>
      <c r="M1473" t="s">
        <v>602</v>
      </c>
      <c r="N1473" t="s">
        <v>655</v>
      </c>
      <c r="O1473">
        <v>5.0940000000000003</v>
      </c>
      <c r="P1473">
        <v>47093.762000000002</v>
      </c>
      <c r="Q1473">
        <v>47094</v>
      </c>
      <c r="R1473" s="9">
        <v>8.8499999999999998E-9</v>
      </c>
      <c r="S1473" t="s">
        <v>608</v>
      </c>
      <c r="T1473" t="s">
        <v>591</v>
      </c>
      <c r="U1473">
        <v>1</v>
      </c>
    </row>
    <row r="1474" spans="1:21" x14ac:dyDescent="0.25">
      <c r="A1474">
        <v>21</v>
      </c>
      <c r="B1474">
        <v>0.78844899999999996</v>
      </c>
      <c r="C1474">
        <v>655</v>
      </c>
      <c r="D1474">
        <v>24</v>
      </c>
      <c r="E1474">
        <v>8.9826389000000006E-2</v>
      </c>
      <c r="F1474" t="s">
        <v>622</v>
      </c>
      <c r="G1474" t="s">
        <v>593</v>
      </c>
      <c r="H1474" t="s">
        <v>578</v>
      </c>
      <c r="I1474" t="s">
        <v>635</v>
      </c>
      <c r="J1474" t="s">
        <v>601</v>
      </c>
      <c r="K1474" t="s">
        <v>624</v>
      </c>
      <c r="L1474">
        <v>2628684160</v>
      </c>
      <c r="M1474" t="s">
        <v>613</v>
      </c>
      <c r="Q1474">
        <v>0</v>
      </c>
      <c r="S1474" t="s">
        <v>588</v>
      </c>
      <c r="T1474" t="s">
        <v>589</v>
      </c>
      <c r="U1474">
        <v>0</v>
      </c>
    </row>
    <row r="1475" spans="1:21" x14ac:dyDescent="0.25">
      <c r="A1475">
        <v>21</v>
      </c>
      <c r="B1475">
        <v>0.78915500000000005</v>
      </c>
      <c r="C1475">
        <v>656</v>
      </c>
      <c r="D1475">
        <v>24</v>
      </c>
      <c r="E1475">
        <v>0.129884259</v>
      </c>
      <c r="F1475" t="s">
        <v>622</v>
      </c>
      <c r="G1475" t="s">
        <v>593</v>
      </c>
      <c r="H1475" t="s">
        <v>578</v>
      </c>
      <c r="I1475" t="s">
        <v>635</v>
      </c>
      <c r="J1475" t="s">
        <v>601</v>
      </c>
      <c r="K1475" t="s">
        <v>624</v>
      </c>
      <c r="L1475">
        <v>47635018</v>
      </c>
      <c r="M1475" t="s">
        <v>613</v>
      </c>
      <c r="Q1475">
        <v>0</v>
      </c>
      <c r="S1475" t="s">
        <v>588</v>
      </c>
      <c r="T1475" t="s">
        <v>589</v>
      </c>
      <c r="U1475">
        <v>0</v>
      </c>
    </row>
    <row r="1476" spans="1:21" x14ac:dyDescent="0.25">
      <c r="A1476">
        <v>22</v>
      </c>
      <c r="B1476">
        <v>0.27233800000000002</v>
      </c>
      <c r="C1476">
        <v>-87</v>
      </c>
      <c r="D1476">
        <v>21</v>
      </c>
      <c r="E1476">
        <v>0.5</v>
      </c>
      <c r="F1476" t="s">
        <v>627</v>
      </c>
      <c r="G1476" t="s">
        <v>593</v>
      </c>
      <c r="H1476" t="s">
        <v>578</v>
      </c>
      <c r="I1476" t="s">
        <v>635</v>
      </c>
      <c r="J1476" t="s">
        <v>601</v>
      </c>
      <c r="K1476" t="s">
        <v>624</v>
      </c>
      <c r="L1476">
        <v>-2628684160</v>
      </c>
      <c r="M1476" t="s">
        <v>613</v>
      </c>
      <c r="O1476">
        <v>9.1285000000000007</v>
      </c>
      <c r="P1476">
        <v>-220156.83480000001</v>
      </c>
      <c r="Q1476">
        <v>0</v>
      </c>
      <c r="R1476">
        <v>131097.71849999999</v>
      </c>
      <c r="S1476" t="s">
        <v>588</v>
      </c>
      <c r="T1476" t="s">
        <v>598</v>
      </c>
      <c r="U1476">
        <v>0</v>
      </c>
    </row>
    <row r="1477" spans="1:21" x14ac:dyDescent="0.25">
      <c r="A1477">
        <v>22</v>
      </c>
      <c r="B1477">
        <v>0.273391</v>
      </c>
      <c r="C1477">
        <v>-86</v>
      </c>
      <c r="D1477">
        <v>21</v>
      </c>
      <c r="E1477">
        <v>0.5</v>
      </c>
      <c r="F1477" t="s">
        <v>627</v>
      </c>
      <c r="G1477" t="s">
        <v>593</v>
      </c>
      <c r="H1477" t="s">
        <v>578</v>
      </c>
      <c r="I1477" t="s">
        <v>635</v>
      </c>
      <c r="J1477" t="s">
        <v>601</v>
      </c>
      <c r="K1477" t="s">
        <v>624</v>
      </c>
      <c r="L1477">
        <v>-47635018</v>
      </c>
      <c r="M1477" t="s">
        <v>613</v>
      </c>
      <c r="Q1477">
        <v>0</v>
      </c>
      <c r="S1477" t="s">
        <v>588</v>
      </c>
      <c r="T1477" t="s">
        <v>598</v>
      </c>
      <c r="U1477">
        <v>0</v>
      </c>
    </row>
    <row r="1478" spans="1:21" x14ac:dyDescent="0.25">
      <c r="A1478">
        <v>22</v>
      </c>
      <c r="B1478">
        <v>0.333646</v>
      </c>
      <c r="C1478">
        <v>0</v>
      </c>
      <c r="D1478">
        <v>21</v>
      </c>
      <c r="E1478">
        <v>6.2106480999999998E-2</v>
      </c>
      <c r="F1478" t="s">
        <v>627</v>
      </c>
      <c r="G1478" t="s">
        <v>593</v>
      </c>
      <c r="H1478" t="s">
        <v>578</v>
      </c>
      <c r="I1478" t="s">
        <v>579</v>
      </c>
      <c r="J1478" t="s">
        <v>601</v>
      </c>
      <c r="K1478" t="s">
        <v>624</v>
      </c>
      <c r="L1478">
        <v>0</v>
      </c>
      <c r="M1478" t="s">
        <v>602</v>
      </c>
      <c r="Q1478">
        <v>1181</v>
      </c>
      <c r="R1478">
        <v>-9.9370940000000005E-3</v>
      </c>
      <c r="S1478" t="s">
        <v>608</v>
      </c>
      <c r="T1478" t="s">
        <v>598</v>
      </c>
      <c r="U1478">
        <v>1</v>
      </c>
    </row>
    <row r="1479" spans="1:21" x14ac:dyDescent="0.25">
      <c r="A1479">
        <v>22</v>
      </c>
      <c r="B1479">
        <v>0.35777799999999998</v>
      </c>
      <c r="C1479">
        <v>35</v>
      </c>
      <c r="D1479">
        <v>4</v>
      </c>
      <c r="E1479">
        <v>0.35802083299999998</v>
      </c>
      <c r="F1479" t="s">
        <v>592</v>
      </c>
      <c r="G1479" t="s">
        <v>616</v>
      </c>
      <c r="H1479" t="s">
        <v>578</v>
      </c>
      <c r="I1479" t="s">
        <v>594</v>
      </c>
      <c r="J1479" t="s">
        <v>642</v>
      </c>
      <c r="K1479" t="s">
        <v>675</v>
      </c>
      <c r="L1479">
        <v>0</v>
      </c>
      <c r="M1479" t="s">
        <v>582</v>
      </c>
      <c r="Q1479">
        <v>0</v>
      </c>
      <c r="S1479" t="s">
        <v>597</v>
      </c>
      <c r="T1479" t="s">
        <v>598</v>
      </c>
      <c r="U1479">
        <v>0</v>
      </c>
    </row>
    <row r="1480" spans="1:21" x14ac:dyDescent="0.25">
      <c r="A1480">
        <v>22</v>
      </c>
      <c r="B1480">
        <v>0.359792</v>
      </c>
      <c r="C1480">
        <v>38</v>
      </c>
      <c r="D1480">
        <v>6</v>
      </c>
      <c r="E1480">
        <v>0.39274305599999998</v>
      </c>
      <c r="F1480" t="s">
        <v>615</v>
      </c>
      <c r="G1480" t="s">
        <v>616</v>
      </c>
      <c r="H1480" t="s">
        <v>578</v>
      </c>
      <c r="I1480" t="s">
        <v>586</v>
      </c>
      <c r="J1480" t="s">
        <v>595</v>
      </c>
      <c r="K1480" t="s">
        <v>606</v>
      </c>
      <c r="L1480">
        <v>-44695154</v>
      </c>
      <c r="M1480" t="s">
        <v>613</v>
      </c>
      <c r="O1480">
        <v>0.627</v>
      </c>
      <c r="P1480">
        <v>-548.71591890000002</v>
      </c>
      <c r="Q1480">
        <v>0</v>
      </c>
      <c r="R1480">
        <v>-0.12197268999999999</v>
      </c>
      <c r="S1480" t="s">
        <v>608</v>
      </c>
      <c r="T1480" t="s">
        <v>618</v>
      </c>
      <c r="U1480">
        <v>0</v>
      </c>
    </row>
    <row r="1481" spans="1:21" x14ac:dyDescent="0.25">
      <c r="A1481">
        <v>22</v>
      </c>
      <c r="B1481">
        <v>0.362234</v>
      </c>
      <c r="C1481">
        <v>41</v>
      </c>
      <c r="D1481">
        <v>6</v>
      </c>
      <c r="E1481">
        <v>0.39611111100000002</v>
      </c>
      <c r="F1481" t="s">
        <v>615</v>
      </c>
      <c r="G1481" t="s">
        <v>616</v>
      </c>
      <c r="H1481" t="s">
        <v>578</v>
      </c>
      <c r="I1481" t="s">
        <v>586</v>
      </c>
      <c r="J1481" t="s">
        <v>617</v>
      </c>
      <c r="K1481" t="s">
        <v>606</v>
      </c>
      <c r="L1481">
        <v>44695154</v>
      </c>
      <c r="M1481" t="s">
        <v>613</v>
      </c>
      <c r="O1481">
        <v>0.37619999999999998</v>
      </c>
      <c r="P1481">
        <v>548.67427520000001</v>
      </c>
      <c r="Q1481">
        <v>1716</v>
      </c>
      <c r="R1481">
        <v>0.12197268999999999</v>
      </c>
      <c r="S1481" t="s">
        <v>583</v>
      </c>
      <c r="T1481" t="s">
        <v>618</v>
      </c>
      <c r="U1481">
        <v>1</v>
      </c>
    </row>
    <row r="1482" spans="1:21" x14ac:dyDescent="0.25">
      <c r="A1482">
        <v>22</v>
      </c>
      <c r="B1482">
        <v>0.38836799999999999</v>
      </c>
      <c r="C1482">
        <v>79</v>
      </c>
      <c r="D1482">
        <v>31</v>
      </c>
      <c r="E1482">
        <v>0.5</v>
      </c>
      <c r="F1482" t="s">
        <v>627</v>
      </c>
      <c r="G1482" t="s">
        <v>593</v>
      </c>
      <c r="H1482" t="s">
        <v>578</v>
      </c>
      <c r="I1482" t="s">
        <v>635</v>
      </c>
      <c r="J1482" t="s">
        <v>650</v>
      </c>
      <c r="K1482" t="s">
        <v>630</v>
      </c>
      <c r="L1482">
        <v>-2628684160</v>
      </c>
      <c r="M1482" t="s">
        <v>613</v>
      </c>
      <c r="O1482">
        <v>9.1285000000000007</v>
      </c>
      <c r="P1482">
        <v>-220156.83480000001</v>
      </c>
      <c r="Q1482">
        <v>0</v>
      </c>
      <c r="R1482">
        <v>131097.71849999999</v>
      </c>
      <c r="S1482" t="s">
        <v>588</v>
      </c>
      <c r="T1482" t="s">
        <v>598</v>
      </c>
      <c r="U1482">
        <v>0</v>
      </c>
    </row>
    <row r="1483" spans="1:21" x14ac:dyDescent="0.25">
      <c r="A1483">
        <v>22</v>
      </c>
      <c r="B1483">
        <v>0.38836799999999999</v>
      </c>
      <c r="C1483">
        <v>79</v>
      </c>
      <c r="D1483">
        <v>31</v>
      </c>
      <c r="E1483">
        <v>0.5</v>
      </c>
      <c r="F1483" t="s">
        <v>622</v>
      </c>
      <c r="G1483" t="s">
        <v>593</v>
      </c>
      <c r="H1483" t="s">
        <v>578</v>
      </c>
      <c r="I1483" t="s">
        <v>635</v>
      </c>
      <c r="J1483" t="s">
        <v>601</v>
      </c>
      <c r="K1483" t="s">
        <v>630</v>
      </c>
      <c r="L1483">
        <v>2628684160</v>
      </c>
      <c r="M1483" t="s">
        <v>613</v>
      </c>
      <c r="O1483">
        <v>9.1285000000000007</v>
      </c>
      <c r="P1483">
        <v>220156.83499999999</v>
      </c>
      <c r="Q1483">
        <v>0</v>
      </c>
      <c r="R1483">
        <v>0.352482289</v>
      </c>
      <c r="S1483" t="s">
        <v>588</v>
      </c>
      <c r="T1483" t="s">
        <v>589</v>
      </c>
      <c r="U1483">
        <v>0</v>
      </c>
    </row>
    <row r="1484" spans="1:21" x14ac:dyDescent="0.25">
      <c r="A1484">
        <v>22</v>
      </c>
      <c r="B1484">
        <v>0.39156299999999999</v>
      </c>
      <c r="C1484">
        <v>83</v>
      </c>
      <c r="D1484">
        <v>31</v>
      </c>
      <c r="E1484">
        <v>0.5</v>
      </c>
      <c r="F1484" t="s">
        <v>622</v>
      </c>
      <c r="G1484" t="s">
        <v>593</v>
      </c>
      <c r="H1484" t="s">
        <v>578</v>
      </c>
      <c r="I1484" t="s">
        <v>635</v>
      </c>
      <c r="J1484" t="s">
        <v>601</v>
      </c>
      <c r="K1484" t="s">
        <v>630</v>
      </c>
      <c r="L1484">
        <v>47635018</v>
      </c>
      <c r="M1484" t="s">
        <v>613</v>
      </c>
      <c r="Q1484">
        <v>0</v>
      </c>
      <c r="S1484" t="s">
        <v>588</v>
      </c>
      <c r="T1484" t="s">
        <v>589</v>
      </c>
      <c r="U1484">
        <v>0</v>
      </c>
    </row>
    <row r="1485" spans="1:21" x14ac:dyDescent="0.25">
      <c r="A1485">
        <v>22</v>
      </c>
      <c r="B1485">
        <v>0.39156299999999999</v>
      </c>
      <c r="C1485">
        <v>83</v>
      </c>
      <c r="D1485">
        <v>31</v>
      </c>
      <c r="E1485">
        <v>0.5</v>
      </c>
      <c r="F1485" t="s">
        <v>627</v>
      </c>
      <c r="G1485" t="s">
        <v>593</v>
      </c>
      <c r="H1485" t="s">
        <v>578</v>
      </c>
      <c r="I1485" t="s">
        <v>635</v>
      </c>
      <c r="J1485" t="s">
        <v>601</v>
      </c>
      <c r="K1485" t="s">
        <v>630</v>
      </c>
      <c r="L1485">
        <v>-47635018</v>
      </c>
      <c r="M1485" t="s">
        <v>613</v>
      </c>
      <c r="Q1485">
        <v>0</v>
      </c>
      <c r="S1485" t="s">
        <v>588</v>
      </c>
      <c r="T1485" t="s">
        <v>598</v>
      </c>
      <c r="U1485">
        <v>0</v>
      </c>
    </row>
    <row r="1486" spans="1:21" x14ac:dyDescent="0.25">
      <c r="A1486">
        <v>22</v>
      </c>
      <c r="B1486">
        <v>0.40734999999999999</v>
      </c>
      <c r="C1486">
        <v>106</v>
      </c>
      <c r="D1486">
        <v>24</v>
      </c>
      <c r="E1486">
        <v>0.40001157399999998</v>
      </c>
      <c r="F1486" t="s">
        <v>592</v>
      </c>
      <c r="G1486" t="s">
        <v>616</v>
      </c>
      <c r="H1486" t="s">
        <v>578</v>
      </c>
      <c r="I1486" t="s">
        <v>637</v>
      </c>
      <c r="J1486" t="s">
        <v>674</v>
      </c>
      <c r="K1486" t="s">
        <v>587</v>
      </c>
      <c r="L1486">
        <v>1000</v>
      </c>
      <c r="M1486" t="s">
        <v>582</v>
      </c>
      <c r="Q1486">
        <v>0</v>
      </c>
      <c r="S1486" t="s">
        <v>588</v>
      </c>
      <c r="T1486" t="s">
        <v>598</v>
      </c>
      <c r="U1486">
        <v>0</v>
      </c>
    </row>
    <row r="1487" spans="1:21" x14ac:dyDescent="0.25">
      <c r="A1487">
        <v>22</v>
      </c>
      <c r="B1487">
        <v>0.44695600000000002</v>
      </c>
      <c r="C1487">
        <v>163</v>
      </c>
      <c r="D1487">
        <v>21</v>
      </c>
      <c r="E1487">
        <v>0.21541666700000001</v>
      </c>
      <c r="F1487" t="s">
        <v>627</v>
      </c>
      <c r="G1487" t="s">
        <v>593</v>
      </c>
      <c r="H1487" t="s">
        <v>578</v>
      </c>
      <c r="I1487" t="s">
        <v>594</v>
      </c>
      <c r="J1487" t="s">
        <v>621</v>
      </c>
      <c r="K1487" t="s">
        <v>624</v>
      </c>
      <c r="L1487">
        <v>0</v>
      </c>
      <c r="M1487" t="s">
        <v>602</v>
      </c>
      <c r="Q1487">
        <v>257264</v>
      </c>
      <c r="R1487">
        <v>-39.24888524</v>
      </c>
      <c r="S1487" t="s">
        <v>608</v>
      </c>
      <c r="T1487" t="s">
        <v>598</v>
      </c>
      <c r="U1487">
        <v>1</v>
      </c>
    </row>
    <row r="1488" spans="1:21" x14ac:dyDescent="0.25">
      <c r="A1488">
        <v>22</v>
      </c>
      <c r="B1488">
        <v>0.45364599999999999</v>
      </c>
      <c r="C1488">
        <v>173</v>
      </c>
      <c r="D1488">
        <v>21</v>
      </c>
      <c r="E1488">
        <v>0.440636574</v>
      </c>
      <c r="F1488" t="s">
        <v>627</v>
      </c>
      <c r="G1488" t="s">
        <v>616</v>
      </c>
      <c r="H1488" t="s">
        <v>600</v>
      </c>
      <c r="I1488" t="s">
        <v>635</v>
      </c>
      <c r="J1488" t="s">
        <v>674</v>
      </c>
      <c r="K1488" t="s">
        <v>630</v>
      </c>
      <c r="L1488">
        <v>150000000</v>
      </c>
      <c r="M1488" t="s">
        <v>613</v>
      </c>
      <c r="O1488">
        <v>10.5</v>
      </c>
      <c r="P1488">
        <v>12332.168110000001</v>
      </c>
      <c r="Q1488">
        <v>0</v>
      </c>
      <c r="R1488">
        <v>-31.36036399</v>
      </c>
      <c r="S1488" t="s">
        <v>588</v>
      </c>
      <c r="T1488" t="s">
        <v>598</v>
      </c>
      <c r="U1488">
        <v>0</v>
      </c>
    </row>
    <row r="1489" spans="1:21" x14ac:dyDescent="0.25">
      <c r="A1489">
        <v>22</v>
      </c>
      <c r="B1489">
        <v>0.46940999999999999</v>
      </c>
      <c r="C1489">
        <v>195</v>
      </c>
      <c r="D1489">
        <v>29</v>
      </c>
      <c r="E1489">
        <v>0.5</v>
      </c>
      <c r="F1489" t="s">
        <v>576</v>
      </c>
      <c r="G1489" t="s">
        <v>577</v>
      </c>
      <c r="H1489" t="s">
        <v>578</v>
      </c>
      <c r="I1489" t="s">
        <v>579</v>
      </c>
      <c r="J1489" t="s">
        <v>674</v>
      </c>
      <c r="K1489" t="s">
        <v>587</v>
      </c>
      <c r="L1489">
        <v>0</v>
      </c>
      <c r="M1489" t="s">
        <v>582</v>
      </c>
      <c r="N1489" t="s">
        <v>702</v>
      </c>
      <c r="O1489">
        <v>4.8</v>
      </c>
      <c r="P1489" s="9">
        <v>-3.0000000000000001E-5</v>
      </c>
      <c r="Q1489">
        <v>9205</v>
      </c>
      <c r="R1489">
        <v>0</v>
      </c>
      <c r="S1489" t="s">
        <v>588</v>
      </c>
      <c r="T1489" t="s">
        <v>584</v>
      </c>
      <c r="U1489">
        <v>1</v>
      </c>
    </row>
    <row r="1490" spans="1:21" x14ac:dyDescent="0.25">
      <c r="A1490">
        <v>22</v>
      </c>
      <c r="B1490">
        <v>0.49086800000000003</v>
      </c>
      <c r="C1490">
        <v>226</v>
      </c>
      <c r="D1490">
        <v>4</v>
      </c>
      <c r="E1490">
        <v>0.5</v>
      </c>
      <c r="F1490" t="s">
        <v>592</v>
      </c>
      <c r="G1490" t="s">
        <v>616</v>
      </c>
      <c r="H1490" t="s">
        <v>600</v>
      </c>
      <c r="I1490" t="s">
        <v>579</v>
      </c>
      <c r="J1490" t="s">
        <v>641</v>
      </c>
      <c r="K1490" t="s">
        <v>596</v>
      </c>
      <c r="L1490">
        <v>1</v>
      </c>
      <c r="M1490" t="s">
        <v>582</v>
      </c>
      <c r="O1490">
        <v>0</v>
      </c>
      <c r="P1490">
        <v>10.6615368</v>
      </c>
      <c r="Q1490">
        <v>0</v>
      </c>
      <c r="R1490">
        <v>-281.80802670000003</v>
      </c>
      <c r="S1490" t="s">
        <v>588</v>
      </c>
      <c r="T1490" t="s">
        <v>598</v>
      </c>
      <c r="U1490">
        <v>0</v>
      </c>
    </row>
    <row r="1491" spans="1:21" x14ac:dyDescent="0.25">
      <c r="A1491">
        <v>22</v>
      </c>
      <c r="B1491">
        <v>0.49121500000000001</v>
      </c>
      <c r="C1491">
        <v>227</v>
      </c>
      <c r="D1491">
        <v>4</v>
      </c>
      <c r="E1491">
        <v>6.1261573999999999E-2</v>
      </c>
      <c r="F1491" t="s">
        <v>592</v>
      </c>
      <c r="G1491" t="s">
        <v>616</v>
      </c>
      <c r="H1491" t="s">
        <v>600</v>
      </c>
      <c r="I1491" t="s">
        <v>579</v>
      </c>
      <c r="J1491" t="s">
        <v>595</v>
      </c>
      <c r="K1491" t="s">
        <v>596</v>
      </c>
      <c r="L1491">
        <v>1</v>
      </c>
      <c r="M1491" t="s">
        <v>582</v>
      </c>
      <c r="O1491">
        <v>0</v>
      </c>
      <c r="P1491">
        <v>958.62306999999998</v>
      </c>
      <c r="Q1491">
        <v>0</v>
      </c>
      <c r="R1491">
        <v>-34318.757270000002</v>
      </c>
      <c r="S1491" t="s">
        <v>588</v>
      </c>
      <c r="T1491" t="s">
        <v>598</v>
      </c>
      <c r="U1491">
        <v>0</v>
      </c>
    </row>
    <row r="1492" spans="1:21" x14ac:dyDescent="0.25">
      <c r="A1492">
        <v>22</v>
      </c>
      <c r="B1492">
        <v>0.49145800000000001</v>
      </c>
      <c r="C1492">
        <v>227</v>
      </c>
      <c r="D1492">
        <v>4</v>
      </c>
      <c r="E1492">
        <v>0.5</v>
      </c>
      <c r="F1492" t="s">
        <v>592</v>
      </c>
      <c r="G1492" t="s">
        <v>616</v>
      </c>
      <c r="H1492" t="s">
        <v>600</v>
      </c>
      <c r="I1492" t="s">
        <v>579</v>
      </c>
      <c r="J1492" t="s">
        <v>595</v>
      </c>
      <c r="K1492" t="s">
        <v>596</v>
      </c>
      <c r="L1492">
        <v>1</v>
      </c>
      <c r="M1492" t="s">
        <v>582</v>
      </c>
      <c r="O1492">
        <v>0</v>
      </c>
      <c r="P1492">
        <v>303.97757000000001</v>
      </c>
      <c r="Q1492">
        <v>0</v>
      </c>
      <c r="R1492">
        <v>-11431.64206</v>
      </c>
      <c r="S1492" t="s">
        <v>588</v>
      </c>
      <c r="T1492" t="s">
        <v>598</v>
      </c>
      <c r="U1492">
        <v>0</v>
      </c>
    </row>
    <row r="1493" spans="1:21" x14ac:dyDescent="0.25">
      <c r="A1493">
        <v>22</v>
      </c>
      <c r="B1493">
        <v>0.491701</v>
      </c>
      <c r="C1493">
        <v>228</v>
      </c>
      <c r="D1493">
        <v>4</v>
      </c>
      <c r="E1493">
        <v>0.17337963000000001</v>
      </c>
      <c r="F1493" t="s">
        <v>592</v>
      </c>
      <c r="G1493" t="s">
        <v>616</v>
      </c>
      <c r="H1493" t="s">
        <v>600</v>
      </c>
      <c r="I1493" t="s">
        <v>579</v>
      </c>
      <c r="J1493" t="s">
        <v>595</v>
      </c>
      <c r="K1493" t="s">
        <v>596</v>
      </c>
      <c r="L1493">
        <v>-1</v>
      </c>
      <c r="M1493" t="s">
        <v>582</v>
      </c>
      <c r="O1493">
        <v>0</v>
      </c>
      <c r="P1493">
        <v>-6.8942855999999999</v>
      </c>
      <c r="Q1493">
        <v>0</v>
      </c>
      <c r="R1493">
        <v>282.2402869</v>
      </c>
      <c r="S1493" t="s">
        <v>588</v>
      </c>
      <c r="T1493" t="s">
        <v>598</v>
      </c>
      <c r="U1493">
        <v>0</v>
      </c>
    </row>
    <row r="1494" spans="1:21" x14ac:dyDescent="0.25">
      <c r="A1494">
        <v>22</v>
      </c>
      <c r="B1494">
        <v>0.49184</v>
      </c>
      <c r="C1494">
        <v>228</v>
      </c>
      <c r="D1494">
        <v>4</v>
      </c>
      <c r="E1494">
        <v>9.7511574000000004E-2</v>
      </c>
      <c r="F1494" t="s">
        <v>592</v>
      </c>
      <c r="G1494" t="s">
        <v>616</v>
      </c>
      <c r="H1494" t="s">
        <v>600</v>
      </c>
      <c r="I1494" t="s">
        <v>579</v>
      </c>
      <c r="J1494" t="s">
        <v>641</v>
      </c>
      <c r="K1494" t="s">
        <v>596</v>
      </c>
      <c r="L1494">
        <v>-1</v>
      </c>
      <c r="M1494" t="s">
        <v>582</v>
      </c>
      <c r="O1494">
        <v>0</v>
      </c>
      <c r="P1494">
        <v>-838.49453000000005</v>
      </c>
      <c r="Q1494">
        <v>0</v>
      </c>
      <c r="R1494">
        <v>34332.540549999998</v>
      </c>
      <c r="S1494" t="s">
        <v>588</v>
      </c>
      <c r="T1494" t="s">
        <v>598</v>
      </c>
      <c r="U1494">
        <v>0</v>
      </c>
    </row>
    <row r="1495" spans="1:21" x14ac:dyDescent="0.25">
      <c r="A1495">
        <v>22</v>
      </c>
      <c r="B1495">
        <v>0.49204900000000001</v>
      </c>
      <c r="C1495">
        <v>228</v>
      </c>
      <c r="D1495">
        <v>4</v>
      </c>
      <c r="E1495">
        <v>0.18050925900000001</v>
      </c>
      <c r="F1495" t="s">
        <v>592</v>
      </c>
      <c r="G1495" t="s">
        <v>616</v>
      </c>
      <c r="H1495" t="s">
        <v>600</v>
      </c>
      <c r="I1495" t="s">
        <v>579</v>
      </c>
      <c r="J1495" t="s">
        <v>595</v>
      </c>
      <c r="K1495" t="s">
        <v>596</v>
      </c>
      <c r="L1495">
        <v>-1</v>
      </c>
      <c r="M1495" t="s">
        <v>582</v>
      </c>
      <c r="O1495">
        <v>0</v>
      </c>
      <c r="P1495">
        <v>-279.25961000000001</v>
      </c>
      <c r="Q1495">
        <v>0</v>
      </c>
      <c r="R1495">
        <v>11434.47813</v>
      </c>
      <c r="S1495" t="s">
        <v>588</v>
      </c>
      <c r="T1495" t="s">
        <v>598</v>
      </c>
      <c r="U1495">
        <v>0</v>
      </c>
    </row>
    <row r="1496" spans="1:21" x14ac:dyDescent="0.25">
      <c r="A1496">
        <v>22</v>
      </c>
      <c r="B1496">
        <v>0.50506899999999999</v>
      </c>
      <c r="C1496">
        <v>247</v>
      </c>
      <c r="D1496">
        <v>2</v>
      </c>
      <c r="E1496">
        <v>0.142939815</v>
      </c>
      <c r="F1496" t="s">
        <v>639</v>
      </c>
      <c r="G1496" t="s">
        <v>628</v>
      </c>
      <c r="H1496" t="s">
        <v>600</v>
      </c>
      <c r="I1496" t="s">
        <v>635</v>
      </c>
      <c r="J1496" t="s">
        <v>696</v>
      </c>
      <c r="K1496" t="s">
        <v>596</v>
      </c>
      <c r="L1496">
        <v>0</v>
      </c>
      <c r="M1496" t="s">
        <v>613</v>
      </c>
      <c r="O1496">
        <v>1</v>
      </c>
      <c r="P1496" s="9">
        <v>-7.2899999999999996E-10</v>
      </c>
      <c r="Q1496">
        <v>0</v>
      </c>
      <c r="R1496" s="9">
        <v>2.6200000000000003E-10</v>
      </c>
      <c r="S1496" t="s">
        <v>597</v>
      </c>
      <c r="T1496" t="s">
        <v>598</v>
      </c>
      <c r="U1496">
        <v>0</v>
      </c>
    </row>
    <row r="1497" spans="1:21" x14ac:dyDescent="0.25">
      <c r="A1497">
        <v>22</v>
      </c>
      <c r="B1497">
        <v>0.50544</v>
      </c>
      <c r="C1497">
        <v>247</v>
      </c>
      <c r="D1497">
        <v>2</v>
      </c>
      <c r="E1497">
        <v>0.142939815</v>
      </c>
      <c r="F1497" t="s">
        <v>614</v>
      </c>
      <c r="G1497" t="s">
        <v>628</v>
      </c>
      <c r="H1497" t="s">
        <v>600</v>
      </c>
      <c r="I1497" t="s">
        <v>635</v>
      </c>
      <c r="J1497" t="s">
        <v>601</v>
      </c>
      <c r="K1497" t="s">
        <v>596</v>
      </c>
      <c r="L1497">
        <v>0</v>
      </c>
      <c r="M1497" t="s">
        <v>613</v>
      </c>
      <c r="O1497">
        <v>1</v>
      </c>
      <c r="P1497" s="9">
        <v>7.2899999999999996E-10</v>
      </c>
      <c r="Q1497">
        <v>0</v>
      </c>
      <c r="R1497" s="9">
        <v>-2.6200000000000003E-10</v>
      </c>
      <c r="S1497" t="s">
        <v>597</v>
      </c>
      <c r="T1497" t="s">
        <v>591</v>
      </c>
      <c r="U1497">
        <v>0</v>
      </c>
    </row>
    <row r="1498" spans="1:21" x14ac:dyDescent="0.25">
      <c r="A1498">
        <v>22</v>
      </c>
      <c r="B1498">
        <v>0.57120400000000005</v>
      </c>
      <c r="C1498">
        <v>342</v>
      </c>
      <c r="D1498">
        <v>20</v>
      </c>
      <c r="E1498">
        <v>0.213159722</v>
      </c>
      <c r="F1498" t="s">
        <v>614</v>
      </c>
      <c r="G1498" t="s">
        <v>628</v>
      </c>
      <c r="H1498" t="s">
        <v>600</v>
      </c>
      <c r="I1498" t="s">
        <v>586</v>
      </c>
      <c r="J1498" t="s">
        <v>617</v>
      </c>
      <c r="K1498" t="s">
        <v>630</v>
      </c>
      <c r="L1498">
        <v>-712500000</v>
      </c>
      <c r="M1498" t="s">
        <v>602</v>
      </c>
      <c r="N1498" t="s">
        <v>690</v>
      </c>
      <c r="O1498">
        <v>5.0750000000000002</v>
      </c>
      <c r="P1498">
        <v>41821.668339999997</v>
      </c>
      <c r="Q1498">
        <v>0</v>
      </c>
      <c r="R1498">
        <v>4.7241513999999998E-2</v>
      </c>
      <c r="S1498" t="s">
        <v>588</v>
      </c>
      <c r="T1498" t="s">
        <v>584</v>
      </c>
      <c r="U1498">
        <v>0</v>
      </c>
    </row>
    <row r="1499" spans="1:21" x14ac:dyDescent="0.25">
      <c r="A1499">
        <v>22</v>
      </c>
      <c r="B1499">
        <v>0.57136600000000004</v>
      </c>
      <c r="C1499">
        <v>342</v>
      </c>
      <c r="D1499">
        <v>11</v>
      </c>
      <c r="E1499">
        <v>0.5</v>
      </c>
      <c r="F1499" t="s">
        <v>614</v>
      </c>
      <c r="G1499" t="s">
        <v>628</v>
      </c>
      <c r="H1499" t="s">
        <v>600</v>
      </c>
      <c r="I1499" t="s">
        <v>619</v>
      </c>
      <c r="J1499" t="s">
        <v>601</v>
      </c>
      <c r="K1499" t="s">
        <v>630</v>
      </c>
      <c r="L1499">
        <v>-712500000</v>
      </c>
      <c r="M1499" t="s">
        <v>602</v>
      </c>
      <c r="N1499" t="s">
        <v>690</v>
      </c>
      <c r="O1499">
        <v>5.0750000000000002</v>
      </c>
      <c r="P1499">
        <v>41623.849199999997</v>
      </c>
      <c r="Q1499">
        <v>0</v>
      </c>
      <c r="R1499">
        <v>0.89171314599999996</v>
      </c>
      <c r="S1499" t="s">
        <v>588</v>
      </c>
      <c r="T1499" t="s">
        <v>584</v>
      </c>
      <c r="U1499">
        <v>0</v>
      </c>
    </row>
    <row r="1500" spans="1:21" x14ac:dyDescent="0.25">
      <c r="A1500">
        <v>22</v>
      </c>
      <c r="B1500">
        <v>0.59061300000000005</v>
      </c>
      <c r="C1500">
        <v>370</v>
      </c>
      <c r="D1500">
        <v>20</v>
      </c>
      <c r="E1500">
        <v>0.22314814799999999</v>
      </c>
      <c r="F1500" t="s">
        <v>592</v>
      </c>
      <c r="G1500" t="s">
        <v>616</v>
      </c>
      <c r="H1500" t="s">
        <v>578</v>
      </c>
      <c r="I1500" t="s">
        <v>579</v>
      </c>
      <c r="J1500" t="s">
        <v>650</v>
      </c>
      <c r="K1500" t="s">
        <v>651</v>
      </c>
      <c r="L1500">
        <v>-4566898</v>
      </c>
      <c r="M1500" t="s">
        <v>582</v>
      </c>
      <c r="O1500">
        <v>0</v>
      </c>
      <c r="P1500">
        <v>-644.17782999999997</v>
      </c>
      <c r="Q1500">
        <v>0</v>
      </c>
      <c r="R1500">
        <v>30.863442939999999</v>
      </c>
      <c r="S1500" t="s">
        <v>588</v>
      </c>
      <c r="T1500" t="s">
        <v>598</v>
      </c>
      <c r="U1500">
        <v>0</v>
      </c>
    </row>
    <row r="1501" spans="1:21" x14ac:dyDescent="0.25">
      <c r="A1501">
        <v>2</v>
      </c>
      <c r="B1501">
        <v>0.61482599999999998</v>
      </c>
      <c r="C1501">
        <v>405</v>
      </c>
      <c r="D1501">
        <v>29</v>
      </c>
      <c r="E1501">
        <v>0.5</v>
      </c>
      <c r="F1501" t="s">
        <v>576</v>
      </c>
      <c r="G1501" t="s">
        <v>577</v>
      </c>
      <c r="H1501" t="s">
        <v>578</v>
      </c>
      <c r="I1501" t="s">
        <v>579</v>
      </c>
      <c r="J1501" t="s">
        <v>674</v>
      </c>
      <c r="K1501" t="s">
        <v>587</v>
      </c>
      <c r="L1501">
        <v>0</v>
      </c>
      <c r="M1501" t="s">
        <v>582</v>
      </c>
      <c r="Q1501">
        <v>59342</v>
      </c>
      <c r="S1501" t="s">
        <v>588</v>
      </c>
      <c r="T1501" t="s">
        <v>584</v>
      </c>
      <c r="U1501">
        <v>1</v>
      </c>
    </row>
    <row r="1502" spans="1:21" x14ac:dyDescent="0.25">
      <c r="A1502">
        <v>22</v>
      </c>
      <c r="B1502">
        <v>0.65239599999999998</v>
      </c>
      <c r="C1502">
        <v>459</v>
      </c>
      <c r="D1502">
        <v>18</v>
      </c>
      <c r="E1502">
        <v>0.44576388900000002</v>
      </c>
      <c r="F1502" t="s">
        <v>576</v>
      </c>
      <c r="G1502" t="s">
        <v>593</v>
      </c>
      <c r="H1502" t="s">
        <v>578</v>
      </c>
      <c r="I1502" t="s">
        <v>594</v>
      </c>
      <c r="J1502" t="s">
        <v>674</v>
      </c>
      <c r="K1502" t="s">
        <v>630</v>
      </c>
      <c r="L1502">
        <v>0</v>
      </c>
      <c r="M1502" t="s">
        <v>582</v>
      </c>
      <c r="N1502" t="s">
        <v>722</v>
      </c>
      <c r="O1502">
        <v>0.57999999999999996</v>
      </c>
      <c r="P1502">
        <v>-186.792</v>
      </c>
      <c r="Q1502">
        <v>0</v>
      </c>
      <c r="R1502">
        <v>-6770.6595569999999</v>
      </c>
      <c r="S1502" t="s">
        <v>588</v>
      </c>
      <c r="T1502" t="s">
        <v>598</v>
      </c>
      <c r="U1502">
        <v>0</v>
      </c>
    </row>
    <row r="1503" spans="1:21" x14ac:dyDescent="0.25">
      <c r="A1503">
        <v>22</v>
      </c>
      <c r="B1503">
        <v>0.65349500000000005</v>
      </c>
      <c r="C1503">
        <v>461</v>
      </c>
      <c r="D1503">
        <v>18</v>
      </c>
      <c r="E1503">
        <v>0.44576388900000002</v>
      </c>
      <c r="F1503" t="s">
        <v>576</v>
      </c>
      <c r="G1503" t="s">
        <v>593</v>
      </c>
      <c r="H1503" t="s">
        <v>578</v>
      </c>
      <c r="I1503" t="s">
        <v>594</v>
      </c>
      <c r="J1503" t="s">
        <v>658</v>
      </c>
      <c r="K1503" t="s">
        <v>630</v>
      </c>
      <c r="L1503">
        <v>0</v>
      </c>
      <c r="M1503" t="s">
        <v>582</v>
      </c>
      <c r="N1503" t="s">
        <v>722</v>
      </c>
      <c r="O1503">
        <v>0.57999999999999996</v>
      </c>
      <c r="P1503">
        <v>-186.792</v>
      </c>
      <c r="Q1503">
        <v>0</v>
      </c>
      <c r="R1503">
        <v>-6770.6595569999999</v>
      </c>
      <c r="S1503" t="s">
        <v>588</v>
      </c>
      <c r="T1503" t="s">
        <v>598</v>
      </c>
      <c r="U1503">
        <v>0</v>
      </c>
    </row>
    <row r="1504" spans="1:21" x14ac:dyDescent="0.25">
      <c r="A1504">
        <v>22</v>
      </c>
      <c r="B1504">
        <v>0.65522000000000002</v>
      </c>
      <c r="C1504">
        <v>463</v>
      </c>
      <c r="D1504">
        <v>25</v>
      </c>
      <c r="E1504">
        <v>0.14604166699999999</v>
      </c>
      <c r="F1504" t="s">
        <v>599</v>
      </c>
      <c r="G1504" t="s">
        <v>593</v>
      </c>
      <c r="H1504" t="s">
        <v>600</v>
      </c>
      <c r="I1504" t="s">
        <v>586</v>
      </c>
      <c r="J1504" t="s">
        <v>658</v>
      </c>
      <c r="K1504" t="s">
        <v>675</v>
      </c>
      <c r="L1504">
        <v>1000000</v>
      </c>
      <c r="M1504" t="s">
        <v>613</v>
      </c>
      <c r="O1504">
        <v>0</v>
      </c>
      <c r="P1504">
        <v>0</v>
      </c>
      <c r="Q1504">
        <v>0</v>
      </c>
      <c r="R1504">
        <v>-1.6726999999999999E-2</v>
      </c>
      <c r="S1504" t="s">
        <v>597</v>
      </c>
      <c r="T1504" t="s">
        <v>598</v>
      </c>
      <c r="U1504">
        <v>0</v>
      </c>
    </row>
    <row r="1505" spans="1:21" x14ac:dyDescent="0.25">
      <c r="A1505">
        <v>22</v>
      </c>
      <c r="B1505">
        <v>0.65856499999999996</v>
      </c>
      <c r="C1505">
        <v>468</v>
      </c>
      <c r="D1505">
        <v>24</v>
      </c>
      <c r="E1505">
        <v>0.5</v>
      </c>
      <c r="F1505" t="s">
        <v>599</v>
      </c>
      <c r="G1505" t="s">
        <v>593</v>
      </c>
      <c r="H1505" t="s">
        <v>600</v>
      </c>
      <c r="I1505" t="s">
        <v>579</v>
      </c>
      <c r="J1505" t="s">
        <v>674</v>
      </c>
      <c r="K1505" t="s">
        <v>675</v>
      </c>
      <c r="L1505">
        <v>1000000</v>
      </c>
      <c r="M1505" t="s">
        <v>613</v>
      </c>
      <c r="O1505">
        <v>0</v>
      </c>
      <c r="P1505">
        <v>0</v>
      </c>
      <c r="Q1505">
        <v>0</v>
      </c>
      <c r="R1505">
        <v>-4.4020000000000002E-4</v>
      </c>
      <c r="S1505" t="s">
        <v>597</v>
      </c>
      <c r="T1505" t="s">
        <v>598</v>
      </c>
      <c r="U1505">
        <v>0</v>
      </c>
    </row>
    <row r="1506" spans="1:21" x14ac:dyDescent="0.25">
      <c r="A1506">
        <v>22</v>
      </c>
      <c r="B1506">
        <v>0.660833</v>
      </c>
      <c r="C1506">
        <v>471</v>
      </c>
      <c r="D1506">
        <v>19</v>
      </c>
      <c r="E1506">
        <v>0.53787037000000004</v>
      </c>
      <c r="F1506" t="s">
        <v>614</v>
      </c>
      <c r="G1506" t="s">
        <v>628</v>
      </c>
      <c r="H1506" t="s">
        <v>578</v>
      </c>
      <c r="I1506" t="s">
        <v>619</v>
      </c>
      <c r="J1506" t="s">
        <v>601</v>
      </c>
      <c r="K1506" t="s">
        <v>596</v>
      </c>
      <c r="L1506">
        <v>0</v>
      </c>
      <c r="M1506" t="s">
        <v>613</v>
      </c>
      <c r="O1506">
        <v>0</v>
      </c>
      <c r="P1506">
        <v>-113.00329499999999</v>
      </c>
      <c r="Q1506">
        <v>0</v>
      </c>
      <c r="R1506">
        <v>7.4853026000000003E-2</v>
      </c>
      <c r="S1506" t="s">
        <v>597</v>
      </c>
      <c r="T1506" t="s">
        <v>591</v>
      </c>
      <c r="U1506">
        <v>0</v>
      </c>
    </row>
    <row r="1507" spans="1:21" x14ac:dyDescent="0.25">
      <c r="A1507">
        <v>22</v>
      </c>
      <c r="B1507">
        <v>0.67092600000000002</v>
      </c>
      <c r="C1507">
        <v>486</v>
      </c>
      <c r="D1507">
        <v>19</v>
      </c>
      <c r="E1507">
        <v>0.53787037000000004</v>
      </c>
      <c r="F1507" t="s">
        <v>614</v>
      </c>
      <c r="G1507" t="s">
        <v>628</v>
      </c>
      <c r="H1507" t="s">
        <v>578</v>
      </c>
      <c r="I1507" t="s">
        <v>619</v>
      </c>
      <c r="J1507" t="s">
        <v>674</v>
      </c>
      <c r="K1507" t="s">
        <v>630</v>
      </c>
      <c r="L1507">
        <v>0</v>
      </c>
      <c r="M1507" t="s">
        <v>613</v>
      </c>
      <c r="O1507">
        <v>0</v>
      </c>
      <c r="P1507">
        <v>-113.00329499999999</v>
      </c>
      <c r="Q1507">
        <v>172952</v>
      </c>
      <c r="R1507">
        <v>7.4853026000000003E-2</v>
      </c>
      <c r="S1507" t="s">
        <v>588</v>
      </c>
      <c r="T1507" t="s">
        <v>591</v>
      </c>
      <c r="U1507">
        <v>1</v>
      </c>
    </row>
    <row r="1508" spans="1:21" x14ac:dyDescent="0.25">
      <c r="A1508">
        <v>22</v>
      </c>
      <c r="B1508">
        <v>0.67879599999999995</v>
      </c>
      <c r="C1508">
        <v>497</v>
      </c>
      <c r="D1508">
        <v>22</v>
      </c>
      <c r="E1508">
        <v>0.5</v>
      </c>
      <c r="F1508" t="s">
        <v>599</v>
      </c>
      <c r="G1508" t="s">
        <v>593</v>
      </c>
      <c r="H1508" t="s">
        <v>600</v>
      </c>
      <c r="I1508" t="s">
        <v>579</v>
      </c>
      <c r="J1508" t="s">
        <v>601</v>
      </c>
      <c r="K1508" t="s">
        <v>610</v>
      </c>
      <c r="L1508">
        <v>275716</v>
      </c>
      <c r="M1508" t="s">
        <v>611</v>
      </c>
      <c r="Q1508">
        <v>0</v>
      </c>
      <c r="S1508" t="s">
        <v>588</v>
      </c>
      <c r="T1508" t="s">
        <v>598</v>
      </c>
      <c r="U1508">
        <v>0</v>
      </c>
    </row>
    <row r="1509" spans="1:21" x14ac:dyDescent="0.25">
      <c r="A1509">
        <v>22</v>
      </c>
      <c r="B1509">
        <v>0.67899299999999996</v>
      </c>
      <c r="C1509">
        <v>497</v>
      </c>
      <c r="D1509">
        <v>22</v>
      </c>
      <c r="E1509">
        <v>0.5</v>
      </c>
      <c r="F1509" t="s">
        <v>599</v>
      </c>
      <c r="G1509" t="s">
        <v>593</v>
      </c>
      <c r="H1509" t="s">
        <v>600</v>
      </c>
      <c r="I1509" t="s">
        <v>579</v>
      </c>
      <c r="J1509" t="s">
        <v>609</v>
      </c>
      <c r="K1509" t="s">
        <v>610</v>
      </c>
      <c r="L1509">
        <v>0</v>
      </c>
      <c r="M1509" t="s">
        <v>582</v>
      </c>
      <c r="Q1509">
        <v>0</v>
      </c>
      <c r="S1509" t="s">
        <v>588</v>
      </c>
      <c r="T1509" t="s">
        <v>598</v>
      </c>
      <c r="U1509">
        <v>0</v>
      </c>
    </row>
    <row r="1510" spans="1:21" x14ac:dyDescent="0.25">
      <c r="A1510">
        <v>25</v>
      </c>
      <c r="B1510">
        <v>0.32667800000000002</v>
      </c>
      <c r="C1510">
        <v>-9</v>
      </c>
      <c r="D1510">
        <v>21</v>
      </c>
      <c r="E1510">
        <v>0.21541666700000001</v>
      </c>
      <c r="F1510" t="s">
        <v>627</v>
      </c>
      <c r="G1510" t="s">
        <v>593</v>
      </c>
      <c r="H1510" t="s">
        <v>578</v>
      </c>
      <c r="I1510" t="s">
        <v>594</v>
      </c>
      <c r="J1510" t="s">
        <v>658</v>
      </c>
      <c r="K1510" t="s">
        <v>624</v>
      </c>
      <c r="L1510">
        <v>0</v>
      </c>
      <c r="M1510" t="s">
        <v>602</v>
      </c>
      <c r="Q1510">
        <v>0</v>
      </c>
      <c r="S1510" t="s">
        <v>646</v>
      </c>
      <c r="T1510" t="s">
        <v>598</v>
      </c>
      <c r="U1510">
        <v>0</v>
      </c>
    </row>
    <row r="1511" spans="1:21" x14ac:dyDescent="0.25">
      <c r="A1511">
        <v>25</v>
      </c>
      <c r="B1511">
        <v>0.35996499999999998</v>
      </c>
      <c r="C1511">
        <v>38</v>
      </c>
      <c r="D1511">
        <v>11</v>
      </c>
      <c r="E1511">
        <v>0.5</v>
      </c>
      <c r="F1511" t="s">
        <v>599</v>
      </c>
      <c r="G1511" t="s">
        <v>593</v>
      </c>
      <c r="H1511" t="s">
        <v>578</v>
      </c>
      <c r="I1511" t="s">
        <v>635</v>
      </c>
      <c r="J1511" t="s">
        <v>650</v>
      </c>
      <c r="K1511" t="s">
        <v>624</v>
      </c>
      <c r="L1511">
        <v>0</v>
      </c>
      <c r="M1511" t="s">
        <v>582</v>
      </c>
      <c r="Q1511">
        <v>0</v>
      </c>
      <c r="S1511" t="s">
        <v>588</v>
      </c>
      <c r="T1511" t="s">
        <v>598</v>
      </c>
      <c r="U1511">
        <v>0</v>
      </c>
    </row>
    <row r="1512" spans="1:21" x14ac:dyDescent="0.25">
      <c r="A1512">
        <v>25</v>
      </c>
      <c r="B1512">
        <v>0.361956</v>
      </c>
      <c r="C1512">
        <v>41</v>
      </c>
      <c r="D1512">
        <v>4</v>
      </c>
      <c r="E1512">
        <v>0.35802083299999998</v>
      </c>
      <c r="F1512" t="s">
        <v>592</v>
      </c>
      <c r="G1512" t="s">
        <v>616</v>
      </c>
      <c r="H1512" t="s">
        <v>578</v>
      </c>
      <c r="I1512" t="s">
        <v>594</v>
      </c>
      <c r="J1512" t="s">
        <v>650</v>
      </c>
      <c r="K1512" t="s">
        <v>675</v>
      </c>
      <c r="L1512">
        <v>0</v>
      </c>
      <c r="M1512" t="s">
        <v>582</v>
      </c>
      <c r="Q1512">
        <v>0</v>
      </c>
      <c r="S1512" t="s">
        <v>597</v>
      </c>
      <c r="T1512" t="s">
        <v>598</v>
      </c>
      <c r="U1512">
        <v>0</v>
      </c>
    </row>
    <row r="1513" spans="1:21" x14ac:dyDescent="0.25">
      <c r="A1513">
        <v>25</v>
      </c>
      <c r="B1513">
        <v>0.37593799999999999</v>
      </c>
      <c r="C1513">
        <v>61</v>
      </c>
      <c r="D1513">
        <v>22</v>
      </c>
      <c r="E1513">
        <v>0.5</v>
      </c>
      <c r="F1513" t="s">
        <v>599</v>
      </c>
      <c r="G1513" t="s">
        <v>593</v>
      </c>
      <c r="H1513" t="s">
        <v>600</v>
      </c>
      <c r="I1513" t="s">
        <v>579</v>
      </c>
      <c r="J1513" t="s">
        <v>650</v>
      </c>
      <c r="K1513" t="s">
        <v>610</v>
      </c>
      <c r="L1513">
        <v>275716</v>
      </c>
      <c r="M1513" t="s">
        <v>611</v>
      </c>
      <c r="N1513" t="s">
        <v>715</v>
      </c>
      <c r="O1513">
        <v>0.3115</v>
      </c>
      <c r="P1513">
        <v>-7.7328631999999997</v>
      </c>
      <c r="Q1513">
        <v>0</v>
      </c>
      <c r="R1513">
        <v>0.115857563</v>
      </c>
      <c r="S1513" t="s">
        <v>588</v>
      </c>
      <c r="T1513" t="s">
        <v>598</v>
      </c>
      <c r="U1513">
        <v>0</v>
      </c>
    </row>
    <row r="1514" spans="1:21" x14ac:dyDescent="0.25">
      <c r="A1514">
        <v>25</v>
      </c>
      <c r="B1514">
        <v>0.37628499999999998</v>
      </c>
      <c r="C1514">
        <v>61</v>
      </c>
      <c r="D1514">
        <v>22</v>
      </c>
      <c r="E1514">
        <v>0.5</v>
      </c>
      <c r="F1514" t="s">
        <v>599</v>
      </c>
      <c r="G1514" t="s">
        <v>593</v>
      </c>
      <c r="H1514" t="s">
        <v>600</v>
      </c>
      <c r="I1514" t="s">
        <v>579</v>
      </c>
      <c r="J1514" t="s">
        <v>609</v>
      </c>
      <c r="K1514" t="s">
        <v>610</v>
      </c>
      <c r="L1514">
        <v>0</v>
      </c>
      <c r="M1514" t="s">
        <v>582</v>
      </c>
      <c r="O1514">
        <v>0</v>
      </c>
      <c r="P1514">
        <v>-292.29656999999997</v>
      </c>
      <c r="Q1514">
        <v>0</v>
      </c>
      <c r="R1514">
        <v>-0.10326063000000001</v>
      </c>
      <c r="S1514" t="s">
        <v>588</v>
      </c>
      <c r="T1514" t="s">
        <v>598</v>
      </c>
      <c r="U1514">
        <v>0</v>
      </c>
    </row>
    <row r="1515" spans="1:21" x14ac:dyDescent="0.25">
      <c r="A1515">
        <v>25</v>
      </c>
      <c r="B1515">
        <v>0.40009299999999998</v>
      </c>
      <c r="C1515">
        <v>96</v>
      </c>
      <c r="D1515">
        <v>22</v>
      </c>
      <c r="E1515">
        <v>0.41211805600000001</v>
      </c>
      <c r="F1515" t="s">
        <v>648</v>
      </c>
      <c r="G1515" t="s">
        <v>616</v>
      </c>
      <c r="H1515" t="s">
        <v>600</v>
      </c>
      <c r="I1515" t="s">
        <v>594</v>
      </c>
      <c r="J1515" t="s">
        <v>609</v>
      </c>
      <c r="K1515" t="s">
        <v>587</v>
      </c>
      <c r="L1515">
        <v>-3000000</v>
      </c>
      <c r="M1515" t="s">
        <v>582</v>
      </c>
      <c r="O1515">
        <v>0</v>
      </c>
      <c r="P1515">
        <v>-2579.23569</v>
      </c>
      <c r="Q1515">
        <v>0</v>
      </c>
      <c r="R1515" s="9">
        <v>-6.9700000000000002E-6</v>
      </c>
      <c r="S1515" t="s">
        <v>588</v>
      </c>
      <c r="T1515" t="s">
        <v>598</v>
      </c>
      <c r="U1515">
        <v>0</v>
      </c>
    </row>
    <row r="1516" spans="1:21" x14ac:dyDescent="0.25">
      <c r="A1516">
        <v>25</v>
      </c>
      <c r="B1516">
        <v>0.40723399999999998</v>
      </c>
      <c r="C1516">
        <v>106</v>
      </c>
      <c r="D1516">
        <v>22</v>
      </c>
      <c r="E1516">
        <v>0.166944444</v>
      </c>
      <c r="F1516" t="s">
        <v>627</v>
      </c>
      <c r="G1516" t="s">
        <v>593</v>
      </c>
      <c r="H1516" t="s">
        <v>578</v>
      </c>
      <c r="I1516" t="s">
        <v>619</v>
      </c>
      <c r="J1516" t="s">
        <v>679</v>
      </c>
      <c r="K1516" t="s">
        <v>624</v>
      </c>
      <c r="L1516">
        <v>8100000</v>
      </c>
      <c r="M1516" t="s">
        <v>602</v>
      </c>
      <c r="N1516" t="s">
        <v>725</v>
      </c>
      <c r="Q1516">
        <v>0</v>
      </c>
      <c r="R1516">
        <v>0.15570277799999999</v>
      </c>
      <c r="S1516" t="s">
        <v>646</v>
      </c>
      <c r="T1516" t="s">
        <v>598</v>
      </c>
      <c r="U1516">
        <v>0</v>
      </c>
    </row>
    <row r="1517" spans="1:21" x14ac:dyDescent="0.25">
      <c r="A1517">
        <v>25</v>
      </c>
      <c r="B1517">
        <v>0.40898099999999998</v>
      </c>
      <c r="C1517">
        <v>108</v>
      </c>
      <c r="D1517">
        <v>10</v>
      </c>
      <c r="E1517">
        <v>0.38430555599999999</v>
      </c>
      <c r="F1517" t="s">
        <v>615</v>
      </c>
      <c r="G1517" t="s">
        <v>616</v>
      </c>
      <c r="H1517" t="s">
        <v>578</v>
      </c>
      <c r="I1517" t="s">
        <v>586</v>
      </c>
      <c r="J1517" t="s">
        <v>617</v>
      </c>
      <c r="K1517" t="s">
        <v>606</v>
      </c>
      <c r="L1517">
        <v>410625000</v>
      </c>
      <c r="M1517" t="s">
        <v>582</v>
      </c>
      <c r="N1517" t="s">
        <v>702</v>
      </c>
      <c r="O1517">
        <v>0</v>
      </c>
      <c r="P1517">
        <v>15856.04739</v>
      </c>
      <c r="Q1517">
        <v>20471</v>
      </c>
      <c r="R1517">
        <v>1.3221199999999999E-4</v>
      </c>
      <c r="S1517" t="s">
        <v>583</v>
      </c>
      <c r="T1517" t="s">
        <v>618</v>
      </c>
      <c r="U1517">
        <v>1</v>
      </c>
    </row>
    <row r="1518" spans="1:21" x14ac:dyDescent="0.25">
      <c r="A1518">
        <v>25</v>
      </c>
      <c r="B1518">
        <v>0.42256899999999997</v>
      </c>
      <c r="C1518">
        <v>128</v>
      </c>
      <c r="D1518">
        <v>28</v>
      </c>
      <c r="E1518">
        <v>0.40824074100000002</v>
      </c>
      <c r="F1518" t="s">
        <v>576</v>
      </c>
      <c r="G1518" t="s">
        <v>577</v>
      </c>
      <c r="H1518" t="s">
        <v>578</v>
      </c>
      <c r="I1518" t="s">
        <v>586</v>
      </c>
      <c r="J1518" t="s">
        <v>601</v>
      </c>
      <c r="K1518" t="s">
        <v>587</v>
      </c>
      <c r="L1518">
        <v>0</v>
      </c>
      <c r="M1518" t="s">
        <v>582</v>
      </c>
      <c r="Q1518">
        <v>0</v>
      </c>
      <c r="S1518" t="s">
        <v>588</v>
      </c>
      <c r="T1518" t="s">
        <v>591</v>
      </c>
      <c r="U1518">
        <v>0</v>
      </c>
    </row>
    <row r="1519" spans="1:21" x14ac:dyDescent="0.25">
      <c r="A1519">
        <v>25</v>
      </c>
      <c r="B1519">
        <v>0.47506900000000002</v>
      </c>
      <c r="C1519">
        <v>204</v>
      </c>
      <c r="D1519">
        <v>26</v>
      </c>
      <c r="E1519">
        <v>7.7870369999999994E-2</v>
      </c>
      <c r="F1519" t="s">
        <v>576</v>
      </c>
      <c r="G1519" t="s">
        <v>585</v>
      </c>
      <c r="H1519" t="s">
        <v>578</v>
      </c>
      <c r="I1519" t="s">
        <v>586</v>
      </c>
      <c r="J1519" t="s">
        <v>617</v>
      </c>
      <c r="K1519" t="s">
        <v>587</v>
      </c>
      <c r="L1519">
        <v>0</v>
      </c>
      <c r="M1519" t="s">
        <v>582</v>
      </c>
      <c r="Q1519">
        <v>0</v>
      </c>
      <c r="S1519" t="s">
        <v>588</v>
      </c>
      <c r="T1519" t="s">
        <v>591</v>
      </c>
      <c r="U1519">
        <v>0</v>
      </c>
    </row>
    <row r="1520" spans="1:21" x14ac:dyDescent="0.25">
      <c r="A1520">
        <v>25</v>
      </c>
      <c r="B1520">
        <v>0.55480300000000005</v>
      </c>
      <c r="C1520">
        <v>318</v>
      </c>
      <c r="D1520">
        <v>22</v>
      </c>
      <c r="E1520">
        <v>0.21260416700000001</v>
      </c>
      <c r="F1520" t="s">
        <v>648</v>
      </c>
      <c r="G1520" t="s">
        <v>616</v>
      </c>
      <c r="H1520" t="s">
        <v>600</v>
      </c>
      <c r="I1520" t="s">
        <v>635</v>
      </c>
      <c r="J1520" t="s">
        <v>658</v>
      </c>
      <c r="K1520" t="s">
        <v>587</v>
      </c>
      <c r="L1520">
        <v>80000000</v>
      </c>
      <c r="M1520" t="s">
        <v>613</v>
      </c>
      <c r="O1520">
        <v>10.5</v>
      </c>
      <c r="P1520">
        <v>8328.5299759999998</v>
      </c>
      <c r="Q1520">
        <v>0</v>
      </c>
      <c r="R1520">
        <v>-0.89993880000000004</v>
      </c>
      <c r="S1520" t="s">
        <v>588</v>
      </c>
      <c r="T1520" t="s">
        <v>598</v>
      </c>
      <c r="U1520">
        <v>0</v>
      </c>
    </row>
    <row r="1521" spans="1:21" x14ac:dyDescent="0.25">
      <c r="A1521">
        <v>25</v>
      </c>
      <c r="B1521">
        <v>0.62204899999999996</v>
      </c>
      <c r="C1521">
        <v>415</v>
      </c>
      <c r="D1521">
        <v>18</v>
      </c>
      <c r="E1521">
        <v>0.44576388900000002</v>
      </c>
      <c r="F1521" t="s">
        <v>576</v>
      </c>
      <c r="G1521" t="s">
        <v>585</v>
      </c>
      <c r="H1521" t="s">
        <v>578</v>
      </c>
      <c r="I1521" t="s">
        <v>594</v>
      </c>
      <c r="J1521" t="s">
        <v>674</v>
      </c>
      <c r="K1521" t="s">
        <v>630</v>
      </c>
      <c r="L1521">
        <v>0</v>
      </c>
      <c r="M1521" t="s">
        <v>582</v>
      </c>
      <c r="Q1521">
        <v>0</v>
      </c>
      <c r="S1521" t="s">
        <v>588</v>
      </c>
      <c r="T1521" t="s">
        <v>598</v>
      </c>
      <c r="U1521">
        <v>0</v>
      </c>
    </row>
    <row r="1522" spans="1:21" x14ac:dyDescent="0.25">
      <c r="A1522">
        <v>25</v>
      </c>
      <c r="B1522">
        <v>0.63620399999999999</v>
      </c>
      <c r="C1522">
        <v>436</v>
      </c>
      <c r="D1522">
        <v>18</v>
      </c>
      <c r="E1522">
        <v>0.44576388900000002</v>
      </c>
      <c r="F1522" t="s">
        <v>576</v>
      </c>
      <c r="G1522" t="s">
        <v>585</v>
      </c>
      <c r="H1522" t="s">
        <v>578</v>
      </c>
      <c r="I1522" t="s">
        <v>594</v>
      </c>
      <c r="J1522" t="s">
        <v>617</v>
      </c>
      <c r="K1522" t="s">
        <v>630</v>
      </c>
      <c r="L1522">
        <v>0</v>
      </c>
      <c r="M1522" t="s">
        <v>582</v>
      </c>
      <c r="Q1522">
        <v>0</v>
      </c>
      <c r="S1522" t="s">
        <v>588</v>
      </c>
      <c r="T1522" t="s">
        <v>598</v>
      </c>
      <c r="U1522">
        <v>0</v>
      </c>
    </row>
    <row r="1523" spans="1:21" x14ac:dyDescent="0.25">
      <c r="A1523">
        <v>25</v>
      </c>
      <c r="B1523">
        <v>0.65944400000000003</v>
      </c>
      <c r="C1523">
        <v>469</v>
      </c>
      <c r="D1523">
        <v>2</v>
      </c>
      <c r="E1523">
        <v>0.142939815</v>
      </c>
      <c r="F1523" t="s">
        <v>639</v>
      </c>
      <c r="G1523" t="s">
        <v>628</v>
      </c>
      <c r="H1523" t="s">
        <v>600</v>
      </c>
      <c r="I1523" t="s">
        <v>635</v>
      </c>
      <c r="J1523" t="s">
        <v>601</v>
      </c>
      <c r="K1523" t="s">
        <v>596</v>
      </c>
      <c r="L1523">
        <v>0</v>
      </c>
      <c r="M1523" t="s">
        <v>613</v>
      </c>
      <c r="O1523">
        <v>1</v>
      </c>
      <c r="P1523" s="9">
        <v>-2.52E-9</v>
      </c>
      <c r="Q1523">
        <v>0</v>
      </c>
      <c r="R1523" s="9">
        <v>-6.1000000000000004E-8</v>
      </c>
      <c r="S1523" t="s">
        <v>597</v>
      </c>
      <c r="T1523" t="s">
        <v>598</v>
      </c>
      <c r="U1523">
        <v>0</v>
      </c>
    </row>
    <row r="1524" spans="1:21" x14ac:dyDescent="0.25">
      <c r="A1524">
        <v>25</v>
      </c>
      <c r="B1524">
        <v>0.65963000000000005</v>
      </c>
      <c r="C1524">
        <v>469</v>
      </c>
      <c r="D1524">
        <v>2</v>
      </c>
      <c r="E1524">
        <v>0.142939815</v>
      </c>
      <c r="F1524" t="s">
        <v>614</v>
      </c>
      <c r="G1524" t="s">
        <v>628</v>
      </c>
      <c r="H1524" t="s">
        <v>600</v>
      </c>
      <c r="I1524" t="s">
        <v>635</v>
      </c>
      <c r="J1524" t="s">
        <v>601</v>
      </c>
      <c r="K1524" t="s">
        <v>596</v>
      </c>
      <c r="L1524">
        <v>0</v>
      </c>
      <c r="M1524" t="s">
        <v>613</v>
      </c>
      <c r="O1524">
        <v>1</v>
      </c>
      <c r="P1524" s="9">
        <v>2.52E-9</v>
      </c>
      <c r="Q1524">
        <v>0</v>
      </c>
      <c r="R1524" s="9">
        <v>6.1000000000000004E-8</v>
      </c>
      <c r="S1524" t="s">
        <v>597</v>
      </c>
      <c r="T1524" t="s">
        <v>591</v>
      </c>
      <c r="U1524">
        <v>0</v>
      </c>
    </row>
    <row r="1525" spans="1:21" x14ac:dyDescent="0.25">
      <c r="A1525">
        <v>25</v>
      </c>
      <c r="B1525">
        <v>0.66491900000000004</v>
      </c>
      <c r="C1525">
        <v>477</v>
      </c>
      <c r="D1525">
        <v>22</v>
      </c>
      <c r="E1525">
        <v>0.166944444</v>
      </c>
      <c r="F1525" t="s">
        <v>627</v>
      </c>
      <c r="G1525" t="s">
        <v>593</v>
      </c>
      <c r="H1525" t="s">
        <v>578</v>
      </c>
      <c r="I1525" t="s">
        <v>619</v>
      </c>
      <c r="J1525" t="s">
        <v>605</v>
      </c>
      <c r="K1525" t="s">
        <v>643</v>
      </c>
      <c r="L1525">
        <v>8100000</v>
      </c>
      <c r="M1525" t="s">
        <v>602</v>
      </c>
      <c r="N1525" t="s">
        <v>725</v>
      </c>
      <c r="Q1525">
        <v>0</v>
      </c>
      <c r="R1525">
        <v>0.15570277799999999</v>
      </c>
      <c r="S1525" t="s">
        <v>588</v>
      </c>
      <c r="T1525" t="s">
        <v>598</v>
      </c>
      <c r="U1525">
        <v>0</v>
      </c>
    </row>
    <row r="1526" spans="1:21" x14ac:dyDescent="0.25">
      <c r="A1526">
        <v>25</v>
      </c>
      <c r="B1526">
        <v>0.66555600000000004</v>
      </c>
      <c r="C1526">
        <v>478</v>
      </c>
      <c r="D1526">
        <v>21</v>
      </c>
      <c r="E1526">
        <v>0.21541666700000001</v>
      </c>
      <c r="F1526" t="s">
        <v>627</v>
      </c>
      <c r="G1526" t="s">
        <v>593</v>
      </c>
      <c r="H1526" t="s">
        <v>578</v>
      </c>
      <c r="I1526" t="s">
        <v>594</v>
      </c>
      <c r="J1526" t="s">
        <v>601</v>
      </c>
      <c r="K1526" t="s">
        <v>643</v>
      </c>
      <c r="L1526">
        <v>0</v>
      </c>
      <c r="M1526" t="s">
        <v>602</v>
      </c>
      <c r="Q1526">
        <v>0</v>
      </c>
      <c r="S1526" t="s">
        <v>588</v>
      </c>
      <c r="T1526" t="s">
        <v>598</v>
      </c>
      <c r="U1526">
        <v>0</v>
      </c>
    </row>
    <row r="1527" spans="1:21" x14ac:dyDescent="0.25">
      <c r="A1527">
        <v>25</v>
      </c>
      <c r="B1527">
        <v>0.68120400000000003</v>
      </c>
      <c r="C1527">
        <v>500</v>
      </c>
      <c r="D1527">
        <v>20</v>
      </c>
      <c r="E1527">
        <v>0.14327546299999999</v>
      </c>
      <c r="F1527" t="s">
        <v>615</v>
      </c>
      <c r="G1527" t="s">
        <v>593</v>
      </c>
      <c r="H1527" t="s">
        <v>578</v>
      </c>
      <c r="I1527" t="s">
        <v>586</v>
      </c>
      <c r="J1527" t="s">
        <v>661</v>
      </c>
      <c r="K1527" t="s">
        <v>587</v>
      </c>
      <c r="L1527">
        <v>113841000</v>
      </c>
      <c r="M1527" t="s">
        <v>613</v>
      </c>
      <c r="Q1527">
        <v>0</v>
      </c>
      <c r="S1527" t="s">
        <v>588</v>
      </c>
      <c r="T1527" t="s">
        <v>618</v>
      </c>
      <c r="U1527">
        <v>0</v>
      </c>
    </row>
    <row r="1528" spans="1:21" x14ac:dyDescent="0.25">
      <c r="A1528">
        <v>25</v>
      </c>
      <c r="B1528">
        <v>0.68120400000000003</v>
      </c>
      <c r="C1528">
        <v>500</v>
      </c>
      <c r="D1528">
        <v>20</v>
      </c>
      <c r="E1528">
        <v>0.14327546299999999</v>
      </c>
      <c r="F1528" t="s">
        <v>615</v>
      </c>
      <c r="G1528" t="s">
        <v>593</v>
      </c>
      <c r="H1528" t="s">
        <v>578</v>
      </c>
      <c r="I1528" t="s">
        <v>586</v>
      </c>
      <c r="J1528" t="s">
        <v>617</v>
      </c>
      <c r="K1528" t="s">
        <v>587</v>
      </c>
      <c r="L1528">
        <v>-113841000</v>
      </c>
      <c r="M1528" t="s">
        <v>613</v>
      </c>
      <c r="Q1528">
        <v>0</v>
      </c>
      <c r="S1528" t="s">
        <v>588</v>
      </c>
      <c r="T1528" t="s">
        <v>618</v>
      </c>
      <c r="U1528">
        <v>0</v>
      </c>
    </row>
    <row r="1529" spans="1:21" x14ac:dyDescent="0.25">
      <c r="A1529">
        <v>25</v>
      </c>
      <c r="B1529">
        <v>0.68127300000000002</v>
      </c>
      <c r="C1529">
        <v>501</v>
      </c>
      <c r="D1529">
        <v>20</v>
      </c>
      <c r="E1529">
        <v>0.14327546299999999</v>
      </c>
      <c r="F1529" t="s">
        <v>615</v>
      </c>
      <c r="G1529" t="s">
        <v>593</v>
      </c>
      <c r="H1529" t="s">
        <v>578</v>
      </c>
      <c r="I1529" t="s">
        <v>586</v>
      </c>
      <c r="J1529" t="s">
        <v>617</v>
      </c>
      <c r="K1529" t="s">
        <v>587</v>
      </c>
      <c r="L1529">
        <v>113841000</v>
      </c>
      <c r="M1529" t="s">
        <v>613</v>
      </c>
      <c r="Q1529">
        <v>0</v>
      </c>
      <c r="S1529" t="s">
        <v>588</v>
      </c>
      <c r="T1529" t="s">
        <v>618</v>
      </c>
      <c r="U1529">
        <v>0</v>
      </c>
    </row>
    <row r="1530" spans="1:21" x14ac:dyDescent="0.25">
      <c r="A1530">
        <v>25</v>
      </c>
      <c r="B1530">
        <v>0.68260399999999999</v>
      </c>
      <c r="C1530">
        <v>502</v>
      </c>
      <c r="D1530">
        <v>10</v>
      </c>
      <c r="E1530">
        <v>0.17238425900000001</v>
      </c>
      <c r="F1530" t="s">
        <v>614</v>
      </c>
      <c r="G1530" t="s">
        <v>593</v>
      </c>
      <c r="H1530" t="s">
        <v>578</v>
      </c>
      <c r="I1530" t="s">
        <v>635</v>
      </c>
      <c r="J1530" t="s">
        <v>617</v>
      </c>
      <c r="K1530" t="s">
        <v>624</v>
      </c>
      <c r="L1530">
        <v>0</v>
      </c>
      <c r="M1530" t="s">
        <v>582</v>
      </c>
      <c r="Q1530">
        <v>0</v>
      </c>
      <c r="S1530" t="s">
        <v>646</v>
      </c>
      <c r="T1530" t="s">
        <v>598</v>
      </c>
      <c r="U1530">
        <v>0</v>
      </c>
    </row>
    <row r="1531" spans="1:21" x14ac:dyDescent="0.25">
      <c r="A1531">
        <v>25</v>
      </c>
      <c r="B1531">
        <v>0.68656300000000003</v>
      </c>
      <c r="C1531">
        <v>508</v>
      </c>
      <c r="D1531">
        <v>4</v>
      </c>
      <c r="E1531">
        <v>0.14096064799999999</v>
      </c>
      <c r="F1531" t="s">
        <v>599</v>
      </c>
      <c r="G1531" t="s">
        <v>593</v>
      </c>
      <c r="H1531" t="s">
        <v>578</v>
      </c>
      <c r="I1531" t="s">
        <v>586</v>
      </c>
      <c r="J1531" t="s">
        <v>636</v>
      </c>
      <c r="K1531" t="s">
        <v>587</v>
      </c>
      <c r="L1531">
        <v>0</v>
      </c>
      <c r="M1531" t="s">
        <v>613</v>
      </c>
      <c r="O1531">
        <v>1</v>
      </c>
      <c r="P1531">
        <v>-469.14172000000002</v>
      </c>
      <c r="Q1531">
        <v>0</v>
      </c>
      <c r="R1531">
        <v>6.2615090000000002E-3</v>
      </c>
      <c r="S1531" t="s">
        <v>588</v>
      </c>
      <c r="T1531" t="s">
        <v>598</v>
      </c>
      <c r="U1531">
        <v>0</v>
      </c>
    </row>
    <row r="1532" spans="1:21" x14ac:dyDescent="0.25">
      <c r="A1532">
        <v>25</v>
      </c>
      <c r="B1532">
        <v>0.69064800000000004</v>
      </c>
      <c r="C1532">
        <v>514</v>
      </c>
      <c r="D1532">
        <v>27</v>
      </c>
      <c r="E1532">
        <v>0.48499999999999999</v>
      </c>
      <c r="F1532" t="s">
        <v>599</v>
      </c>
      <c r="G1532" t="s">
        <v>593</v>
      </c>
      <c r="H1532" t="s">
        <v>600</v>
      </c>
      <c r="I1532" t="s">
        <v>579</v>
      </c>
      <c r="J1532" t="s">
        <v>601</v>
      </c>
      <c r="K1532" t="s">
        <v>630</v>
      </c>
      <c r="L1532">
        <v>0</v>
      </c>
      <c r="M1532" t="s">
        <v>611</v>
      </c>
      <c r="O1532">
        <v>0</v>
      </c>
      <c r="P1532">
        <v>1625.44004</v>
      </c>
      <c r="Q1532">
        <v>0</v>
      </c>
      <c r="R1532">
        <v>0</v>
      </c>
      <c r="S1532" t="s">
        <v>588</v>
      </c>
      <c r="T1532" t="s">
        <v>598</v>
      </c>
      <c r="U1532">
        <v>0</v>
      </c>
    </row>
    <row r="1533" spans="1:21" x14ac:dyDescent="0.25">
      <c r="A1533">
        <v>25</v>
      </c>
      <c r="B1533">
        <v>0.69328699999999999</v>
      </c>
      <c r="C1533">
        <v>518</v>
      </c>
      <c r="D1533">
        <v>27</v>
      </c>
      <c r="E1533">
        <v>0.48499999999999999</v>
      </c>
      <c r="F1533" t="s">
        <v>599</v>
      </c>
      <c r="G1533" t="s">
        <v>593</v>
      </c>
      <c r="H1533" t="s">
        <v>600</v>
      </c>
      <c r="I1533" t="s">
        <v>579</v>
      </c>
      <c r="J1533" t="s">
        <v>609</v>
      </c>
      <c r="K1533" t="s">
        <v>630</v>
      </c>
      <c r="L1533">
        <v>0</v>
      </c>
      <c r="M1533" t="s">
        <v>611</v>
      </c>
      <c r="O1533">
        <v>0</v>
      </c>
      <c r="P1533">
        <v>1625.44004</v>
      </c>
      <c r="Q1533">
        <v>0</v>
      </c>
      <c r="R1533">
        <v>0</v>
      </c>
      <c r="S1533" t="s">
        <v>588</v>
      </c>
      <c r="T1533" t="s">
        <v>598</v>
      </c>
      <c r="U1533">
        <v>0</v>
      </c>
    </row>
    <row r="1534" spans="1:21" x14ac:dyDescent="0.25">
      <c r="A1534">
        <v>25</v>
      </c>
      <c r="B1534">
        <v>0.69479199999999997</v>
      </c>
      <c r="C1534">
        <v>520</v>
      </c>
      <c r="D1534">
        <v>27</v>
      </c>
      <c r="E1534">
        <v>0.48499999999999999</v>
      </c>
      <c r="F1534" t="s">
        <v>599</v>
      </c>
      <c r="G1534" t="s">
        <v>593</v>
      </c>
      <c r="H1534" t="s">
        <v>600</v>
      </c>
      <c r="I1534" t="s">
        <v>579</v>
      </c>
      <c r="J1534" t="s">
        <v>609</v>
      </c>
      <c r="K1534" t="s">
        <v>630</v>
      </c>
      <c r="L1534">
        <v>0</v>
      </c>
      <c r="M1534" t="s">
        <v>611</v>
      </c>
      <c r="O1534">
        <v>0</v>
      </c>
      <c r="P1534">
        <v>1625.44004</v>
      </c>
      <c r="Q1534">
        <v>647300</v>
      </c>
      <c r="R1534">
        <v>0</v>
      </c>
      <c r="S1534" t="s">
        <v>588</v>
      </c>
      <c r="T1534" t="s">
        <v>598</v>
      </c>
      <c r="U1534">
        <v>1</v>
      </c>
    </row>
    <row r="1535" spans="1:21" x14ac:dyDescent="0.25">
      <c r="A1535">
        <v>25</v>
      </c>
      <c r="B1535">
        <v>0.69581000000000004</v>
      </c>
      <c r="C1535">
        <v>521</v>
      </c>
      <c r="D1535">
        <v>27</v>
      </c>
      <c r="E1535">
        <v>0.5</v>
      </c>
      <c r="F1535" t="s">
        <v>599</v>
      </c>
      <c r="G1535" t="s">
        <v>593</v>
      </c>
      <c r="H1535" t="s">
        <v>600</v>
      </c>
      <c r="I1535" t="s">
        <v>579</v>
      </c>
      <c r="J1535" t="s">
        <v>609</v>
      </c>
      <c r="K1535" t="s">
        <v>630</v>
      </c>
      <c r="L1535">
        <v>0</v>
      </c>
      <c r="M1535" t="s">
        <v>611</v>
      </c>
      <c r="O1535">
        <v>0</v>
      </c>
      <c r="P1535">
        <v>-1625.44004</v>
      </c>
      <c r="Q1535">
        <v>0</v>
      </c>
      <c r="R1535">
        <v>0</v>
      </c>
      <c r="S1535" t="s">
        <v>588</v>
      </c>
      <c r="T1535" t="s">
        <v>598</v>
      </c>
      <c r="U1535">
        <v>0</v>
      </c>
    </row>
    <row r="1536" spans="1:21" x14ac:dyDescent="0.25">
      <c r="A1536">
        <v>25</v>
      </c>
      <c r="B1536">
        <v>0.70192100000000002</v>
      </c>
      <c r="C1536">
        <v>530</v>
      </c>
      <c r="D1536">
        <v>4</v>
      </c>
      <c r="E1536">
        <v>0.14096064799999999</v>
      </c>
      <c r="F1536" t="s">
        <v>599</v>
      </c>
      <c r="G1536" t="s">
        <v>593</v>
      </c>
      <c r="H1536" t="s">
        <v>578</v>
      </c>
      <c r="I1536" t="s">
        <v>586</v>
      </c>
      <c r="J1536" t="s">
        <v>609</v>
      </c>
      <c r="K1536" t="s">
        <v>587</v>
      </c>
      <c r="L1536">
        <v>0</v>
      </c>
      <c r="M1536" t="s">
        <v>613</v>
      </c>
      <c r="O1536">
        <v>1</v>
      </c>
      <c r="P1536">
        <v>-469.14172000000002</v>
      </c>
      <c r="Q1536">
        <v>0</v>
      </c>
      <c r="R1536">
        <v>6.2615090000000002E-3</v>
      </c>
      <c r="S1536" t="s">
        <v>588</v>
      </c>
      <c r="T1536" t="s">
        <v>598</v>
      </c>
      <c r="U1536">
        <v>0</v>
      </c>
    </row>
    <row r="1537" spans="1:21" x14ac:dyDescent="0.25">
      <c r="A1537">
        <v>26</v>
      </c>
      <c r="B1537">
        <v>0.30451400000000001</v>
      </c>
      <c r="C1537">
        <v>-41</v>
      </c>
      <c r="D1537">
        <v>26</v>
      </c>
      <c r="E1537">
        <v>0.51369213000000002</v>
      </c>
      <c r="F1537" t="s">
        <v>648</v>
      </c>
      <c r="G1537" t="s">
        <v>593</v>
      </c>
      <c r="H1537" t="s">
        <v>600</v>
      </c>
      <c r="I1537" t="s">
        <v>586</v>
      </c>
      <c r="J1537" t="s">
        <v>609</v>
      </c>
      <c r="K1537" t="s">
        <v>630</v>
      </c>
      <c r="L1537">
        <v>0</v>
      </c>
      <c r="M1537" t="s">
        <v>613</v>
      </c>
      <c r="O1537">
        <v>5.5</v>
      </c>
      <c r="P1537">
        <v>-388.91525000000001</v>
      </c>
      <c r="Q1537">
        <v>0</v>
      </c>
      <c r="R1537">
        <v>0</v>
      </c>
      <c r="S1537" t="s">
        <v>588</v>
      </c>
      <c r="T1537" t="s">
        <v>598</v>
      </c>
      <c r="U1537">
        <v>0</v>
      </c>
    </row>
    <row r="1538" spans="1:21" x14ac:dyDescent="0.25">
      <c r="A1538">
        <v>26</v>
      </c>
      <c r="B1538">
        <v>0.30550899999999998</v>
      </c>
      <c r="C1538">
        <v>-40</v>
      </c>
      <c r="D1538">
        <v>26</v>
      </c>
      <c r="E1538">
        <v>0.51369213000000002</v>
      </c>
      <c r="F1538" t="s">
        <v>648</v>
      </c>
      <c r="G1538" t="s">
        <v>593</v>
      </c>
      <c r="H1538" t="s">
        <v>600</v>
      </c>
      <c r="I1538" t="s">
        <v>586</v>
      </c>
      <c r="J1538" t="s">
        <v>609</v>
      </c>
      <c r="K1538" t="s">
        <v>587</v>
      </c>
      <c r="L1538">
        <v>0</v>
      </c>
      <c r="M1538" t="s">
        <v>613</v>
      </c>
      <c r="O1538">
        <v>5.5</v>
      </c>
      <c r="P1538">
        <v>-388.91525000000001</v>
      </c>
      <c r="Q1538">
        <v>0</v>
      </c>
      <c r="R1538">
        <v>0</v>
      </c>
      <c r="S1538" t="s">
        <v>588</v>
      </c>
      <c r="T1538" t="s">
        <v>598</v>
      </c>
      <c r="U1538">
        <v>0</v>
      </c>
    </row>
    <row r="1539" spans="1:21" x14ac:dyDescent="0.25">
      <c r="A1539">
        <v>26</v>
      </c>
      <c r="B1539">
        <v>0.31912000000000001</v>
      </c>
      <c r="C1539">
        <v>-20</v>
      </c>
      <c r="D1539">
        <v>22</v>
      </c>
      <c r="E1539">
        <v>0.166944444</v>
      </c>
      <c r="F1539" t="s">
        <v>627</v>
      </c>
      <c r="G1539" t="s">
        <v>593</v>
      </c>
      <c r="H1539" t="s">
        <v>578</v>
      </c>
      <c r="I1539" t="s">
        <v>619</v>
      </c>
      <c r="J1539" t="s">
        <v>605</v>
      </c>
      <c r="K1539" t="s">
        <v>624</v>
      </c>
      <c r="L1539">
        <v>8100000</v>
      </c>
      <c r="M1539" t="s">
        <v>602</v>
      </c>
      <c r="Q1539">
        <v>0</v>
      </c>
      <c r="S1539" t="s">
        <v>646</v>
      </c>
      <c r="T1539" t="s">
        <v>598</v>
      </c>
      <c r="U1539">
        <v>0</v>
      </c>
    </row>
    <row r="1540" spans="1:21" x14ac:dyDescent="0.25">
      <c r="A1540">
        <v>26</v>
      </c>
      <c r="B1540">
        <v>0.32064799999999999</v>
      </c>
      <c r="C1540">
        <v>-18</v>
      </c>
      <c r="D1540">
        <v>26</v>
      </c>
      <c r="E1540">
        <v>0.52435185200000001</v>
      </c>
      <c r="F1540" t="s">
        <v>648</v>
      </c>
      <c r="G1540" t="s">
        <v>593</v>
      </c>
      <c r="H1540" t="s">
        <v>600</v>
      </c>
      <c r="I1540" t="s">
        <v>586</v>
      </c>
      <c r="J1540" t="s">
        <v>605</v>
      </c>
      <c r="K1540" t="s">
        <v>630</v>
      </c>
      <c r="L1540">
        <v>0</v>
      </c>
      <c r="M1540" t="s">
        <v>613</v>
      </c>
      <c r="O1540">
        <v>2.5</v>
      </c>
      <c r="P1540">
        <v>0.63420558999999999</v>
      </c>
      <c r="Q1540">
        <v>0</v>
      </c>
      <c r="R1540" s="9">
        <v>8.7299999999999998E-11</v>
      </c>
      <c r="S1540" t="s">
        <v>588</v>
      </c>
      <c r="T1540" t="s">
        <v>598</v>
      </c>
      <c r="U1540">
        <v>0</v>
      </c>
    </row>
    <row r="1541" spans="1:21" x14ac:dyDescent="0.25">
      <c r="A1541">
        <v>26</v>
      </c>
      <c r="B1541">
        <v>0.367095</v>
      </c>
      <c r="C1541">
        <v>48</v>
      </c>
      <c r="D1541">
        <v>8</v>
      </c>
      <c r="E1541">
        <v>0.39</v>
      </c>
      <c r="F1541" t="s">
        <v>576</v>
      </c>
      <c r="G1541" t="s">
        <v>577</v>
      </c>
      <c r="H1541" t="s">
        <v>578</v>
      </c>
      <c r="I1541" t="s">
        <v>579</v>
      </c>
      <c r="J1541" t="s">
        <v>641</v>
      </c>
      <c r="K1541" t="s">
        <v>587</v>
      </c>
      <c r="L1541">
        <v>0</v>
      </c>
      <c r="M1541" t="s">
        <v>582</v>
      </c>
      <c r="N1541" t="s">
        <v>726</v>
      </c>
      <c r="O1541">
        <v>5.6</v>
      </c>
      <c r="P1541">
        <v>0</v>
      </c>
      <c r="Q1541">
        <v>0</v>
      </c>
      <c r="R1541">
        <v>0</v>
      </c>
      <c r="S1541" t="s">
        <v>588</v>
      </c>
      <c r="T1541" t="s">
        <v>591</v>
      </c>
      <c r="U1541">
        <v>0</v>
      </c>
    </row>
    <row r="1542" spans="1:21" x14ac:dyDescent="0.25">
      <c r="A1542">
        <v>26</v>
      </c>
      <c r="B1542">
        <v>0.36995400000000001</v>
      </c>
      <c r="C1542">
        <v>52</v>
      </c>
      <c r="D1542">
        <v>19</v>
      </c>
      <c r="E1542">
        <v>0.449085648</v>
      </c>
      <c r="F1542" t="s">
        <v>576</v>
      </c>
      <c r="G1542" t="s">
        <v>577</v>
      </c>
      <c r="H1542" t="s">
        <v>578</v>
      </c>
      <c r="I1542" t="s">
        <v>579</v>
      </c>
      <c r="J1542" t="s">
        <v>674</v>
      </c>
      <c r="K1542" t="s">
        <v>587</v>
      </c>
      <c r="L1542">
        <v>0</v>
      </c>
      <c r="M1542" t="s">
        <v>613</v>
      </c>
      <c r="N1542" t="s">
        <v>726</v>
      </c>
      <c r="O1542">
        <v>5.65</v>
      </c>
      <c r="P1542">
        <v>9.9998699999999992E-4</v>
      </c>
      <c r="Q1542">
        <v>0</v>
      </c>
      <c r="R1542">
        <v>0</v>
      </c>
      <c r="S1542" t="s">
        <v>588</v>
      </c>
      <c r="T1542" t="s">
        <v>591</v>
      </c>
      <c r="U1542">
        <v>0</v>
      </c>
    </row>
    <row r="1543" spans="1:21" x14ac:dyDescent="0.25">
      <c r="A1543">
        <v>26</v>
      </c>
      <c r="B1543">
        <v>0.38766200000000001</v>
      </c>
      <c r="C1543">
        <v>78</v>
      </c>
      <c r="D1543">
        <v>19</v>
      </c>
      <c r="E1543">
        <v>0.42895833300000002</v>
      </c>
      <c r="F1543" t="s">
        <v>576</v>
      </c>
      <c r="G1543" t="s">
        <v>585</v>
      </c>
      <c r="H1543" t="s">
        <v>578</v>
      </c>
      <c r="I1543" t="s">
        <v>635</v>
      </c>
      <c r="J1543" t="s">
        <v>621</v>
      </c>
      <c r="K1543" t="s">
        <v>606</v>
      </c>
      <c r="L1543">
        <v>-40000000</v>
      </c>
      <c r="M1543" t="s">
        <v>602</v>
      </c>
      <c r="N1543" t="s">
        <v>727</v>
      </c>
      <c r="O1543">
        <v>5.125</v>
      </c>
      <c r="P1543">
        <v>-5797.3521000000001</v>
      </c>
      <c r="Q1543">
        <v>0</v>
      </c>
      <c r="R1543">
        <v>9.8910792690000005</v>
      </c>
      <c r="S1543" t="s">
        <v>608</v>
      </c>
      <c r="T1543" t="s">
        <v>591</v>
      </c>
      <c r="U1543">
        <v>0</v>
      </c>
    </row>
    <row r="1544" spans="1:21" x14ac:dyDescent="0.25">
      <c r="A1544">
        <v>26</v>
      </c>
      <c r="B1544">
        <v>0.38896999999999998</v>
      </c>
      <c r="C1544">
        <v>80</v>
      </c>
      <c r="D1544">
        <v>19</v>
      </c>
      <c r="E1544">
        <v>0.432662037</v>
      </c>
      <c r="F1544" t="s">
        <v>576</v>
      </c>
      <c r="G1544" t="s">
        <v>585</v>
      </c>
      <c r="H1544" t="s">
        <v>578</v>
      </c>
      <c r="I1544" t="s">
        <v>635</v>
      </c>
      <c r="J1544" t="s">
        <v>674</v>
      </c>
      <c r="K1544" t="s">
        <v>606</v>
      </c>
      <c r="L1544">
        <v>40000000</v>
      </c>
      <c r="M1544" t="s">
        <v>602</v>
      </c>
      <c r="N1544" t="s">
        <v>727</v>
      </c>
      <c r="O1544">
        <v>5.125</v>
      </c>
      <c r="P1544">
        <v>5797.3521000000001</v>
      </c>
      <c r="Q1544">
        <v>0</v>
      </c>
      <c r="R1544">
        <v>-9.8910792690000005</v>
      </c>
      <c r="S1544" t="s">
        <v>608</v>
      </c>
      <c r="T1544" t="s">
        <v>591</v>
      </c>
      <c r="U1544">
        <v>0</v>
      </c>
    </row>
    <row r="1545" spans="1:21" x14ac:dyDescent="0.25">
      <c r="A1545">
        <v>26</v>
      </c>
      <c r="B1545">
        <v>0.393287</v>
      </c>
      <c r="C1545">
        <v>86</v>
      </c>
      <c r="D1545">
        <v>25</v>
      </c>
      <c r="E1545">
        <v>0.15001157400000001</v>
      </c>
      <c r="F1545" t="s">
        <v>615</v>
      </c>
      <c r="G1545" t="s">
        <v>593</v>
      </c>
      <c r="H1545" t="s">
        <v>600</v>
      </c>
      <c r="I1545" t="s">
        <v>619</v>
      </c>
      <c r="J1545" t="s">
        <v>674</v>
      </c>
      <c r="K1545" t="s">
        <v>587</v>
      </c>
      <c r="L1545">
        <v>-10000000</v>
      </c>
      <c r="M1545" t="s">
        <v>613</v>
      </c>
      <c r="O1545">
        <v>10.5</v>
      </c>
      <c r="P1545">
        <v>-8202.305816</v>
      </c>
      <c r="Q1545">
        <v>0</v>
      </c>
      <c r="R1545">
        <v>-3.7613760000000003E-2</v>
      </c>
      <c r="S1545" t="s">
        <v>588</v>
      </c>
      <c r="T1545" t="s">
        <v>598</v>
      </c>
      <c r="U1545">
        <v>0</v>
      </c>
    </row>
    <row r="1546" spans="1:21" x14ac:dyDescent="0.25">
      <c r="A1546">
        <v>26</v>
      </c>
      <c r="B1546">
        <v>0.39560200000000001</v>
      </c>
      <c r="C1546">
        <v>89</v>
      </c>
      <c r="D1546">
        <v>16</v>
      </c>
      <c r="E1546">
        <v>0.45568287000000002</v>
      </c>
      <c r="F1546" t="s">
        <v>599</v>
      </c>
      <c r="G1546" t="s">
        <v>593</v>
      </c>
      <c r="H1546" t="s">
        <v>600</v>
      </c>
      <c r="I1546" t="s">
        <v>579</v>
      </c>
      <c r="J1546" t="s">
        <v>650</v>
      </c>
      <c r="K1546" t="s">
        <v>630</v>
      </c>
      <c r="L1546">
        <v>0</v>
      </c>
      <c r="M1546" t="s">
        <v>602</v>
      </c>
      <c r="N1546" t="s">
        <v>603</v>
      </c>
      <c r="O1546">
        <v>5.9050000000000002</v>
      </c>
      <c r="P1546">
        <v>1.81905E-4</v>
      </c>
      <c r="Q1546">
        <v>1465</v>
      </c>
      <c r="R1546">
        <v>0.69220847699999999</v>
      </c>
      <c r="S1546" t="s">
        <v>588</v>
      </c>
      <c r="T1546" t="s">
        <v>598</v>
      </c>
      <c r="U1546">
        <v>1</v>
      </c>
    </row>
    <row r="1547" spans="1:21" x14ac:dyDescent="0.25">
      <c r="A1547">
        <v>26</v>
      </c>
      <c r="B1547">
        <v>0.41403899999999999</v>
      </c>
      <c r="C1547">
        <v>116</v>
      </c>
      <c r="D1547">
        <v>25</v>
      </c>
      <c r="E1547">
        <v>0.47190972199999998</v>
      </c>
      <c r="F1547" t="s">
        <v>627</v>
      </c>
      <c r="G1547" t="s">
        <v>616</v>
      </c>
      <c r="H1547" t="s">
        <v>600</v>
      </c>
      <c r="I1547" t="s">
        <v>579</v>
      </c>
      <c r="J1547" t="s">
        <v>658</v>
      </c>
      <c r="K1547" t="s">
        <v>587</v>
      </c>
      <c r="L1547">
        <v>331500000</v>
      </c>
      <c r="M1547" t="s">
        <v>602</v>
      </c>
      <c r="N1547" t="s">
        <v>715</v>
      </c>
      <c r="O1547">
        <v>5.125</v>
      </c>
      <c r="P1547">
        <v>-47690.993000000002</v>
      </c>
      <c r="Q1547">
        <v>0</v>
      </c>
      <c r="R1547">
        <v>0.50383911400000003</v>
      </c>
      <c r="S1547" t="s">
        <v>588</v>
      </c>
      <c r="T1547" t="s">
        <v>598</v>
      </c>
      <c r="U1547">
        <v>0</v>
      </c>
    </row>
    <row r="1548" spans="1:21" x14ac:dyDescent="0.25">
      <c r="A1548">
        <v>26</v>
      </c>
      <c r="B1548">
        <v>0.419352</v>
      </c>
      <c r="C1548">
        <v>123</v>
      </c>
      <c r="D1548">
        <v>19</v>
      </c>
      <c r="E1548">
        <v>5.8437500000000003E-2</v>
      </c>
      <c r="F1548" t="s">
        <v>614</v>
      </c>
      <c r="G1548" t="s">
        <v>577</v>
      </c>
      <c r="H1548" t="s">
        <v>578</v>
      </c>
      <c r="I1548" t="s">
        <v>635</v>
      </c>
      <c r="J1548" t="s">
        <v>617</v>
      </c>
      <c r="K1548" t="s">
        <v>624</v>
      </c>
      <c r="L1548">
        <v>0</v>
      </c>
      <c r="M1548" t="s">
        <v>613</v>
      </c>
      <c r="Q1548">
        <v>0</v>
      </c>
      <c r="S1548" t="s">
        <v>646</v>
      </c>
      <c r="T1548" t="s">
        <v>598</v>
      </c>
      <c r="U1548">
        <v>0</v>
      </c>
    </row>
    <row r="1549" spans="1:21" x14ac:dyDescent="0.25">
      <c r="A1549">
        <v>26</v>
      </c>
      <c r="B1549">
        <v>0.426539</v>
      </c>
      <c r="C1549">
        <v>134</v>
      </c>
      <c r="D1549">
        <v>26</v>
      </c>
      <c r="E1549">
        <v>0.53348379599999995</v>
      </c>
      <c r="F1549" t="s">
        <v>648</v>
      </c>
      <c r="G1549" t="s">
        <v>593</v>
      </c>
      <c r="H1549" t="s">
        <v>600</v>
      </c>
      <c r="I1549" t="s">
        <v>586</v>
      </c>
      <c r="J1549" t="s">
        <v>650</v>
      </c>
      <c r="K1549" t="s">
        <v>630</v>
      </c>
      <c r="L1549">
        <v>0</v>
      </c>
      <c r="M1549" t="s">
        <v>613</v>
      </c>
      <c r="O1549">
        <v>5.5</v>
      </c>
      <c r="P1549">
        <v>-31.13992</v>
      </c>
      <c r="Q1549">
        <v>0</v>
      </c>
      <c r="R1549">
        <v>0</v>
      </c>
      <c r="S1549" t="s">
        <v>588</v>
      </c>
      <c r="T1549" t="s">
        <v>598</v>
      </c>
      <c r="U1549">
        <v>0</v>
      </c>
    </row>
    <row r="1550" spans="1:21" x14ac:dyDescent="0.25">
      <c r="A1550">
        <v>26</v>
      </c>
      <c r="B1550">
        <v>0.43070599999999998</v>
      </c>
      <c r="C1550">
        <v>140</v>
      </c>
      <c r="D1550">
        <v>25</v>
      </c>
      <c r="E1550">
        <v>0.47190972199999998</v>
      </c>
      <c r="F1550" t="s">
        <v>627</v>
      </c>
      <c r="G1550" t="s">
        <v>616</v>
      </c>
      <c r="H1550" t="s">
        <v>600</v>
      </c>
      <c r="I1550" t="s">
        <v>579</v>
      </c>
      <c r="J1550" t="s">
        <v>674</v>
      </c>
      <c r="K1550" t="s">
        <v>587</v>
      </c>
      <c r="L1550">
        <v>331500000</v>
      </c>
      <c r="M1550" t="s">
        <v>602</v>
      </c>
      <c r="N1550" t="s">
        <v>715</v>
      </c>
      <c r="O1550">
        <v>5.125</v>
      </c>
      <c r="P1550">
        <v>-47690.993000000002</v>
      </c>
      <c r="Q1550">
        <v>0</v>
      </c>
      <c r="R1550">
        <v>0.50383911400000003</v>
      </c>
      <c r="S1550" t="s">
        <v>588</v>
      </c>
      <c r="T1550" t="s">
        <v>598</v>
      </c>
      <c r="U1550">
        <v>0</v>
      </c>
    </row>
    <row r="1551" spans="1:21" x14ac:dyDescent="0.25">
      <c r="A1551">
        <v>26</v>
      </c>
      <c r="B1551">
        <v>0.46901599999999999</v>
      </c>
      <c r="C1551">
        <v>195</v>
      </c>
      <c r="D1551">
        <v>26</v>
      </c>
      <c r="E1551">
        <v>0.5</v>
      </c>
      <c r="F1551" t="s">
        <v>648</v>
      </c>
      <c r="G1551" t="s">
        <v>593</v>
      </c>
      <c r="H1551" t="s">
        <v>578</v>
      </c>
      <c r="I1551" t="s">
        <v>586</v>
      </c>
      <c r="J1551" t="s">
        <v>658</v>
      </c>
      <c r="K1551" t="s">
        <v>624</v>
      </c>
      <c r="L1551">
        <v>0</v>
      </c>
      <c r="M1551" t="s">
        <v>613</v>
      </c>
      <c r="Q1551">
        <v>0</v>
      </c>
      <c r="S1551" t="s">
        <v>646</v>
      </c>
      <c r="T1551" t="s">
        <v>598</v>
      </c>
      <c r="U1551">
        <v>0</v>
      </c>
    </row>
    <row r="1552" spans="1:21" x14ac:dyDescent="0.25">
      <c r="A1552">
        <v>26</v>
      </c>
      <c r="B1552">
        <v>0.46919</v>
      </c>
      <c r="C1552">
        <v>195</v>
      </c>
      <c r="D1552">
        <v>26</v>
      </c>
      <c r="E1552">
        <v>0.5</v>
      </c>
      <c r="F1552" t="s">
        <v>648</v>
      </c>
      <c r="G1552" t="s">
        <v>593</v>
      </c>
      <c r="H1552" t="s">
        <v>578</v>
      </c>
      <c r="I1552" t="s">
        <v>586</v>
      </c>
      <c r="J1552" t="s">
        <v>609</v>
      </c>
      <c r="K1552" t="s">
        <v>624</v>
      </c>
      <c r="L1552">
        <v>0</v>
      </c>
      <c r="M1552" t="s">
        <v>613</v>
      </c>
      <c r="Q1552">
        <v>0</v>
      </c>
      <c r="S1552" t="s">
        <v>646</v>
      </c>
      <c r="T1552" t="s">
        <v>598</v>
      </c>
      <c r="U1552">
        <v>0</v>
      </c>
    </row>
    <row r="1553" spans="1:21" x14ac:dyDescent="0.25">
      <c r="A1553">
        <v>26</v>
      </c>
      <c r="B1553">
        <v>0.46933999999999998</v>
      </c>
      <c r="C1553">
        <v>195</v>
      </c>
      <c r="D1553">
        <v>26</v>
      </c>
      <c r="E1553">
        <v>0.5</v>
      </c>
      <c r="F1553" t="s">
        <v>648</v>
      </c>
      <c r="G1553" t="s">
        <v>593</v>
      </c>
      <c r="H1553" t="s">
        <v>578</v>
      </c>
      <c r="I1553" t="s">
        <v>586</v>
      </c>
      <c r="J1553" t="s">
        <v>609</v>
      </c>
      <c r="K1553" t="s">
        <v>624</v>
      </c>
      <c r="L1553">
        <v>0</v>
      </c>
      <c r="M1553" t="s">
        <v>613</v>
      </c>
      <c r="Q1553">
        <v>0</v>
      </c>
      <c r="S1553" t="s">
        <v>646</v>
      </c>
      <c r="T1553" t="s">
        <v>598</v>
      </c>
      <c r="U1553">
        <v>0</v>
      </c>
    </row>
    <row r="1554" spans="1:21" x14ac:dyDescent="0.25">
      <c r="A1554">
        <v>26</v>
      </c>
      <c r="B1554">
        <v>0.51515</v>
      </c>
      <c r="C1554">
        <v>261</v>
      </c>
      <c r="D1554">
        <v>4</v>
      </c>
      <c r="E1554">
        <v>0.35802083299999998</v>
      </c>
      <c r="F1554" t="s">
        <v>592</v>
      </c>
      <c r="G1554" t="s">
        <v>616</v>
      </c>
      <c r="H1554" t="s">
        <v>578</v>
      </c>
      <c r="I1554" t="s">
        <v>594</v>
      </c>
      <c r="J1554" t="s">
        <v>674</v>
      </c>
      <c r="K1554" t="s">
        <v>675</v>
      </c>
      <c r="L1554">
        <v>0</v>
      </c>
      <c r="M1554" t="s">
        <v>582</v>
      </c>
      <c r="Q1554">
        <v>0</v>
      </c>
      <c r="S1554" t="s">
        <v>597</v>
      </c>
      <c r="T1554" t="s">
        <v>598</v>
      </c>
      <c r="U1554">
        <v>0</v>
      </c>
    </row>
    <row r="1555" spans="1:21" x14ac:dyDescent="0.25">
      <c r="A1555">
        <v>26</v>
      </c>
      <c r="B1555">
        <v>0.51653899999999997</v>
      </c>
      <c r="C1555">
        <v>263</v>
      </c>
      <c r="D1555">
        <v>9</v>
      </c>
      <c r="E1555">
        <v>0.32267361100000003</v>
      </c>
      <c r="F1555" t="s">
        <v>592</v>
      </c>
      <c r="G1555" t="s">
        <v>616</v>
      </c>
      <c r="H1555" t="s">
        <v>578</v>
      </c>
      <c r="I1555" t="s">
        <v>579</v>
      </c>
      <c r="J1555" t="s">
        <v>595</v>
      </c>
      <c r="K1555" t="s">
        <v>596</v>
      </c>
      <c r="L1555">
        <v>0</v>
      </c>
      <c r="M1555" t="s">
        <v>582</v>
      </c>
      <c r="O1555">
        <v>0</v>
      </c>
      <c r="P1555">
        <v>0</v>
      </c>
      <c r="Q1555">
        <v>34349</v>
      </c>
      <c r="R1555">
        <v>0</v>
      </c>
      <c r="S1555" t="s">
        <v>597</v>
      </c>
      <c r="T1555" t="s">
        <v>598</v>
      </c>
      <c r="U1555">
        <v>1</v>
      </c>
    </row>
    <row r="1556" spans="1:21" x14ac:dyDescent="0.25">
      <c r="A1556">
        <v>26</v>
      </c>
      <c r="B1556">
        <v>0.60251200000000005</v>
      </c>
      <c r="C1556">
        <v>387</v>
      </c>
      <c r="D1556">
        <v>2</v>
      </c>
      <c r="E1556">
        <v>0.142939815</v>
      </c>
      <c r="F1556" t="s">
        <v>639</v>
      </c>
      <c r="G1556" t="s">
        <v>628</v>
      </c>
      <c r="H1556" t="s">
        <v>600</v>
      </c>
      <c r="I1556" t="s">
        <v>635</v>
      </c>
      <c r="J1556" t="s">
        <v>601</v>
      </c>
      <c r="K1556" t="s">
        <v>596</v>
      </c>
      <c r="L1556">
        <v>0</v>
      </c>
      <c r="M1556" t="s">
        <v>613</v>
      </c>
      <c r="O1556">
        <v>1</v>
      </c>
      <c r="P1556" s="9">
        <v>-8.2800000000000004E-10</v>
      </c>
      <c r="Q1556">
        <v>0</v>
      </c>
      <c r="R1556" s="9">
        <v>4.7600000000000003E-8</v>
      </c>
      <c r="S1556" t="s">
        <v>597</v>
      </c>
      <c r="T1556" t="s">
        <v>598</v>
      </c>
      <c r="U1556">
        <v>0</v>
      </c>
    </row>
    <row r="1557" spans="1:21" x14ac:dyDescent="0.25">
      <c r="A1557">
        <v>26</v>
      </c>
      <c r="B1557">
        <v>0.60280100000000003</v>
      </c>
      <c r="C1557">
        <v>388</v>
      </c>
      <c r="D1557">
        <v>2</v>
      </c>
      <c r="E1557">
        <v>0.142939815</v>
      </c>
      <c r="F1557" t="s">
        <v>614</v>
      </c>
      <c r="G1557" t="s">
        <v>628</v>
      </c>
      <c r="H1557" t="s">
        <v>600</v>
      </c>
      <c r="I1557" t="s">
        <v>635</v>
      </c>
      <c r="J1557" t="s">
        <v>601</v>
      </c>
      <c r="K1557" t="s">
        <v>596</v>
      </c>
      <c r="L1557">
        <v>0</v>
      </c>
      <c r="M1557" t="s">
        <v>613</v>
      </c>
      <c r="O1557">
        <v>1</v>
      </c>
      <c r="P1557" s="9">
        <v>8.2800000000000004E-10</v>
      </c>
      <c r="Q1557">
        <v>0</v>
      </c>
      <c r="R1557" s="9">
        <v>-4.7600000000000003E-8</v>
      </c>
      <c r="S1557" t="s">
        <v>597</v>
      </c>
      <c r="T1557" t="s">
        <v>591</v>
      </c>
      <c r="U1557">
        <v>0</v>
      </c>
    </row>
    <row r="1558" spans="1:21" x14ac:dyDescent="0.25">
      <c r="A1558">
        <v>26</v>
      </c>
      <c r="B1558">
        <v>0.63113399999999997</v>
      </c>
      <c r="C1558">
        <v>428</v>
      </c>
      <c r="D1558">
        <v>31</v>
      </c>
      <c r="E1558">
        <v>0.5</v>
      </c>
      <c r="F1558" t="s">
        <v>627</v>
      </c>
      <c r="G1558" t="s">
        <v>593</v>
      </c>
      <c r="H1558" t="s">
        <v>578</v>
      </c>
      <c r="I1558" t="s">
        <v>635</v>
      </c>
      <c r="J1558" t="s">
        <v>636</v>
      </c>
      <c r="K1558" t="s">
        <v>630</v>
      </c>
      <c r="L1558">
        <v>-47635018</v>
      </c>
      <c r="M1558" t="s">
        <v>613</v>
      </c>
      <c r="O1558">
        <v>9.1285000000000007</v>
      </c>
      <c r="P1558">
        <v>-3160.3964799999999</v>
      </c>
      <c r="Q1558">
        <v>0</v>
      </c>
      <c r="R1558">
        <v>-492.99200389999999</v>
      </c>
      <c r="S1558" t="s">
        <v>588</v>
      </c>
      <c r="T1558" t="s">
        <v>598</v>
      </c>
      <c r="U1558">
        <v>0</v>
      </c>
    </row>
    <row r="1559" spans="1:21" x14ac:dyDescent="0.25">
      <c r="A1559">
        <v>26</v>
      </c>
      <c r="B1559">
        <v>0.67647000000000002</v>
      </c>
      <c r="C1559">
        <v>494</v>
      </c>
      <c r="D1559">
        <v>21</v>
      </c>
      <c r="E1559">
        <v>0.15178240700000001</v>
      </c>
      <c r="F1559" t="s">
        <v>639</v>
      </c>
      <c r="G1559" t="s">
        <v>585</v>
      </c>
      <c r="H1559" t="s">
        <v>578</v>
      </c>
      <c r="I1559" t="s">
        <v>594</v>
      </c>
      <c r="J1559" t="s">
        <v>659</v>
      </c>
      <c r="K1559" t="s">
        <v>606</v>
      </c>
      <c r="L1559">
        <v>-12868253</v>
      </c>
      <c r="M1559" t="s">
        <v>611</v>
      </c>
      <c r="N1559" t="s">
        <v>728</v>
      </c>
      <c r="O1559">
        <v>0.52700000000000002</v>
      </c>
      <c r="P1559">
        <v>-2766.067</v>
      </c>
      <c r="Q1559">
        <v>0</v>
      </c>
      <c r="R1559">
        <v>3.01725675</v>
      </c>
      <c r="S1559" t="s">
        <v>608</v>
      </c>
      <c r="T1559" t="s">
        <v>591</v>
      </c>
      <c r="U1559">
        <v>0</v>
      </c>
    </row>
    <row r="1560" spans="1:21" x14ac:dyDescent="0.25">
      <c r="A1560">
        <v>27</v>
      </c>
      <c r="B1560">
        <v>0.36280099999999998</v>
      </c>
      <c r="C1560">
        <v>42</v>
      </c>
      <c r="D1560">
        <v>4</v>
      </c>
      <c r="E1560">
        <v>0.35802083299999998</v>
      </c>
      <c r="F1560" t="s">
        <v>592</v>
      </c>
      <c r="G1560" t="s">
        <v>616</v>
      </c>
      <c r="H1560" t="s">
        <v>578</v>
      </c>
      <c r="I1560" t="s">
        <v>594</v>
      </c>
      <c r="J1560" t="s">
        <v>650</v>
      </c>
      <c r="K1560" t="s">
        <v>675</v>
      </c>
      <c r="L1560">
        <v>0</v>
      </c>
      <c r="M1560" t="s">
        <v>582</v>
      </c>
      <c r="Q1560">
        <v>0</v>
      </c>
      <c r="S1560" t="s">
        <v>597</v>
      </c>
      <c r="T1560" t="s">
        <v>598</v>
      </c>
      <c r="U1560">
        <v>0</v>
      </c>
    </row>
    <row r="1561" spans="1:21" x14ac:dyDescent="0.25">
      <c r="A1561">
        <v>27</v>
      </c>
      <c r="B1561">
        <v>0.393507</v>
      </c>
      <c r="C1561">
        <v>86</v>
      </c>
      <c r="D1561">
        <v>24</v>
      </c>
      <c r="E1561">
        <v>0.40001157399999998</v>
      </c>
      <c r="F1561" t="s">
        <v>592</v>
      </c>
      <c r="G1561" t="s">
        <v>616</v>
      </c>
      <c r="H1561" t="s">
        <v>578</v>
      </c>
      <c r="I1561" t="s">
        <v>637</v>
      </c>
      <c r="J1561" t="s">
        <v>674</v>
      </c>
      <c r="K1561" t="s">
        <v>587</v>
      </c>
      <c r="L1561">
        <v>1000</v>
      </c>
      <c r="M1561" t="s">
        <v>582</v>
      </c>
      <c r="O1561">
        <v>0</v>
      </c>
      <c r="P1561">
        <v>94712.520220000006</v>
      </c>
      <c r="Q1561">
        <v>92795</v>
      </c>
      <c r="R1561">
        <v>0.58990103699999996</v>
      </c>
      <c r="S1561" t="s">
        <v>588</v>
      </c>
      <c r="T1561" t="s">
        <v>598</v>
      </c>
      <c r="U1561">
        <v>1</v>
      </c>
    </row>
    <row r="1562" spans="1:21" x14ac:dyDescent="0.25">
      <c r="A1562">
        <v>27</v>
      </c>
      <c r="B1562">
        <v>0.41543999999999998</v>
      </c>
      <c r="C1562">
        <v>118</v>
      </c>
      <c r="D1562">
        <v>20</v>
      </c>
      <c r="E1562">
        <v>0.21496527800000001</v>
      </c>
      <c r="F1562" t="s">
        <v>599</v>
      </c>
      <c r="G1562" t="s">
        <v>593</v>
      </c>
      <c r="H1562" t="s">
        <v>578</v>
      </c>
      <c r="I1562" t="s">
        <v>579</v>
      </c>
      <c r="J1562" t="s">
        <v>659</v>
      </c>
      <c r="K1562" t="s">
        <v>624</v>
      </c>
      <c r="L1562">
        <v>0</v>
      </c>
      <c r="M1562" t="s">
        <v>582</v>
      </c>
      <c r="Q1562">
        <v>0</v>
      </c>
      <c r="S1562" t="s">
        <v>588</v>
      </c>
      <c r="T1562" t="s">
        <v>598</v>
      </c>
      <c r="U1562">
        <v>0</v>
      </c>
    </row>
    <row r="1563" spans="1:21" x14ac:dyDescent="0.25">
      <c r="A1563">
        <v>27</v>
      </c>
      <c r="B1563">
        <v>0.41563699999999998</v>
      </c>
      <c r="C1563">
        <v>118</v>
      </c>
      <c r="D1563">
        <v>20</v>
      </c>
      <c r="E1563">
        <v>0.21751157400000001</v>
      </c>
      <c r="F1563" t="s">
        <v>599</v>
      </c>
      <c r="G1563" t="s">
        <v>593</v>
      </c>
      <c r="H1563" t="s">
        <v>578</v>
      </c>
      <c r="I1563" t="s">
        <v>579</v>
      </c>
      <c r="J1563" t="s">
        <v>609</v>
      </c>
      <c r="K1563" t="s">
        <v>624</v>
      </c>
      <c r="L1563">
        <v>0</v>
      </c>
      <c r="M1563" t="s">
        <v>582</v>
      </c>
      <c r="Q1563">
        <v>0</v>
      </c>
      <c r="S1563" t="s">
        <v>588</v>
      </c>
      <c r="T1563" t="s">
        <v>598</v>
      </c>
      <c r="U1563">
        <v>0</v>
      </c>
    </row>
    <row r="1564" spans="1:21" x14ac:dyDescent="0.25">
      <c r="A1564">
        <v>27</v>
      </c>
      <c r="B1564">
        <v>0.45817099999999999</v>
      </c>
      <c r="C1564">
        <v>179</v>
      </c>
      <c r="D1564">
        <v>16</v>
      </c>
      <c r="E1564">
        <v>0.45568287000000002</v>
      </c>
      <c r="F1564" t="s">
        <v>599</v>
      </c>
      <c r="G1564" t="s">
        <v>593</v>
      </c>
      <c r="H1564" t="s">
        <v>600</v>
      </c>
      <c r="I1564" t="s">
        <v>579</v>
      </c>
      <c r="J1564" t="s">
        <v>674</v>
      </c>
      <c r="K1564" t="s">
        <v>624</v>
      </c>
      <c r="L1564">
        <v>0</v>
      </c>
      <c r="M1564" t="s">
        <v>602</v>
      </c>
      <c r="Q1564">
        <v>0</v>
      </c>
      <c r="S1564" t="s">
        <v>588</v>
      </c>
      <c r="T1564" t="s">
        <v>598</v>
      </c>
      <c r="U1564">
        <v>0</v>
      </c>
    </row>
    <row r="1565" spans="1:21" x14ac:dyDescent="0.25">
      <c r="A1565">
        <v>27</v>
      </c>
      <c r="B1565">
        <v>0.47241899999999998</v>
      </c>
      <c r="C1565">
        <v>200</v>
      </c>
      <c r="D1565">
        <v>20</v>
      </c>
      <c r="E1565">
        <v>0.36523148100000002</v>
      </c>
      <c r="F1565" t="s">
        <v>615</v>
      </c>
      <c r="G1565" t="s">
        <v>593</v>
      </c>
      <c r="H1565" t="s">
        <v>578</v>
      </c>
      <c r="I1565" t="s">
        <v>579</v>
      </c>
      <c r="J1565" t="s">
        <v>609</v>
      </c>
      <c r="K1565" t="s">
        <v>624</v>
      </c>
      <c r="L1565">
        <v>2000000</v>
      </c>
      <c r="M1565" t="s">
        <v>582</v>
      </c>
      <c r="Q1565">
        <v>0</v>
      </c>
      <c r="S1565" t="s">
        <v>588</v>
      </c>
      <c r="T1565" t="s">
        <v>618</v>
      </c>
      <c r="U1565">
        <v>0</v>
      </c>
    </row>
    <row r="1566" spans="1:21" x14ac:dyDescent="0.25">
      <c r="A1566">
        <v>27</v>
      </c>
      <c r="B1566">
        <v>0.47262700000000002</v>
      </c>
      <c r="C1566">
        <v>200</v>
      </c>
      <c r="D1566">
        <v>20</v>
      </c>
      <c r="E1566">
        <v>0.36438657400000002</v>
      </c>
      <c r="F1566" t="s">
        <v>615</v>
      </c>
      <c r="G1566" t="s">
        <v>593</v>
      </c>
      <c r="H1566" t="s">
        <v>578</v>
      </c>
      <c r="I1566" t="s">
        <v>579</v>
      </c>
      <c r="J1566" t="s">
        <v>674</v>
      </c>
      <c r="K1566" t="s">
        <v>624</v>
      </c>
      <c r="L1566">
        <v>11000000</v>
      </c>
      <c r="M1566" t="s">
        <v>582</v>
      </c>
      <c r="Q1566">
        <v>0</v>
      </c>
      <c r="S1566" t="s">
        <v>588</v>
      </c>
      <c r="T1566" t="s">
        <v>618</v>
      </c>
      <c r="U1566">
        <v>0</v>
      </c>
    </row>
    <row r="1567" spans="1:21" x14ac:dyDescent="0.25">
      <c r="A1567">
        <v>27</v>
      </c>
      <c r="B1567">
        <v>0.47277799999999998</v>
      </c>
      <c r="C1567">
        <v>200</v>
      </c>
      <c r="D1567">
        <v>20</v>
      </c>
      <c r="E1567">
        <v>0.36019675899999998</v>
      </c>
      <c r="F1567" t="s">
        <v>615</v>
      </c>
      <c r="G1567" t="s">
        <v>593</v>
      </c>
      <c r="H1567" t="s">
        <v>578</v>
      </c>
      <c r="I1567" t="s">
        <v>579</v>
      </c>
      <c r="J1567" t="s">
        <v>595</v>
      </c>
      <c r="K1567" t="s">
        <v>624</v>
      </c>
      <c r="L1567">
        <v>0</v>
      </c>
      <c r="M1567" t="s">
        <v>582</v>
      </c>
      <c r="Q1567">
        <v>0</v>
      </c>
      <c r="S1567" t="s">
        <v>588</v>
      </c>
      <c r="T1567" t="s">
        <v>618</v>
      </c>
      <c r="U1567">
        <v>0</v>
      </c>
    </row>
    <row r="1568" spans="1:21" x14ac:dyDescent="0.25">
      <c r="A1568">
        <v>27</v>
      </c>
      <c r="B1568">
        <v>0.48010399999999998</v>
      </c>
      <c r="C1568">
        <v>211</v>
      </c>
      <c r="D1568">
        <v>21</v>
      </c>
      <c r="E1568">
        <v>0.46071759299999998</v>
      </c>
      <c r="F1568" t="s">
        <v>648</v>
      </c>
      <c r="G1568" t="s">
        <v>616</v>
      </c>
      <c r="H1568" t="s">
        <v>600</v>
      </c>
      <c r="I1568" t="s">
        <v>594</v>
      </c>
      <c r="J1568" t="s">
        <v>674</v>
      </c>
      <c r="K1568" t="s">
        <v>587</v>
      </c>
      <c r="L1568">
        <v>0</v>
      </c>
      <c r="M1568" t="s">
        <v>613</v>
      </c>
      <c r="O1568">
        <v>4.8499999999999996</v>
      </c>
      <c r="P1568">
        <v>-45890.938000000002</v>
      </c>
      <c r="Q1568">
        <v>81008</v>
      </c>
      <c r="R1568">
        <v>0</v>
      </c>
      <c r="S1568" t="s">
        <v>588</v>
      </c>
      <c r="T1568" t="s">
        <v>598</v>
      </c>
      <c r="U1568">
        <v>1</v>
      </c>
    </row>
    <row r="1569" spans="1:21" x14ac:dyDescent="0.25">
      <c r="A1569">
        <v>27</v>
      </c>
      <c r="B1569">
        <v>0.491817</v>
      </c>
      <c r="C1569">
        <v>228</v>
      </c>
      <c r="D1569">
        <v>29</v>
      </c>
      <c r="E1569">
        <v>0.5</v>
      </c>
      <c r="F1569" t="s">
        <v>576</v>
      </c>
      <c r="G1569" t="s">
        <v>577</v>
      </c>
      <c r="H1569" t="s">
        <v>578</v>
      </c>
      <c r="I1569" t="s">
        <v>579</v>
      </c>
      <c r="J1569" t="s">
        <v>617</v>
      </c>
      <c r="K1569" t="s">
        <v>587</v>
      </c>
      <c r="L1569">
        <v>0</v>
      </c>
      <c r="M1569" t="s">
        <v>611</v>
      </c>
      <c r="N1569" t="s">
        <v>729</v>
      </c>
      <c r="O1569">
        <v>5.6</v>
      </c>
      <c r="P1569" s="9">
        <v>5.9599999999999998E-8</v>
      </c>
      <c r="Q1569">
        <v>0</v>
      </c>
      <c r="R1569">
        <v>0</v>
      </c>
      <c r="S1569" t="s">
        <v>588</v>
      </c>
      <c r="T1569" t="s">
        <v>591</v>
      </c>
      <c r="U1569">
        <v>0</v>
      </c>
    </row>
    <row r="1570" spans="1:21" x14ac:dyDescent="0.25">
      <c r="A1570">
        <v>27</v>
      </c>
      <c r="B1570">
        <v>0.49199100000000001</v>
      </c>
      <c r="C1570">
        <v>228</v>
      </c>
      <c r="D1570">
        <v>6</v>
      </c>
      <c r="E1570">
        <v>0.504085648</v>
      </c>
      <c r="F1570" t="s">
        <v>576</v>
      </c>
      <c r="G1570" t="s">
        <v>577</v>
      </c>
      <c r="H1570" t="s">
        <v>578</v>
      </c>
      <c r="I1570" t="s">
        <v>579</v>
      </c>
      <c r="J1570" t="s">
        <v>580</v>
      </c>
      <c r="K1570" t="s">
        <v>587</v>
      </c>
      <c r="L1570">
        <v>0</v>
      </c>
      <c r="M1570" t="s">
        <v>602</v>
      </c>
      <c r="N1570" t="s">
        <v>729</v>
      </c>
      <c r="O1570">
        <v>5.6</v>
      </c>
      <c r="P1570">
        <v>-1.9998800000000001E-4</v>
      </c>
      <c r="Q1570">
        <v>0</v>
      </c>
      <c r="R1570">
        <v>0</v>
      </c>
      <c r="S1570" t="s">
        <v>588</v>
      </c>
      <c r="T1570" t="s">
        <v>591</v>
      </c>
      <c r="U1570">
        <v>0</v>
      </c>
    </row>
    <row r="1571" spans="1:21" x14ac:dyDescent="0.25">
      <c r="A1571">
        <v>27</v>
      </c>
      <c r="B1571">
        <v>0.49302099999999999</v>
      </c>
      <c r="C1571">
        <v>229</v>
      </c>
      <c r="D1571">
        <v>13</v>
      </c>
      <c r="E1571">
        <v>0.419259259</v>
      </c>
      <c r="F1571" t="s">
        <v>576</v>
      </c>
      <c r="G1571" t="s">
        <v>577</v>
      </c>
      <c r="H1571" t="s">
        <v>578</v>
      </c>
      <c r="I1571" t="s">
        <v>579</v>
      </c>
      <c r="J1571" t="s">
        <v>617</v>
      </c>
      <c r="K1571" t="s">
        <v>587</v>
      </c>
      <c r="L1571">
        <v>0</v>
      </c>
      <c r="M1571" t="s">
        <v>611</v>
      </c>
      <c r="N1571" t="s">
        <v>729</v>
      </c>
      <c r="Q1571">
        <v>0</v>
      </c>
      <c r="R1571" s="9">
        <v>-9.3099999999999999E-10</v>
      </c>
      <c r="S1571" t="s">
        <v>588</v>
      </c>
      <c r="T1571" t="s">
        <v>591</v>
      </c>
      <c r="U1571">
        <v>0</v>
      </c>
    </row>
    <row r="1572" spans="1:21" x14ac:dyDescent="0.25">
      <c r="A1572">
        <v>27</v>
      </c>
      <c r="B1572">
        <v>0.49821799999999999</v>
      </c>
      <c r="C1572">
        <v>237</v>
      </c>
      <c r="D1572">
        <v>26</v>
      </c>
      <c r="E1572">
        <v>0.5</v>
      </c>
      <c r="F1572" t="s">
        <v>648</v>
      </c>
      <c r="G1572" t="s">
        <v>628</v>
      </c>
      <c r="H1572" t="s">
        <v>578</v>
      </c>
      <c r="I1572" t="s">
        <v>586</v>
      </c>
      <c r="J1572" t="s">
        <v>601</v>
      </c>
      <c r="K1572" t="s">
        <v>624</v>
      </c>
      <c r="L1572">
        <v>0</v>
      </c>
      <c r="M1572" t="s">
        <v>613</v>
      </c>
      <c r="Q1572">
        <v>0</v>
      </c>
      <c r="S1572" t="s">
        <v>588</v>
      </c>
      <c r="T1572" t="s">
        <v>598</v>
      </c>
      <c r="U1572">
        <v>0</v>
      </c>
    </row>
    <row r="1573" spans="1:21" x14ac:dyDescent="0.25">
      <c r="A1573">
        <v>27</v>
      </c>
      <c r="B1573">
        <v>0.50635399999999997</v>
      </c>
      <c r="C1573">
        <v>249</v>
      </c>
      <c r="D1573">
        <v>25</v>
      </c>
      <c r="E1573">
        <v>0.5</v>
      </c>
      <c r="F1573" t="s">
        <v>615</v>
      </c>
      <c r="G1573" t="s">
        <v>593</v>
      </c>
      <c r="H1573" t="s">
        <v>578</v>
      </c>
      <c r="I1573" t="s">
        <v>637</v>
      </c>
      <c r="J1573" t="s">
        <v>601</v>
      </c>
      <c r="K1573" t="s">
        <v>596</v>
      </c>
      <c r="L1573">
        <v>-50000000</v>
      </c>
      <c r="M1573" t="s">
        <v>602</v>
      </c>
      <c r="N1573" t="s">
        <v>730</v>
      </c>
      <c r="O1573">
        <v>0</v>
      </c>
      <c r="P1573">
        <v>149.6143538</v>
      </c>
      <c r="Q1573">
        <v>0</v>
      </c>
      <c r="R1573" s="9">
        <v>2.87E-5</v>
      </c>
      <c r="S1573" t="s">
        <v>597</v>
      </c>
      <c r="T1573" t="s">
        <v>598</v>
      </c>
      <c r="U1573">
        <v>0</v>
      </c>
    </row>
    <row r="1574" spans="1:21" x14ac:dyDescent="0.25">
      <c r="A1574">
        <v>27</v>
      </c>
      <c r="B1574">
        <v>0.50703699999999996</v>
      </c>
      <c r="C1574">
        <v>250</v>
      </c>
      <c r="D1574">
        <v>25</v>
      </c>
      <c r="E1574">
        <v>0.5</v>
      </c>
      <c r="F1574" t="s">
        <v>627</v>
      </c>
      <c r="G1574" t="s">
        <v>593</v>
      </c>
      <c r="H1574" t="s">
        <v>600</v>
      </c>
      <c r="I1574" t="s">
        <v>637</v>
      </c>
      <c r="J1574" t="s">
        <v>629</v>
      </c>
      <c r="K1574" t="s">
        <v>624</v>
      </c>
      <c r="L1574">
        <v>50000000</v>
      </c>
      <c r="M1574" t="s">
        <v>602</v>
      </c>
      <c r="N1574" t="s">
        <v>730</v>
      </c>
      <c r="O1574">
        <v>0</v>
      </c>
      <c r="P1574">
        <v>-149.6143538</v>
      </c>
      <c r="Q1574">
        <v>0</v>
      </c>
      <c r="R1574">
        <v>3.2231907999999997E-2</v>
      </c>
      <c r="S1574" t="s">
        <v>646</v>
      </c>
      <c r="T1574" t="s">
        <v>598</v>
      </c>
      <c r="U1574">
        <v>0</v>
      </c>
    </row>
    <row r="1575" spans="1:21" x14ac:dyDescent="0.25">
      <c r="A1575">
        <v>27</v>
      </c>
      <c r="B1575">
        <v>0.50769699999999995</v>
      </c>
      <c r="C1575">
        <v>251</v>
      </c>
      <c r="D1575">
        <v>26</v>
      </c>
      <c r="E1575">
        <v>0.5</v>
      </c>
      <c r="F1575" t="s">
        <v>648</v>
      </c>
      <c r="G1575" t="s">
        <v>593</v>
      </c>
      <c r="H1575" t="s">
        <v>578</v>
      </c>
      <c r="I1575" t="s">
        <v>586</v>
      </c>
      <c r="J1575" t="s">
        <v>629</v>
      </c>
      <c r="K1575" t="s">
        <v>624</v>
      </c>
      <c r="L1575">
        <v>0</v>
      </c>
      <c r="M1575" t="s">
        <v>613</v>
      </c>
      <c r="Q1575">
        <v>0</v>
      </c>
      <c r="S1575" t="s">
        <v>646</v>
      </c>
      <c r="T1575" t="s">
        <v>598</v>
      </c>
      <c r="U1575">
        <v>0</v>
      </c>
    </row>
    <row r="1576" spans="1:21" x14ac:dyDescent="0.25">
      <c r="A1576">
        <v>27</v>
      </c>
      <c r="B1576">
        <v>0.50782400000000005</v>
      </c>
      <c r="C1576">
        <v>251</v>
      </c>
      <c r="D1576">
        <v>26</v>
      </c>
      <c r="E1576">
        <v>0.5</v>
      </c>
      <c r="F1576" t="s">
        <v>648</v>
      </c>
      <c r="G1576" t="s">
        <v>593</v>
      </c>
      <c r="H1576" t="s">
        <v>578</v>
      </c>
      <c r="I1576" t="s">
        <v>586</v>
      </c>
      <c r="J1576" t="s">
        <v>609</v>
      </c>
      <c r="K1576" t="s">
        <v>624</v>
      </c>
      <c r="L1576">
        <v>0</v>
      </c>
      <c r="M1576" t="s">
        <v>613</v>
      </c>
      <c r="Q1576">
        <v>0</v>
      </c>
      <c r="R1576">
        <v>0</v>
      </c>
      <c r="S1576" t="s">
        <v>646</v>
      </c>
      <c r="T1576" t="s">
        <v>598</v>
      </c>
      <c r="U1576">
        <v>0</v>
      </c>
    </row>
    <row r="1577" spans="1:21" x14ac:dyDescent="0.25">
      <c r="A1577">
        <v>27</v>
      </c>
      <c r="B1577">
        <v>0.50797499999999995</v>
      </c>
      <c r="C1577">
        <v>251</v>
      </c>
      <c r="D1577">
        <v>26</v>
      </c>
      <c r="E1577">
        <v>0.5</v>
      </c>
      <c r="F1577" t="s">
        <v>648</v>
      </c>
      <c r="G1577" t="s">
        <v>593</v>
      </c>
      <c r="H1577" t="s">
        <v>578</v>
      </c>
      <c r="I1577" t="s">
        <v>586</v>
      </c>
      <c r="J1577" t="s">
        <v>609</v>
      </c>
      <c r="K1577" t="s">
        <v>624</v>
      </c>
      <c r="L1577">
        <v>0</v>
      </c>
      <c r="M1577" t="s">
        <v>613</v>
      </c>
      <c r="Q1577">
        <v>18553</v>
      </c>
      <c r="R1577" s="9">
        <v>-3.6399999999999998E-12</v>
      </c>
      <c r="S1577" t="s">
        <v>608</v>
      </c>
      <c r="T1577" t="s">
        <v>598</v>
      </c>
      <c r="U1577">
        <v>1</v>
      </c>
    </row>
    <row r="1578" spans="1:21" x14ac:dyDescent="0.25">
      <c r="A1578">
        <v>27</v>
      </c>
      <c r="B1578">
        <v>0.50972200000000001</v>
      </c>
      <c r="C1578">
        <v>254</v>
      </c>
      <c r="D1578">
        <v>18</v>
      </c>
      <c r="E1578">
        <v>0.44576388900000002</v>
      </c>
      <c r="F1578" t="s">
        <v>576</v>
      </c>
      <c r="G1578" t="s">
        <v>585</v>
      </c>
      <c r="H1578" t="s">
        <v>578</v>
      </c>
      <c r="I1578" t="s">
        <v>594</v>
      </c>
      <c r="J1578" t="s">
        <v>609</v>
      </c>
      <c r="K1578" t="s">
        <v>587</v>
      </c>
      <c r="L1578">
        <v>0</v>
      </c>
      <c r="M1578" t="s">
        <v>582</v>
      </c>
      <c r="N1578" t="s">
        <v>722</v>
      </c>
      <c r="O1578">
        <v>0.57999999999999996</v>
      </c>
      <c r="P1578">
        <v>2.3319999870000001</v>
      </c>
      <c r="Q1578">
        <v>0</v>
      </c>
      <c r="R1578">
        <v>0.59604564299999996</v>
      </c>
      <c r="S1578" t="s">
        <v>588</v>
      </c>
      <c r="T1578" t="s">
        <v>598</v>
      </c>
      <c r="U1578">
        <v>0</v>
      </c>
    </row>
    <row r="1579" spans="1:21" x14ac:dyDescent="0.25">
      <c r="A1579">
        <v>27</v>
      </c>
      <c r="B1579">
        <v>0.51006899999999999</v>
      </c>
      <c r="C1579">
        <v>254</v>
      </c>
      <c r="D1579">
        <v>26</v>
      </c>
      <c r="E1579">
        <v>0.49026620399999998</v>
      </c>
      <c r="F1579" t="s">
        <v>648</v>
      </c>
      <c r="G1579" t="s">
        <v>616</v>
      </c>
      <c r="H1579" t="s">
        <v>600</v>
      </c>
      <c r="I1579" t="s">
        <v>635</v>
      </c>
      <c r="J1579" t="s">
        <v>658</v>
      </c>
      <c r="K1579" t="s">
        <v>587</v>
      </c>
      <c r="L1579">
        <v>-50000000</v>
      </c>
      <c r="M1579" t="s">
        <v>613</v>
      </c>
      <c r="O1579">
        <v>8.75</v>
      </c>
      <c r="P1579">
        <v>-14153.32171</v>
      </c>
      <c r="Q1579">
        <v>5928</v>
      </c>
      <c r="R1579" s="9">
        <v>-9.9999999999999995E-7</v>
      </c>
      <c r="S1579" t="s">
        <v>588</v>
      </c>
      <c r="T1579" t="s">
        <v>598</v>
      </c>
      <c r="U1579">
        <v>1</v>
      </c>
    </row>
    <row r="1580" spans="1:21" x14ac:dyDescent="0.25">
      <c r="A1580">
        <v>27</v>
      </c>
      <c r="B1580">
        <v>0.54866899999999996</v>
      </c>
      <c r="C1580">
        <v>310</v>
      </c>
      <c r="D1580">
        <v>18</v>
      </c>
      <c r="E1580">
        <v>0.52305555599999998</v>
      </c>
      <c r="F1580" t="s">
        <v>627</v>
      </c>
      <c r="G1580" t="s">
        <v>593</v>
      </c>
      <c r="H1580" t="s">
        <v>578</v>
      </c>
      <c r="I1580" t="s">
        <v>635</v>
      </c>
      <c r="J1580" t="s">
        <v>580</v>
      </c>
      <c r="K1580" t="s">
        <v>596</v>
      </c>
      <c r="L1580">
        <v>0</v>
      </c>
      <c r="M1580" t="s">
        <v>613</v>
      </c>
      <c r="Q1580">
        <v>0</v>
      </c>
      <c r="S1580" t="s">
        <v>588</v>
      </c>
      <c r="T1580" t="s">
        <v>598</v>
      </c>
      <c r="U1580">
        <v>0</v>
      </c>
    </row>
    <row r="1581" spans="1:21" x14ac:dyDescent="0.25">
      <c r="A1581">
        <v>27</v>
      </c>
      <c r="B1581">
        <v>0.56040500000000004</v>
      </c>
      <c r="C1581">
        <v>326</v>
      </c>
      <c r="D1581">
        <v>26</v>
      </c>
      <c r="E1581">
        <v>0.44918981499999999</v>
      </c>
      <c r="F1581" t="s">
        <v>614</v>
      </c>
      <c r="G1581" t="s">
        <v>628</v>
      </c>
      <c r="H1581" t="s">
        <v>600</v>
      </c>
      <c r="I1581" t="s">
        <v>586</v>
      </c>
      <c r="J1581" t="s">
        <v>601</v>
      </c>
      <c r="K1581" t="s">
        <v>596</v>
      </c>
      <c r="L1581">
        <v>26000000</v>
      </c>
      <c r="M1581" t="s">
        <v>582</v>
      </c>
      <c r="O1581">
        <v>0</v>
      </c>
      <c r="P1581">
        <v>266.53887800000001</v>
      </c>
      <c r="Q1581">
        <v>0</v>
      </c>
      <c r="R1581">
        <v>0</v>
      </c>
      <c r="S1581" t="s">
        <v>597</v>
      </c>
      <c r="T1581" t="s">
        <v>626</v>
      </c>
      <c r="U1581">
        <v>0</v>
      </c>
    </row>
    <row r="1582" spans="1:21" x14ac:dyDescent="0.25">
      <c r="A1582">
        <v>27</v>
      </c>
      <c r="B1582">
        <v>0.56079900000000005</v>
      </c>
      <c r="C1582">
        <v>327</v>
      </c>
      <c r="D1582">
        <v>26</v>
      </c>
      <c r="E1582">
        <v>0.44918981499999999</v>
      </c>
      <c r="F1582" t="s">
        <v>615</v>
      </c>
      <c r="G1582" t="s">
        <v>628</v>
      </c>
      <c r="H1582" t="s">
        <v>600</v>
      </c>
      <c r="I1582" t="s">
        <v>586</v>
      </c>
      <c r="J1582" t="s">
        <v>679</v>
      </c>
      <c r="K1582" t="s">
        <v>596</v>
      </c>
      <c r="L1582">
        <v>-26000000</v>
      </c>
      <c r="M1582" t="s">
        <v>613</v>
      </c>
      <c r="O1582">
        <v>0</v>
      </c>
      <c r="P1582">
        <v>-266.53887800000001</v>
      </c>
      <c r="Q1582">
        <v>0</v>
      </c>
      <c r="R1582">
        <v>0</v>
      </c>
      <c r="S1582" t="s">
        <v>597</v>
      </c>
      <c r="T1582" t="s">
        <v>598</v>
      </c>
      <c r="U1582">
        <v>0</v>
      </c>
    </row>
    <row r="1583" spans="1:21" x14ac:dyDescent="0.25">
      <c r="A1583">
        <v>27</v>
      </c>
      <c r="B1583">
        <v>0.56650500000000004</v>
      </c>
      <c r="C1583">
        <v>335</v>
      </c>
      <c r="D1583">
        <v>26</v>
      </c>
      <c r="E1583">
        <v>0.45267361099999998</v>
      </c>
      <c r="F1583" t="s">
        <v>615</v>
      </c>
      <c r="G1583" t="s">
        <v>628</v>
      </c>
      <c r="H1583" t="s">
        <v>600</v>
      </c>
      <c r="I1583" t="s">
        <v>586</v>
      </c>
      <c r="J1583" t="s">
        <v>679</v>
      </c>
      <c r="K1583" t="s">
        <v>596</v>
      </c>
      <c r="L1583">
        <v>-20000000</v>
      </c>
      <c r="M1583" t="s">
        <v>613</v>
      </c>
      <c r="O1583">
        <v>0</v>
      </c>
      <c r="P1583">
        <v>-421.01484040000003</v>
      </c>
      <c r="Q1583">
        <v>0</v>
      </c>
      <c r="R1583">
        <v>8.0709160000000002E-2</v>
      </c>
      <c r="S1583" t="s">
        <v>597</v>
      </c>
      <c r="T1583" t="s">
        <v>598</v>
      </c>
      <c r="U1583">
        <v>0</v>
      </c>
    </row>
    <row r="1584" spans="1:21" x14ac:dyDescent="0.25">
      <c r="A1584">
        <v>27</v>
      </c>
      <c r="B1584">
        <v>0.56697900000000001</v>
      </c>
      <c r="C1584">
        <v>336</v>
      </c>
      <c r="D1584">
        <v>26</v>
      </c>
      <c r="E1584">
        <v>0.45267361099999998</v>
      </c>
      <c r="F1584" t="s">
        <v>614</v>
      </c>
      <c r="G1584" t="s">
        <v>628</v>
      </c>
      <c r="H1584" t="s">
        <v>600</v>
      </c>
      <c r="I1584" t="s">
        <v>586</v>
      </c>
      <c r="J1584" t="s">
        <v>679</v>
      </c>
      <c r="K1584" t="s">
        <v>596</v>
      </c>
      <c r="L1584">
        <v>20000000</v>
      </c>
      <c r="M1584" t="s">
        <v>613</v>
      </c>
      <c r="O1584">
        <v>0</v>
      </c>
      <c r="P1584">
        <v>421.01484040000003</v>
      </c>
      <c r="Q1584">
        <v>0</v>
      </c>
      <c r="R1584">
        <v>-8.0709160000000002E-2</v>
      </c>
      <c r="S1584" t="s">
        <v>597</v>
      </c>
      <c r="T1584" t="s">
        <v>626</v>
      </c>
      <c r="U1584">
        <v>0</v>
      </c>
    </row>
    <row r="1585" spans="1:21" x14ac:dyDescent="0.25">
      <c r="A1585">
        <v>27</v>
      </c>
      <c r="B1585">
        <v>0.578067</v>
      </c>
      <c r="C1585">
        <v>352</v>
      </c>
      <c r="D1585">
        <v>2</v>
      </c>
      <c r="E1585">
        <v>0.142939815</v>
      </c>
      <c r="F1585" t="s">
        <v>639</v>
      </c>
      <c r="G1585" t="s">
        <v>628</v>
      </c>
      <c r="H1585" t="s">
        <v>600</v>
      </c>
      <c r="I1585" t="s">
        <v>635</v>
      </c>
      <c r="J1585" t="s">
        <v>679</v>
      </c>
      <c r="K1585" t="s">
        <v>596</v>
      </c>
      <c r="L1585">
        <v>0</v>
      </c>
      <c r="M1585" t="s">
        <v>613</v>
      </c>
      <c r="O1585">
        <v>1</v>
      </c>
      <c r="P1585" s="9">
        <v>-8.5700000000000004E-10</v>
      </c>
      <c r="Q1585">
        <v>0</v>
      </c>
      <c r="R1585" s="9">
        <v>7.7900000000000003E-8</v>
      </c>
      <c r="S1585" t="s">
        <v>597</v>
      </c>
      <c r="T1585" t="s">
        <v>598</v>
      </c>
      <c r="U1585">
        <v>0</v>
      </c>
    </row>
    <row r="1586" spans="1:21" x14ac:dyDescent="0.25">
      <c r="A1586">
        <v>27</v>
      </c>
      <c r="B1586">
        <v>0.57827499999999998</v>
      </c>
      <c r="C1586">
        <v>352</v>
      </c>
      <c r="D1586">
        <v>2</v>
      </c>
      <c r="E1586">
        <v>0.142939815</v>
      </c>
      <c r="F1586" t="s">
        <v>614</v>
      </c>
      <c r="G1586" t="s">
        <v>628</v>
      </c>
      <c r="H1586" t="s">
        <v>600</v>
      </c>
      <c r="I1586" t="s">
        <v>635</v>
      </c>
      <c r="J1586" t="s">
        <v>601</v>
      </c>
      <c r="K1586" t="s">
        <v>596</v>
      </c>
      <c r="L1586">
        <v>0</v>
      </c>
      <c r="M1586" t="s">
        <v>613</v>
      </c>
      <c r="O1586">
        <v>1</v>
      </c>
      <c r="P1586" s="9">
        <v>8.5700000000000004E-10</v>
      </c>
      <c r="Q1586">
        <v>0</v>
      </c>
      <c r="R1586" s="9">
        <v>-7.7900000000000003E-8</v>
      </c>
      <c r="S1586" t="s">
        <v>597</v>
      </c>
      <c r="T1586" t="s">
        <v>591</v>
      </c>
      <c r="U1586">
        <v>0</v>
      </c>
    </row>
    <row r="1587" spans="1:21" x14ac:dyDescent="0.25">
      <c r="A1587">
        <v>27</v>
      </c>
      <c r="B1587">
        <v>0.58548599999999995</v>
      </c>
      <c r="C1587">
        <v>363</v>
      </c>
      <c r="D1587">
        <v>14</v>
      </c>
      <c r="E1587">
        <v>9.1342593E-2</v>
      </c>
      <c r="F1587" t="s">
        <v>614</v>
      </c>
      <c r="G1587" t="s">
        <v>593</v>
      </c>
      <c r="H1587" t="s">
        <v>600</v>
      </c>
      <c r="I1587" t="s">
        <v>586</v>
      </c>
      <c r="J1587" t="s">
        <v>601</v>
      </c>
      <c r="K1587" t="s">
        <v>587</v>
      </c>
      <c r="L1587">
        <v>-28000000</v>
      </c>
      <c r="M1587" t="s">
        <v>602</v>
      </c>
      <c r="Q1587">
        <v>0</v>
      </c>
      <c r="S1587" t="s">
        <v>588</v>
      </c>
      <c r="T1587" t="s">
        <v>584</v>
      </c>
      <c r="U1587">
        <v>0</v>
      </c>
    </row>
    <row r="1588" spans="1:21" x14ac:dyDescent="0.25">
      <c r="A1588">
        <v>27</v>
      </c>
      <c r="B1588">
        <v>0.58549799999999996</v>
      </c>
      <c r="C1588">
        <v>363</v>
      </c>
      <c r="D1588">
        <v>14</v>
      </c>
      <c r="E1588">
        <v>9.1342593E-2</v>
      </c>
      <c r="F1588" t="s">
        <v>614</v>
      </c>
      <c r="G1588" t="s">
        <v>593</v>
      </c>
      <c r="H1588" t="s">
        <v>600</v>
      </c>
      <c r="I1588" t="s">
        <v>586</v>
      </c>
      <c r="J1588" t="s">
        <v>601</v>
      </c>
      <c r="K1588" t="s">
        <v>587</v>
      </c>
      <c r="L1588">
        <v>-42000000</v>
      </c>
      <c r="M1588" t="s">
        <v>602</v>
      </c>
      <c r="Q1588">
        <v>0</v>
      </c>
      <c r="S1588" t="s">
        <v>588</v>
      </c>
      <c r="T1588" t="s">
        <v>584</v>
      </c>
      <c r="U1588">
        <v>0</v>
      </c>
    </row>
    <row r="1589" spans="1:21" x14ac:dyDescent="0.25">
      <c r="A1589">
        <v>27</v>
      </c>
      <c r="B1589">
        <v>0.58549799999999996</v>
      </c>
      <c r="C1589">
        <v>363</v>
      </c>
      <c r="D1589">
        <v>14</v>
      </c>
      <c r="E1589">
        <v>9.1342593E-2</v>
      </c>
      <c r="F1589" t="s">
        <v>614</v>
      </c>
      <c r="G1589" t="s">
        <v>593</v>
      </c>
      <c r="H1589" t="s">
        <v>600</v>
      </c>
      <c r="I1589" t="s">
        <v>586</v>
      </c>
      <c r="J1589" t="s">
        <v>601</v>
      </c>
      <c r="K1589" t="s">
        <v>587</v>
      </c>
      <c r="L1589">
        <v>-22000000</v>
      </c>
      <c r="M1589" t="s">
        <v>602</v>
      </c>
      <c r="Q1589">
        <v>0</v>
      </c>
      <c r="S1589" t="s">
        <v>588</v>
      </c>
      <c r="T1589" t="s">
        <v>584</v>
      </c>
      <c r="U1589">
        <v>0</v>
      </c>
    </row>
    <row r="1590" spans="1:21" x14ac:dyDescent="0.25">
      <c r="A1590">
        <v>27</v>
      </c>
      <c r="B1590">
        <v>0.61172499999999996</v>
      </c>
      <c r="C1590">
        <v>400</v>
      </c>
      <c r="D1590">
        <v>26</v>
      </c>
      <c r="E1590">
        <v>0.45267361099999998</v>
      </c>
      <c r="F1590" t="s">
        <v>614</v>
      </c>
      <c r="G1590" t="s">
        <v>628</v>
      </c>
      <c r="H1590" t="s">
        <v>600</v>
      </c>
      <c r="I1590" t="s">
        <v>586</v>
      </c>
      <c r="J1590" t="s">
        <v>674</v>
      </c>
      <c r="K1590" t="s">
        <v>596</v>
      </c>
      <c r="L1590">
        <v>20000000</v>
      </c>
      <c r="M1590" t="s">
        <v>582</v>
      </c>
      <c r="O1590">
        <v>0</v>
      </c>
      <c r="P1590">
        <v>421.01484040000003</v>
      </c>
      <c r="Q1590">
        <v>0</v>
      </c>
      <c r="R1590">
        <v>-8.0709160000000002E-2</v>
      </c>
      <c r="S1590" t="s">
        <v>597</v>
      </c>
      <c r="T1590" t="s">
        <v>626</v>
      </c>
      <c r="U1590">
        <v>0</v>
      </c>
    </row>
    <row r="1591" spans="1:21" x14ac:dyDescent="0.25">
      <c r="A1591">
        <v>27</v>
      </c>
      <c r="B1591">
        <v>0.61217600000000005</v>
      </c>
      <c r="C1591">
        <v>401</v>
      </c>
      <c r="D1591">
        <v>26</v>
      </c>
      <c r="E1591">
        <v>0.45267361099999998</v>
      </c>
      <c r="F1591" t="s">
        <v>615</v>
      </c>
      <c r="G1591" t="s">
        <v>628</v>
      </c>
      <c r="H1591" t="s">
        <v>600</v>
      </c>
      <c r="I1591" t="s">
        <v>586</v>
      </c>
      <c r="J1591" t="s">
        <v>679</v>
      </c>
      <c r="K1591" t="s">
        <v>596</v>
      </c>
      <c r="L1591">
        <v>-20000000</v>
      </c>
      <c r="M1591" t="s">
        <v>613</v>
      </c>
      <c r="O1591">
        <v>0</v>
      </c>
      <c r="P1591">
        <v>-421.01484040000003</v>
      </c>
      <c r="Q1591">
        <v>0</v>
      </c>
      <c r="R1591">
        <v>8.0709160000000002E-2</v>
      </c>
      <c r="S1591" t="s">
        <v>597</v>
      </c>
      <c r="T1591" t="s">
        <v>598</v>
      </c>
      <c r="U1591">
        <v>0</v>
      </c>
    </row>
    <row r="1592" spans="1:21" x14ac:dyDescent="0.25">
      <c r="A1592">
        <v>27</v>
      </c>
      <c r="B1592">
        <v>0.65306699999999995</v>
      </c>
      <c r="C1592">
        <v>460</v>
      </c>
      <c r="D1592">
        <v>20</v>
      </c>
      <c r="E1592">
        <v>0.117685185</v>
      </c>
      <c r="F1592" t="s">
        <v>614</v>
      </c>
      <c r="G1592" t="s">
        <v>628</v>
      </c>
      <c r="H1592" t="s">
        <v>578</v>
      </c>
      <c r="I1592" t="s">
        <v>635</v>
      </c>
      <c r="J1592" t="s">
        <v>674</v>
      </c>
      <c r="K1592" t="s">
        <v>596</v>
      </c>
      <c r="L1592">
        <v>2000000</v>
      </c>
      <c r="M1592" t="s">
        <v>613</v>
      </c>
      <c r="O1592">
        <v>5.75</v>
      </c>
      <c r="P1592">
        <v>0</v>
      </c>
      <c r="Q1592">
        <v>0</v>
      </c>
      <c r="R1592">
        <v>0</v>
      </c>
      <c r="S1592" t="s">
        <v>597</v>
      </c>
      <c r="T1592" t="s">
        <v>598</v>
      </c>
      <c r="U1592">
        <v>0</v>
      </c>
    </row>
    <row r="1593" spans="1:21" x14ac:dyDescent="0.25">
      <c r="A1593">
        <v>27</v>
      </c>
      <c r="B1593">
        <v>0.65557900000000002</v>
      </c>
      <c r="C1593">
        <v>464</v>
      </c>
      <c r="D1593">
        <v>20</v>
      </c>
      <c r="E1593">
        <v>0.117685185</v>
      </c>
      <c r="F1593" t="s">
        <v>614</v>
      </c>
      <c r="G1593" t="s">
        <v>628</v>
      </c>
      <c r="H1593" t="s">
        <v>578</v>
      </c>
      <c r="I1593" t="s">
        <v>635</v>
      </c>
      <c r="J1593" t="s">
        <v>641</v>
      </c>
      <c r="K1593" t="s">
        <v>596</v>
      </c>
      <c r="L1593">
        <v>2000000</v>
      </c>
      <c r="M1593" t="s">
        <v>613</v>
      </c>
      <c r="O1593">
        <v>5.75</v>
      </c>
      <c r="P1593">
        <v>0</v>
      </c>
      <c r="Q1593">
        <v>493762</v>
      </c>
      <c r="R1593">
        <v>0</v>
      </c>
      <c r="S1593" t="s">
        <v>597</v>
      </c>
      <c r="T1593" t="s">
        <v>598</v>
      </c>
      <c r="U1593">
        <v>1</v>
      </c>
    </row>
    <row r="1594" spans="1:21" x14ac:dyDescent="0.25">
      <c r="A1594">
        <v>27</v>
      </c>
      <c r="B1594">
        <v>0.69182900000000003</v>
      </c>
      <c r="C1594">
        <v>516</v>
      </c>
      <c r="D1594">
        <v>18</v>
      </c>
      <c r="E1594">
        <v>0.44576388900000002</v>
      </c>
      <c r="F1594" t="s">
        <v>576</v>
      </c>
      <c r="G1594" t="s">
        <v>585</v>
      </c>
      <c r="H1594" t="s">
        <v>578</v>
      </c>
      <c r="I1594" t="s">
        <v>594</v>
      </c>
      <c r="J1594" t="s">
        <v>674</v>
      </c>
      <c r="K1594" t="s">
        <v>606</v>
      </c>
      <c r="L1594">
        <v>0</v>
      </c>
      <c r="M1594" t="s">
        <v>582</v>
      </c>
      <c r="N1594" t="s">
        <v>722</v>
      </c>
      <c r="O1594">
        <v>0.57999999999999996</v>
      </c>
      <c r="P1594">
        <v>2.3319999870000001</v>
      </c>
      <c r="Q1594">
        <v>0</v>
      </c>
      <c r="R1594">
        <v>0.59604564299999996</v>
      </c>
      <c r="S1594" t="s">
        <v>608</v>
      </c>
      <c r="T1594" t="s">
        <v>598</v>
      </c>
      <c r="U1594">
        <v>0</v>
      </c>
    </row>
    <row r="1595" spans="1:21" x14ac:dyDescent="0.25">
      <c r="A1595">
        <v>27</v>
      </c>
      <c r="B1595">
        <v>0.692743</v>
      </c>
      <c r="C1595">
        <v>517</v>
      </c>
      <c r="D1595">
        <v>18</v>
      </c>
      <c r="E1595">
        <v>0.44576388900000002</v>
      </c>
      <c r="F1595" t="s">
        <v>576</v>
      </c>
      <c r="G1595" t="s">
        <v>585</v>
      </c>
      <c r="H1595" t="s">
        <v>578</v>
      </c>
      <c r="I1595" t="s">
        <v>594</v>
      </c>
      <c r="J1595" t="s">
        <v>658</v>
      </c>
      <c r="K1595" t="s">
        <v>606</v>
      </c>
      <c r="L1595">
        <v>0</v>
      </c>
      <c r="M1595" t="s">
        <v>582</v>
      </c>
      <c r="N1595" t="s">
        <v>722</v>
      </c>
      <c r="O1595">
        <v>0.57999999999999996</v>
      </c>
      <c r="P1595">
        <v>2.3319999870000001</v>
      </c>
      <c r="Q1595">
        <v>0</v>
      </c>
      <c r="R1595">
        <v>0.59604564299999996</v>
      </c>
      <c r="S1595" t="s">
        <v>608</v>
      </c>
      <c r="T1595" t="s">
        <v>598</v>
      </c>
      <c r="U1595">
        <v>0</v>
      </c>
    </row>
    <row r="1596" spans="1:21" x14ac:dyDescent="0.25">
      <c r="A1596">
        <v>27</v>
      </c>
      <c r="B1596">
        <v>0.70317099999999999</v>
      </c>
      <c r="C1596">
        <v>532</v>
      </c>
      <c r="D1596">
        <v>18</v>
      </c>
      <c r="E1596">
        <v>0.44576388900000002</v>
      </c>
      <c r="F1596" t="s">
        <v>576</v>
      </c>
      <c r="G1596" t="s">
        <v>577</v>
      </c>
      <c r="H1596" t="s">
        <v>578</v>
      </c>
      <c r="I1596" t="s">
        <v>594</v>
      </c>
      <c r="J1596" t="s">
        <v>674</v>
      </c>
      <c r="K1596" t="s">
        <v>587</v>
      </c>
      <c r="L1596">
        <v>0</v>
      </c>
      <c r="M1596" t="s">
        <v>582</v>
      </c>
      <c r="N1596" t="s">
        <v>722</v>
      </c>
      <c r="Q1596">
        <v>0</v>
      </c>
      <c r="R1596">
        <v>0.59604564299999996</v>
      </c>
      <c r="S1596" t="s">
        <v>588</v>
      </c>
      <c r="T1596" t="s">
        <v>598</v>
      </c>
      <c r="U1596">
        <v>0</v>
      </c>
    </row>
    <row r="1597" spans="1:21" x14ac:dyDescent="0.25">
      <c r="A1597">
        <v>27</v>
      </c>
      <c r="B1597">
        <v>0.70794000000000001</v>
      </c>
      <c r="C1597">
        <v>539</v>
      </c>
      <c r="D1597">
        <v>18</v>
      </c>
      <c r="E1597">
        <v>0.44576388900000002</v>
      </c>
      <c r="F1597" t="s">
        <v>576</v>
      </c>
      <c r="G1597" t="s">
        <v>585</v>
      </c>
      <c r="H1597" t="s">
        <v>578</v>
      </c>
      <c r="I1597" t="s">
        <v>594</v>
      </c>
      <c r="J1597" t="s">
        <v>617</v>
      </c>
      <c r="K1597" t="s">
        <v>606</v>
      </c>
      <c r="L1597">
        <v>0</v>
      </c>
      <c r="M1597" t="s">
        <v>582</v>
      </c>
      <c r="N1597" t="s">
        <v>722</v>
      </c>
      <c r="O1597">
        <v>0.57999999999999996</v>
      </c>
      <c r="P1597">
        <v>2.3319999870000001</v>
      </c>
      <c r="Q1597">
        <v>0</v>
      </c>
      <c r="R1597">
        <v>0.59604564299999996</v>
      </c>
      <c r="S1597" t="s">
        <v>608</v>
      </c>
      <c r="T1597" t="s">
        <v>598</v>
      </c>
      <c r="U1597">
        <v>0</v>
      </c>
    </row>
    <row r="1598" spans="1:21" x14ac:dyDescent="0.25">
      <c r="A1598">
        <v>27</v>
      </c>
      <c r="B1598">
        <v>0.72203700000000004</v>
      </c>
      <c r="C1598">
        <v>559</v>
      </c>
      <c r="D1598">
        <v>20</v>
      </c>
      <c r="E1598">
        <v>0.21751157400000001</v>
      </c>
      <c r="F1598" t="s">
        <v>599</v>
      </c>
      <c r="G1598" t="s">
        <v>577</v>
      </c>
      <c r="H1598" t="s">
        <v>578</v>
      </c>
      <c r="I1598" t="s">
        <v>579</v>
      </c>
      <c r="J1598" t="s">
        <v>674</v>
      </c>
      <c r="K1598" t="s">
        <v>624</v>
      </c>
      <c r="L1598">
        <v>0</v>
      </c>
      <c r="M1598" t="s">
        <v>582</v>
      </c>
      <c r="Q1598">
        <v>0</v>
      </c>
      <c r="S1598" t="s">
        <v>588</v>
      </c>
      <c r="T1598" t="s">
        <v>598</v>
      </c>
      <c r="U1598">
        <v>0</v>
      </c>
    </row>
    <row r="1599" spans="1:21" x14ac:dyDescent="0.25">
      <c r="A1599">
        <v>27</v>
      </c>
      <c r="B1599">
        <v>0.72479199999999999</v>
      </c>
      <c r="C1599">
        <v>563</v>
      </c>
      <c r="D1599">
        <v>7</v>
      </c>
      <c r="E1599">
        <v>0.5</v>
      </c>
      <c r="F1599" t="s">
        <v>648</v>
      </c>
      <c r="G1599" t="s">
        <v>593</v>
      </c>
      <c r="H1599" t="s">
        <v>578</v>
      </c>
      <c r="I1599" t="s">
        <v>586</v>
      </c>
      <c r="J1599" t="s">
        <v>659</v>
      </c>
      <c r="K1599" t="s">
        <v>624</v>
      </c>
      <c r="L1599">
        <v>0</v>
      </c>
      <c r="M1599" t="s">
        <v>613</v>
      </c>
      <c r="Q1599">
        <v>0</v>
      </c>
      <c r="S1599" t="s">
        <v>588</v>
      </c>
      <c r="T1599" t="s">
        <v>598</v>
      </c>
      <c r="U1599">
        <v>0</v>
      </c>
    </row>
    <row r="1600" spans="1:21" x14ac:dyDescent="0.25">
      <c r="A1600">
        <v>27</v>
      </c>
      <c r="B1600">
        <v>0.72504599999999997</v>
      </c>
      <c r="C1600">
        <v>564</v>
      </c>
      <c r="D1600">
        <v>26</v>
      </c>
      <c r="E1600">
        <v>0.5</v>
      </c>
      <c r="F1600" t="s">
        <v>648</v>
      </c>
      <c r="G1600" t="s">
        <v>593</v>
      </c>
      <c r="H1600" t="s">
        <v>578</v>
      </c>
      <c r="I1600" t="s">
        <v>586</v>
      </c>
      <c r="J1600" t="s">
        <v>609</v>
      </c>
      <c r="K1600" t="s">
        <v>624</v>
      </c>
      <c r="L1600">
        <v>0</v>
      </c>
      <c r="M1600" t="s">
        <v>613</v>
      </c>
      <c r="Q1600">
        <v>0</v>
      </c>
      <c r="S1600" t="s">
        <v>588</v>
      </c>
      <c r="T1600" t="s">
        <v>598</v>
      </c>
      <c r="U1600">
        <v>0</v>
      </c>
    </row>
    <row r="1601" spans="1:21" x14ac:dyDescent="0.25">
      <c r="A1601">
        <v>27</v>
      </c>
      <c r="B1601">
        <v>0.72521999999999998</v>
      </c>
      <c r="C1601">
        <v>564</v>
      </c>
      <c r="D1601">
        <v>26</v>
      </c>
      <c r="E1601">
        <v>0.5</v>
      </c>
      <c r="F1601" t="s">
        <v>648</v>
      </c>
      <c r="G1601" t="s">
        <v>593</v>
      </c>
      <c r="H1601" t="s">
        <v>578</v>
      </c>
      <c r="I1601" t="s">
        <v>586</v>
      </c>
      <c r="J1601" t="s">
        <v>609</v>
      </c>
      <c r="K1601" t="s">
        <v>624</v>
      </c>
      <c r="L1601">
        <v>0</v>
      </c>
      <c r="M1601" t="s">
        <v>613</v>
      </c>
      <c r="Q1601">
        <v>0</v>
      </c>
      <c r="R1601">
        <v>0</v>
      </c>
      <c r="S1601" t="s">
        <v>588</v>
      </c>
      <c r="T1601" t="s">
        <v>598</v>
      </c>
      <c r="U1601">
        <v>0</v>
      </c>
    </row>
    <row r="1602" spans="1:21" x14ac:dyDescent="0.25">
      <c r="A1602">
        <v>27</v>
      </c>
      <c r="B1602">
        <v>0.72541699999999998</v>
      </c>
      <c r="C1602">
        <v>564</v>
      </c>
      <c r="D1602">
        <v>26</v>
      </c>
      <c r="E1602">
        <v>0.5</v>
      </c>
      <c r="F1602" t="s">
        <v>648</v>
      </c>
      <c r="G1602" t="s">
        <v>593</v>
      </c>
      <c r="H1602" t="s">
        <v>578</v>
      </c>
      <c r="I1602" t="s">
        <v>586</v>
      </c>
      <c r="J1602" t="s">
        <v>609</v>
      </c>
      <c r="K1602" t="s">
        <v>624</v>
      </c>
      <c r="L1602">
        <v>0</v>
      </c>
      <c r="M1602" t="s">
        <v>613</v>
      </c>
      <c r="Q1602">
        <v>0</v>
      </c>
      <c r="R1602" s="9">
        <v>-3.6399999999999998E-12</v>
      </c>
      <c r="S1602" t="s">
        <v>588</v>
      </c>
      <c r="T1602" t="s">
        <v>598</v>
      </c>
      <c r="U1602">
        <v>0</v>
      </c>
    </row>
    <row r="1603" spans="1:21" x14ac:dyDescent="0.25">
      <c r="A1603">
        <v>27</v>
      </c>
      <c r="B1603">
        <v>0.739954</v>
      </c>
      <c r="C1603">
        <v>585</v>
      </c>
      <c r="D1603">
        <v>17</v>
      </c>
      <c r="E1603">
        <v>0.22449074099999999</v>
      </c>
      <c r="F1603" t="s">
        <v>599</v>
      </c>
      <c r="G1603" t="s">
        <v>593</v>
      </c>
      <c r="H1603" t="s">
        <v>578</v>
      </c>
      <c r="I1603" t="s">
        <v>594</v>
      </c>
      <c r="J1603" t="s">
        <v>633</v>
      </c>
      <c r="K1603" t="s">
        <v>638</v>
      </c>
      <c r="L1603">
        <v>0</v>
      </c>
      <c r="M1603" t="s">
        <v>613</v>
      </c>
      <c r="O1603">
        <v>1</v>
      </c>
      <c r="P1603">
        <v>-7.9005698000000004</v>
      </c>
      <c r="Q1603">
        <v>209355</v>
      </c>
      <c r="R1603">
        <v>-0.105754077</v>
      </c>
      <c r="S1603" t="s">
        <v>608</v>
      </c>
      <c r="T1603" t="s">
        <v>598</v>
      </c>
      <c r="U1603">
        <v>1</v>
      </c>
    </row>
    <row r="1604" spans="1:21" x14ac:dyDescent="0.25">
      <c r="A1604">
        <v>28</v>
      </c>
      <c r="B1604">
        <v>0.38020799999999999</v>
      </c>
      <c r="C1604">
        <v>67</v>
      </c>
      <c r="D1604">
        <v>18</v>
      </c>
      <c r="E1604">
        <v>0.44576388900000002</v>
      </c>
      <c r="F1604" t="s">
        <v>576</v>
      </c>
      <c r="G1604" t="s">
        <v>585</v>
      </c>
      <c r="H1604" t="s">
        <v>578</v>
      </c>
      <c r="I1604" t="s">
        <v>594</v>
      </c>
      <c r="J1604" t="s">
        <v>617</v>
      </c>
      <c r="K1604" t="s">
        <v>630</v>
      </c>
      <c r="L1604">
        <v>0</v>
      </c>
      <c r="M1604" t="s">
        <v>582</v>
      </c>
      <c r="Q1604">
        <v>0</v>
      </c>
      <c r="S1604" t="s">
        <v>588</v>
      </c>
      <c r="T1604" t="s">
        <v>598</v>
      </c>
      <c r="U1604">
        <v>0</v>
      </c>
    </row>
    <row r="1605" spans="1:21" x14ac:dyDescent="0.25">
      <c r="A1605">
        <v>28</v>
      </c>
      <c r="B1605">
        <v>0.40734999999999999</v>
      </c>
      <c r="C1605">
        <v>106</v>
      </c>
      <c r="D1605">
        <v>25</v>
      </c>
      <c r="E1605">
        <v>9.1388889000000001E-2</v>
      </c>
      <c r="F1605" t="s">
        <v>576</v>
      </c>
      <c r="G1605" t="s">
        <v>577</v>
      </c>
      <c r="H1605" t="s">
        <v>578</v>
      </c>
      <c r="I1605" t="s">
        <v>586</v>
      </c>
      <c r="J1605" t="s">
        <v>674</v>
      </c>
      <c r="K1605" t="s">
        <v>587</v>
      </c>
      <c r="L1605">
        <v>0</v>
      </c>
      <c r="M1605" t="s">
        <v>582</v>
      </c>
      <c r="N1605" t="s">
        <v>731</v>
      </c>
      <c r="O1605">
        <v>5.6</v>
      </c>
      <c r="P1605">
        <v>0</v>
      </c>
      <c r="Q1605">
        <v>0</v>
      </c>
      <c r="R1605">
        <v>0</v>
      </c>
      <c r="S1605" t="s">
        <v>588</v>
      </c>
      <c r="T1605" t="s">
        <v>591</v>
      </c>
      <c r="U1605">
        <v>0</v>
      </c>
    </row>
    <row r="1606" spans="1:21" x14ac:dyDescent="0.25">
      <c r="A1606">
        <v>28</v>
      </c>
      <c r="B1606">
        <v>0.41201399999999999</v>
      </c>
      <c r="C1606">
        <v>113</v>
      </c>
      <c r="D1606">
        <v>29</v>
      </c>
      <c r="E1606">
        <v>0.5</v>
      </c>
      <c r="F1606" t="s">
        <v>576</v>
      </c>
      <c r="G1606" t="s">
        <v>577</v>
      </c>
      <c r="H1606" t="s">
        <v>578</v>
      </c>
      <c r="I1606" t="s">
        <v>579</v>
      </c>
      <c r="J1606" t="s">
        <v>650</v>
      </c>
      <c r="K1606" t="s">
        <v>587</v>
      </c>
      <c r="L1606">
        <v>0</v>
      </c>
      <c r="M1606" t="s">
        <v>582</v>
      </c>
      <c r="N1606" t="s">
        <v>731</v>
      </c>
      <c r="O1606">
        <v>4.8</v>
      </c>
      <c r="P1606">
        <v>4.8999600000000003E-4</v>
      </c>
      <c r="Q1606">
        <v>14466</v>
      </c>
      <c r="R1606">
        <v>0</v>
      </c>
      <c r="S1606" t="s">
        <v>588</v>
      </c>
      <c r="T1606" t="s">
        <v>584</v>
      </c>
      <c r="U1606">
        <v>1</v>
      </c>
    </row>
    <row r="1607" spans="1:21" x14ac:dyDescent="0.25">
      <c r="A1607">
        <v>28</v>
      </c>
      <c r="B1607">
        <v>0.44944400000000001</v>
      </c>
      <c r="C1607">
        <v>167</v>
      </c>
      <c r="D1607">
        <v>8</v>
      </c>
      <c r="E1607">
        <v>0.5</v>
      </c>
      <c r="F1607" t="s">
        <v>599</v>
      </c>
      <c r="G1607" t="s">
        <v>593</v>
      </c>
      <c r="H1607" t="s">
        <v>578</v>
      </c>
      <c r="I1607" t="s">
        <v>619</v>
      </c>
      <c r="J1607" t="s">
        <v>674</v>
      </c>
      <c r="K1607" t="s">
        <v>624</v>
      </c>
      <c r="L1607">
        <v>0</v>
      </c>
      <c r="M1607" t="s">
        <v>611</v>
      </c>
      <c r="Q1607">
        <v>0</v>
      </c>
      <c r="S1607" t="s">
        <v>588</v>
      </c>
      <c r="T1607" t="s">
        <v>598</v>
      </c>
      <c r="U1607">
        <v>0</v>
      </c>
    </row>
    <row r="1608" spans="1:21" x14ac:dyDescent="0.25">
      <c r="A1608">
        <v>28</v>
      </c>
      <c r="B1608">
        <v>0.45297500000000002</v>
      </c>
      <c r="C1608">
        <v>172</v>
      </c>
      <c r="D1608">
        <v>8</v>
      </c>
      <c r="E1608">
        <v>0.5</v>
      </c>
      <c r="F1608" t="s">
        <v>599</v>
      </c>
      <c r="G1608" t="s">
        <v>593</v>
      </c>
      <c r="H1608" t="s">
        <v>578</v>
      </c>
      <c r="I1608" t="s">
        <v>619</v>
      </c>
      <c r="J1608" t="s">
        <v>674</v>
      </c>
      <c r="K1608" t="s">
        <v>624</v>
      </c>
      <c r="L1608">
        <v>0</v>
      </c>
      <c r="M1608" t="s">
        <v>611</v>
      </c>
      <c r="Q1608">
        <v>0</v>
      </c>
      <c r="S1608" t="s">
        <v>588</v>
      </c>
      <c r="T1608" t="s">
        <v>598</v>
      </c>
      <c r="U1608">
        <v>0</v>
      </c>
    </row>
    <row r="1609" spans="1:21" x14ac:dyDescent="0.25">
      <c r="A1609">
        <v>28</v>
      </c>
      <c r="B1609">
        <v>0.47024300000000002</v>
      </c>
      <c r="C1609">
        <v>197</v>
      </c>
      <c r="D1609">
        <v>24</v>
      </c>
      <c r="E1609">
        <v>0.18621527800000001</v>
      </c>
      <c r="F1609" t="s">
        <v>627</v>
      </c>
      <c r="G1609" t="s">
        <v>616</v>
      </c>
      <c r="H1609" t="s">
        <v>600</v>
      </c>
      <c r="I1609" t="s">
        <v>579</v>
      </c>
      <c r="J1609" t="s">
        <v>605</v>
      </c>
      <c r="K1609" t="s">
        <v>587</v>
      </c>
      <c r="L1609">
        <v>-24000000</v>
      </c>
      <c r="M1609" t="s">
        <v>671</v>
      </c>
      <c r="Q1609">
        <v>0</v>
      </c>
      <c r="S1609" t="s">
        <v>588</v>
      </c>
      <c r="T1609" t="s">
        <v>598</v>
      </c>
      <c r="U1609">
        <v>0</v>
      </c>
    </row>
    <row r="1610" spans="1:21" x14ac:dyDescent="0.25">
      <c r="A1610">
        <v>28</v>
      </c>
      <c r="B1610">
        <v>0.494618</v>
      </c>
      <c r="C1610">
        <v>232</v>
      </c>
      <c r="D1610">
        <v>4</v>
      </c>
      <c r="E1610">
        <v>0.35802083299999998</v>
      </c>
      <c r="F1610" t="s">
        <v>592</v>
      </c>
      <c r="G1610" t="s">
        <v>616</v>
      </c>
      <c r="H1610" t="s">
        <v>578</v>
      </c>
      <c r="I1610" t="s">
        <v>594</v>
      </c>
      <c r="J1610" t="s">
        <v>621</v>
      </c>
      <c r="K1610" t="s">
        <v>675</v>
      </c>
      <c r="L1610">
        <v>0</v>
      </c>
      <c r="M1610" t="s">
        <v>582</v>
      </c>
      <c r="O1610">
        <v>0</v>
      </c>
      <c r="P1610">
        <v>138.09444500000001</v>
      </c>
      <c r="Q1610">
        <v>3701</v>
      </c>
      <c r="R1610">
        <v>-9.0267714999999998E-2</v>
      </c>
      <c r="S1610" t="s">
        <v>597</v>
      </c>
      <c r="T1610" t="s">
        <v>598</v>
      </c>
      <c r="U1610">
        <v>1</v>
      </c>
    </row>
    <row r="1611" spans="1:21" x14ac:dyDescent="0.25">
      <c r="A1611">
        <v>28</v>
      </c>
      <c r="B1611">
        <v>0.499884</v>
      </c>
      <c r="C1611">
        <v>239</v>
      </c>
      <c r="D1611">
        <v>27</v>
      </c>
      <c r="E1611">
        <v>4.6712963000000003E-2</v>
      </c>
      <c r="F1611" t="s">
        <v>648</v>
      </c>
      <c r="G1611" t="s">
        <v>616</v>
      </c>
      <c r="H1611" t="s">
        <v>600</v>
      </c>
      <c r="I1611" t="s">
        <v>635</v>
      </c>
      <c r="J1611" t="s">
        <v>641</v>
      </c>
      <c r="K1611" t="s">
        <v>630</v>
      </c>
      <c r="L1611">
        <v>10000000</v>
      </c>
      <c r="M1611" t="s">
        <v>613</v>
      </c>
      <c r="O1611">
        <v>6.75</v>
      </c>
      <c r="P1611">
        <v>422.966521</v>
      </c>
      <c r="Q1611">
        <v>0</v>
      </c>
      <c r="R1611">
        <v>0.28738183</v>
      </c>
      <c r="S1611" t="s">
        <v>588</v>
      </c>
      <c r="T1611" t="s">
        <v>598</v>
      </c>
      <c r="U1611">
        <v>0</v>
      </c>
    </row>
    <row r="1612" spans="1:21" x14ac:dyDescent="0.25">
      <c r="A1612">
        <v>28</v>
      </c>
      <c r="B1612">
        <v>0.51369200000000004</v>
      </c>
      <c r="C1612">
        <v>259</v>
      </c>
      <c r="D1612">
        <v>19</v>
      </c>
      <c r="E1612">
        <v>0.449085648</v>
      </c>
      <c r="F1612" t="s">
        <v>576</v>
      </c>
      <c r="G1612" t="s">
        <v>585</v>
      </c>
      <c r="H1612" t="s">
        <v>578</v>
      </c>
      <c r="I1612" t="s">
        <v>579</v>
      </c>
      <c r="J1612" t="s">
        <v>641</v>
      </c>
      <c r="K1612" t="s">
        <v>587</v>
      </c>
      <c r="L1612">
        <v>0</v>
      </c>
      <c r="M1612" t="s">
        <v>613</v>
      </c>
      <c r="Q1612">
        <v>0</v>
      </c>
      <c r="S1612" t="s">
        <v>588</v>
      </c>
      <c r="T1612" t="s">
        <v>591</v>
      </c>
      <c r="U1612">
        <v>0</v>
      </c>
    </row>
    <row r="1613" spans="1:21" x14ac:dyDescent="0.25">
      <c r="A1613">
        <v>28</v>
      </c>
      <c r="B1613">
        <v>0.52067099999999999</v>
      </c>
      <c r="C1613">
        <v>269</v>
      </c>
      <c r="D1613">
        <v>20</v>
      </c>
      <c r="E1613">
        <v>0.117685185</v>
      </c>
      <c r="F1613" t="s">
        <v>614</v>
      </c>
      <c r="G1613" t="s">
        <v>628</v>
      </c>
      <c r="H1613" t="s">
        <v>578</v>
      </c>
      <c r="I1613" t="s">
        <v>635</v>
      </c>
      <c r="J1613" t="s">
        <v>601</v>
      </c>
      <c r="K1613" t="s">
        <v>596</v>
      </c>
      <c r="L1613">
        <v>2000000</v>
      </c>
      <c r="M1613" t="s">
        <v>613</v>
      </c>
      <c r="Q1613">
        <v>0</v>
      </c>
      <c r="S1613" t="s">
        <v>597</v>
      </c>
      <c r="T1613" t="s">
        <v>598</v>
      </c>
      <c r="U1613">
        <v>0</v>
      </c>
    </row>
    <row r="1614" spans="1:21" x14ac:dyDescent="0.25">
      <c r="A1614">
        <v>28</v>
      </c>
      <c r="B1614">
        <v>0.52075199999999999</v>
      </c>
      <c r="C1614">
        <v>269</v>
      </c>
      <c r="D1614">
        <v>27</v>
      </c>
      <c r="E1614">
        <v>0.162175926</v>
      </c>
      <c r="F1614" t="s">
        <v>627</v>
      </c>
      <c r="G1614" t="s">
        <v>593</v>
      </c>
      <c r="H1614" t="s">
        <v>578</v>
      </c>
      <c r="I1614" t="s">
        <v>579</v>
      </c>
      <c r="J1614" t="s">
        <v>641</v>
      </c>
      <c r="K1614" t="s">
        <v>624</v>
      </c>
      <c r="L1614">
        <v>-5000000</v>
      </c>
      <c r="M1614" t="s">
        <v>611</v>
      </c>
      <c r="Q1614">
        <v>0</v>
      </c>
      <c r="S1614" t="s">
        <v>646</v>
      </c>
      <c r="T1614" t="s">
        <v>598</v>
      </c>
      <c r="U1614">
        <v>0</v>
      </c>
    </row>
    <row r="1615" spans="1:21" x14ac:dyDescent="0.25">
      <c r="A1615">
        <v>28</v>
      </c>
      <c r="B1615">
        <v>0.53511600000000004</v>
      </c>
      <c r="C1615">
        <v>290</v>
      </c>
      <c r="D1615">
        <v>18</v>
      </c>
      <c r="E1615">
        <v>0.52305555599999998</v>
      </c>
      <c r="F1615" t="s">
        <v>627</v>
      </c>
      <c r="G1615" t="s">
        <v>593</v>
      </c>
      <c r="H1615" t="s">
        <v>578</v>
      </c>
      <c r="I1615" t="s">
        <v>635</v>
      </c>
      <c r="J1615" t="s">
        <v>674</v>
      </c>
      <c r="K1615" t="s">
        <v>596</v>
      </c>
      <c r="L1615">
        <v>0</v>
      </c>
      <c r="M1615" t="s">
        <v>613</v>
      </c>
      <c r="Q1615">
        <v>0</v>
      </c>
      <c r="S1615" t="s">
        <v>597</v>
      </c>
      <c r="T1615" t="s">
        <v>598</v>
      </c>
      <c r="U1615">
        <v>0</v>
      </c>
    </row>
    <row r="1616" spans="1:21" x14ac:dyDescent="0.25">
      <c r="A1616">
        <v>28</v>
      </c>
      <c r="B1616">
        <v>0.578044</v>
      </c>
      <c r="C1616">
        <v>352</v>
      </c>
      <c r="D1616">
        <v>31</v>
      </c>
      <c r="E1616">
        <v>0.5</v>
      </c>
      <c r="F1616" t="s">
        <v>627</v>
      </c>
      <c r="G1616" t="s">
        <v>593</v>
      </c>
      <c r="H1616" t="s">
        <v>578</v>
      </c>
      <c r="I1616" t="s">
        <v>635</v>
      </c>
      <c r="J1616" t="s">
        <v>617</v>
      </c>
      <c r="K1616" t="s">
        <v>596</v>
      </c>
      <c r="L1616">
        <v>-2628684160</v>
      </c>
      <c r="M1616" t="s">
        <v>613</v>
      </c>
      <c r="O1616">
        <v>9.1285000000000007</v>
      </c>
      <c r="P1616">
        <v>-130422.59600000001</v>
      </c>
      <c r="Q1616">
        <v>0</v>
      </c>
      <c r="R1616">
        <v>-1048.1602370000001</v>
      </c>
      <c r="S1616" t="s">
        <v>597</v>
      </c>
      <c r="T1616" t="s">
        <v>598</v>
      </c>
      <c r="U1616">
        <v>0</v>
      </c>
    </row>
    <row r="1617" spans="1:21" x14ac:dyDescent="0.25">
      <c r="A1617">
        <v>28</v>
      </c>
      <c r="B1617">
        <v>0.57905099999999998</v>
      </c>
      <c r="C1617">
        <v>353</v>
      </c>
      <c r="D1617">
        <v>31</v>
      </c>
      <c r="E1617">
        <v>0.5</v>
      </c>
      <c r="F1617" t="s">
        <v>622</v>
      </c>
      <c r="G1617" t="s">
        <v>593</v>
      </c>
      <c r="H1617" t="s">
        <v>578</v>
      </c>
      <c r="I1617" t="s">
        <v>635</v>
      </c>
      <c r="J1617" t="s">
        <v>642</v>
      </c>
      <c r="K1617" t="s">
        <v>596</v>
      </c>
      <c r="L1617">
        <v>2628684160</v>
      </c>
      <c r="M1617" t="s">
        <v>613</v>
      </c>
      <c r="O1617">
        <v>9.1285000000000007</v>
      </c>
      <c r="P1617">
        <v>130422.59600000001</v>
      </c>
      <c r="Q1617">
        <v>0</v>
      </c>
      <c r="R1617">
        <v>0.40023435699999999</v>
      </c>
      <c r="S1617" t="s">
        <v>597</v>
      </c>
      <c r="T1617" t="s">
        <v>589</v>
      </c>
      <c r="U1617">
        <v>0</v>
      </c>
    </row>
    <row r="1618" spans="1:21" x14ac:dyDescent="0.25">
      <c r="A1618">
        <v>28</v>
      </c>
      <c r="B1618">
        <v>0.62383100000000002</v>
      </c>
      <c r="C1618">
        <v>418</v>
      </c>
      <c r="D1618">
        <v>29</v>
      </c>
      <c r="E1618">
        <v>0.5</v>
      </c>
      <c r="F1618" t="s">
        <v>599</v>
      </c>
      <c r="G1618" t="s">
        <v>593</v>
      </c>
      <c r="H1618" t="s">
        <v>600</v>
      </c>
      <c r="I1618" t="s">
        <v>579</v>
      </c>
      <c r="J1618" t="s">
        <v>650</v>
      </c>
      <c r="K1618" t="s">
        <v>610</v>
      </c>
      <c r="L1618">
        <v>3620322</v>
      </c>
      <c r="M1618" t="s">
        <v>611</v>
      </c>
      <c r="Q1618">
        <v>0</v>
      </c>
      <c r="S1618" t="s">
        <v>588</v>
      </c>
      <c r="T1618" t="s">
        <v>598</v>
      </c>
      <c r="U1618">
        <v>0</v>
      </c>
    </row>
    <row r="1619" spans="1:21" x14ac:dyDescent="0.25">
      <c r="A1619">
        <v>28</v>
      </c>
      <c r="B1619">
        <v>0.62673599999999996</v>
      </c>
      <c r="C1619">
        <v>422</v>
      </c>
      <c r="D1619">
        <v>23</v>
      </c>
      <c r="E1619">
        <v>0.372141204</v>
      </c>
      <c r="F1619" t="s">
        <v>592</v>
      </c>
      <c r="G1619" t="s">
        <v>616</v>
      </c>
      <c r="H1619" t="s">
        <v>600</v>
      </c>
      <c r="I1619" t="s">
        <v>579</v>
      </c>
      <c r="J1619" t="s">
        <v>609</v>
      </c>
      <c r="K1619" t="s">
        <v>596</v>
      </c>
      <c r="L1619">
        <v>0</v>
      </c>
      <c r="M1619" t="s">
        <v>582</v>
      </c>
      <c r="Q1619">
        <v>0</v>
      </c>
      <c r="S1619" t="s">
        <v>597</v>
      </c>
      <c r="T1619" t="s">
        <v>598</v>
      </c>
      <c r="U1619">
        <v>0</v>
      </c>
    </row>
    <row r="1620" spans="1:21" x14ac:dyDescent="0.25">
      <c r="A1620">
        <v>28</v>
      </c>
      <c r="B1620">
        <v>0.63523099999999999</v>
      </c>
      <c r="C1620">
        <v>434</v>
      </c>
      <c r="D1620">
        <v>2</v>
      </c>
      <c r="E1620">
        <v>0.142939815</v>
      </c>
      <c r="F1620" t="s">
        <v>639</v>
      </c>
      <c r="G1620" t="s">
        <v>628</v>
      </c>
      <c r="H1620" t="s">
        <v>600</v>
      </c>
      <c r="I1620" t="s">
        <v>635</v>
      </c>
      <c r="J1620" t="s">
        <v>649</v>
      </c>
      <c r="K1620" t="s">
        <v>596</v>
      </c>
      <c r="L1620">
        <v>0</v>
      </c>
      <c r="M1620" t="s">
        <v>613</v>
      </c>
      <c r="O1620">
        <v>1</v>
      </c>
      <c r="P1620" s="9">
        <v>-8.3400000000000002E-10</v>
      </c>
      <c r="Q1620">
        <v>0</v>
      </c>
      <c r="R1620" s="9">
        <v>-2.7100000000000001E-8</v>
      </c>
      <c r="S1620" t="s">
        <v>597</v>
      </c>
      <c r="T1620" t="s">
        <v>598</v>
      </c>
      <c r="U1620">
        <v>0</v>
      </c>
    </row>
    <row r="1621" spans="1:21" x14ac:dyDescent="0.25">
      <c r="A1621">
        <v>28</v>
      </c>
      <c r="B1621">
        <v>0.63545099999999999</v>
      </c>
      <c r="C1621">
        <v>435</v>
      </c>
      <c r="D1621">
        <v>2</v>
      </c>
      <c r="E1621">
        <v>0.142939815</v>
      </c>
      <c r="F1621" t="s">
        <v>614</v>
      </c>
      <c r="G1621" t="s">
        <v>628</v>
      </c>
      <c r="H1621" t="s">
        <v>600</v>
      </c>
      <c r="I1621" t="s">
        <v>635</v>
      </c>
      <c r="J1621" t="s">
        <v>601</v>
      </c>
      <c r="K1621" t="s">
        <v>596</v>
      </c>
      <c r="L1621">
        <v>0</v>
      </c>
      <c r="M1621" t="s">
        <v>613</v>
      </c>
      <c r="O1621">
        <v>1</v>
      </c>
      <c r="P1621" s="9">
        <v>8.3400000000000002E-10</v>
      </c>
      <c r="Q1621">
        <v>0</v>
      </c>
      <c r="R1621" s="9">
        <v>2.7100000000000001E-8</v>
      </c>
      <c r="S1621" t="s">
        <v>597</v>
      </c>
      <c r="T1621" t="s">
        <v>591</v>
      </c>
      <c r="U1621">
        <v>0</v>
      </c>
    </row>
    <row r="1622" spans="1:21" x14ac:dyDescent="0.25">
      <c r="A1622">
        <v>28</v>
      </c>
      <c r="B1622">
        <v>0.63768499999999995</v>
      </c>
      <c r="C1622">
        <v>438</v>
      </c>
      <c r="D1622">
        <v>27</v>
      </c>
      <c r="E1622">
        <v>0.162175926</v>
      </c>
      <c r="F1622" t="s">
        <v>627</v>
      </c>
      <c r="G1622" t="s">
        <v>593</v>
      </c>
      <c r="H1622" t="s">
        <v>578</v>
      </c>
      <c r="I1622" t="s">
        <v>579</v>
      </c>
      <c r="J1622" t="s">
        <v>601</v>
      </c>
      <c r="K1622" t="s">
        <v>643</v>
      </c>
      <c r="L1622">
        <v>-5000000</v>
      </c>
      <c r="M1622" t="s">
        <v>611</v>
      </c>
      <c r="Q1622">
        <v>0</v>
      </c>
      <c r="S1622" t="s">
        <v>588</v>
      </c>
      <c r="T1622" t="s">
        <v>598</v>
      </c>
      <c r="U1622">
        <v>0</v>
      </c>
    </row>
    <row r="1623" spans="1:21" x14ac:dyDescent="0.25">
      <c r="A1623">
        <v>28</v>
      </c>
      <c r="B1623">
        <v>0.651528</v>
      </c>
      <c r="C1623">
        <v>458</v>
      </c>
      <c r="D1623">
        <v>20</v>
      </c>
      <c r="E1623">
        <v>0.117685185</v>
      </c>
      <c r="F1623" t="s">
        <v>614</v>
      </c>
      <c r="G1623" t="s">
        <v>628</v>
      </c>
      <c r="H1623" t="s">
        <v>578</v>
      </c>
      <c r="I1623" t="s">
        <v>635</v>
      </c>
      <c r="J1623" t="s">
        <v>674</v>
      </c>
      <c r="K1623" t="s">
        <v>596</v>
      </c>
      <c r="L1623">
        <v>2000000</v>
      </c>
      <c r="M1623" t="s">
        <v>613</v>
      </c>
      <c r="Q1623">
        <v>0</v>
      </c>
      <c r="S1623" t="s">
        <v>597</v>
      </c>
      <c r="T1623" t="s">
        <v>598</v>
      </c>
      <c r="U1623">
        <v>0</v>
      </c>
    </row>
    <row r="1624" spans="1:21" x14ac:dyDescent="0.25">
      <c r="A1624">
        <v>28</v>
      </c>
      <c r="B1624">
        <v>0.65704899999999999</v>
      </c>
      <c r="C1624">
        <v>466</v>
      </c>
      <c r="D1624">
        <v>20</v>
      </c>
      <c r="E1624">
        <v>0.117685185</v>
      </c>
      <c r="F1624" t="s">
        <v>614</v>
      </c>
      <c r="G1624" t="s">
        <v>628</v>
      </c>
      <c r="H1624" t="s">
        <v>578</v>
      </c>
      <c r="I1624" t="s">
        <v>635</v>
      </c>
      <c r="J1624" t="s">
        <v>641</v>
      </c>
      <c r="K1624" t="s">
        <v>596</v>
      </c>
      <c r="L1624">
        <v>2000000</v>
      </c>
      <c r="M1624" t="s">
        <v>613</v>
      </c>
      <c r="Q1624">
        <v>0</v>
      </c>
      <c r="S1624" t="s">
        <v>597</v>
      </c>
      <c r="T1624" t="s">
        <v>598</v>
      </c>
      <c r="U1624">
        <v>0</v>
      </c>
    </row>
    <row r="1625" spans="1:21" x14ac:dyDescent="0.25">
      <c r="A1625">
        <v>28</v>
      </c>
      <c r="B1625">
        <v>0.66804399999999997</v>
      </c>
      <c r="C1625">
        <v>481</v>
      </c>
      <c r="D1625">
        <v>30</v>
      </c>
      <c r="E1625">
        <v>0.48940972199999999</v>
      </c>
      <c r="F1625" t="s">
        <v>576</v>
      </c>
      <c r="G1625" t="s">
        <v>585</v>
      </c>
      <c r="H1625" t="s">
        <v>578</v>
      </c>
      <c r="I1625" t="s">
        <v>579</v>
      </c>
      <c r="J1625" t="s">
        <v>674</v>
      </c>
      <c r="K1625" t="s">
        <v>606</v>
      </c>
      <c r="L1625">
        <v>-1000000000</v>
      </c>
      <c r="M1625" t="s">
        <v>602</v>
      </c>
      <c r="N1625" t="s">
        <v>700</v>
      </c>
      <c r="O1625">
        <v>4.9809999999999999</v>
      </c>
      <c r="P1625">
        <v>-1369.855</v>
      </c>
      <c r="Q1625">
        <v>0</v>
      </c>
      <c r="R1625" s="9">
        <v>-2.0500000000000002E-8</v>
      </c>
      <c r="S1625" t="s">
        <v>608</v>
      </c>
      <c r="T1625" t="s">
        <v>598</v>
      </c>
      <c r="U1625">
        <v>0</v>
      </c>
    </row>
    <row r="1626" spans="1:21" x14ac:dyDescent="0.25">
      <c r="A1626">
        <v>28</v>
      </c>
      <c r="B1626">
        <v>0.69895799999999997</v>
      </c>
      <c r="C1626">
        <v>526</v>
      </c>
      <c r="D1626">
        <v>20</v>
      </c>
      <c r="E1626">
        <v>0.117685185</v>
      </c>
      <c r="F1626" t="s">
        <v>614</v>
      </c>
      <c r="G1626" t="s">
        <v>628</v>
      </c>
      <c r="H1626" t="s">
        <v>578</v>
      </c>
      <c r="I1626" t="s">
        <v>635</v>
      </c>
      <c r="J1626" t="s">
        <v>580</v>
      </c>
      <c r="K1626" t="s">
        <v>596</v>
      </c>
      <c r="L1626">
        <v>2000000</v>
      </c>
      <c r="M1626" t="s">
        <v>613</v>
      </c>
      <c r="Q1626">
        <v>0</v>
      </c>
      <c r="S1626" t="s">
        <v>597</v>
      </c>
      <c r="T1626" t="s">
        <v>598</v>
      </c>
      <c r="U1626">
        <v>0</v>
      </c>
    </row>
    <row r="1627" spans="1:21" x14ac:dyDescent="0.25">
      <c r="A1627">
        <v>28</v>
      </c>
      <c r="B1627">
        <v>0.72283600000000003</v>
      </c>
      <c r="C1627">
        <v>560</v>
      </c>
      <c r="D1627">
        <v>29</v>
      </c>
      <c r="E1627">
        <v>0.23765046300000001</v>
      </c>
      <c r="F1627" t="s">
        <v>627</v>
      </c>
      <c r="G1627" t="s">
        <v>628</v>
      </c>
      <c r="H1627" t="s">
        <v>600</v>
      </c>
      <c r="I1627" t="s">
        <v>586</v>
      </c>
      <c r="J1627" t="s">
        <v>617</v>
      </c>
      <c r="K1627" t="s">
        <v>587</v>
      </c>
      <c r="L1627">
        <v>0</v>
      </c>
      <c r="M1627" t="s">
        <v>613</v>
      </c>
      <c r="O1627">
        <v>0</v>
      </c>
      <c r="P1627">
        <v>0</v>
      </c>
      <c r="Q1627">
        <v>0</v>
      </c>
      <c r="R1627">
        <v>0</v>
      </c>
      <c r="S1627" t="s">
        <v>588</v>
      </c>
      <c r="T1627" t="s">
        <v>598</v>
      </c>
      <c r="U1627">
        <v>0</v>
      </c>
    </row>
    <row r="1628" spans="1:21" x14ac:dyDescent="0.25">
      <c r="A1628">
        <v>28</v>
      </c>
      <c r="B1628">
        <v>0.74098399999999998</v>
      </c>
      <c r="C1628">
        <v>587</v>
      </c>
      <c r="D1628">
        <v>26</v>
      </c>
      <c r="E1628">
        <v>0.5</v>
      </c>
      <c r="F1628" t="s">
        <v>648</v>
      </c>
      <c r="G1628" t="s">
        <v>628</v>
      </c>
      <c r="H1628" t="s">
        <v>578</v>
      </c>
      <c r="I1628" t="s">
        <v>586</v>
      </c>
      <c r="J1628" t="s">
        <v>617</v>
      </c>
      <c r="K1628" t="s">
        <v>587</v>
      </c>
      <c r="L1628">
        <v>0</v>
      </c>
      <c r="M1628" t="s">
        <v>613</v>
      </c>
      <c r="O1628">
        <v>5.5</v>
      </c>
      <c r="P1628">
        <v>-2.0622696999999999</v>
      </c>
      <c r="Q1628">
        <v>0</v>
      </c>
      <c r="R1628">
        <v>0</v>
      </c>
      <c r="S1628" t="s">
        <v>588</v>
      </c>
      <c r="T1628" t="s">
        <v>598</v>
      </c>
      <c r="U1628">
        <v>0</v>
      </c>
    </row>
    <row r="1629" spans="1:21" x14ac:dyDescent="0.25">
      <c r="A1629">
        <v>28</v>
      </c>
      <c r="B1629">
        <v>0.74109999999999998</v>
      </c>
      <c r="C1629">
        <v>587</v>
      </c>
      <c r="D1629">
        <v>26</v>
      </c>
      <c r="E1629">
        <v>0.5</v>
      </c>
      <c r="F1629" t="s">
        <v>648</v>
      </c>
      <c r="G1629" t="s">
        <v>628</v>
      </c>
      <c r="H1629" t="s">
        <v>578</v>
      </c>
      <c r="I1629" t="s">
        <v>586</v>
      </c>
      <c r="J1629" t="s">
        <v>609</v>
      </c>
      <c r="K1629" t="s">
        <v>587</v>
      </c>
      <c r="L1629">
        <v>0</v>
      </c>
      <c r="M1629" t="s">
        <v>613</v>
      </c>
      <c r="O1629">
        <v>2.5</v>
      </c>
      <c r="P1629">
        <v>10.979081499999999</v>
      </c>
      <c r="Q1629">
        <v>0</v>
      </c>
      <c r="R1629">
        <v>0</v>
      </c>
      <c r="S1629" t="s">
        <v>588</v>
      </c>
      <c r="T1629" t="s">
        <v>598</v>
      </c>
      <c r="U1629">
        <v>0</v>
      </c>
    </row>
    <row r="1630" spans="1:21" x14ac:dyDescent="0.25">
      <c r="A1630">
        <v>28</v>
      </c>
      <c r="B1630">
        <v>0.74116899999999997</v>
      </c>
      <c r="C1630">
        <v>587</v>
      </c>
      <c r="D1630">
        <v>26</v>
      </c>
      <c r="E1630">
        <v>0.5</v>
      </c>
      <c r="F1630" t="s">
        <v>648</v>
      </c>
      <c r="G1630" t="s">
        <v>628</v>
      </c>
      <c r="H1630" t="s">
        <v>578</v>
      </c>
      <c r="I1630" t="s">
        <v>586</v>
      </c>
      <c r="J1630" t="s">
        <v>609</v>
      </c>
      <c r="K1630" t="s">
        <v>587</v>
      </c>
      <c r="L1630">
        <v>0</v>
      </c>
      <c r="M1630" t="s">
        <v>613</v>
      </c>
      <c r="O1630">
        <v>5.5</v>
      </c>
      <c r="P1630">
        <v>-24.984954999999999</v>
      </c>
      <c r="Q1630">
        <v>0</v>
      </c>
      <c r="R1630">
        <v>-4.8849999999999996E-3</v>
      </c>
      <c r="S1630" t="s">
        <v>588</v>
      </c>
      <c r="T1630" t="s">
        <v>598</v>
      </c>
      <c r="U1630">
        <v>0</v>
      </c>
    </row>
    <row r="1631" spans="1:21" x14ac:dyDescent="0.25">
      <c r="A1631">
        <v>28</v>
      </c>
      <c r="B1631">
        <v>0.74126199999999998</v>
      </c>
      <c r="C1631">
        <v>587</v>
      </c>
      <c r="D1631">
        <v>7</v>
      </c>
      <c r="E1631">
        <v>0.5</v>
      </c>
      <c r="F1631" t="s">
        <v>648</v>
      </c>
      <c r="G1631" t="s">
        <v>628</v>
      </c>
      <c r="H1631" t="s">
        <v>578</v>
      </c>
      <c r="I1631" t="s">
        <v>586</v>
      </c>
      <c r="J1631" t="s">
        <v>609</v>
      </c>
      <c r="K1631" t="s">
        <v>587</v>
      </c>
      <c r="L1631">
        <v>0</v>
      </c>
      <c r="M1631" t="s">
        <v>613</v>
      </c>
      <c r="O1631">
        <v>3.45</v>
      </c>
      <c r="P1631">
        <v>-127.561475</v>
      </c>
      <c r="Q1631">
        <v>0</v>
      </c>
      <c r="R1631">
        <v>-4.6960000000000002E-2</v>
      </c>
      <c r="S1631" t="s">
        <v>588</v>
      </c>
      <c r="T1631" t="s">
        <v>598</v>
      </c>
      <c r="U1631">
        <v>0</v>
      </c>
    </row>
    <row r="1632" spans="1:21" x14ac:dyDescent="0.25">
      <c r="A1632">
        <v>28</v>
      </c>
      <c r="B1632">
        <v>0.74375000000000002</v>
      </c>
      <c r="C1632">
        <v>591</v>
      </c>
      <c r="D1632">
        <v>7</v>
      </c>
      <c r="E1632">
        <v>0.5</v>
      </c>
      <c r="F1632" t="s">
        <v>648</v>
      </c>
      <c r="G1632" t="s">
        <v>628</v>
      </c>
      <c r="H1632" t="s">
        <v>578</v>
      </c>
      <c r="I1632" t="s">
        <v>586</v>
      </c>
      <c r="J1632" t="s">
        <v>609</v>
      </c>
      <c r="K1632" t="s">
        <v>587</v>
      </c>
      <c r="L1632">
        <v>0</v>
      </c>
      <c r="M1632" t="s">
        <v>613</v>
      </c>
      <c r="O1632">
        <v>3.45</v>
      </c>
      <c r="P1632">
        <v>-127.561475</v>
      </c>
      <c r="Q1632">
        <v>0</v>
      </c>
      <c r="R1632">
        <v>-4.6960000000000002E-2</v>
      </c>
      <c r="S1632" t="s">
        <v>588</v>
      </c>
      <c r="T1632" t="s">
        <v>598</v>
      </c>
      <c r="U1632">
        <v>0</v>
      </c>
    </row>
    <row r="1633" spans="1:21" x14ac:dyDescent="0.25">
      <c r="A1633">
        <v>28</v>
      </c>
      <c r="B1633">
        <v>0.74637699999999996</v>
      </c>
      <c r="C1633">
        <v>594</v>
      </c>
      <c r="D1633">
        <v>20</v>
      </c>
      <c r="E1633">
        <v>0.21751157400000001</v>
      </c>
      <c r="F1633" t="s">
        <v>599</v>
      </c>
      <c r="G1633" t="s">
        <v>593</v>
      </c>
      <c r="H1633" t="s">
        <v>578</v>
      </c>
      <c r="I1633" t="s">
        <v>579</v>
      </c>
      <c r="J1633" t="s">
        <v>609</v>
      </c>
      <c r="K1633" t="s">
        <v>630</v>
      </c>
      <c r="L1633">
        <v>0</v>
      </c>
      <c r="M1633" t="s">
        <v>582</v>
      </c>
      <c r="O1633">
        <v>0</v>
      </c>
      <c r="P1633">
        <v>1495.050485</v>
      </c>
      <c r="Q1633">
        <v>0</v>
      </c>
      <c r="R1633">
        <v>0.315480443</v>
      </c>
      <c r="S1633" t="s">
        <v>588</v>
      </c>
      <c r="T1633" t="s">
        <v>598</v>
      </c>
      <c r="U1633">
        <v>0</v>
      </c>
    </row>
    <row r="1634" spans="1:21" x14ac:dyDescent="0.25">
      <c r="A1634">
        <v>28</v>
      </c>
      <c r="B1634">
        <v>0.74637699999999996</v>
      </c>
      <c r="C1634">
        <v>594</v>
      </c>
      <c r="D1634">
        <v>20</v>
      </c>
      <c r="E1634">
        <v>0.52266203700000002</v>
      </c>
      <c r="F1634" t="s">
        <v>599</v>
      </c>
      <c r="G1634" t="s">
        <v>593</v>
      </c>
      <c r="H1634" t="s">
        <v>600</v>
      </c>
      <c r="I1634" t="s">
        <v>579</v>
      </c>
      <c r="J1634" t="s">
        <v>609</v>
      </c>
      <c r="K1634" t="s">
        <v>630</v>
      </c>
      <c r="L1634">
        <v>0</v>
      </c>
      <c r="M1634" t="s">
        <v>582</v>
      </c>
      <c r="O1634">
        <v>0</v>
      </c>
      <c r="P1634">
        <v>858.83979999999997</v>
      </c>
      <c r="Q1634">
        <v>0</v>
      </c>
      <c r="R1634">
        <v>-1.668764675</v>
      </c>
      <c r="S1634" t="s">
        <v>588</v>
      </c>
      <c r="T1634" t="s">
        <v>598</v>
      </c>
      <c r="U1634">
        <v>0</v>
      </c>
    </row>
    <row r="1635" spans="1:21" x14ac:dyDescent="0.25">
      <c r="A1635">
        <v>28</v>
      </c>
      <c r="B1635">
        <v>0.74637699999999996</v>
      </c>
      <c r="C1635">
        <v>594</v>
      </c>
      <c r="D1635">
        <v>13</v>
      </c>
      <c r="E1635">
        <v>4.6678241000000002E-2</v>
      </c>
      <c r="F1635" t="s">
        <v>599</v>
      </c>
      <c r="G1635" t="s">
        <v>593</v>
      </c>
      <c r="H1635" t="s">
        <v>600</v>
      </c>
      <c r="I1635" t="s">
        <v>579</v>
      </c>
      <c r="J1635" t="s">
        <v>609</v>
      </c>
      <c r="K1635" t="s">
        <v>630</v>
      </c>
      <c r="L1635">
        <v>0</v>
      </c>
      <c r="M1635" t="s">
        <v>582</v>
      </c>
      <c r="O1635">
        <v>0</v>
      </c>
      <c r="P1635">
        <v>1772.2262000000001</v>
      </c>
      <c r="Q1635">
        <v>0</v>
      </c>
      <c r="R1635">
        <v>-3.44351699</v>
      </c>
      <c r="S1635" t="s">
        <v>588</v>
      </c>
      <c r="T1635" t="s">
        <v>598</v>
      </c>
      <c r="U1635">
        <v>0</v>
      </c>
    </row>
    <row r="1636" spans="1:21" x14ac:dyDescent="0.25">
      <c r="A1636">
        <v>28</v>
      </c>
      <c r="B1636">
        <v>0.74637699999999996</v>
      </c>
      <c r="C1636">
        <v>594</v>
      </c>
      <c r="D1636">
        <v>13</v>
      </c>
      <c r="E1636">
        <v>0.52334490700000003</v>
      </c>
      <c r="F1636" t="s">
        <v>599</v>
      </c>
      <c r="G1636" t="s">
        <v>593</v>
      </c>
      <c r="H1636" t="s">
        <v>600</v>
      </c>
      <c r="I1636" t="s">
        <v>579</v>
      </c>
      <c r="J1636" t="s">
        <v>609</v>
      </c>
      <c r="K1636" t="s">
        <v>630</v>
      </c>
      <c r="L1636">
        <v>0</v>
      </c>
      <c r="M1636" t="s">
        <v>582</v>
      </c>
      <c r="O1636">
        <v>0</v>
      </c>
      <c r="P1636">
        <v>123.81100000000001</v>
      </c>
      <c r="Q1636">
        <v>0</v>
      </c>
      <c r="R1636">
        <v>3.4770355899999998</v>
      </c>
      <c r="S1636" t="s">
        <v>588</v>
      </c>
      <c r="T1636" t="s">
        <v>598</v>
      </c>
      <c r="U1636">
        <v>0</v>
      </c>
    </row>
    <row r="1637" spans="1:21" x14ac:dyDescent="0.25">
      <c r="A1637">
        <v>28</v>
      </c>
      <c r="B1637">
        <v>0.74638899999999997</v>
      </c>
      <c r="C1637">
        <v>594</v>
      </c>
      <c r="D1637">
        <v>20</v>
      </c>
      <c r="E1637">
        <v>0.52010416699999995</v>
      </c>
      <c r="F1637" t="s">
        <v>599</v>
      </c>
      <c r="G1637" t="s">
        <v>593</v>
      </c>
      <c r="H1637" t="s">
        <v>600</v>
      </c>
      <c r="I1637" t="s">
        <v>579</v>
      </c>
      <c r="J1637" t="s">
        <v>609</v>
      </c>
      <c r="K1637" t="s">
        <v>630</v>
      </c>
      <c r="L1637">
        <v>0</v>
      </c>
      <c r="M1637" t="s">
        <v>582</v>
      </c>
      <c r="O1637">
        <v>0</v>
      </c>
      <c r="P1637">
        <v>40.444400000000002</v>
      </c>
      <c r="Q1637">
        <v>0</v>
      </c>
      <c r="R1637">
        <v>1.6046397210000001</v>
      </c>
      <c r="S1637" t="s">
        <v>588</v>
      </c>
      <c r="T1637" t="s">
        <v>598</v>
      </c>
      <c r="U1637">
        <v>0</v>
      </c>
    </row>
    <row r="1638" spans="1:21" x14ac:dyDescent="0.25">
      <c r="A1638">
        <v>28</v>
      </c>
      <c r="B1638">
        <v>0.74638899999999997</v>
      </c>
      <c r="C1638">
        <v>594</v>
      </c>
      <c r="D1638">
        <v>31</v>
      </c>
      <c r="E1638">
        <v>0.243842593</v>
      </c>
      <c r="F1638" t="s">
        <v>599</v>
      </c>
      <c r="G1638" t="s">
        <v>593</v>
      </c>
      <c r="H1638" t="s">
        <v>600</v>
      </c>
      <c r="I1638" t="s">
        <v>635</v>
      </c>
      <c r="J1638" t="s">
        <v>609</v>
      </c>
      <c r="K1638" t="s">
        <v>630</v>
      </c>
      <c r="L1638">
        <v>0</v>
      </c>
      <c r="M1638" t="s">
        <v>582</v>
      </c>
      <c r="O1638">
        <v>0</v>
      </c>
      <c r="P1638">
        <v>-224.23732000000001</v>
      </c>
      <c r="Q1638">
        <v>0</v>
      </c>
      <c r="R1638" s="9">
        <v>4.69E-6</v>
      </c>
      <c r="S1638" t="s">
        <v>588</v>
      </c>
      <c r="T1638" t="s">
        <v>598</v>
      </c>
      <c r="U1638">
        <v>0</v>
      </c>
    </row>
    <row r="1639" spans="1:21" x14ac:dyDescent="0.25">
      <c r="A1639">
        <v>28</v>
      </c>
      <c r="B1639">
        <v>0.74638899999999997</v>
      </c>
      <c r="C1639">
        <v>594</v>
      </c>
      <c r="D1639">
        <v>17</v>
      </c>
      <c r="E1639">
        <v>0.20738425899999999</v>
      </c>
      <c r="F1639" t="s">
        <v>599</v>
      </c>
      <c r="G1639" t="s">
        <v>593</v>
      </c>
      <c r="H1639" t="s">
        <v>600</v>
      </c>
      <c r="I1639" t="s">
        <v>579</v>
      </c>
      <c r="J1639" t="s">
        <v>609</v>
      </c>
      <c r="K1639" t="s">
        <v>630</v>
      </c>
      <c r="L1639">
        <v>0</v>
      </c>
      <c r="M1639" t="s">
        <v>582</v>
      </c>
      <c r="O1639">
        <v>0</v>
      </c>
      <c r="P1639">
        <v>-440.83695</v>
      </c>
      <c r="Q1639">
        <v>0</v>
      </c>
      <c r="R1639" s="9">
        <v>1.3499999999999999E-5</v>
      </c>
      <c r="S1639" t="s">
        <v>588</v>
      </c>
      <c r="T1639" t="s">
        <v>598</v>
      </c>
      <c r="U1639">
        <v>0</v>
      </c>
    </row>
    <row r="1640" spans="1:21" x14ac:dyDescent="0.25">
      <c r="A1640">
        <v>28</v>
      </c>
      <c r="B1640">
        <v>0.750023</v>
      </c>
      <c r="C1640">
        <v>600</v>
      </c>
      <c r="D1640">
        <v>17</v>
      </c>
      <c r="E1640">
        <v>0.20738425899999999</v>
      </c>
      <c r="F1640" t="s">
        <v>599</v>
      </c>
      <c r="G1640" t="s">
        <v>593</v>
      </c>
      <c r="H1640" t="s">
        <v>600</v>
      </c>
      <c r="I1640" t="s">
        <v>579</v>
      </c>
      <c r="J1640" t="s">
        <v>609</v>
      </c>
      <c r="K1640" t="s">
        <v>630</v>
      </c>
      <c r="L1640">
        <v>0</v>
      </c>
      <c r="M1640" t="s">
        <v>582</v>
      </c>
      <c r="O1640">
        <v>0</v>
      </c>
      <c r="P1640">
        <v>-440.83695</v>
      </c>
      <c r="Q1640">
        <v>727291</v>
      </c>
      <c r="R1640" s="9">
        <v>1.3499999999999999E-5</v>
      </c>
      <c r="S1640" t="s">
        <v>588</v>
      </c>
      <c r="T1640" t="s">
        <v>598</v>
      </c>
      <c r="U1640">
        <v>1</v>
      </c>
    </row>
    <row r="1641" spans="1:21" x14ac:dyDescent="0.25">
      <c r="A1641">
        <v>28</v>
      </c>
      <c r="B1641">
        <v>0.750023</v>
      </c>
      <c r="C1641">
        <v>600</v>
      </c>
      <c r="D1641">
        <v>20</v>
      </c>
      <c r="E1641">
        <v>0.21751157400000001</v>
      </c>
      <c r="F1641" t="s">
        <v>599</v>
      </c>
      <c r="G1641" t="s">
        <v>593</v>
      </c>
      <c r="H1641" t="s">
        <v>578</v>
      </c>
      <c r="I1641" t="s">
        <v>579</v>
      </c>
      <c r="J1641" t="s">
        <v>609</v>
      </c>
      <c r="K1641" t="s">
        <v>630</v>
      </c>
      <c r="L1641">
        <v>0</v>
      </c>
      <c r="M1641" t="s">
        <v>582</v>
      </c>
      <c r="O1641">
        <v>0</v>
      </c>
      <c r="P1641">
        <v>1495.050485</v>
      </c>
      <c r="Q1641">
        <v>2745404</v>
      </c>
      <c r="R1641">
        <v>0.315480443</v>
      </c>
      <c r="S1641" t="s">
        <v>588</v>
      </c>
      <c r="T1641" t="s">
        <v>598</v>
      </c>
      <c r="U1641">
        <v>1</v>
      </c>
    </row>
    <row r="1642" spans="1:21" x14ac:dyDescent="0.25">
      <c r="A1642">
        <v>28</v>
      </c>
      <c r="B1642">
        <v>0.750023</v>
      </c>
      <c r="C1642">
        <v>600</v>
      </c>
      <c r="D1642">
        <v>20</v>
      </c>
      <c r="E1642">
        <v>0.52010416699999995</v>
      </c>
      <c r="F1642" t="s">
        <v>599</v>
      </c>
      <c r="G1642" t="s">
        <v>593</v>
      </c>
      <c r="H1642" t="s">
        <v>600</v>
      </c>
      <c r="I1642" t="s">
        <v>579</v>
      </c>
      <c r="J1642" t="s">
        <v>609</v>
      </c>
      <c r="K1642" t="s">
        <v>630</v>
      </c>
      <c r="L1642">
        <v>0</v>
      </c>
      <c r="M1642" t="s">
        <v>582</v>
      </c>
      <c r="O1642">
        <v>0</v>
      </c>
      <c r="P1642">
        <v>40.444400000000002</v>
      </c>
      <c r="Q1642">
        <v>11648</v>
      </c>
      <c r="R1642">
        <v>1.6046397210000001</v>
      </c>
      <c r="S1642" t="s">
        <v>588</v>
      </c>
      <c r="T1642" t="s">
        <v>598</v>
      </c>
      <c r="U1642">
        <v>1</v>
      </c>
    </row>
    <row r="1643" spans="1:21" x14ac:dyDescent="0.25">
      <c r="A1643">
        <v>28</v>
      </c>
      <c r="B1643">
        <v>0.750023</v>
      </c>
      <c r="C1643">
        <v>600</v>
      </c>
      <c r="D1643">
        <v>31</v>
      </c>
      <c r="E1643">
        <v>0.243842593</v>
      </c>
      <c r="F1643" t="s">
        <v>599</v>
      </c>
      <c r="G1643" t="s">
        <v>593</v>
      </c>
      <c r="H1643" t="s">
        <v>600</v>
      </c>
      <c r="I1643" t="s">
        <v>635</v>
      </c>
      <c r="J1643" t="s">
        <v>609</v>
      </c>
      <c r="K1643" t="s">
        <v>630</v>
      </c>
      <c r="L1643">
        <v>0</v>
      </c>
      <c r="M1643" t="s">
        <v>582</v>
      </c>
      <c r="O1643">
        <v>0</v>
      </c>
      <c r="P1643">
        <v>-224.23732000000001</v>
      </c>
      <c r="Q1643">
        <v>549695</v>
      </c>
      <c r="R1643" s="9">
        <v>4.69E-6</v>
      </c>
      <c r="S1643" t="s">
        <v>588</v>
      </c>
      <c r="T1643" t="s">
        <v>598</v>
      </c>
      <c r="U1643">
        <v>1</v>
      </c>
    </row>
    <row r="1644" spans="1:21" x14ac:dyDescent="0.25">
      <c r="A1644">
        <v>28</v>
      </c>
      <c r="B1644">
        <v>0.750023</v>
      </c>
      <c r="C1644">
        <v>600</v>
      </c>
      <c r="D1644">
        <v>20</v>
      </c>
      <c r="E1644">
        <v>0.52266203700000002</v>
      </c>
      <c r="F1644" t="s">
        <v>599</v>
      </c>
      <c r="G1644" t="s">
        <v>593</v>
      </c>
      <c r="H1644" t="s">
        <v>600</v>
      </c>
      <c r="I1644" t="s">
        <v>579</v>
      </c>
      <c r="J1644" t="s">
        <v>609</v>
      </c>
      <c r="K1644" t="s">
        <v>630</v>
      </c>
      <c r="L1644">
        <v>0</v>
      </c>
      <c r="M1644" t="s">
        <v>582</v>
      </c>
      <c r="O1644">
        <v>0</v>
      </c>
      <c r="P1644">
        <v>858.83979999999997</v>
      </c>
      <c r="Q1644">
        <v>0</v>
      </c>
      <c r="R1644">
        <v>-1.668764675</v>
      </c>
      <c r="S1644" t="s">
        <v>588</v>
      </c>
      <c r="T1644" t="s">
        <v>598</v>
      </c>
      <c r="U1644">
        <v>0</v>
      </c>
    </row>
    <row r="1645" spans="1:21" x14ac:dyDescent="0.25">
      <c r="A1645">
        <v>28</v>
      </c>
      <c r="B1645">
        <v>0.750023</v>
      </c>
      <c r="C1645">
        <v>600</v>
      </c>
      <c r="D1645">
        <v>13</v>
      </c>
      <c r="E1645">
        <v>4.6678241000000002E-2</v>
      </c>
      <c r="F1645" t="s">
        <v>599</v>
      </c>
      <c r="G1645" t="s">
        <v>593</v>
      </c>
      <c r="H1645" t="s">
        <v>600</v>
      </c>
      <c r="I1645" t="s">
        <v>579</v>
      </c>
      <c r="J1645" t="s">
        <v>609</v>
      </c>
      <c r="K1645" t="s">
        <v>630</v>
      </c>
      <c r="L1645">
        <v>0</v>
      </c>
      <c r="M1645" t="s">
        <v>582</v>
      </c>
      <c r="O1645">
        <v>0</v>
      </c>
      <c r="P1645">
        <v>1772.2262000000001</v>
      </c>
      <c r="Q1645">
        <v>0</v>
      </c>
      <c r="R1645">
        <v>-3.44351699</v>
      </c>
      <c r="S1645" t="s">
        <v>588</v>
      </c>
      <c r="T1645" t="s">
        <v>598</v>
      </c>
      <c r="U1645">
        <v>0</v>
      </c>
    </row>
    <row r="1646" spans="1:21" x14ac:dyDescent="0.25">
      <c r="A1646">
        <v>28</v>
      </c>
      <c r="B1646">
        <v>0.750023</v>
      </c>
      <c r="C1646">
        <v>600</v>
      </c>
      <c r="D1646">
        <v>13</v>
      </c>
      <c r="E1646">
        <v>0.52334490700000003</v>
      </c>
      <c r="F1646" t="s">
        <v>599</v>
      </c>
      <c r="G1646" t="s">
        <v>593</v>
      </c>
      <c r="H1646" t="s">
        <v>600</v>
      </c>
      <c r="I1646" t="s">
        <v>579</v>
      </c>
      <c r="J1646" t="s">
        <v>609</v>
      </c>
      <c r="K1646" t="s">
        <v>630</v>
      </c>
      <c r="L1646">
        <v>0</v>
      </c>
      <c r="M1646" t="s">
        <v>582</v>
      </c>
      <c r="O1646">
        <v>0</v>
      </c>
      <c r="P1646">
        <v>123.81100000000001</v>
      </c>
      <c r="Q1646">
        <v>25239</v>
      </c>
      <c r="R1646">
        <v>3.4770355899999998</v>
      </c>
      <c r="S1646" t="s">
        <v>588</v>
      </c>
      <c r="T1646" t="s">
        <v>598</v>
      </c>
      <c r="U1646">
        <v>1</v>
      </c>
    </row>
    <row r="1647" spans="1:21" x14ac:dyDescent="0.25">
      <c r="A1647">
        <v>28</v>
      </c>
      <c r="B1647">
        <v>0.76343799999999995</v>
      </c>
      <c r="C1647">
        <v>619</v>
      </c>
      <c r="D1647">
        <v>26</v>
      </c>
      <c r="E1647">
        <v>0.5</v>
      </c>
      <c r="F1647" t="s">
        <v>648</v>
      </c>
      <c r="G1647" t="s">
        <v>628</v>
      </c>
      <c r="H1647" t="s">
        <v>578</v>
      </c>
      <c r="I1647" t="s">
        <v>586</v>
      </c>
      <c r="J1647" t="s">
        <v>658</v>
      </c>
      <c r="K1647" t="s">
        <v>587</v>
      </c>
      <c r="L1647">
        <v>0</v>
      </c>
      <c r="M1647" t="s">
        <v>613</v>
      </c>
      <c r="O1647">
        <v>5.5</v>
      </c>
      <c r="P1647">
        <v>-2.0622696999999999</v>
      </c>
      <c r="Q1647">
        <v>29154</v>
      </c>
      <c r="R1647">
        <v>0</v>
      </c>
      <c r="S1647" t="s">
        <v>588</v>
      </c>
      <c r="T1647" t="s">
        <v>598</v>
      </c>
      <c r="U1647">
        <v>1</v>
      </c>
    </row>
    <row r="1648" spans="1:21" x14ac:dyDescent="0.25">
      <c r="A1648">
        <v>28</v>
      </c>
      <c r="B1648">
        <v>0.76350700000000005</v>
      </c>
      <c r="C1648">
        <v>619</v>
      </c>
      <c r="D1648">
        <v>26</v>
      </c>
      <c r="E1648">
        <v>0.5</v>
      </c>
      <c r="F1648" t="s">
        <v>648</v>
      </c>
      <c r="G1648" t="s">
        <v>628</v>
      </c>
      <c r="H1648" t="s">
        <v>578</v>
      </c>
      <c r="I1648" t="s">
        <v>586</v>
      </c>
      <c r="J1648" t="s">
        <v>609</v>
      </c>
      <c r="K1648" t="s">
        <v>587</v>
      </c>
      <c r="L1648">
        <v>0</v>
      </c>
      <c r="M1648" t="s">
        <v>613</v>
      </c>
      <c r="O1648">
        <v>2.5</v>
      </c>
      <c r="P1648">
        <v>10.979081499999999</v>
      </c>
      <c r="Q1648">
        <v>62760</v>
      </c>
      <c r="R1648">
        <v>0</v>
      </c>
      <c r="S1648" t="s">
        <v>588</v>
      </c>
      <c r="T1648" t="s">
        <v>598</v>
      </c>
      <c r="U1648">
        <v>1</v>
      </c>
    </row>
    <row r="1649" spans="1:21" x14ac:dyDescent="0.25">
      <c r="A1649">
        <v>28</v>
      </c>
      <c r="B1649">
        <v>0.76356500000000005</v>
      </c>
      <c r="C1649">
        <v>619</v>
      </c>
      <c r="D1649">
        <v>26</v>
      </c>
      <c r="E1649">
        <v>0.5</v>
      </c>
      <c r="F1649" t="s">
        <v>648</v>
      </c>
      <c r="G1649" t="s">
        <v>628</v>
      </c>
      <c r="H1649" t="s">
        <v>578</v>
      </c>
      <c r="I1649" t="s">
        <v>586</v>
      </c>
      <c r="J1649" t="s">
        <v>609</v>
      </c>
      <c r="K1649" t="s">
        <v>587</v>
      </c>
      <c r="L1649">
        <v>0</v>
      </c>
      <c r="M1649" t="s">
        <v>613</v>
      </c>
      <c r="O1649">
        <v>5.5</v>
      </c>
      <c r="P1649">
        <v>-24.984954999999999</v>
      </c>
      <c r="Q1649">
        <v>364687</v>
      </c>
      <c r="R1649">
        <v>-4.8849999999999996E-3</v>
      </c>
      <c r="S1649" t="s">
        <v>588</v>
      </c>
      <c r="T1649" t="s">
        <v>598</v>
      </c>
      <c r="U1649">
        <v>1</v>
      </c>
    </row>
    <row r="1650" spans="1:21" x14ac:dyDescent="0.25">
      <c r="A1650">
        <v>28</v>
      </c>
      <c r="B1650">
        <v>0.76364600000000005</v>
      </c>
      <c r="C1650">
        <v>619</v>
      </c>
      <c r="D1650">
        <v>7</v>
      </c>
      <c r="E1650">
        <v>0.5</v>
      </c>
      <c r="F1650" t="s">
        <v>648</v>
      </c>
      <c r="G1650" t="s">
        <v>628</v>
      </c>
      <c r="H1650" t="s">
        <v>578</v>
      </c>
      <c r="I1650" t="s">
        <v>586</v>
      </c>
      <c r="J1650" t="s">
        <v>609</v>
      </c>
      <c r="K1650" t="s">
        <v>587</v>
      </c>
      <c r="L1650">
        <v>0</v>
      </c>
      <c r="M1650" t="s">
        <v>613</v>
      </c>
      <c r="O1650">
        <v>3.45</v>
      </c>
      <c r="P1650">
        <v>-127.561475</v>
      </c>
      <c r="Q1650">
        <v>884886</v>
      </c>
      <c r="R1650">
        <v>-4.6960000000000002E-2</v>
      </c>
      <c r="S1650" t="s">
        <v>588</v>
      </c>
      <c r="T1650" t="s">
        <v>598</v>
      </c>
      <c r="U1650">
        <v>1</v>
      </c>
    </row>
    <row r="1651" spans="1:21" x14ac:dyDescent="0.25">
      <c r="A1651">
        <v>1</v>
      </c>
      <c r="B1651">
        <v>0.35008099999999998</v>
      </c>
      <c r="C1651">
        <v>24</v>
      </c>
      <c r="D1651">
        <v>29</v>
      </c>
      <c r="E1651">
        <v>0.5</v>
      </c>
      <c r="F1651" t="s">
        <v>599</v>
      </c>
      <c r="G1651" t="s">
        <v>593</v>
      </c>
      <c r="H1651" t="s">
        <v>600</v>
      </c>
      <c r="I1651" t="s">
        <v>579</v>
      </c>
      <c r="J1651" t="s">
        <v>621</v>
      </c>
      <c r="K1651" t="s">
        <v>610</v>
      </c>
      <c r="L1651">
        <v>3620322</v>
      </c>
      <c r="M1651" t="s">
        <v>611</v>
      </c>
      <c r="N1651" t="s">
        <v>694</v>
      </c>
      <c r="O1651">
        <v>0.3105</v>
      </c>
      <c r="P1651">
        <v>-3.7018040000000001</v>
      </c>
      <c r="Q1651">
        <v>0</v>
      </c>
      <c r="R1651">
        <v>1.213992038</v>
      </c>
      <c r="S1651" t="s">
        <v>588</v>
      </c>
      <c r="T1651" t="s">
        <v>598</v>
      </c>
      <c r="U1651">
        <v>0</v>
      </c>
    </row>
    <row r="1652" spans="1:21" x14ac:dyDescent="0.25">
      <c r="A1652">
        <v>1</v>
      </c>
      <c r="B1652">
        <v>0.37939800000000001</v>
      </c>
      <c r="C1652">
        <v>66</v>
      </c>
      <c r="D1652">
        <v>18</v>
      </c>
      <c r="E1652">
        <v>0.5</v>
      </c>
      <c r="F1652" t="s">
        <v>615</v>
      </c>
      <c r="G1652" t="s">
        <v>593</v>
      </c>
      <c r="H1652" t="s">
        <v>578</v>
      </c>
      <c r="I1652" t="s">
        <v>586</v>
      </c>
      <c r="J1652" t="s">
        <v>617</v>
      </c>
      <c r="K1652" t="s">
        <v>630</v>
      </c>
      <c r="L1652">
        <v>111544499</v>
      </c>
      <c r="M1652" t="s">
        <v>582</v>
      </c>
      <c r="N1652" t="s">
        <v>732</v>
      </c>
      <c r="O1652">
        <v>0.30780000000000002</v>
      </c>
      <c r="P1652">
        <v>1895.383521</v>
      </c>
      <c r="Q1652">
        <v>2864</v>
      </c>
      <c r="R1652" s="9">
        <v>-8.0000000000000002E-8</v>
      </c>
      <c r="S1652" t="s">
        <v>588</v>
      </c>
      <c r="T1652" t="s">
        <v>618</v>
      </c>
      <c r="U1652">
        <v>1</v>
      </c>
    </row>
    <row r="1653" spans="1:21" x14ac:dyDescent="0.25">
      <c r="A1653">
        <v>1</v>
      </c>
      <c r="B1653">
        <v>0.37954900000000003</v>
      </c>
      <c r="C1653">
        <v>66</v>
      </c>
      <c r="D1653">
        <v>18</v>
      </c>
      <c r="E1653">
        <v>0.5</v>
      </c>
      <c r="F1653" t="s">
        <v>615</v>
      </c>
      <c r="G1653" t="s">
        <v>593</v>
      </c>
      <c r="H1653" t="s">
        <v>578</v>
      </c>
      <c r="I1653" t="s">
        <v>586</v>
      </c>
      <c r="J1653" t="s">
        <v>617</v>
      </c>
      <c r="K1653" t="s">
        <v>630</v>
      </c>
      <c r="L1653">
        <v>0</v>
      </c>
      <c r="M1653" t="s">
        <v>613</v>
      </c>
      <c r="N1653" t="s">
        <v>732</v>
      </c>
      <c r="O1653">
        <v>0.51300000000000001</v>
      </c>
      <c r="P1653">
        <v>0</v>
      </c>
      <c r="Q1653">
        <v>1568</v>
      </c>
      <c r="R1653">
        <v>0</v>
      </c>
      <c r="S1653" t="s">
        <v>588</v>
      </c>
      <c r="T1653" t="s">
        <v>618</v>
      </c>
      <c r="U1653">
        <v>1</v>
      </c>
    </row>
    <row r="1654" spans="1:21" x14ac:dyDescent="0.25">
      <c r="A1654">
        <v>1</v>
      </c>
      <c r="B1654">
        <v>0.37997700000000001</v>
      </c>
      <c r="C1654">
        <v>67</v>
      </c>
      <c r="D1654">
        <v>20</v>
      </c>
      <c r="E1654">
        <v>0.39814814799999998</v>
      </c>
      <c r="F1654" t="s">
        <v>615</v>
      </c>
      <c r="G1654" t="s">
        <v>593</v>
      </c>
      <c r="H1654" t="s">
        <v>578</v>
      </c>
      <c r="I1654" t="s">
        <v>586</v>
      </c>
      <c r="J1654" t="s">
        <v>617</v>
      </c>
      <c r="K1654" t="s">
        <v>630</v>
      </c>
      <c r="L1654">
        <v>179082467</v>
      </c>
      <c r="M1654" t="s">
        <v>582</v>
      </c>
      <c r="N1654" t="s">
        <v>726</v>
      </c>
      <c r="O1654">
        <v>0.30780000000000002</v>
      </c>
      <c r="P1654">
        <v>3042.1564840000001</v>
      </c>
      <c r="Q1654">
        <v>4595</v>
      </c>
      <c r="R1654" s="9">
        <v>-1.1899999999999999E-7</v>
      </c>
      <c r="S1654" t="s">
        <v>588</v>
      </c>
      <c r="T1654" t="s">
        <v>618</v>
      </c>
      <c r="U1654">
        <v>1</v>
      </c>
    </row>
    <row r="1655" spans="1:21" x14ac:dyDescent="0.25">
      <c r="A1655">
        <v>1</v>
      </c>
      <c r="B1655">
        <v>0.380104</v>
      </c>
      <c r="C1655">
        <v>67</v>
      </c>
      <c r="D1655">
        <v>20</v>
      </c>
      <c r="E1655">
        <v>0.38480324100000002</v>
      </c>
      <c r="F1655" t="s">
        <v>615</v>
      </c>
      <c r="G1655" t="s">
        <v>593</v>
      </c>
      <c r="H1655" t="s">
        <v>578</v>
      </c>
      <c r="I1655" t="s">
        <v>586</v>
      </c>
      <c r="J1655" t="s">
        <v>617</v>
      </c>
      <c r="K1655" t="s">
        <v>630</v>
      </c>
      <c r="L1655">
        <v>-178534356</v>
      </c>
      <c r="M1655" t="s">
        <v>582</v>
      </c>
      <c r="N1655" t="s">
        <v>726</v>
      </c>
      <c r="O1655">
        <v>0.51300000000000001</v>
      </c>
      <c r="P1655">
        <v>0</v>
      </c>
      <c r="Q1655">
        <v>2509</v>
      </c>
      <c r="R1655">
        <v>0</v>
      </c>
      <c r="S1655" t="s">
        <v>588</v>
      </c>
      <c r="T1655" t="s">
        <v>618</v>
      </c>
      <c r="U1655">
        <v>1</v>
      </c>
    </row>
    <row r="1656" spans="1:21" x14ac:dyDescent="0.25">
      <c r="A1656">
        <v>1</v>
      </c>
      <c r="B1656">
        <v>0.40828700000000001</v>
      </c>
      <c r="C1656">
        <v>107</v>
      </c>
      <c r="D1656">
        <v>27</v>
      </c>
      <c r="E1656">
        <v>0.5</v>
      </c>
      <c r="F1656" t="s">
        <v>599</v>
      </c>
      <c r="G1656" t="s">
        <v>593</v>
      </c>
      <c r="H1656" t="s">
        <v>578</v>
      </c>
      <c r="I1656" t="s">
        <v>579</v>
      </c>
      <c r="J1656" t="s">
        <v>601</v>
      </c>
      <c r="K1656" t="s">
        <v>624</v>
      </c>
      <c r="L1656">
        <v>-67651</v>
      </c>
      <c r="M1656" t="s">
        <v>582</v>
      </c>
      <c r="Q1656">
        <v>0</v>
      </c>
      <c r="S1656" t="s">
        <v>588</v>
      </c>
      <c r="T1656" t="s">
        <v>598</v>
      </c>
      <c r="U1656">
        <v>0</v>
      </c>
    </row>
    <row r="1657" spans="1:21" x14ac:dyDescent="0.25">
      <c r="A1657">
        <v>1</v>
      </c>
      <c r="B1657">
        <v>0.40844900000000001</v>
      </c>
      <c r="C1657">
        <v>108</v>
      </c>
      <c r="D1657">
        <v>27</v>
      </c>
      <c r="E1657">
        <v>0.18142361100000001</v>
      </c>
      <c r="F1657" t="s">
        <v>599</v>
      </c>
      <c r="G1657" t="s">
        <v>593</v>
      </c>
      <c r="H1657" t="s">
        <v>578</v>
      </c>
      <c r="I1657" t="s">
        <v>579</v>
      </c>
      <c r="J1657" t="s">
        <v>595</v>
      </c>
      <c r="K1657" t="s">
        <v>624</v>
      </c>
      <c r="L1657">
        <v>-25814</v>
      </c>
      <c r="M1657" t="s">
        <v>582</v>
      </c>
      <c r="Q1657">
        <v>0</v>
      </c>
      <c r="S1657" t="s">
        <v>588</v>
      </c>
      <c r="T1657" t="s">
        <v>598</v>
      </c>
      <c r="U1657">
        <v>0</v>
      </c>
    </row>
    <row r="1658" spans="1:21" x14ac:dyDescent="0.25">
      <c r="A1658">
        <v>1</v>
      </c>
      <c r="B1658">
        <v>0.41517399999999999</v>
      </c>
      <c r="C1658">
        <v>117</v>
      </c>
      <c r="D1658">
        <v>20</v>
      </c>
      <c r="E1658">
        <v>0.21751157400000001</v>
      </c>
      <c r="F1658" t="s">
        <v>599</v>
      </c>
      <c r="G1658" t="s">
        <v>593</v>
      </c>
      <c r="H1658" t="s">
        <v>578</v>
      </c>
      <c r="I1658" t="s">
        <v>579</v>
      </c>
      <c r="J1658" t="s">
        <v>621</v>
      </c>
      <c r="K1658" t="s">
        <v>624</v>
      </c>
      <c r="L1658">
        <v>0</v>
      </c>
      <c r="M1658" t="s">
        <v>582</v>
      </c>
      <c r="Q1658">
        <v>0</v>
      </c>
      <c r="S1658" t="s">
        <v>588</v>
      </c>
      <c r="T1658" t="s">
        <v>598</v>
      </c>
      <c r="U1658">
        <v>0</v>
      </c>
    </row>
    <row r="1659" spans="1:21" x14ac:dyDescent="0.25">
      <c r="A1659">
        <v>1</v>
      </c>
      <c r="B1659">
        <v>0.41537000000000002</v>
      </c>
      <c r="C1659">
        <v>118</v>
      </c>
      <c r="D1659">
        <v>20</v>
      </c>
      <c r="E1659">
        <v>0.21496527800000001</v>
      </c>
      <c r="F1659" t="s">
        <v>599</v>
      </c>
      <c r="G1659" t="s">
        <v>593</v>
      </c>
      <c r="H1659" t="s">
        <v>578</v>
      </c>
      <c r="I1659" t="s">
        <v>579</v>
      </c>
      <c r="J1659" t="s">
        <v>609</v>
      </c>
      <c r="K1659" t="s">
        <v>624</v>
      </c>
      <c r="L1659">
        <v>0</v>
      </c>
      <c r="M1659" t="s">
        <v>582</v>
      </c>
      <c r="Q1659">
        <v>0</v>
      </c>
      <c r="S1659" t="s">
        <v>588</v>
      </c>
      <c r="T1659" t="s">
        <v>598</v>
      </c>
      <c r="U1659">
        <v>0</v>
      </c>
    </row>
    <row r="1660" spans="1:21" x14ac:dyDescent="0.25">
      <c r="A1660">
        <v>1</v>
      </c>
      <c r="B1660">
        <v>0.41811300000000001</v>
      </c>
      <c r="C1660">
        <v>122</v>
      </c>
      <c r="D1660">
        <v>28</v>
      </c>
      <c r="E1660">
        <v>0.5</v>
      </c>
      <c r="F1660" t="s">
        <v>627</v>
      </c>
      <c r="G1660" t="s">
        <v>593</v>
      </c>
      <c r="H1660" t="s">
        <v>644</v>
      </c>
      <c r="I1660" t="s">
        <v>637</v>
      </c>
      <c r="J1660" t="s">
        <v>609</v>
      </c>
      <c r="K1660" t="s">
        <v>596</v>
      </c>
      <c r="L1660">
        <v>515000000</v>
      </c>
      <c r="M1660" t="s">
        <v>602</v>
      </c>
      <c r="N1660" t="s">
        <v>697</v>
      </c>
      <c r="O1660">
        <v>5.0810000000000004</v>
      </c>
      <c r="P1660">
        <v>-19000.6702</v>
      </c>
      <c r="Q1660">
        <v>0</v>
      </c>
      <c r="R1660">
        <v>-911.93907149999995</v>
      </c>
      <c r="S1660" t="s">
        <v>597</v>
      </c>
      <c r="T1660" t="s">
        <v>598</v>
      </c>
      <c r="U1660">
        <v>0</v>
      </c>
    </row>
    <row r="1661" spans="1:21" x14ac:dyDescent="0.25">
      <c r="A1661">
        <v>1</v>
      </c>
      <c r="B1661">
        <v>0.42587999999999998</v>
      </c>
      <c r="C1661">
        <v>133</v>
      </c>
      <c r="D1661">
        <v>31</v>
      </c>
      <c r="E1661">
        <v>0.5</v>
      </c>
      <c r="F1661" t="s">
        <v>592</v>
      </c>
      <c r="G1661" t="s">
        <v>616</v>
      </c>
      <c r="H1661" t="s">
        <v>600</v>
      </c>
      <c r="I1661" t="s">
        <v>635</v>
      </c>
      <c r="J1661" t="s">
        <v>601</v>
      </c>
      <c r="K1661" t="s">
        <v>596</v>
      </c>
      <c r="L1661">
        <v>-1</v>
      </c>
      <c r="M1661" t="s">
        <v>582</v>
      </c>
      <c r="O1661">
        <v>0</v>
      </c>
      <c r="P1661">
        <v>-1.3300200000000001E-4</v>
      </c>
      <c r="Q1661">
        <v>0</v>
      </c>
      <c r="R1661">
        <v>6.4800000000000003E-4</v>
      </c>
      <c r="S1661" t="s">
        <v>588</v>
      </c>
      <c r="T1661" t="s">
        <v>598</v>
      </c>
      <c r="U1661">
        <v>0</v>
      </c>
    </row>
    <row r="1662" spans="1:21" x14ac:dyDescent="0.25">
      <c r="A1662">
        <v>1</v>
      </c>
      <c r="B1662">
        <v>0.42636600000000002</v>
      </c>
      <c r="C1662">
        <v>133</v>
      </c>
      <c r="D1662">
        <v>31</v>
      </c>
      <c r="E1662">
        <v>0.5</v>
      </c>
      <c r="F1662" t="s">
        <v>592</v>
      </c>
      <c r="G1662" t="s">
        <v>616</v>
      </c>
      <c r="H1662" t="s">
        <v>600</v>
      </c>
      <c r="I1662" t="s">
        <v>635</v>
      </c>
      <c r="J1662" t="s">
        <v>595</v>
      </c>
      <c r="K1662" t="s">
        <v>596</v>
      </c>
      <c r="L1662">
        <v>1</v>
      </c>
      <c r="M1662" t="s">
        <v>582</v>
      </c>
      <c r="O1662">
        <v>0</v>
      </c>
      <c r="P1662">
        <v>1.3300200000000001E-4</v>
      </c>
      <c r="Q1662">
        <v>0</v>
      </c>
      <c r="R1662">
        <v>-6.5099999999999999E-4</v>
      </c>
      <c r="S1662" t="s">
        <v>588</v>
      </c>
      <c r="T1662" t="s">
        <v>598</v>
      </c>
      <c r="U1662">
        <v>0</v>
      </c>
    </row>
    <row r="1663" spans="1:21" x14ac:dyDescent="0.25">
      <c r="A1663">
        <v>1</v>
      </c>
      <c r="B1663">
        <v>0.42770799999999998</v>
      </c>
      <c r="C1663">
        <v>135</v>
      </c>
      <c r="D1663">
        <v>29</v>
      </c>
      <c r="E1663">
        <v>0.5</v>
      </c>
      <c r="F1663" t="s">
        <v>576</v>
      </c>
      <c r="G1663" t="s">
        <v>577</v>
      </c>
      <c r="H1663" t="s">
        <v>578</v>
      </c>
      <c r="I1663" t="s">
        <v>579</v>
      </c>
      <c r="J1663" t="s">
        <v>595</v>
      </c>
      <c r="K1663" t="s">
        <v>587</v>
      </c>
      <c r="L1663">
        <v>0</v>
      </c>
      <c r="M1663" t="s">
        <v>582</v>
      </c>
      <c r="N1663" t="s">
        <v>733</v>
      </c>
      <c r="O1663">
        <v>4.8</v>
      </c>
      <c r="P1663" s="9">
        <v>3.0000000000000001E-5</v>
      </c>
      <c r="Q1663">
        <v>0</v>
      </c>
      <c r="R1663" s="9">
        <v>-5.5899999999999999E-9</v>
      </c>
      <c r="S1663" t="s">
        <v>588</v>
      </c>
      <c r="T1663" t="s">
        <v>584</v>
      </c>
      <c r="U1663">
        <v>0</v>
      </c>
    </row>
    <row r="1664" spans="1:21" x14ac:dyDescent="0.25">
      <c r="A1664">
        <v>1</v>
      </c>
      <c r="B1664">
        <v>0.43169000000000002</v>
      </c>
      <c r="C1664">
        <v>141</v>
      </c>
      <c r="D1664">
        <v>4</v>
      </c>
      <c r="E1664">
        <v>0.35802083299999998</v>
      </c>
      <c r="F1664" t="s">
        <v>592</v>
      </c>
      <c r="G1664" t="s">
        <v>616</v>
      </c>
      <c r="H1664" t="s">
        <v>578</v>
      </c>
      <c r="I1664" t="s">
        <v>594</v>
      </c>
      <c r="J1664" t="s">
        <v>580</v>
      </c>
      <c r="K1664" t="s">
        <v>675</v>
      </c>
      <c r="L1664">
        <v>0</v>
      </c>
      <c r="M1664" t="s">
        <v>582</v>
      </c>
      <c r="Q1664">
        <v>0</v>
      </c>
      <c r="S1664" t="s">
        <v>597</v>
      </c>
      <c r="T1664" t="s">
        <v>598</v>
      </c>
      <c r="U1664">
        <v>0</v>
      </c>
    </row>
    <row r="1665" spans="1:21" x14ac:dyDescent="0.25">
      <c r="A1665">
        <v>1</v>
      </c>
      <c r="B1665">
        <v>0.45307900000000001</v>
      </c>
      <c r="C1665">
        <v>172</v>
      </c>
      <c r="D1665">
        <v>27</v>
      </c>
      <c r="E1665">
        <v>0.162175926</v>
      </c>
      <c r="F1665" t="s">
        <v>627</v>
      </c>
      <c r="G1665" t="s">
        <v>616</v>
      </c>
      <c r="H1665" t="s">
        <v>578</v>
      </c>
      <c r="I1665" t="s">
        <v>579</v>
      </c>
      <c r="J1665" t="s">
        <v>601</v>
      </c>
      <c r="K1665" t="s">
        <v>587</v>
      </c>
      <c r="L1665">
        <v>-5000000</v>
      </c>
      <c r="M1665" t="s">
        <v>611</v>
      </c>
      <c r="N1665" t="s">
        <v>729</v>
      </c>
      <c r="O1665">
        <v>0.61563000000000001</v>
      </c>
      <c r="P1665">
        <v>4128.3190530000002</v>
      </c>
      <c r="Q1665">
        <v>0</v>
      </c>
      <c r="R1665">
        <v>-366.48823609999999</v>
      </c>
      <c r="S1665" t="s">
        <v>588</v>
      </c>
      <c r="T1665" t="s">
        <v>598</v>
      </c>
      <c r="U1665">
        <v>0</v>
      </c>
    </row>
    <row r="1666" spans="1:21" x14ac:dyDescent="0.25">
      <c r="A1666">
        <v>1</v>
      </c>
      <c r="B1666">
        <v>0.47302100000000002</v>
      </c>
      <c r="C1666">
        <v>201</v>
      </c>
      <c r="D1666">
        <v>20</v>
      </c>
      <c r="E1666">
        <v>0.50094907399999999</v>
      </c>
      <c r="F1666" t="s">
        <v>576</v>
      </c>
      <c r="G1666" t="s">
        <v>585</v>
      </c>
      <c r="H1666" t="s">
        <v>578</v>
      </c>
      <c r="I1666" t="s">
        <v>586</v>
      </c>
      <c r="J1666" t="s">
        <v>580</v>
      </c>
      <c r="K1666" t="s">
        <v>587</v>
      </c>
      <c r="L1666">
        <v>0</v>
      </c>
      <c r="M1666" t="s">
        <v>582</v>
      </c>
      <c r="N1666" t="s">
        <v>733</v>
      </c>
      <c r="O1666">
        <v>7.25</v>
      </c>
      <c r="P1666">
        <v>0</v>
      </c>
      <c r="Q1666">
        <v>0</v>
      </c>
      <c r="R1666" s="9">
        <v>6.2900000000000004E-9</v>
      </c>
      <c r="S1666" t="s">
        <v>588</v>
      </c>
      <c r="T1666" t="s">
        <v>591</v>
      </c>
      <c r="U1666">
        <v>0</v>
      </c>
    </row>
    <row r="1667" spans="1:21" x14ac:dyDescent="0.25">
      <c r="A1667">
        <v>1</v>
      </c>
      <c r="B1667">
        <v>0.47872700000000001</v>
      </c>
      <c r="C1667">
        <v>209</v>
      </c>
      <c r="D1667">
        <v>4</v>
      </c>
      <c r="E1667">
        <v>0.47619212999999999</v>
      </c>
      <c r="F1667" t="s">
        <v>592</v>
      </c>
      <c r="G1667" t="s">
        <v>616</v>
      </c>
      <c r="H1667" t="s">
        <v>578</v>
      </c>
      <c r="I1667" t="s">
        <v>594</v>
      </c>
      <c r="J1667" t="s">
        <v>601</v>
      </c>
      <c r="K1667" t="s">
        <v>596</v>
      </c>
      <c r="L1667">
        <v>1</v>
      </c>
      <c r="M1667" t="s">
        <v>613</v>
      </c>
      <c r="Q1667">
        <v>0</v>
      </c>
      <c r="S1667" t="s">
        <v>597</v>
      </c>
      <c r="T1667" t="s">
        <v>598</v>
      </c>
      <c r="U1667">
        <v>0</v>
      </c>
    </row>
    <row r="1668" spans="1:21" x14ac:dyDescent="0.25">
      <c r="A1668">
        <v>1</v>
      </c>
      <c r="B1668">
        <v>0.47897000000000001</v>
      </c>
      <c r="C1668">
        <v>209</v>
      </c>
      <c r="D1668">
        <v>3</v>
      </c>
      <c r="E1668">
        <v>0.44164351899999998</v>
      </c>
      <c r="F1668" t="s">
        <v>592</v>
      </c>
      <c r="G1668" t="s">
        <v>616</v>
      </c>
      <c r="H1668" t="s">
        <v>578</v>
      </c>
      <c r="I1668" t="s">
        <v>594</v>
      </c>
      <c r="J1668" t="s">
        <v>601</v>
      </c>
      <c r="K1668" t="s">
        <v>596</v>
      </c>
      <c r="L1668">
        <v>0</v>
      </c>
      <c r="M1668" t="s">
        <v>613</v>
      </c>
      <c r="O1668">
        <v>0</v>
      </c>
      <c r="P1668">
        <v>-7.6492099999999993E-2</v>
      </c>
      <c r="Q1668">
        <v>0</v>
      </c>
      <c r="R1668">
        <v>0.159508124</v>
      </c>
      <c r="S1668" t="s">
        <v>597</v>
      </c>
      <c r="T1668" t="s">
        <v>598</v>
      </c>
      <c r="U1668">
        <v>0</v>
      </c>
    </row>
    <row r="1669" spans="1:21" x14ac:dyDescent="0.25">
      <c r="A1669">
        <v>1</v>
      </c>
      <c r="B1669">
        <v>0.47920099999999999</v>
      </c>
      <c r="C1669">
        <v>210</v>
      </c>
      <c r="D1669">
        <v>4</v>
      </c>
      <c r="E1669">
        <v>0.481354167</v>
      </c>
      <c r="F1669" t="s">
        <v>592</v>
      </c>
      <c r="G1669" t="s">
        <v>616</v>
      </c>
      <c r="H1669" t="s">
        <v>578</v>
      </c>
      <c r="I1669" t="s">
        <v>594</v>
      </c>
      <c r="J1669" t="s">
        <v>601</v>
      </c>
      <c r="K1669" t="s">
        <v>596</v>
      </c>
      <c r="L1669">
        <v>1</v>
      </c>
      <c r="M1669" t="s">
        <v>613</v>
      </c>
      <c r="O1669">
        <v>0</v>
      </c>
      <c r="P1669">
        <v>-8.7951999999999995E-3</v>
      </c>
      <c r="Q1669">
        <v>1518</v>
      </c>
      <c r="R1669">
        <v>0.21923050199999999</v>
      </c>
      <c r="S1669" t="s">
        <v>597</v>
      </c>
      <c r="T1669" t="s">
        <v>598</v>
      </c>
      <c r="U1669">
        <v>1</v>
      </c>
    </row>
    <row r="1670" spans="1:21" x14ac:dyDescent="0.25">
      <c r="A1670">
        <v>1</v>
      </c>
      <c r="B1670">
        <v>0.47950199999999998</v>
      </c>
      <c r="C1670">
        <v>210</v>
      </c>
      <c r="D1670">
        <v>4</v>
      </c>
      <c r="E1670">
        <v>0.481759259</v>
      </c>
      <c r="F1670" t="s">
        <v>592</v>
      </c>
      <c r="G1670" t="s">
        <v>616</v>
      </c>
      <c r="H1670" t="s">
        <v>578</v>
      </c>
      <c r="I1670" t="s">
        <v>594</v>
      </c>
      <c r="J1670" t="s">
        <v>601</v>
      </c>
      <c r="K1670" t="s">
        <v>596</v>
      </c>
      <c r="L1670">
        <v>0</v>
      </c>
      <c r="M1670" t="s">
        <v>613</v>
      </c>
      <c r="O1670">
        <v>0</v>
      </c>
      <c r="P1670">
        <v>-0.67838529999999997</v>
      </c>
      <c r="Q1670">
        <v>3046</v>
      </c>
      <c r="R1670">
        <v>0.405378762</v>
      </c>
      <c r="S1670" t="s">
        <v>597</v>
      </c>
      <c r="T1670" t="s">
        <v>598</v>
      </c>
      <c r="U1670">
        <v>1</v>
      </c>
    </row>
    <row r="1671" spans="1:21" x14ac:dyDescent="0.25">
      <c r="A1671">
        <v>1</v>
      </c>
      <c r="B1671">
        <v>0.47980299999999998</v>
      </c>
      <c r="C1671">
        <v>210</v>
      </c>
      <c r="D1671">
        <v>31</v>
      </c>
      <c r="E1671">
        <v>0.15435185200000001</v>
      </c>
      <c r="F1671" t="s">
        <v>592</v>
      </c>
      <c r="G1671" t="s">
        <v>616</v>
      </c>
      <c r="H1671" t="s">
        <v>578</v>
      </c>
      <c r="I1671" t="s">
        <v>594</v>
      </c>
      <c r="J1671" t="s">
        <v>601</v>
      </c>
      <c r="K1671" t="s">
        <v>596</v>
      </c>
      <c r="L1671">
        <v>0</v>
      </c>
      <c r="M1671" t="s">
        <v>613</v>
      </c>
      <c r="O1671">
        <v>0</v>
      </c>
      <c r="P1671">
        <v>-0.22874320000000001</v>
      </c>
      <c r="Q1671">
        <v>3197</v>
      </c>
      <c r="R1671">
        <v>-0.15929316399999999</v>
      </c>
      <c r="S1671" t="s">
        <v>597</v>
      </c>
      <c r="T1671" t="s">
        <v>598</v>
      </c>
      <c r="U1671">
        <v>1</v>
      </c>
    </row>
    <row r="1672" spans="1:21" x14ac:dyDescent="0.25">
      <c r="A1672">
        <v>1</v>
      </c>
      <c r="B1672">
        <v>0.48010399999999998</v>
      </c>
      <c r="C1672">
        <v>211</v>
      </c>
      <c r="D1672">
        <v>31</v>
      </c>
      <c r="E1672">
        <v>0.5</v>
      </c>
      <c r="F1672" t="s">
        <v>592</v>
      </c>
      <c r="G1672" t="s">
        <v>616</v>
      </c>
      <c r="H1672" t="s">
        <v>578</v>
      </c>
      <c r="I1672" t="s">
        <v>586</v>
      </c>
      <c r="J1672" t="s">
        <v>601</v>
      </c>
      <c r="K1672" t="s">
        <v>596</v>
      </c>
      <c r="L1672">
        <v>1</v>
      </c>
      <c r="M1672" t="s">
        <v>613</v>
      </c>
      <c r="O1672">
        <v>0</v>
      </c>
      <c r="P1672">
        <v>-0.69566999900000004</v>
      </c>
      <c r="Q1672">
        <v>4354</v>
      </c>
      <c r="R1672">
        <v>-0.382056693</v>
      </c>
      <c r="S1672" t="s">
        <v>597</v>
      </c>
      <c r="T1672" t="s">
        <v>598</v>
      </c>
      <c r="U1672">
        <v>1</v>
      </c>
    </row>
    <row r="1673" spans="1:21" x14ac:dyDescent="0.25">
      <c r="A1673">
        <v>1</v>
      </c>
      <c r="B1673">
        <v>0.48030099999999998</v>
      </c>
      <c r="C1673">
        <v>211</v>
      </c>
      <c r="D1673">
        <v>31</v>
      </c>
      <c r="E1673">
        <v>0.5</v>
      </c>
      <c r="F1673" t="s">
        <v>592</v>
      </c>
      <c r="G1673" t="s">
        <v>616</v>
      </c>
      <c r="H1673" t="s">
        <v>578</v>
      </c>
      <c r="I1673" t="s">
        <v>586</v>
      </c>
      <c r="J1673" t="s">
        <v>601</v>
      </c>
      <c r="K1673" t="s">
        <v>596</v>
      </c>
      <c r="L1673">
        <v>0</v>
      </c>
      <c r="M1673" t="s">
        <v>613</v>
      </c>
      <c r="O1673">
        <v>0</v>
      </c>
      <c r="P1673">
        <v>-0.3696101</v>
      </c>
      <c r="Q1673">
        <v>6519</v>
      </c>
      <c r="R1673">
        <v>0.12506928</v>
      </c>
      <c r="S1673" t="s">
        <v>597</v>
      </c>
      <c r="T1673" t="s">
        <v>598</v>
      </c>
      <c r="U1673">
        <v>1</v>
      </c>
    </row>
    <row r="1674" spans="1:21" x14ac:dyDescent="0.25">
      <c r="A1674">
        <v>1</v>
      </c>
      <c r="B1674">
        <v>0.48557899999999998</v>
      </c>
      <c r="C1674">
        <v>219</v>
      </c>
      <c r="D1674">
        <v>22</v>
      </c>
      <c r="E1674">
        <v>0.53532407400000004</v>
      </c>
      <c r="F1674" t="s">
        <v>576</v>
      </c>
      <c r="G1674" t="s">
        <v>585</v>
      </c>
      <c r="H1674" t="s">
        <v>578</v>
      </c>
      <c r="I1674" t="s">
        <v>579</v>
      </c>
      <c r="J1674" t="s">
        <v>674</v>
      </c>
      <c r="K1674" t="s">
        <v>587</v>
      </c>
      <c r="L1674">
        <v>0</v>
      </c>
      <c r="M1674" t="s">
        <v>582</v>
      </c>
      <c r="N1674" t="s">
        <v>733</v>
      </c>
      <c r="Q1674">
        <v>6809</v>
      </c>
      <c r="R1674" s="9">
        <v>-1.86E-9</v>
      </c>
      <c r="S1674" t="s">
        <v>588</v>
      </c>
      <c r="T1674" t="s">
        <v>589</v>
      </c>
      <c r="U1674">
        <v>1</v>
      </c>
    </row>
    <row r="1675" spans="1:21" x14ac:dyDescent="0.25">
      <c r="A1675">
        <v>1</v>
      </c>
      <c r="B1675">
        <v>0.51226899999999997</v>
      </c>
      <c r="C1675">
        <v>257</v>
      </c>
      <c r="D1675">
        <v>1</v>
      </c>
      <c r="E1675">
        <v>0.5</v>
      </c>
      <c r="F1675" t="s">
        <v>592</v>
      </c>
      <c r="G1675" t="s">
        <v>616</v>
      </c>
      <c r="H1675" t="s">
        <v>600</v>
      </c>
      <c r="I1675" t="s">
        <v>579</v>
      </c>
      <c r="J1675" t="s">
        <v>641</v>
      </c>
      <c r="K1675" t="s">
        <v>587</v>
      </c>
      <c r="L1675">
        <v>6</v>
      </c>
      <c r="M1675" t="s">
        <v>582</v>
      </c>
      <c r="O1675">
        <v>0</v>
      </c>
      <c r="P1675">
        <v>-0.15671099999999999</v>
      </c>
      <c r="Q1675">
        <v>75005</v>
      </c>
      <c r="R1675">
        <v>-6722.8376019999996</v>
      </c>
      <c r="S1675" t="s">
        <v>588</v>
      </c>
      <c r="T1675" t="s">
        <v>598</v>
      </c>
      <c r="U1675">
        <v>1</v>
      </c>
    </row>
    <row r="1676" spans="1:21" x14ac:dyDescent="0.25">
      <c r="A1676">
        <v>1</v>
      </c>
      <c r="B1676">
        <v>0.51233799999999996</v>
      </c>
      <c r="C1676">
        <v>257</v>
      </c>
      <c r="D1676">
        <v>1</v>
      </c>
      <c r="E1676">
        <v>0.48664351900000002</v>
      </c>
      <c r="F1676" t="s">
        <v>592</v>
      </c>
      <c r="G1676" t="s">
        <v>616</v>
      </c>
      <c r="H1676" t="s">
        <v>600</v>
      </c>
      <c r="I1676" t="s">
        <v>579</v>
      </c>
      <c r="J1676" t="s">
        <v>595</v>
      </c>
      <c r="K1676" t="s">
        <v>587</v>
      </c>
      <c r="L1676">
        <v>-6</v>
      </c>
      <c r="M1676" t="s">
        <v>582</v>
      </c>
      <c r="O1676">
        <v>0</v>
      </c>
      <c r="P1676">
        <v>0.1613927</v>
      </c>
      <c r="Q1676">
        <v>0</v>
      </c>
      <c r="R1676">
        <v>6722.8586210000003</v>
      </c>
      <c r="S1676" t="s">
        <v>588</v>
      </c>
      <c r="T1676" t="s">
        <v>598</v>
      </c>
      <c r="U1676">
        <v>0</v>
      </c>
    </row>
    <row r="1677" spans="1:21" x14ac:dyDescent="0.25">
      <c r="A1677">
        <v>1</v>
      </c>
      <c r="B1677">
        <v>0.53506900000000002</v>
      </c>
      <c r="C1677">
        <v>290</v>
      </c>
      <c r="D1677">
        <v>29</v>
      </c>
      <c r="E1677">
        <v>0.5</v>
      </c>
      <c r="F1677" t="s">
        <v>576</v>
      </c>
      <c r="G1677" t="s">
        <v>585</v>
      </c>
      <c r="H1677" t="s">
        <v>578</v>
      </c>
      <c r="I1677" t="s">
        <v>579</v>
      </c>
      <c r="J1677" t="s">
        <v>601</v>
      </c>
      <c r="K1677" t="s">
        <v>587</v>
      </c>
      <c r="L1677">
        <v>0</v>
      </c>
      <c r="M1677" t="s">
        <v>613</v>
      </c>
      <c r="Q1677">
        <v>0</v>
      </c>
      <c r="S1677" t="s">
        <v>588</v>
      </c>
      <c r="T1677" t="s">
        <v>591</v>
      </c>
      <c r="U1677">
        <v>0</v>
      </c>
    </row>
    <row r="1678" spans="1:21" x14ac:dyDescent="0.25">
      <c r="A1678">
        <v>1</v>
      </c>
      <c r="B1678">
        <v>0.55076400000000003</v>
      </c>
      <c r="C1678">
        <v>313</v>
      </c>
      <c r="D1678">
        <v>27</v>
      </c>
      <c r="E1678">
        <v>0.162175926</v>
      </c>
      <c r="F1678" t="s">
        <v>627</v>
      </c>
      <c r="G1678" t="s">
        <v>616</v>
      </c>
      <c r="H1678" t="s">
        <v>578</v>
      </c>
      <c r="I1678" t="s">
        <v>579</v>
      </c>
      <c r="J1678" t="s">
        <v>580</v>
      </c>
      <c r="K1678" t="s">
        <v>587</v>
      </c>
      <c r="L1678">
        <v>-5000000</v>
      </c>
      <c r="M1678" t="s">
        <v>611</v>
      </c>
      <c r="N1678" t="s">
        <v>729</v>
      </c>
      <c r="O1678">
        <v>0.61563000000000001</v>
      </c>
      <c r="P1678">
        <v>4128.3190530000002</v>
      </c>
      <c r="Q1678">
        <v>0</v>
      </c>
      <c r="R1678">
        <v>-366.48823609999999</v>
      </c>
      <c r="S1678" t="s">
        <v>588</v>
      </c>
      <c r="T1678" t="s">
        <v>598</v>
      </c>
      <c r="U1678">
        <v>0</v>
      </c>
    </row>
    <row r="1679" spans="1:21" x14ac:dyDescent="0.25">
      <c r="A1679">
        <v>1</v>
      </c>
      <c r="B1679">
        <v>0.55806699999999998</v>
      </c>
      <c r="C1679">
        <v>323</v>
      </c>
      <c r="D1679">
        <v>16</v>
      </c>
      <c r="E1679">
        <v>0.45568287000000002</v>
      </c>
      <c r="F1679" t="s">
        <v>599</v>
      </c>
      <c r="G1679" t="s">
        <v>593</v>
      </c>
      <c r="H1679" t="s">
        <v>600</v>
      </c>
      <c r="I1679" t="s">
        <v>579</v>
      </c>
      <c r="J1679" t="s">
        <v>601</v>
      </c>
      <c r="K1679" t="s">
        <v>630</v>
      </c>
      <c r="L1679">
        <v>0</v>
      </c>
      <c r="M1679" t="s">
        <v>602</v>
      </c>
      <c r="Q1679">
        <v>0</v>
      </c>
      <c r="S1679" t="s">
        <v>588</v>
      </c>
      <c r="T1679" t="s">
        <v>598</v>
      </c>
      <c r="U1679">
        <v>0</v>
      </c>
    </row>
    <row r="1680" spans="1:21" x14ac:dyDescent="0.25">
      <c r="A1680">
        <v>1</v>
      </c>
      <c r="B1680">
        <v>0.57819399999999999</v>
      </c>
      <c r="C1680">
        <v>352</v>
      </c>
      <c r="D1680">
        <v>15</v>
      </c>
      <c r="E1680">
        <v>0.5</v>
      </c>
      <c r="F1680" t="s">
        <v>576</v>
      </c>
      <c r="G1680" t="s">
        <v>577</v>
      </c>
      <c r="H1680" t="s">
        <v>578</v>
      </c>
      <c r="I1680" t="s">
        <v>579</v>
      </c>
      <c r="J1680" t="s">
        <v>580</v>
      </c>
      <c r="K1680" t="s">
        <v>581</v>
      </c>
      <c r="L1680">
        <v>0</v>
      </c>
      <c r="M1680" t="s">
        <v>582</v>
      </c>
      <c r="N1680" t="s">
        <v>733</v>
      </c>
      <c r="Q1680">
        <v>0</v>
      </c>
      <c r="R1680">
        <v>0</v>
      </c>
      <c r="S1680" t="s">
        <v>583</v>
      </c>
      <c r="T1680" t="s">
        <v>584</v>
      </c>
      <c r="U1680">
        <v>0</v>
      </c>
    </row>
    <row r="1681" spans="1:21" x14ac:dyDescent="0.25">
      <c r="A1681">
        <v>1</v>
      </c>
      <c r="B1681">
        <v>0.57923599999999997</v>
      </c>
      <c r="C1681">
        <v>354</v>
      </c>
      <c r="D1681">
        <v>15</v>
      </c>
      <c r="E1681">
        <v>0.5</v>
      </c>
      <c r="F1681" t="s">
        <v>576</v>
      </c>
      <c r="G1681" t="s">
        <v>577</v>
      </c>
      <c r="H1681" t="s">
        <v>578</v>
      </c>
      <c r="I1681" t="s">
        <v>579</v>
      </c>
      <c r="J1681" t="s">
        <v>580</v>
      </c>
      <c r="K1681" t="s">
        <v>606</v>
      </c>
      <c r="L1681">
        <v>0</v>
      </c>
      <c r="M1681" t="s">
        <v>582</v>
      </c>
      <c r="N1681" t="s">
        <v>733</v>
      </c>
      <c r="Q1681">
        <v>0</v>
      </c>
      <c r="R1681">
        <v>0</v>
      </c>
      <c r="S1681" t="s">
        <v>608</v>
      </c>
      <c r="T1681" t="s">
        <v>584</v>
      </c>
      <c r="U1681">
        <v>0</v>
      </c>
    </row>
    <row r="1682" spans="1:21" x14ac:dyDescent="0.25">
      <c r="A1682">
        <v>1</v>
      </c>
      <c r="B1682">
        <v>0.58059000000000005</v>
      </c>
      <c r="C1682">
        <v>356</v>
      </c>
      <c r="D1682">
        <v>15</v>
      </c>
      <c r="E1682">
        <v>0.5</v>
      </c>
      <c r="F1682" t="s">
        <v>576</v>
      </c>
      <c r="G1682" t="s">
        <v>577</v>
      </c>
      <c r="H1682" t="s">
        <v>578</v>
      </c>
      <c r="I1682" t="s">
        <v>579</v>
      </c>
      <c r="J1682" t="s">
        <v>580</v>
      </c>
      <c r="K1682" t="s">
        <v>624</v>
      </c>
      <c r="L1682">
        <v>0</v>
      </c>
      <c r="M1682" t="s">
        <v>582</v>
      </c>
      <c r="N1682" t="s">
        <v>733</v>
      </c>
      <c r="O1682">
        <v>4.75</v>
      </c>
      <c r="P1682">
        <v>0</v>
      </c>
      <c r="Q1682">
        <v>13014</v>
      </c>
      <c r="R1682">
        <v>0</v>
      </c>
      <c r="S1682" t="s">
        <v>588</v>
      </c>
      <c r="T1682" t="s">
        <v>584</v>
      </c>
      <c r="U1682">
        <v>1</v>
      </c>
    </row>
    <row r="1683" spans="1:21" x14ac:dyDescent="0.25">
      <c r="A1683">
        <v>1</v>
      </c>
      <c r="B1683">
        <v>0.58309</v>
      </c>
      <c r="C1683">
        <v>359</v>
      </c>
      <c r="D1683">
        <v>29</v>
      </c>
      <c r="E1683">
        <v>8.7465277999999994E-2</v>
      </c>
      <c r="F1683" t="s">
        <v>614</v>
      </c>
      <c r="G1683" t="s">
        <v>593</v>
      </c>
      <c r="H1683" t="s">
        <v>600</v>
      </c>
      <c r="I1683" t="s">
        <v>635</v>
      </c>
      <c r="J1683" t="s">
        <v>642</v>
      </c>
      <c r="K1683" t="s">
        <v>587</v>
      </c>
      <c r="L1683">
        <v>0</v>
      </c>
      <c r="M1683" t="s">
        <v>613</v>
      </c>
      <c r="Q1683">
        <v>0</v>
      </c>
      <c r="S1683" t="s">
        <v>588</v>
      </c>
      <c r="T1683" t="s">
        <v>584</v>
      </c>
      <c r="U1683">
        <v>0</v>
      </c>
    </row>
    <row r="1684" spans="1:21" x14ac:dyDescent="0.25">
      <c r="A1684">
        <v>1</v>
      </c>
      <c r="B1684">
        <v>0.58309</v>
      </c>
      <c r="C1684">
        <v>359</v>
      </c>
      <c r="D1684">
        <v>3</v>
      </c>
      <c r="E1684">
        <v>0.47106481500000003</v>
      </c>
      <c r="F1684" t="s">
        <v>614</v>
      </c>
      <c r="G1684" t="s">
        <v>593</v>
      </c>
      <c r="H1684" t="s">
        <v>600</v>
      </c>
      <c r="I1684" t="s">
        <v>635</v>
      </c>
      <c r="J1684" t="s">
        <v>642</v>
      </c>
      <c r="K1684" t="s">
        <v>587</v>
      </c>
      <c r="L1684">
        <v>0</v>
      </c>
      <c r="M1684" t="s">
        <v>613</v>
      </c>
      <c r="Q1684">
        <v>0</v>
      </c>
      <c r="S1684" t="s">
        <v>588</v>
      </c>
      <c r="T1684" t="s">
        <v>584</v>
      </c>
      <c r="U1684">
        <v>0</v>
      </c>
    </row>
    <row r="1685" spans="1:21" x14ac:dyDescent="0.25">
      <c r="A1685">
        <v>1</v>
      </c>
      <c r="B1685">
        <v>0.58309</v>
      </c>
      <c r="C1685">
        <v>359</v>
      </c>
      <c r="D1685">
        <v>12</v>
      </c>
      <c r="E1685">
        <v>0.34148148099999998</v>
      </c>
      <c r="F1685" t="s">
        <v>614</v>
      </c>
      <c r="G1685" t="s">
        <v>593</v>
      </c>
      <c r="H1685" t="s">
        <v>600</v>
      </c>
      <c r="I1685" t="s">
        <v>635</v>
      </c>
      <c r="J1685" t="s">
        <v>642</v>
      </c>
      <c r="K1685" t="s">
        <v>587</v>
      </c>
      <c r="L1685">
        <v>-30000000</v>
      </c>
      <c r="M1685" t="s">
        <v>602</v>
      </c>
      <c r="Q1685">
        <v>0</v>
      </c>
      <c r="S1685" t="s">
        <v>588</v>
      </c>
      <c r="T1685" t="s">
        <v>584</v>
      </c>
      <c r="U1685">
        <v>0</v>
      </c>
    </row>
    <row r="1686" spans="1:21" x14ac:dyDescent="0.25">
      <c r="A1686">
        <v>1</v>
      </c>
      <c r="B1686">
        <v>0.58309</v>
      </c>
      <c r="C1686">
        <v>359</v>
      </c>
      <c r="D1686">
        <v>19</v>
      </c>
      <c r="E1686">
        <v>4.4201389000000001E-2</v>
      </c>
      <c r="F1686" t="s">
        <v>614</v>
      </c>
      <c r="G1686" t="s">
        <v>593</v>
      </c>
      <c r="H1686" t="s">
        <v>600</v>
      </c>
      <c r="I1686" t="s">
        <v>594</v>
      </c>
      <c r="J1686" t="s">
        <v>642</v>
      </c>
      <c r="K1686" t="s">
        <v>587</v>
      </c>
      <c r="L1686">
        <v>0</v>
      </c>
      <c r="M1686" t="s">
        <v>613</v>
      </c>
      <c r="Q1686">
        <v>0</v>
      </c>
      <c r="S1686" t="s">
        <v>588</v>
      </c>
      <c r="T1686" t="s">
        <v>584</v>
      </c>
      <c r="U1686">
        <v>0</v>
      </c>
    </row>
    <row r="1687" spans="1:21" x14ac:dyDescent="0.25">
      <c r="A1687">
        <v>1</v>
      </c>
      <c r="B1687">
        <v>0.58309</v>
      </c>
      <c r="C1687">
        <v>359</v>
      </c>
      <c r="D1687">
        <v>4</v>
      </c>
      <c r="E1687">
        <v>0.135127315</v>
      </c>
      <c r="F1687" t="s">
        <v>614</v>
      </c>
      <c r="G1687" t="s">
        <v>593</v>
      </c>
      <c r="H1687" t="s">
        <v>600</v>
      </c>
      <c r="I1687" t="s">
        <v>635</v>
      </c>
      <c r="J1687" t="s">
        <v>642</v>
      </c>
      <c r="K1687" t="s">
        <v>587</v>
      </c>
      <c r="L1687">
        <v>0</v>
      </c>
      <c r="M1687" t="s">
        <v>613</v>
      </c>
      <c r="Q1687">
        <v>0</v>
      </c>
      <c r="S1687" t="s">
        <v>588</v>
      </c>
      <c r="T1687" t="s">
        <v>584</v>
      </c>
      <c r="U1687">
        <v>0</v>
      </c>
    </row>
    <row r="1688" spans="1:21" x14ac:dyDescent="0.25">
      <c r="A1688">
        <v>1</v>
      </c>
      <c r="B1688">
        <v>0.58309</v>
      </c>
      <c r="C1688">
        <v>359</v>
      </c>
      <c r="D1688">
        <v>3</v>
      </c>
      <c r="E1688">
        <v>0.38107638900000002</v>
      </c>
      <c r="F1688" t="s">
        <v>614</v>
      </c>
      <c r="G1688" t="s">
        <v>593</v>
      </c>
      <c r="H1688" t="s">
        <v>600</v>
      </c>
      <c r="I1688" t="s">
        <v>635</v>
      </c>
      <c r="J1688" t="s">
        <v>642</v>
      </c>
      <c r="K1688" t="s">
        <v>587</v>
      </c>
      <c r="L1688">
        <v>0</v>
      </c>
      <c r="M1688" t="s">
        <v>613</v>
      </c>
      <c r="Q1688">
        <v>0</v>
      </c>
      <c r="S1688" t="s">
        <v>588</v>
      </c>
      <c r="T1688" t="s">
        <v>584</v>
      </c>
      <c r="U1688">
        <v>0</v>
      </c>
    </row>
    <row r="1689" spans="1:21" x14ac:dyDescent="0.25">
      <c r="A1689">
        <v>1</v>
      </c>
      <c r="B1689">
        <v>0.58309</v>
      </c>
      <c r="C1689">
        <v>359</v>
      </c>
      <c r="D1689">
        <v>3</v>
      </c>
      <c r="E1689">
        <v>0.44320601900000001</v>
      </c>
      <c r="F1689" t="s">
        <v>614</v>
      </c>
      <c r="G1689" t="s">
        <v>593</v>
      </c>
      <c r="H1689" t="s">
        <v>600</v>
      </c>
      <c r="I1689" t="s">
        <v>635</v>
      </c>
      <c r="J1689" t="s">
        <v>642</v>
      </c>
      <c r="K1689" t="s">
        <v>587</v>
      </c>
      <c r="L1689">
        <v>0</v>
      </c>
      <c r="M1689" t="s">
        <v>613</v>
      </c>
      <c r="Q1689">
        <v>0</v>
      </c>
      <c r="S1689" t="s">
        <v>588</v>
      </c>
      <c r="T1689" t="s">
        <v>584</v>
      </c>
      <c r="U1689">
        <v>0</v>
      </c>
    </row>
    <row r="1690" spans="1:21" x14ac:dyDescent="0.25">
      <c r="A1690">
        <v>1</v>
      </c>
      <c r="B1690">
        <v>0.58309</v>
      </c>
      <c r="C1690">
        <v>359</v>
      </c>
      <c r="D1690">
        <v>2</v>
      </c>
      <c r="E1690">
        <v>0.405729167</v>
      </c>
      <c r="F1690" t="s">
        <v>614</v>
      </c>
      <c r="G1690" t="s">
        <v>593</v>
      </c>
      <c r="H1690" t="s">
        <v>600</v>
      </c>
      <c r="I1690" t="s">
        <v>635</v>
      </c>
      <c r="J1690" t="s">
        <v>642</v>
      </c>
      <c r="K1690" t="s">
        <v>587</v>
      </c>
      <c r="L1690">
        <v>0</v>
      </c>
      <c r="M1690" t="s">
        <v>613</v>
      </c>
      <c r="Q1690">
        <v>0</v>
      </c>
      <c r="S1690" t="s">
        <v>588</v>
      </c>
      <c r="T1690" t="s">
        <v>584</v>
      </c>
      <c r="U1690">
        <v>0</v>
      </c>
    </row>
    <row r="1691" spans="1:21" x14ac:dyDescent="0.25">
      <c r="A1691">
        <v>1</v>
      </c>
      <c r="B1691">
        <v>0.58310200000000001</v>
      </c>
      <c r="C1691">
        <v>359</v>
      </c>
      <c r="D1691">
        <v>29</v>
      </c>
      <c r="E1691">
        <v>0.20025462999999999</v>
      </c>
      <c r="F1691" t="s">
        <v>614</v>
      </c>
      <c r="G1691" t="s">
        <v>593</v>
      </c>
      <c r="H1691" t="s">
        <v>600</v>
      </c>
      <c r="I1691" t="s">
        <v>586</v>
      </c>
      <c r="J1691" t="s">
        <v>642</v>
      </c>
      <c r="K1691" t="s">
        <v>587</v>
      </c>
      <c r="L1691">
        <v>-10000060</v>
      </c>
      <c r="M1691" t="s">
        <v>602</v>
      </c>
      <c r="Q1691">
        <v>0</v>
      </c>
      <c r="S1691" t="s">
        <v>588</v>
      </c>
      <c r="T1691" t="s">
        <v>584</v>
      </c>
      <c r="U1691">
        <v>0</v>
      </c>
    </row>
    <row r="1692" spans="1:21" x14ac:dyDescent="0.25">
      <c r="A1692">
        <v>1</v>
      </c>
      <c r="B1692">
        <v>0.58310200000000001</v>
      </c>
      <c r="C1692">
        <v>359</v>
      </c>
      <c r="D1692">
        <v>29</v>
      </c>
      <c r="E1692">
        <v>0.20025462999999999</v>
      </c>
      <c r="F1692" t="s">
        <v>614</v>
      </c>
      <c r="G1692" t="s">
        <v>593</v>
      </c>
      <c r="H1692" t="s">
        <v>600</v>
      </c>
      <c r="I1692" t="s">
        <v>586</v>
      </c>
      <c r="J1692" t="s">
        <v>642</v>
      </c>
      <c r="K1692" t="s">
        <v>587</v>
      </c>
      <c r="L1692">
        <v>-13000057</v>
      </c>
      <c r="M1692" t="s">
        <v>602</v>
      </c>
      <c r="Q1692">
        <v>0</v>
      </c>
      <c r="S1692" t="s">
        <v>588</v>
      </c>
      <c r="T1692" t="s">
        <v>584</v>
      </c>
      <c r="U1692">
        <v>0</v>
      </c>
    </row>
    <row r="1693" spans="1:21" x14ac:dyDescent="0.25">
      <c r="A1693">
        <v>1</v>
      </c>
      <c r="B1693">
        <v>0.58310200000000001</v>
      </c>
      <c r="C1693">
        <v>359</v>
      </c>
      <c r="D1693">
        <v>4</v>
      </c>
      <c r="E1693">
        <v>0.123715278</v>
      </c>
      <c r="F1693" t="s">
        <v>614</v>
      </c>
      <c r="G1693" t="s">
        <v>593</v>
      </c>
      <c r="H1693" t="s">
        <v>600</v>
      </c>
      <c r="I1693" t="s">
        <v>586</v>
      </c>
      <c r="J1693" t="s">
        <v>642</v>
      </c>
      <c r="K1693" t="s">
        <v>587</v>
      </c>
      <c r="L1693">
        <v>0</v>
      </c>
      <c r="M1693" t="s">
        <v>613</v>
      </c>
      <c r="Q1693">
        <v>0</v>
      </c>
      <c r="S1693" t="s">
        <v>588</v>
      </c>
      <c r="T1693" t="s">
        <v>584</v>
      </c>
      <c r="U1693">
        <v>0</v>
      </c>
    </row>
    <row r="1694" spans="1:21" x14ac:dyDescent="0.25">
      <c r="A1694">
        <v>1</v>
      </c>
      <c r="B1694">
        <v>0.58310200000000001</v>
      </c>
      <c r="C1694">
        <v>359</v>
      </c>
      <c r="D1694">
        <v>29</v>
      </c>
      <c r="E1694">
        <v>0.20025462999999999</v>
      </c>
      <c r="F1694" t="s">
        <v>614</v>
      </c>
      <c r="G1694" t="s">
        <v>593</v>
      </c>
      <c r="H1694" t="s">
        <v>600</v>
      </c>
      <c r="I1694" t="s">
        <v>586</v>
      </c>
      <c r="J1694" t="s">
        <v>642</v>
      </c>
      <c r="K1694" t="s">
        <v>587</v>
      </c>
      <c r="L1694">
        <v>-1999929</v>
      </c>
      <c r="M1694" t="s">
        <v>602</v>
      </c>
      <c r="Q1694">
        <v>0</v>
      </c>
      <c r="S1694" t="s">
        <v>588</v>
      </c>
      <c r="T1694" t="s">
        <v>584</v>
      </c>
      <c r="U1694">
        <v>0</v>
      </c>
    </row>
    <row r="1695" spans="1:21" x14ac:dyDescent="0.25">
      <c r="A1695">
        <v>1</v>
      </c>
      <c r="B1695">
        <v>0.58310200000000001</v>
      </c>
      <c r="C1695">
        <v>359</v>
      </c>
      <c r="D1695">
        <v>29</v>
      </c>
      <c r="E1695">
        <v>0.20025462999999999</v>
      </c>
      <c r="F1695" t="s">
        <v>614</v>
      </c>
      <c r="G1695" t="s">
        <v>593</v>
      </c>
      <c r="H1695" t="s">
        <v>600</v>
      </c>
      <c r="I1695" t="s">
        <v>586</v>
      </c>
      <c r="J1695" t="s">
        <v>642</v>
      </c>
      <c r="K1695" t="s">
        <v>587</v>
      </c>
      <c r="L1695">
        <v>-1999929</v>
      </c>
      <c r="M1695" t="s">
        <v>602</v>
      </c>
      <c r="Q1695">
        <v>0</v>
      </c>
      <c r="S1695" t="s">
        <v>588</v>
      </c>
      <c r="T1695" t="s">
        <v>584</v>
      </c>
      <c r="U1695">
        <v>0</v>
      </c>
    </row>
    <row r="1696" spans="1:21" x14ac:dyDescent="0.25">
      <c r="A1696">
        <v>1</v>
      </c>
      <c r="B1696">
        <v>0.58310200000000001</v>
      </c>
      <c r="C1696">
        <v>359</v>
      </c>
      <c r="D1696">
        <v>2</v>
      </c>
      <c r="E1696">
        <v>0.200694444</v>
      </c>
      <c r="F1696" t="s">
        <v>614</v>
      </c>
      <c r="G1696" t="s">
        <v>593</v>
      </c>
      <c r="H1696" t="s">
        <v>600</v>
      </c>
      <c r="I1696" t="s">
        <v>594</v>
      </c>
      <c r="J1696" t="s">
        <v>642</v>
      </c>
      <c r="K1696" t="s">
        <v>587</v>
      </c>
      <c r="L1696">
        <v>0</v>
      </c>
      <c r="M1696" t="s">
        <v>613</v>
      </c>
      <c r="Q1696">
        <v>0</v>
      </c>
      <c r="S1696" t="s">
        <v>588</v>
      </c>
      <c r="T1696" t="s">
        <v>584</v>
      </c>
      <c r="U1696">
        <v>0</v>
      </c>
    </row>
    <row r="1697" spans="1:21" x14ac:dyDescent="0.25">
      <c r="A1697">
        <v>1</v>
      </c>
      <c r="B1697">
        <v>0.58310200000000001</v>
      </c>
      <c r="C1697">
        <v>359</v>
      </c>
      <c r="D1697">
        <v>29</v>
      </c>
      <c r="E1697">
        <v>0.20025462999999999</v>
      </c>
      <c r="F1697" t="s">
        <v>614</v>
      </c>
      <c r="G1697" t="s">
        <v>593</v>
      </c>
      <c r="H1697" t="s">
        <v>600</v>
      </c>
      <c r="I1697" t="s">
        <v>586</v>
      </c>
      <c r="J1697" t="s">
        <v>642</v>
      </c>
      <c r="K1697" t="s">
        <v>587</v>
      </c>
      <c r="L1697">
        <v>-4999927</v>
      </c>
      <c r="M1697" t="s">
        <v>602</v>
      </c>
      <c r="Q1697">
        <v>0</v>
      </c>
      <c r="S1697" t="s">
        <v>588</v>
      </c>
      <c r="T1697" t="s">
        <v>584</v>
      </c>
      <c r="U1697">
        <v>0</v>
      </c>
    </row>
    <row r="1698" spans="1:21" x14ac:dyDescent="0.25">
      <c r="A1698">
        <v>1</v>
      </c>
      <c r="B1698">
        <v>0.58310200000000001</v>
      </c>
      <c r="C1698">
        <v>359</v>
      </c>
      <c r="D1698">
        <v>4</v>
      </c>
      <c r="E1698">
        <v>0.123715278</v>
      </c>
      <c r="F1698" t="s">
        <v>614</v>
      </c>
      <c r="G1698" t="s">
        <v>593</v>
      </c>
      <c r="H1698" t="s">
        <v>600</v>
      </c>
      <c r="I1698" t="s">
        <v>586</v>
      </c>
      <c r="J1698" t="s">
        <v>642</v>
      </c>
      <c r="K1698" t="s">
        <v>587</v>
      </c>
      <c r="L1698">
        <v>0</v>
      </c>
      <c r="M1698" t="s">
        <v>613</v>
      </c>
      <c r="Q1698">
        <v>0</v>
      </c>
      <c r="S1698" t="s">
        <v>588</v>
      </c>
      <c r="T1698" t="s">
        <v>584</v>
      </c>
      <c r="U1698">
        <v>0</v>
      </c>
    </row>
    <row r="1699" spans="1:21" x14ac:dyDescent="0.25">
      <c r="A1699">
        <v>1</v>
      </c>
      <c r="B1699">
        <v>0.58310200000000001</v>
      </c>
      <c r="C1699">
        <v>359</v>
      </c>
      <c r="D1699">
        <v>29</v>
      </c>
      <c r="E1699">
        <v>0.20025462999999999</v>
      </c>
      <c r="F1699" t="s">
        <v>614</v>
      </c>
      <c r="G1699" t="s">
        <v>593</v>
      </c>
      <c r="H1699" t="s">
        <v>600</v>
      </c>
      <c r="I1699" t="s">
        <v>586</v>
      </c>
      <c r="J1699" t="s">
        <v>642</v>
      </c>
      <c r="K1699" t="s">
        <v>587</v>
      </c>
      <c r="L1699">
        <v>-41000100</v>
      </c>
      <c r="M1699" t="s">
        <v>602</v>
      </c>
      <c r="Q1699">
        <v>0</v>
      </c>
      <c r="S1699" t="s">
        <v>588</v>
      </c>
      <c r="T1699" t="s">
        <v>584</v>
      </c>
      <c r="U1699">
        <v>0</v>
      </c>
    </row>
    <row r="1700" spans="1:21" x14ac:dyDescent="0.25">
      <c r="A1700">
        <v>1</v>
      </c>
      <c r="B1700">
        <v>0.58311299999999999</v>
      </c>
      <c r="C1700">
        <v>359</v>
      </c>
      <c r="D1700">
        <v>29</v>
      </c>
      <c r="E1700">
        <v>0.20025462999999999</v>
      </c>
      <c r="F1700" t="s">
        <v>614</v>
      </c>
      <c r="G1700" t="s">
        <v>593</v>
      </c>
      <c r="H1700" t="s">
        <v>600</v>
      </c>
      <c r="I1700" t="s">
        <v>586</v>
      </c>
      <c r="J1700" t="s">
        <v>642</v>
      </c>
      <c r="K1700" t="s">
        <v>587</v>
      </c>
      <c r="L1700">
        <v>-1999929</v>
      </c>
      <c r="M1700" t="s">
        <v>602</v>
      </c>
      <c r="Q1700">
        <v>0</v>
      </c>
      <c r="S1700" t="s">
        <v>588</v>
      </c>
      <c r="T1700" t="s">
        <v>584</v>
      </c>
      <c r="U1700">
        <v>0</v>
      </c>
    </row>
    <row r="1701" spans="1:21" x14ac:dyDescent="0.25">
      <c r="A1701">
        <v>1</v>
      </c>
      <c r="B1701">
        <v>0.58311299999999999</v>
      </c>
      <c r="C1701">
        <v>359</v>
      </c>
      <c r="D1701">
        <v>29</v>
      </c>
      <c r="E1701">
        <v>0.20025462999999999</v>
      </c>
      <c r="F1701" t="s">
        <v>614</v>
      </c>
      <c r="G1701" t="s">
        <v>593</v>
      </c>
      <c r="H1701" t="s">
        <v>600</v>
      </c>
      <c r="I1701" t="s">
        <v>586</v>
      </c>
      <c r="J1701" t="s">
        <v>642</v>
      </c>
      <c r="K1701" t="s">
        <v>587</v>
      </c>
      <c r="L1701">
        <v>-5999994</v>
      </c>
      <c r="M1701" t="s">
        <v>602</v>
      </c>
      <c r="Q1701">
        <v>0</v>
      </c>
      <c r="S1701" t="s">
        <v>588</v>
      </c>
      <c r="T1701" t="s">
        <v>584</v>
      </c>
      <c r="U1701">
        <v>0</v>
      </c>
    </row>
    <row r="1702" spans="1:21" x14ac:dyDescent="0.25">
      <c r="A1702">
        <v>1</v>
      </c>
      <c r="B1702">
        <v>0.58311299999999999</v>
      </c>
      <c r="C1702">
        <v>359</v>
      </c>
      <c r="D1702">
        <v>29</v>
      </c>
      <c r="E1702">
        <v>0.20025462999999999</v>
      </c>
      <c r="F1702" t="s">
        <v>614</v>
      </c>
      <c r="G1702" t="s">
        <v>593</v>
      </c>
      <c r="H1702" t="s">
        <v>600</v>
      </c>
      <c r="I1702" t="s">
        <v>586</v>
      </c>
      <c r="J1702" t="s">
        <v>642</v>
      </c>
      <c r="K1702" t="s">
        <v>587</v>
      </c>
      <c r="L1702">
        <v>-10999921</v>
      </c>
      <c r="M1702" t="s">
        <v>602</v>
      </c>
      <c r="Q1702">
        <v>0</v>
      </c>
      <c r="S1702" t="s">
        <v>588</v>
      </c>
      <c r="T1702" t="s">
        <v>584</v>
      </c>
      <c r="U1702">
        <v>0</v>
      </c>
    </row>
    <row r="1703" spans="1:21" x14ac:dyDescent="0.25">
      <c r="A1703">
        <v>1</v>
      </c>
      <c r="B1703">
        <v>0.58311299999999999</v>
      </c>
      <c r="C1703">
        <v>359</v>
      </c>
      <c r="D1703">
        <v>29</v>
      </c>
      <c r="E1703">
        <v>0.20025462999999999</v>
      </c>
      <c r="F1703" t="s">
        <v>614</v>
      </c>
      <c r="G1703" t="s">
        <v>593</v>
      </c>
      <c r="H1703" t="s">
        <v>600</v>
      </c>
      <c r="I1703" t="s">
        <v>586</v>
      </c>
      <c r="J1703" t="s">
        <v>642</v>
      </c>
      <c r="K1703" t="s">
        <v>587</v>
      </c>
      <c r="L1703">
        <v>-19999913</v>
      </c>
      <c r="M1703" t="s">
        <v>602</v>
      </c>
      <c r="Q1703">
        <v>0</v>
      </c>
      <c r="S1703" t="s">
        <v>588</v>
      </c>
      <c r="T1703" t="s">
        <v>584</v>
      </c>
      <c r="U1703">
        <v>0</v>
      </c>
    </row>
    <row r="1704" spans="1:21" x14ac:dyDescent="0.25">
      <c r="A1704">
        <v>1</v>
      </c>
      <c r="B1704">
        <v>0.58311299999999999</v>
      </c>
      <c r="C1704">
        <v>359</v>
      </c>
      <c r="D1704">
        <v>29</v>
      </c>
      <c r="E1704">
        <v>0.20025462999999999</v>
      </c>
      <c r="F1704" t="s">
        <v>614</v>
      </c>
      <c r="G1704" t="s">
        <v>593</v>
      </c>
      <c r="H1704" t="s">
        <v>600</v>
      </c>
      <c r="I1704" t="s">
        <v>586</v>
      </c>
      <c r="J1704" t="s">
        <v>642</v>
      </c>
      <c r="K1704" t="s">
        <v>587</v>
      </c>
      <c r="L1704">
        <v>-42000168</v>
      </c>
      <c r="M1704" t="s">
        <v>602</v>
      </c>
      <c r="Q1704">
        <v>0</v>
      </c>
      <c r="S1704" t="s">
        <v>588</v>
      </c>
      <c r="T1704" t="s">
        <v>584</v>
      </c>
      <c r="U1704">
        <v>0</v>
      </c>
    </row>
    <row r="1705" spans="1:21" x14ac:dyDescent="0.25">
      <c r="A1705">
        <v>1</v>
      </c>
      <c r="B1705">
        <v>0.58311299999999999</v>
      </c>
      <c r="C1705">
        <v>359</v>
      </c>
      <c r="D1705">
        <v>29</v>
      </c>
      <c r="E1705">
        <v>0.20025462999999999</v>
      </c>
      <c r="F1705" t="s">
        <v>614</v>
      </c>
      <c r="G1705" t="s">
        <v>593</v>
      </c>
      <c r="H1705" t="s">
        <v>600</v>
      </c>
      <c r="I1705" t="s">
        <v>586</v>
      </c>
      <c r="J1705" t="s">
        <v>642</v>
      </c>
      <c r="K1705" t="s">
        <v>587</v>
      </c>
      <c r="L1705">
        <v>-7000062</v>
      </c>
      <c r="M1705" t="s">
        <v>602</v>
      </c>
      <c r="Q1705">
        <v>0</v>
      </c>
      <c r="S1705" t="s">
        <v>588</v>
      </c>
      <c r="T1705" t="s">
        <v>584</v>
      </c>
      <c r="U1705">
        <v>0</v>
      </c>
    </row>
    <row r="1706" spans="1:21" x14ac:dyDescent="0.25">
      <c r="A1706">
        <v>1</v>
      </c>
      <c r="B1706">
        <v>0.58311299999999999</v>
      </c>
      <c r="C1706">
        <v>359</v>
      </c>
      <c r="D1706">
        <v>10</v>
      </c>
      <c r="E1706">
        <v>0.14665509299999999</v>
      </c>
      <c r="F1706" t="s">
        <v>614</v>
      </c>
      <c r="G1706" t="s">
        <v>593</v>
      </c>
      <c r="H1706" t="s">
        <v>578</v>
      </c>
      <c r="I1706" t="s">
        <v>586</v>
      </c>
      <c r="J1706" t="s">
        <v>642</v>
      </c>
      <c r="K1706" t="s">
        <v>587</v>
      </c>
      <c r="L1706">
        <v>-12702988</v>
      </c>
      <c r="M1706" t="s">
        <v>602</v>
      </c>
      <c r="Q1706">
        <v>0</v>
      </c>
      <c r="S1706" t="s">
        <v>588</v>
      </c>
      <c r="T1706" t="s">
        <v>584</v>
      </c>
      <c r="U1706">
        <v>0</v>
      </c>
    </row>
    <row r="1707" spans="1:21" x14ac:dyDescent="0.25">
      <c r="A1707">
        <v>1</v>
      </c>
      <c r="B1707">
        <v>0.58311299999999999</v>
      </c>
      <c r="C1707">
        <v>359</v>
      </c>
      <c r="D1707">
        <v>29</v>
      </c>
      <c r="E1707">
        <v>0.20025462999999999</v>
      </c>
      <c r="F1707" t="s">
        <v>614</v>
      </c>
      <c r="G1707" t="s">
        <v>593</v>
      </c>
      <c r="H1707" t="s">
        <v>600</v>
      </c>
      <c r="I1707" t="s">
        <v>586</v>
      </c>
      <c r="J1707" t="s">
        <v>642</v>
      </c>
      <c r="K1707" t="s">
        <v>587</v>
      </c>
      <c r="L1707">
        <v>-19999913</v>
      </c>
      <c r="M1707" t="s">
        <v>602</v>
      </c>
      <c r="Q1707">
        <v>0</v>
      </c>
      <c r="S1707" t="s">
        <v>588</v>
      </c>
      <c r="T1707" t="s">
        <v>584</v>
      </c>
      <c r="U1707">
        <v>0</v>
      </c>
    </row>
    <row r="1708" spans="1:21" x14ac:dyDescent="0.25">
      <c r="A1708">
        <v>1</v>
      </c>
      <c r="B1708">
        <v>0.58311299999999999</v>
      </c>
      <c r="C1708">
        <v>359</v>
      </c>
      <c r="D1708">
        <v>29</v>
      </c>
      <c r="E1708">
        <v>0.20025462999999999</v>
      </c>
      <c r="F1708" t="s">
        <v>614</v>
      </c>
      <c r="G1708" t="s">
        <v>593</v>
      </c>
      <c r="H1708" t="s">
        <v>600</v>
      </c>
      <c r="I1708" t="s">
        <v>586</v>
      </c>
      <c r="J1708" t="s">
        <v>642</v>
      </c>
      <c r="K1708" t="s">
        <v>587</v>
      </c>
      <c r="L1708">
        <v>-1000068</v>
      </c>
      <c r="M1708" t="s">
        <v>602</v>
      </c>
      <c r="Q1708">
        <v>0</v>
      </c>
      <c r="S1708" t="s">
        <v>588</v>
      </c>
      <c r="T1708" t="s">
        <v>584</v>
      </c>
      <c r="U1708">
        <v>0</v>
      </c>
    </row>
    <row r="1709" spans="1:21" x14ac:dyDescent="0.25">
      <c r="A1709">
        <v>1</v>
      </c>
      <c r="B1709">
        <v>0.58311299999999999</v>
      </c>
      <c r="C1709">
        <v>359</v>
      </c>
      <c r="D1709">
        <v>29</v>
      </c>
      <c r="E1709">
        <v>0.20025462999999999</v>
      </c>
      <c r="F1709" t="s">
        <v>614</v>
      </c>
      <c r="G1709" t="s">
        <v>593</v>
      </c>
      <c r="H1709" t="s">
        <v>600</v>
      </c>
      <c r="I1709" t="s">
        <v>586</v>
      </c>
      <c r="J1709" t="s">
        <v>642</v>
      </c>
      <c r="K1709" t="s">
        <v>587</v>
      </c>
      <c r="L1709">
        <v>-29999972</v>
      </c>
      <c r="M1709" t="s">
        <v>602</v>
      </c>
      <c r="Q1709">
        <v>0</v>
      </c>
      <c r="S1709" t="s">
        <v>588</v>
      </c>
      <c r="T1709" t="s">
        <v>584</v>
      </c>
      <c r="U1709">
        <v>0</v>
      </c>
    </row>
    <row r="1710" spans="1:21" x14ac:dyDescent="0.25">
      <c r="A1710">
        <v>1</v>
      </c>
      <c r="B1710">
        <v>0.61171299999999995</v>
      </c>
      <c r="C1710">
        <v>400</v>
      </c>
      <c r="D1710">
        <v>29</v>
      </c>
      <c r="E1710">
        <v>0.20025462999999999</v>
      </c>
      <c r="F1710" t="s">
        <v>614</v>
      </c>
      <c r="G1710" t="s">
        <v>593</v>
      </c>
      <c r="H1710" t="s">
        <v>578</v>
      </c>
      <c r="I1710" t="s">
        <v>586</v>
      </c>
      <c r="J1710" t="s">
        <v>601</v>
      </c>
      <c r="K1710" t="s">
        <v>587</v>
      </c>
      <c r="L1710">
        <v>0</v>
      </c>
      <c r="M1710" t="s">
        <v>613</v>
      </c>
      <c r="Q1710">
        <v>0</v>
      </c>
      <c r="S1710" t="s">
        <v>588</v>
      </c>
      <c r="T1710" t="s">
        <v>584</v>
      </c>
      <c r="U1710">
        <v>0</v>
      </c>
    </row>
    <row r="1711" spans="1:21" x14ac:dyDescent="0.25">
      <c r="A1711">
        <v>1</v>
      </c>
      <c r="B1711">
        <v>0.61171299999999995</v>
      </c>
      <c r="C1711">
        <v>400</v>
      </c>
      <c r="D1711">
        <v>29</v>
      </c>
      <c r="E1711">
        <v>0.20025462999999999</v>
      </c>
      <c r="F1711" t="s">
        <v>614</v>
      </c>
      <c r="G1711" t="s">
        <v>593</v>
      </c>
      <c r="H1711" t="s">
        <v>578</v>
      </c>
      <c r="I1711" t="s">
        <v>586</v>
      </c>
      <c r="J1711" t="s">
        <v>642</v>
      </c>
      <c r="K1711" t="s">
        <v>587</v>
      </c>
      <c r="L1711">
        <v>0</v>
      </c>
      <c r="M1711" t="s">
        <v>613</v>
      </c>
      <c r="Q1711">
        <v>0</v>
      </c>
      <c r="S1711" t="s">
        <v>588</v>
      </c>
      <c r="T1711" t="s">
        <v>584</v>
      </c>
      <c r="U1711">
        <v>0</v>
      </c>
    </row>
    <row r="1712" spans="1:21" x14ac:dyDescent="0.25">
      <c r="A1712">
        <v>1</v>
      </c>
      <c r="B1712">
        <v>0.61171299999999995</v>
      </c>
      <c r="C1712">
        <v>400</v>
      </c>
      <c r="D1712">
        <v>29</v>
      </c>
      <c r="E1712">
        <v>0.20025462999999999</v>
      </c>
      <c r="F1712" t="s">
        <v>614</v>
      </c>
      <c r="G1712" t="s">
        <v>593</v>
      </c>
      <c r="H1712" t="s">
        <v>578</v>
      </c>
      <c r="I1712" t="s">
        <v>586</v>
      </c>
      <c r="J1712" t="s">
        <v>601</v>
      </c>
      <c r="K1712" t="s">
        <v>587</v>
      </c>
      <c r="L1712">
        <v>0</v>
      </c>
      <c r="M1712" t="s">
        <v>613</v>
      </c>
      <c r="Q1712">
        <v>0</v>
      </c>
      <c r="S1712" t="s">
        <v>588</v>
      </c>
      <c r="T1712" t="s">
        <v>584</v>
      </c>
      <c r="U1712">
        <v>0</v>
      </c>
    </row>
    <row r="1713" spans="1:21" x14ac:dyDescent="0.25">
      <c r="A1713">
        <v>1</v>
      </c>
      <c r="B1713">
        <v>0.61171299999999995</v>
      </c>
      <c r="C1713">
        <v>400</v>
      </c>
      <c r="D1713">
        <v>29</v>
      </c>
      <c r="E1713">
        <v>0.20025462999999999</v>
      </c>
      <c r="F1713" t="s">
        <v>614</v>
      </c>
      <c r="G1713" t="s">
        <v>593</v>
      </c>
      <c r="H1713" t="s">
        <v>578</v>
      </c>
      <c r="I1713" t="s">
        <v>586</v>
      </c>
      <c r="J1713" t="s">
        <v>642</v>
      </c>
      <c r="K1713" t="s">
        <v>587</v>
      </c>
      <c r="L1713">
        <v>0</v>
      </c>
      <c r="M1713" t="s">
        <v>613</v>
      </c>
      <c r="Q1713">
        <v>0</v>
      </c>
      <c r="S1713" t="s">
        <v>588</v>
      </c>
      <c r="T1713" t="s">
        <v>584</v>
      </c>
      <c r="U1713">
        <v>0</v>
      </c>
    </row>
    <row r="1714" spans="1:21" x14ac:dyDescent="0.25">
      <c r="A1714">
        <v>1</v>
      </c>
      <c r="B1714">
        <v>0.61171299999999995</v>
      </c>
      <c r="C1714">
        <v>400</v>
      </c>
      <c r="D1714">
        <v>10</v>
      </c>
      <c r="E1714">
        <v>0.14665509299999999</v>
      </c>
      <c r="F1714" t="s">
        <v>614</v>
      </c>
      <c r="G1714" t="s">
        <v>593</v>
      </c>
      <c r="H1714" t="s">
        <v>578</v>
      </c>
      <c r="I1714" t="s">
        <v>586</v>
      </c>
      <c r="J1714" t="s">
        <v>642</v>
      </c>
      <c r="K1714" t="s">
        <v>587</v>
      </c>
      <c r="L1714">
        <v>0</v>
      </c>
      <c r="M1714" t="s">
        <v>613</v>
      </c>
      <c r="Q1714">
        <v>0</v>
      </c>
      <c r="S1714" t="s">
        <v>588</v>
      </c>
      <c r="T1714" t="s">
        <v>584</v>
      </c>
      <c r="U1714">
        <v>0</v>
      </c>
    </row>
    <row r="1715" spans="1:21" x14ac:dyDescent="0.25">
      <c r="A1715">
        <v>1</v>
      </c>
      <c r="B1715">
        <v>0.61172499999999996</v>
      </c>
      <c r="C1715">
        <v>400</v>
      </c>
      <c r="D1715">
        <v>4</v>
      </c>
      <c r="E1715">
        <v>0.135127315</v>
      </c>
      <c r="F1715" t="s">
        <v>614</v>
      </c>
      <c r="G1715" t="s">
        <v>593</v>
      </c>
      <c r="H1715" t="s">
        <v>578</v>
      </c>
      <c r="I1715" t="s">
        <v>586</v>
      </c>
      <c r="J1715" t="s">
        <v>642</v>
      </c>
      <c r="K1715" t="s">
        <v>587</v>
      </c>
      <c r="L1715">
        <v>60717799</v>
      </c>
      <c r="M1715" t="s">
        <v>602</v>
      </c>
      <c r="Q1715">
        <v>0</v>
      </c>
      <c r="S1715" t="s">
        <v>588</v>
      </c>
      <c r="T1715" t="s">
        <v>584</v>
      </c>
      <c r="U1715">
        <v>0</v>
      </c>
    </row>
    <row r="1716" spans="1:21" x14ac:dyDescent="0.25">
      <c r="A1716">
        <v>1</v>
      </c>
      <c r="B1716">
        <v>0.61172499999999996</v>
      </c>
      <c r="C1716">
        <v>400</v>
      </c>
      <c r="D1716">
        <v>29</v>
      </c>
      <c r="E1716">
        <v>0.20025462999999999</v>
      </c>
      <c r="F1716" t="s">
        <v>614</v>
      </c>
      <c r="G1716" t="s">
        <v>593</v>
      </c>
      <c r="H1716" t="s">
        <v>578</v>
      </c>
      <c r="I1716" t="s">
        <v>586</v>
      </c>
      <c r="J1716" t="s">
        <v>642</v>
      </c>
      <c r="K1716" t="s">
        <v>587</v>
      </c>
      <c r="L1716">
        <v>0</v>
      </c>
      <c r="M1716" t="s">
        <v>613</v>
      </c>
      <c r="Q1716">
        <v>0</v>
      </c>
      <c r="S1716" t="s">
        <v>588</v>
      </c>
      <c r="T1716" t="s">
        <v>584</v>
      </c>
      <c r="U1716">
        <v>0</v>
      </c>
    </row>
    <row r="1717" spans="1:21" x14ac:dyDescent="0.25">
      <c r="A1717">
        <v>1</v>
      </c>
      <c r="B1717">
        <v>0.61172499999999996</v>
      </c>
      <c r="C1717">
        <v>400</v>
      </c>
      <c r="D1717">
        <v>29</v>
      </c>
      <c r="E1717">
        <v>0.20025462999999999</v>
      </c>
      <c r="F1717" t="s">
        <v>614</v>
      </c>
      <c r="G1717" t="s">
        <v>593</v>
      </c>
      <c r="H1717" t="s">
        <v>578</v>
      </c>
      <c r="I1717" t="s">
        <v>586</v>
      </c>
      <c r="J1717" t="s">
        <v>642</v>
      </c>
      <c r="K1717" t="s">
        <v>587</v>
      </c>
      <c r="L1717">
        <v>0</v>
      </c>
      <c r="M1717" t="s">
        <v>613</v>
      </c>
      <c r="Q1717">
        <v>0</v>
      </c>
      <c r="S1717" t="s">
        <v>588</v>
      </c>
      <c r="T1717" t="s">
        <v>584</v>
      </c>
      <c r="U1717">
        <v>0</v>
      </c>
    </row>
    <row r="1718" spans="1:21" x14ac:dyDescent="0.25">
      <c r="A1718">
        <v>1</v>
      </c>
      <c r="B1718">
        <v>0.61172499999999996</v>
      </c>
      <c r="C1718">
        <v>400</v>
      </c>
      <c r="D1718">
        <v>29</v>
      </c>
      <c r="E1718">
        <v>0.20025462999999999</v>
      </c>
      <c r="F1718" t="s">
        <v>614</v>
      </c>
      <c r="G1718" t="s">
        <v>593</v>
      </c>
      <c r="H1718" t="s">
        <v>578</v>
      </c>
      <c r="I1718" t="s">
        <v>586</v>
      </c>
      <c r="J1718" t="s">
        <v>642</v>
      </c>
      <c r="K1718" t="s">
        <v>587</v>
      </c>
      <c r="L1718">
        <v>0</v>
      </c>
      <c r="M1718" t="s">
        <v>613</v>
      </c>
      <c r="Q1718">
        <v>0</v>
      </c>
      <c r="S1718" t="s">
        <v>588</v>
      </c>
      <c r="T1718" t="s">
        <v>584</v>
      </c>
      <c r="U1718">
        <v>0</v>
      </c>
    </row>
    <row r="1719" spans="1:21" x14ac:dyDescent="0.25">
      <c r="A1719">
        <v>1</v>
      </c>
      <c r="B1719">
        <v>0.61172499999999996</v>
      </c>
      <c r="C1719">
        <v>400</v>
      </c>
      <c r="D1719">
        <v>29</v>
      </c>
      <c r="E1719">
        <v>0.20025462999999999</v>
      </c>
      <c r="F1719" t="s">
        <v>614</v>
      </c>
      <c r="G1719" t="s">
        <v>593</v>
      </c>
      <c r="H1719" t="s">
        <v>578</v>
      </c>
      <c r="I1719" t="s">
        <v>586</v>
      </c>
      <c r="J1719" t="s">
        <v>642</v>
      </c>
      <c r="K1719" t="s">
        <v>587</v>
      </c>
      <c r="L1719">
        <v>0</v>
      </c>
      <c r="M1719" t="s">
        <v>613</v>
      </c>
      <c r="Q1719">
        <v>0</v>
      </c>
      <c r="S1719" t="s">
        <v>588</v>
      </c>
      <c r="T1719" t="s">
        <v>584</v>
      </c>
      <c r="U1719">
        <v>0</v>
      </c>
    </row>
    <row r="1720" spans="1:21" x14ac:dyDescent="0.25">
      <c r="A1720">
        <v>1</v>
      </c>
      <c r="B1720">
        <v>0.61172499999999996</v>
      </c>
      <c r="C1720">
        <v>400</v>
      </c>
      <c r="D1720">
        <v>19</v>
      </c>
      <c r="E1720">
        <v>4.4201389000000001E-2</v>
      </c>
      <c r="F1720" t="s">
        <v>614</v>
      </c>
      <c r="G1720" t="s">
        <v>593</v>
      </c>
      <c r="H1720" t="s">
        <v>578</v>
      </c>
      <c r="I1720" t="s">
        <v>586</v>
      </c>
      <c r="J1720" t="s">
        <v>642</v>
      </c>
      <c r="K1720" t="s">
        <v>587</v>
      </c>
      <c r="L1720">
        <v>0</v>
      </c>
      <c r="M1720" t="s">
        <v>613</v>
      </c>
      <c r="Q1720">
        <v>0</v>
      </c>
      <c r="S1720" t="s">
        <v>588</v>
      </c>
      <c r="T1720" t="s">
        <v>584</v>
      </c>
      <c r="U1720">
        <v>0</v>
      </c>
    </row>
    <row r="1721" spans="1:21" x14ac:dyDescent="0.25">
      <c r="A1721">
        <v>1</v>
      </c>
      <c r="B1721">
        <v>0.61172499999999996</v>
      </c>
      <c r="C1721">
        <v>400</v>
      </c>
      <c r="D1721">
        <v>29</v>
      </c>
      <c r="E1721">
        <v>0.20025462999999999</v>
      </c>
      <c r="F1721" t="s">
        <v>614</v>
      </c>
      <c r="G1721" t="s">
        <v>593</v>
      </c>
      <c r="H1721" t="s">
        <v>578</v>
      </c>
      <c r="I1721" t="s">
        <v>586</v>
      </c>
      <c r="J1721" t="s">
        <v>642</v>
      </c>
      <c r="K1721" t="s">
        <v>587</v>
      </c>
      <c r="L1721">
        <v>0</v>
      </c>
      <c r="M1721" t="s">
        <v>613</v>
      </c>
      <c r="Q1721">
        <v>0</v>
      </c>
      <c r="S1721" t="s">
        <v>588</v>
      </c>
      <c r="T1721" t="s">
        <v>584</v>
      </c>
      <c r="U1721">
        <v>0</v>
      </c>
    </row>
    <row r="1722" spans="1:21" x14ac:dyDescent="0.25">
      <c r="A1722">
        <v>1</v>
      </c>
      <c r="B1722">
        <v>0.61172499999999996</v>
      </c>
      <c r="C1722">
        <v>400</v>
      </c>
      <c r="D1722">
        <v>29</v>
      </c>
      <c r="E1722">
        <v>0.20025462999999999</v>
      </c>
      <c r="F1722" t="s">
        <v>614</v>
      </c>
      <c r="G1722" t="s">
        <v>593</v>
      </c>
      <c r="H1722" t="s">
        <v>578</v>
      </c>
      <c r="I1722" t="s">
        <v>586</v>
      </c>
      <c r="J1722" t="s">
        <v>642</v>
      </c>
      <c r="K1722" t="s">
        <v>587</v>
      </c>
      <c r="L1722">
        <v>0</v>
      </c>
      <c r="M1722" t="s">
        <v>613</v>
      </c>
      <c r="Q1722">
        <v>0</v>
      </c>
      <c r="S1722" t="s">
        <v>588</v>
      </c>
      <c r="T1722" t="s">
        <v>584</v>
      </c>
      <c r="U1722">
        <v>0</v>
      </c>
    </row>
    <row r="1723" spans="1:21" x14ac:dyDescent="0.25">
      <c r="A1723">
        <v>1</v>
      </c>
      <c r="B1723">
        <v>0.61172499999999996</v>
      </c>
      <c r="C1723">
        <v>400</v>
      </c>
      <c r="D1723">
        <v>3</v>
      </c>
      <c r="E1723">
        <v>0.44320601900000001</v>
      </c>
      <c r="F1723" t="s">
        <v>614</v>
      </c>
      <c r="G1723" t="s">
        <v>593</v>
      </c>
      <c r="H1723" t="s">
        <v>578</v>
      </c>
      <c r="I1723" t="s">
        <v>586</v>
      </c>
      <c r="J1723" t="s">
        <v>642</v>
      </c>
      <c r="K1723" t="s">
        <v>587</v>
      </c>
      <c r="L1723">
        <v>61484554</v>
      </c>
      <c r="M1723" t="s">
        <v>602</v>
      </c>
      <c r="Q1723">
        <v>0</v>
      </c>
      <c r="S1723" t="s">
        <v>588</v>
      </c>
      <c r="T1723" t="s">
        <v>584</v>
      </c>
      <c r="U1723">
        <v>0</v>
      </c>
    </row>
    <row r="1724" spans="1:21" x14ac:dyDescent="0.25">
      <c r="A1724">
        <v>1</v>
      </c>
      <c r="B1724">
        <v>0.619421</v>
      </c>
      <c r="C1724">
        <v>411</v>
      </c>
      <c r="D1724">
        <v>18</v>
      </c>
      <c r="E1724">
        <v>0.44576388900000002</v>
      </c>
      <c r="F1724" t="s">
        <v>576</v>
      </c>
      <c r="G1724" t="s">
        <v>585</v>
      </c>
      <c r="H1724" t="s">
        <v>578</v>
      </c>
      <c r="I1724" t="s">
        <v>594</v>
      </c>
      <c r="J1724" t="s">
        <v>605</v>
      </c>
      <c r="K1724" t="s">
        <v>630</v>
      </c>
      <c r="L1724">
        <v>0</v>
      </c>
      <c r="M1724" t="s">
        <v>582</v>
      </c>
      <c r="Q1724">
        <v>0</v>
      </c>
      <c r="S1724" t="s">
        <v>588</v>
      </c>
      <c r="T1724" t="s">
        <v>598</v>
      </c>
      <c r="U1724">
        <v>0</v>
      </c>
    </row>
    <row r="1725" spans="1:21" x14ac:dyDescent="0.25">
      <c r="A1725">
        <v>1</v>
      </c>
      <c r="B1725">
        <v>0.62094899999999997</v>
      </c>
      <c r="C1725">
        <v>414</v>
      </c>
      <c r="D1725">
        <v>18</v>
      </c>
      <c r="E1725">
        <v>0.44576388900000002</v>
      </c>
      <c r="F1725" t="s">
        <v>576</v>
      </c>
      <c r="G1725" t="s">
        <v>585</v>
      </c>
      <c r="H1725" t="s">
        <v>578</v>
      </c>
      <c r="I1725" t="s">
        <v>594</v>
      </c>
      <c r="J1725" t="s">
        <v>658</v>
      </c>
      <c r="K1725" t="s">
        <v>587</v>
      </c>
      <c r="L1725">
        <v>0</v>
      </c>
      <c r="M1725" t="s">
        <v>582</v>
      </c>
      <c r="Q1725">
        <v>0</v>
      </c>
      <c r="S1725" t="s">
        <v>588</v>
      </c>
      <c r="T1725" t="s">
        <v>598</v>
      </c>
      <c r="U1725">
        <v>0</v>
      </c>
    </row>
    <row r="1726" spans="1:21" x14ac:dyDescent="0.25">
      <c r="A1726">
        <v>1</v>
      </c>
      <c r="B1726">
        <v>0.62326400000000004</v>
      </c>
      <c r="C1726">
        <v>417</v>
      </c>
      <c r="D1726">
        <v>6</v>
      </c>
      <c r="E1726">
        <v>0.415173611</v>
      </c>
      <c r="F1726" t="s">
        <v>592</v>
      </c>
      <c r="G1726" t="s">
        <v>616</v>
      </c>
      <c r="H1726" t="s">
        <v>600</v>
      </c>
      <c r="I1726" t="s">
        <v>579</v>
      </c>
      <c r="J1726" t="s">
        <v>605</v>
      </c>
      <c r="K1726" t="s">
        <v>596</v>
      </c>
      <c r="L1726">
        <v>1</v>
      </c>
      <c r="M1726" t="s">
        <v>582</v>
      </c>
      <c r="O1726">
        <v>0</v>
      </c>
      <c r="P1726">
        <v>22.262739</v>
      </c>
      <c r="Q1726">
        <v>0</v>
      </c>
      <c r="R1726">
        <v>-881.88959899999998</v>
      </c>
      <c r="S1726" t="s">
        <v>588</v>
      </c>
      <c r="T1726" t="s">
        <v>598</v>
      </c>
      <c r="U1726">
        <v>0</v>
      </c>
    </row>
    <row r="1727" spans="1:21" x14ac:dyDescent="0.25">
      <c r="A1727">
        <v>1</v>
      </c>
      <c r="B1727">
        <v>0.62348400000000004</v>
      </c>
      <c r="C1727">
        <v>417</v>
      </c>
      <c r="D1727">
        <v>6</v>
      </c>
      <c r="E1727">
        <v>0.5</v>
      </c>
      <c r="F1727" t="s">
        <v>592</v>
      </c>
      <c r="G1727" t="s">
        <v>616</v>
      </c>
      <c r="H1727" t="s">
        <v>600</v>
      </c>
      <c r="I1727" t="s">
        <v>579</v>
      </c>
      <c r="J1727" t="s">
        <v>595</v>
      </c>
      <c r="K1727" t="s">
        <v>596</v>
      </c>
      <c r="L1727">
        <v>-1</v>
      </c>
      <c r="M1727" t="s">
        <v>582</v>
      </c>
      <c r="O1727">
        <v>0</v>
      </c>
      <c r="P1727">
        <v>-21.020665999999999</v>
      </c>
      <c r="Q1727">
        <v>0</v>
      </c>
      <c r="R1727">
        <v>881.88959899999998</v>
      </c>
      <c r="S1727" t="s">
        <v>588</v>
      </c>
      <c r="T1727" t="s">
        <v>598</v>
      </c>
      <c r="U1727">
        <v>0</v>
      </c>
    </row>
    <row r="1728" spans="1:21" x14ac:dyDescent="0.25">
      <c r="A1728">
        <v>1</v>
      </c>
      <c r="B1728">
        <v>0.62380800000000003</v>
      </c>
      <c r="C1728">
        <v>418</v>
      </c>
      <c r="D1728">
        <v>13</v>
      </c>
      <c r="E1728">
        <v>0.25037037000000001</v>
      </c>
      <c r="F1728" t="s">
        <v>592</v>
      </c>
      <c r="G1728" t="s">
        <v>616</v>
      </c>
      <c r="H1728" t="s">
        <v>600</v>
      </c>
      <c r="I1728" t="s">
        <v>579</v>
      </c>
      <c r="J1728" t="s">
        <v>595</v>
      </c>
      <c r="K1728" t="s">
        <v>596</v>
      </c>
      <c r="L1728">
        <v>1</v>
      </c>
      <c r="M1728" t="s">
        <v>582</v>
      </c>
      <c r="O1728">
        <v>0</v>
      </c>
      <c r="P1728">
        <v>15.204891</v>
      </c>
      <c r="Q1728">
        <v>0</v>
      </c>
      <c r="R1728">
        <v>-471.509142</v>
      </c>
      <c r="S1728" t="s">
        <v>588</v>
      </c>
      <c r="T1728" t="s">
        <v>598</v>
      </c>
      <c r="U1728">
        <v>0</v>
      </c>
    </row>
    <row r="1729" spans="1:21" x14ac:dyDescent="0.25">
      <c r="A1729">
        <v>1</v>
      </c>
      <c r="B1729">
        <v>0.62394700000000003</v>
      </c>
      <c r="C1729">
        <v>418</v>
      </c>
      <c r="D1729">
        <v>13</v>
      </c>
      <c r="E1729">
        <v>0.5</v>
      </c>
      <c r="F1729" t="s">
        <v>592</v>
      </c>
      <c r="G1729" t="s">
        <v>616</v>
      </c>
      <c r="H1729" t="s">
        <v>600</v>
      </c>
      <c r="I1729" t="s">
        <v>579</v>
      </c>
      <c r="J1729" t="s">
        <v>595</v>
      </c>
      <c r="K1729" t="s">
        <v>596</v>
      </c>
      <c r="L1729">
        <v>-1</v>
      </c>
      <c r="M1729" t="s">
        <v>582</v>
      </c>
      <c r="O1729">
        <v>0</v>
      </c>
      <c r="P1729">
        <v>-14.045623000000001</v>
      </c>
      <c r="Q1729">
        <v>0</v>
      </c>
      <c r="R1729">
        <v>471.509141</v>
      </c>
      <c r="S1729" t="s">
        <v>588</v>
      </c>
      <c r="T1729" t="s">
        <v>598</v>
      </c>
      <c r="U1729">
        <v>0</v>
      </c>
    </row>
    <row r="1730" spans="1:21" x14ac:dyDescent="0.25">
      <c r="A1730">
        <v>1</v>
      </c>
      <c r="B1730">
        <v>0.624664</v>
      </c>
      <c r="C1730">
        <v>419</v>
      </c>
      <c r="D1730">
        <v>11</v>
      </c>
      <c r="E1730">
        <v>0.10418981500000001</v>
      </c>
      <c r="F1730" t="s">
        <v>576</v>
      </c>
      <c r="G1730" t="s">
        <v>585</v>
      </c>
      <c r="H1730" t="s">
        <v>578</v>
      </c>
      <c r="I1730" t="s">
        <v>579</v>
      </c>
      <c r="J1730" t="s">
        <v>595</v>
      </c>
      <c r="K1730" t="s">
        <v>606</v>
      </c>
      <c r="L1730">
        <v>132000000</v>
      </c>
      <c r="M1730" t="s">
        <v>602</v>
      </c>
      <c r="N1730" t="s">
        <v>734</v>
      </c>
      <c r="O1730">
        <v>5.125</v>
      </c>
      <c r="P1730">
        <v>22098.772000000001</v>
      </c>
      <c r="Q1730">
        <v>4778224</v>
      </c>
      <c r="R1730" s="9">
        <v>-2.7900000000000001E-9</v>
      </c>
      <c r="S1730" t="s">
        <v>608</v>
      </c>
      <c r="T1730" t="s">
        <v>598</v>
      </c>
      <c r="U1730">
        <v>1</v>
      </c>
    </row>
    <row r="1731" spans="1:21" x14ac:dyDescent="0.25">
      <c r="A1731">
        <v>1</v>
      </c>
      <c r="B1731">
        <v>0.62942100000000001</v>
      </c>
      <c r="C1731">
        <v>426</v>
      </c>
      <c r="D1731">
        <v>8</v>
      </c>
      <c r="E1731">
        <v>0.521458333</v>
      </c>
      <c r="F1731" t="s">
        <v>592</v>
      </c>
      <c r="G1731" t="s">
        <v>616</v>
      </c>
      <c r="H1731" t="s">
        <v>600</v>
      </c>
      <c r="I1731" t="s">
        <v>579</v>
      </c>
      <c r="J1731" t="s">
        <v>658</v>
      </c>
      <c r="K1731" t="s">
        <v>596</v>
      </c>
      <c r="L1731">
        <v>1</v>
      </c>
      <c r="M1731" t="s">
        <v>582</v>
      </c>
      <c r="O1731">
        <v>0</v>
      </c>
      <c r="P1731">
        <v>102.063181</v>
      </c>
      <c r="Q1731">
        <v>0</v>
      </c>
      <c r="R1731">
        <v>20710.445110000001</v>
      </c>
      <c r="S1731" t="s">
        <v>588</v>
      </c>
      <c r="T1731" t="s">
        <v>598</v>
      </c>
      <c r="U1731">
        <v>0</v>
      </c>
    </row>
    <row r="1732" spans="1:21" x14ac:dyDescent="0.25">
      <c r="A1732">
        <v>1</v>
      </c>
      <c r="B1732">
        <v>0.629664</v>
      </c>
      <c r="C1732">
        <v>426</v>
      </c>
      <c r="D1732">
        <v>8</v>
      </c>
      <c r="E1732">
        <v>0.5</v>
      </c>
      <c r="F1732" t="s">
        <v>592</v>
      </c>
      <c r="G1732" t="s">
        <v>616</v>
      </c>
      <c r="H1732" t="s">
        <v>600</v>
      </c>
      <c r="I1732" t="s">
        <v>579</v>
      </c>
      <c r="J1732" t="s">
        <v>595</v>
      </c>
      <c r="K1732" t="s">
        <v>596</v>
      </c>
      <c r="L1732">
        <v>-1</v>
      </c>
      <c r="M1732" t="s">
        <v>582</v>
      </c>
      <c r="O1732">
        <v>0</v>
      </c>
      <c r="P1732">
        <v>-96.029364000000001</v>
      </c>
      <c r="Q1732">
        <v>0</v>
      </c>
      <c r="R1732">
        <v>-20710.439750000001</v>
      </c>
      <c r="S1732" t="s">
        <v>588</v>
      </c>
      <c r="T1732" t="s">
        <v>598</v>
      </c>
      <c r="U1732">
        <v>0</v>
      </c>
    </row>
    <row r="1733" spans="1:21" x14ac:dyDescent="0.25">
      <c r="A1733">
        <v>1</v>
      </c>
      <c r="B1733">
        <v>0.65197899999999998</v>
      </c>
      <c r="C1733">
        <v>458</v>
      </c>
      <c r="D1733">
        <v>28</v>
      </c>
      <c r="E1733">
        <v>0.16888888899999999</v>
      </c>
      <c r="F1733" t="s">
        <v>639</v>
      </c>
      <c r="G1733" t="s">
        <v>585</v>
      </c>
      <c r="H1733" t="s">
        <v>578</v>
      </c>
      <c r="I1733" t="s">
        <v>594</v>
      </c>
      <c r="J1733" t="s">
        <v>605</v>
      </c>
      <c r="K1733" t="s">
        <v>587</v>
      </c>
      <c r="L1733">
        <v>-1015000</v>
      </c>
      <c r="M1733" t="s">
        <v>611</v>
      </c>
      <c r="N1733" t="s">
        <v>726</v>
      </c>
      <c r="O1733">
        <v>0.20369999999999999</v>
      </c>
      <c r="P1733">
        <v>-176.41488000000001</v>
      </c>
      <c r="Q1733">
        <v>0</v>
      </c>
      <c r="R1733">
        <v>-2.1076451349999998</v>
      </c>
      <c r="S1733" t="s">
        <v>588</v>
      </c>
      <c r="T1733" t="s">
        <v>591</v>
      </c>
      <c r="U1733">
        <v>0</v>
      </c>
    </row>
    <row r="1734" spans="1:21" x14ac:dyDescent="0.25">
      <c r="A1734">
        <v>1</v>
      </c>
      <c r="B1734">
        <v>0.65197899999999998</v>
      </c>
      <c r="C1734">
        <v>458</v>
      </c>
      <c r="D1734">
        <v>28</v>
      </c>
      <c r="E1734">
        <v>0.16888888899999999</v>
      </c>
      <c r="F1734" t="s">
        <v>576</v>
      </c>
      <c r="G1734" t="s">
        <v>585</v>
      </c>
      <c r="H1734" t="s">
        <v>578</v>
      </c>
      <c r="I1734" t="s">
        <v>594</v>
      </c>
      <c r="J1734" t="s">
        <v>658</v>
      </c>
      <c r="K1734" t="s">
        <v>587</v>
      </c>
      <c r="L1734">
        <v>1015000</v>
      </c>
      <c r="M1734" t="s">
        <v>611</v>
      </c>
      <c r="N1734" t="s">
        <v>726</v>
      </c>
      <c r="O1734">
        <v>0.20369999999999999</v>
      </c>
      <c r="P1734">
        <v>176.41488000000001</v>
      </c>
      <c r="Q1734">
        <v>0</v>
      </c>
      <c r="R1734">
        <v>2.1076451349999998</v>
      </c>
      <c r="S1734" t="s">
        <v>588</v>
      </c>
      <c r="T1734" t="s">
        <v>598</v>
      </c>
      <c r="U1734">
        <v>0</v>
      </c>
    </row>
    <row r="1735" spans="1:21" x14ac:dyDescent="0.25">
      <c r="A1735">
        <v>1</v>
      </c>
      <c r="B1735">
        <v>0.66683999999999999</v>
      </c>
      <c r="C1735">
        <v>480</v>
      </c>
      <c r="D1735">
        <v>12</v>
      </c>
      <c r="E1735">
        <v>0.41398148099999998</v>
      </c>
      <c r="F1735" t="s">
        <v>615</v>
      </c>
      <c r="G1735" t="s">
        <v>616</v>
      </c>
      <c r="H1735" t="s">
        <v>578</v>
      </c>
      <c r="I1735" t="s">
        <v>586</v>
      </c>
      <c r="J1735" t="s">
        <v>601</v>
      </c>
      <c r="K1735" t="s">
        <v>606</v>
      </c>
      <c r="L1735">
        <v>0</v>
      </c>
      <c r="M1735" t="s">
        <v>582</v>
      </c>
      <c r="N1735" t="s">
        <v>733</v>
      </c>
      <c r="O1735">
        <v>4.78</v>
      </c>
      <c r="P1735">
        <v>1.0000020000000001E-3</v>
      </c>
      <c r="Q1735">
        <v>0</v>
      </c>
      <c r="R1735">
        <v>0</v>
      </c>
      <c r="S1735" t="s">
        <v>608</v>
      </c>
      <c r="T1735" t="s">
        <v>598</v>
      </c>
      <c r="U1735">
        <v>0</v>
      </c>
    </row>
    <row r="1736" spans="1:21" x14ac:dyDescent="0.25">
      <c r="A1736">
        <v>1</v>
      </c>
      <c r="B1736">
        <v>0.66760399999999998</v>
      </c>
      <c r="C1736">
        <v>481</v>
      </c>
      <c r="D1736">
        <v>12</v>
      </c>
      <c r="E1736">
        <v>0.41398148099999998</v>
      </c>
      <c r="F1736" t="s">
        <v>615</v>
      </c>
      <c r="G1736" t="s">
        <v>616</v>
      </c>
      <c r="H1736" t="s">
        <v>578</v>
      </c>
      <c r="I1736" t="s">
        <v>586</v>
      </c>
      <c r="J1736" t="s">
        <v>601</v>
      </c>
      <c r="K1736" t="s">
        <v>606</v>
      </c>
      <c r="L1736">
        <v>0</v>
      </c>
      <c r="M1736" t="s">
        <v>582</v>
      </c>
      <c r="N1736" t="s">
        <v>733</v>
      </c>
      <c r="O1736">
        <v>4.78</v>
      </c>
      <c r="P1736">
        <v>1.0000020000000001E-3</v>
      </c>
      <c r="Q1736">
        <v>0</v>
      </c>
      <c r="R1736">
        <v>0</v>
      </c>
      <c r="S1736" t="s">
        <v>608</v>
      </c>
      <c r="T1736" t="s">
        <v>598</v>
      </c>
      <c r="U1736">
        <v>0</v>
      </c>
    </row>
    <row r="1737" spans="1:21" x14ac:dyDescent="0.25">
      <c r="A1737">
        <v>1</v>
      </c>
      <c r="B1737">
        <v>0.67479199999999995</v>
      </c>
      <c r="C1737">
        <v>491</v>
      </c>
      <c r="D1737">
        <v>26</v>
      </c>
      <c r="E1737">
        <v>0.5</v>
      </c>
      <c r="F1737" t="s">
        <v>592</v>
      </c>
      <c r="G1737" t="s">
        <v>616</v>
      </c>
      <c r="H1737" t="s">
        <v>600</v>
      </c>
      <c r="I1737" t="s">
        <v>579</v>
      </c>
      <c r="J1737" t="s">
        <v>667</v>
      </c>
      <c r="K1737" t="s">
        <v>596</v>
      </c>
      <c r="L1737">
        <v>1</v>
      </c>
      <c r="M1737" t="s">
        <v>613</v>
      </c>
      <c r="O1737">
        <v>0</v>
      </c>
      <c r="P1737">
        <v>1.1416839999999999</v>
      </c>
      <c r="Q1737">
        <v>0</v>
      </c>
      <c r="R1737">
        <v>1.2371032959999999</v>
      </c>
      <c r="S1737" t="s">
        <v>588</v>
      </c>
      <c r="T1737" t="s">
        <v>598</v>
      </c>
      <c r="U1737">
        <v>0</v>
      </c>
    </row>
    <row r="1738" spans="1:21" x14ac:dyDescent="0.25">
      <c r="A1738">
        <v>1</v>
      </c>
      <c r="B1738">
        <v>0.67498800000000003</v>
      </c>
      <c r="C1738">
        <v>491</v>
      </c>
      <c r="D1738">
        <v>26</v>
      </c>
      <c r="E1738">
        <v>0.48282407399999999</v>
      </c>
      <c r="F1738" t="s">
        <v>592</v>
      </c>
      <c r="G1738" t="s">
        <v>616</v>
      </c>
      <c r="H1738" t="s">
        <v>600</v>
      </c>
      <c r="I1738" t="s">
        <v>579</v>
      </c>
      <c r="J1738" t="s">
        <v>595</v>
      </c>
      <c r="K1738" t="s">
        <v>596</v>
      </c>
      <c r="L1738">
        <v>-1</v>
      </c>
      <c r="M1738" t="s">
        <v>582</v>
      </c>
      <c r="O1738">
        <v>0</v>
      </c>
      <c r="P1738">
        <v>-0.99091099999999999</v>
      </c>
      <c r="Q1738">
        <v>0</v>
      </c>
      <c r="R1738">
        <v>-1.1495033560000001</v>
      </c>
      <c r="S1738" t="s">
        <v>588</v>
      </c>
      <c r="T1738" t="s">
        <v>598</v>
      </c>
      <c r="U1738">
        <v>0</v>
      </c>
    </row>
    <row r="1739" spans="1:21" x14ac:dyDescent="0.25">
      <c r="A1739">
        <v>1</v>
      </c>
      <c r="B1739">
        <v>0.67560200000000004</v>
      </c>
      <c r="C1739">
        <v>492</v>
      </c>
      <c r="D1739">
        <v>26</v>
      </c>
      <c r="E1739">
        <v>0.5</v>
      </c>
      <c r="F1739" t="s">
        <v>592</v>
      </c>
      <c r="G1739" t="s">
        <v>616</v>
      </c>
      <c r="H1739" t="s">
        <v>600</v>
      </c>
      <c r="I1739" t="s">
        <v>579</v>
      </c>
      <c r="J1739" t="s">
        <v>674</v>
      </c>
      <c r="K1739" t="s">
        <v>596</v>
      </c>
      <c r="L1739">
        <v>1</v>
      </c>
      <c r="M1739" t="s">
        <v>582</v>
      </c>
      <c r="O1739">
        <v>0</v>
      </c>
      <c r="P1739">
        <v>-0.44732050000000001</v>
      </c>
      <c r="Q1739">
        <v>0</v>
      </c>
      <c r="R1739">
        <v>-0.52178154499999996</v>
      </c>
      <c r="S1739" t="s">
        <v>588</v>
      </c>
      <c r="T1739" t="s">
        <v>598</v>
      </c>
      <c r="U1739">
        <v>0</v>
      </c>
    </row>
    <row r="1740" spans="1:21" x14ac:dyDescent="0.25">
      <c r="A1740">
        <v>1</v>
      </c>
      <c r="B1740">
        <v>0.67575200000000002</v>
      </c>
      <c r="C1740">
        <v>493</v>
      </c>
      <c r="D1740">
        <v>26</v>
      </c>
      <c r="E1740">
        <v>0.47714120399999999</v>
      </c>
      <c r="F1740" t="s">
        <v>592</v>
      </c>
      <c r="G1740" t="s">
        <v>616</v>
      </c>
      <c r="H1740" t="s">
        <v>600</v>
      </c>
      <c r="I1740" t="s">
        <v>579</v>
      </c>
      <c r="J1740" t="s">
        <v>595</v>
      </c>
      <c r="K1740" t="s">
        <v>596</v>
      </c>
      <c r="L1740">
        <v>-1</v>
      </c>
      <c r="M1740" t="s">
        <v>582</v>
      </c>
      <c r="O1740">
        <v>0</v>
      </c>
      <c r="P1740">
        <v>0.45395669999999999</v>
      </c>
      <c r="Q1740">
        <v>0</v>
      </c>
      <c r="R1740">
        <v>0.52563631499999997</v>
      </c>
      <c r="S1740" t="s">
        <v>588</v>
      </c>
      <c r="T1740" t="s">
        <v>598</v>
      </c>
      <c r="U1740">
        <v>0</v>
      </c>
    </row>
    <row r="1741" spans="1:21" x14ac:dyDescent="0.25">
      <c r="A1741">
        <v>1</v>
      </c>
      <c r="B1741">
        <v>0.67620400000000003</v>
      </c>
      <c r="C1741">
        <v>493</v>
      </c>
      <c r="D1741">
        <v>26</v>
      </c>
      <c r="E1741">
        <v>0.5</v>
      </c>
      <c r="F1741" t="s">
        <v>592</v>
      </c>
      <c r="G1741" t="s">
        <v>616</v>
      </c>
      <c r="H1741" t="s">
        <v>600</v>
      </c>
      <c r="I1741" t="s">
        <v>579</v>
      </c>
      <c r="J1741" t="s">
        <v>595</v>
      </c>
      <c r="K1741" t="s">
        <v>596</v>
      </c>
      <c r="L1741">
        <v>1</v>
      </c>
      <c r="M1741" t="s">
        <v>582</v>
      </c>
      <c r="O1741">
        <v>0</v>
      </c>
      <c r="P1741">
        <v>-18.03256</v>
      </c>
      <c r="Q1741">
        <v>0</v>
      </c>
      <c r="R1741">
        <v>-21.184203799999999</v>
      </c>
      <c r="S1741" t="s">
        <v>588</v>
      </c>
      <c r="T1741" t="s">
        <v>598</v>
      </c>
      <c r="U1741">
        <v>0</v>
      </c>
    </row>
    <row r="1742" spans="1:21" x14ac:dyDescent="0.25">
      <c r="A1742">
        <v>1</v>
      </c>
      <c r="B1742">
        <v>0.67630800000000002</v>
      </c>
      <c r="C1742">
        <v>493</v>
      </c>
      <c r="D1742">
        <v>26</v>
      </c>
      <c r="E1742">
        <v>0.46853009299999998</v>
      </c>
      <c r="F1742" t="s">
        <v>592</v>
      </c>
      <c r="G1742" t="s">
        <v>616</v>
      </c>
      <c r="H1742" t="s">
        <v>600</v>
      </c>
      <c r="I1742" t="s">
        <v>579</v>
      </c>
      <c r="J1742" t="s">
        <v>595</v>
      </c>
      <c r="K1742" t="s">
        <v>596</v>
      </c>
      <c r="L1742">
        <v>-1</v>
      </c>
      <c r="M1742" t="s">
        <v>582</v>
      </c>
      <c r="O1742">
        <v>0</v>
      </c>
      <c r="P1742">
        <v>18.604399999999998</v>
      </c>
      <c r="Q1742">
        <v>0</v>
      </c>
      <c r="R1742">
        <v>21.516445900000001</v>
      </c>
      <c r="S1742" t="s">
        <v>588</v>
      </c>
      <c r="T1742" t="s">
        <v>598</v>
      </c>
      <c r="U1742">
        <v>0</v>
      </c>
    </row>
    <row r="1743" spans="1:21" x14ac:dyDescent="0.25">
      <c r="A1743">
        <v>4</v>
      </c>
      <c r="B1743">
        <v>0.36915500000000001</v>
      </c>
      <c r="C1743">
        <v>51</v>
      </c>
      <c r="D1743">
        <v>20</v>
      </c>
      <c r="E1743">
        <v>0.39814814799999998</v>
      </c>
      <c r="F1743" t="s">
        <v>615</v>
      </c>
      <c r="G1743" t="s">
        <v>593</v>
      </c>
      <c r="H1743" t="s">
        <v>578</v>
      </c>
      <c r="I1743" t="s">
        <v>586</v>
      </c>
      <c r="J1743" t="s">
        <v>617</v>
      </c>
      <c r="K1743" t="s">
        <v>630</v>
      </c>
      <c r="L1743">
        <v>179082467</v>
      </c>
      <c r="M1743" t="s">
        <v>582</v>
      </c>
      <c r="N1743" t="s">
        <v>726</v>
      </c>
      <c r="O1743">
        <v>0.30780000000000002</v>
      </c>
      <c r="P1743">
        <v>9125.8180840000005</v>
      </c>
      <c r="Q1743">
        <v>1533</v>
      </c>
      <c r="R1743" s="9">
        <v>9.0899999999999996E-13</v>
      </c>
      <c r="S1743" t="s">
        <v>588</v>
      </c>
      <c r="T1743" t="s">
        <v>618</v>
      </c>
      <c r="U1743">
        <v>1</v>
      </c>
    </row>
    <row r="1744" spans="1:21" x14ac:dyDescent="0.25">
      <c r="A1744">
        <v>4</v>
      </c>
      <c r="B1744">
        <v>0.36930600000000002</v>
      </c>
      <c r="C1744">
        <v>51</v>
      </c>
      <c r="D1744">
        <v>18</v>
      </c>
      <c r="E1744">
        <v>0.5</v>
      </c>
      <c r="F1744" t="s">
        <v>615</v>
      </c>
      <c r="G1744" t="s">
        <v>593</v>
      </c>
      <c r="H1744" t="s">
        <v>578</v>
      </c>
      <c r="I1744" t="s">
        <v>586</v>
      </c>
      <c r="J1744" t="s">
        <v>617</v>
      </c>
      <c r="K1744" t="s">
        <v>630</v>
      </c>
      <c r="L1744">
        <v>111544499</v>
      </c>
      <c r="M1744" t="s">
        <v>582</v>
      </c>
      <c r="Q1744">
        <v>0</v>
      </c>
      <c r="S1744" t="s">
        <v>588</v>
      </c>
      <c r="T1744" t="s">
        <v>618</v>
      </c>
      <c r="U1744">
        <v>0</v>
      </c>
    </row>
    <row r="1745" spans="1:21" x14ac:dyDescent="0.25">
      <c r="A1745">
        <v>4</v>
      </c>
      <c r="B1745">
        <v>0.369537</v>
      </c>
      <c r="C1745">
        <v>52</v>
      </c>
      <c r="D1745">
        <v>20</v>
      </c>
      <c r="E1745">
        <v>0.38480324100000002</v>
      </c>
      <c r="F1745" t="s">
        <v>615</v>
      </c>
      <c r="G1745" t="s">
        <v>593</v>
      </c>
      <c r="H1745" t="s">
        <v>578</v>
      </c>
      <c r="I1745" t="s">
        <v>586</v>
      </c>
      <c r="J1745" t="s">
        <v>617</v>
      </c>
      <c r="K1745" t="s">
        <v>630</v>
      </c>
      <c r="L1745">
        <v>-178534356</v>
      </c>
      <c r="M1745" t="s">
        <v>582</v>
      </c>
      <c r="N1745" t="s">
        <v>726</v>
      </c>
      <c r="O1745">
        <v>0.51300000000000001</v>
      </c>
      <c r="P1745">
        <v>-5018.5273639999996</v>
      </c>
      <c r="Q1745">
        <v>2509</v>
      </c>
      <c r="R1745">
        <v>0</v>
      </c>
      <c r="S1745" t="s">
        <v>588</v>
      </c>
      <c r="T1745" t="s">
        <v>618</v>
      </c>
      <c r="U1745">
        <v>1</v>
      </c>
    </row>
    <row r="1746" spans="1:21" x14ac:dyDescent="0.25">
      <c r="A1746">
        <v>4</v>
      </c>
      <c r="B1746">
        <v>0.36982599999999999</v>
      </c>
      <c r="C1746">
        <v>52</v>
      </c>
      <c r="D1746">
        <v>18</v>
      </c>
      <c r="E1746">
        <v>0.5</v>
      </c>
      <c r="F1746" t="s">
        <v>615</v>
      </c>
      <c r="G1746" t="s">
        <v>593</v>
      </c>
      <c r="H1746" t="s">
        <v>578</v>
      </c>
      <c r="I1746" t="s">
        <v>586</v>
      </c>
      <c r="J1746" t="s">
        <v>617</v>
      </c>
      <c r="K1746" t="s">
        <v>630</v>
      </c>
      <c r="L1746">
        <v>0</v>
      </c>
      <c r="M1746" t="s">
        <v>613</v>
      </c>
      <c r="N1746" t="s">
        <v>732</v>
      </c>
      <c r="O1746">
        <v>0.51300000000000001</v>
      </c>
      <c r="P1746">
        <v>-3135.4700360000002</v>
      </c>
      <c r="Q1746">
        <v>1568</v>
      </c>
      <c r="R1746">
        <v>0</v>
      </c>
      <c r="S1746" t="s">
        <v>588</v>
      </c>
      <c r="T1746" t="s">
        <v>618</v>
      </c>
      <c r="U1746">
        <v>1</v>
      </c>
    </row>
    <row r="1747" spans="1:21" x14ac:dyDescent="0.25">
      <c r="A1747">
        <v>4</v>
      </c>
      <c r="B1747">
        <v>0.395208</v>
      </c>
      <c r="C1747">
        <v>89</v>
      </c>
      <c r="D1747">
        <v>7</v>
      </c>
      <c r="E1747">
        <v>0.5</v>
      </c>
      <c r="F1747" t="s">
        <v>592</v>
      </c>
      <c r="G1747" t="s">
        <v>616</v>
      </c>
      <c r="H1747" t="s">
        <v>600</v>
      </c>
      <c r="I1747" t="s">
        <v>579</v>
      </c>
      <c r="J1747" t="s">
        <v>674</v>
      </c>
      <c r="K1747" t="s">
        <v>596</v>
      </c>
      <c r="L1747">
        <v>1</v>
      </c>
      <c r="M1747" t="s">
        <v>582</v>
      </c>
      <c r="O1747">
        <v>0</v>
      </c>
      <c r="P1747">
        <v>156.398</v>
      </c>
      <c r="Q1747">
        <v>0</v>
      </c>
      <c r="R1747">
        <v>9089.4070069999998</v>
      </c>
      <c r="S1747" t="s">
        <v>588</v>
      </c>
      <c r="T1747" t="s">
        <v>598</v>
      </c>
      <c r="U1747">
        <v>0</v>
      </c>
    </row>
    <row r="1748" spans="1:21" x14ac:dyDescent="0.25">
      <c r="A1748">
        <v>4</v>
      </c>
      <c r="B1748">
        <v>0.39541700000000002</v>
      </c>
      <c r="C1748">
        <v>89</v>
      </c>
      <c r="D1748">
        <v>7</v>
      </c>
      <c r="E1748">
        <v>0.5</v>
      </c>
      <c r="F1748" t="s">
        <v>592</v>
      </c>
      <c r="G1748" t="s">
        <v>616</v>
      </c>
      <c r="H1748" t="s">
        <v>600</v>
      </c>
      <c r="I1748" t="s">
        <v>579</v>
      </c>
      <c r="J1748" t="s">
        <v>674</v>
      </c>
      <c r="K1748" t="s">
        <v>596</v>
      </c>
      <c r="L1748">
        <v>-1</v>
      </c>
      <c r="M1748" t="s">
        <v>582</v>
      </c>
      <c r="Q1748">
        <v>0</v>
      </c>
      <c r="S1748" t="s">
        <v>588</v>
      </c>
      <c r="T1748" t="s">
        <v>598</v>
      </c>
      <c r="U1748">
        <v>0</v>
      </c>
    </row>
    <row r="1749" spans="1:21" x14ac:dyDescent="0.25">
      <c r="A1749">
        <v>4</v>
      </c>
      <c r="B1749">
        <v>0.39549800000000002</v>
      </c>
      <c r="C1749">
        <v>89</v>
      </c>
      <c r="D1749">
        <v>7</v>
      </c>
      <c r="E1749">
        <v>0.5</v>
      </c>
      <c r="F1749" t="s">
        <v>592</v>
      </c>
      <c r="G1749" t="s">
        <v>616</v>
      </c>
      <c r="H1749" t="s">
        <v>600</v>
      </c>
      <c r="I1749" t="s">
        <v>579</v>
      </c>
      <c r="J1749" t="s">
        <v>595</v>
      </c>
      <c r="K1749" t="s">
        <v>596</v>
      </c>
      <c r="L1749">
        <v>-1</v>
      </c>
      <c r="M1749" t="s">
        <v>582</v>
      </c>
      <c r="Q1749">
        <v>0</v>
      </c>
      <c r="S1749" t="s">
        <v>588</v>
      </c>
      <c r="T1749" t="s">
        <v>598</v>
      </c>
      <c r="U1749">
        <v>0</v>
      </c>
    </row>
    <row r="1750" spans="1:21" x14ac:dyDescent="0.25">
      <c r="A1750">
        <v>4</v>
      </c>
      <c r="B1750">
        <v>0.39568300000000001</v>
      </c>
      <c r="C1750">
        <v>89</v>
      </c>
      <c r="D1750">
        <v>7</v>
      </c>
      <c r="E1750">
        <v>0.5</v>
      </c>
      <c r="F1750" t="s">
        <v>592</v>
      </c>
      <c r="G1750" t="s">
        <v>616</v>
      </c>
      <c r="H1750" t="s">
        <v>600</v>
      </c>
      <c r="I1750" t="s">
        <v>579</v>
      </c>
      <c r="J1750" t="s">
        <v>595</v>
      </c>
      <c r="K1750" t="s">
        <v>596</v>
      </c>
      <c r="L1750">
        <v>-1</v>
      </c>
      <c r="M1750" t="s">
        <v>582</v>
      </c>
      <c r="O1750">
        <v>0</v>
      </c>
      <c r="P1750">
        <v>-116.352296</v>
      </c>
      <c r="Q1750">
        <v>0</v>
      </c>
      <c r="R1750">
        <v>-9092.4820970000001</v>
      </c>
      <c r="S1750" t="s">
        <v>588</v>
      </c>
      <c r="T1750" t="s">
        <v>598</v>
      </c>
      <c r="U1750">
        <v>0</v>
      </c>
    </row>
    <row r="1751" spans="1:21" x14ac:dyDescent="0.25">
      <c r="A1751">
        <v>4</v>
      </c>
      <c r="B1751">
        <v>0.43858799999999998</v>
      </c>
      <c r="C1751">
        <v>151</v>
      </c>
      <c r="D1751">
        <v>19</v>
      </c>
      <c r="E1751">
        <v>0.25082175899999998</v>
      </c>
      <c r="F1751" t="s">
        <v>592</v>
      </c>
      <c r="G1751" t="s">
        <v>616</v>
      </c>
      <c r="H1751" t="s">
        <v>600</v>
      </c>
      <c r="I1751" t="s">
        <v>579</v>
      </c>
      <c r="J1751" t="s">
        <v>658</v>
      </c>
      <c r="K1751" t="s">
        <v>596</v>
      </c>
      <c r="L1751">
        <v>1</v>
      </c>
      <c r="M1751" t="s">
        <v>582</v>
      </c>
      <c r="O1751">
        <v>0</v>
      </c>
      <c r="P1751">
        <v>-1038.58284</v>
      </c>
      <c r="Q1751">
        <v>0</v>
      </c>
      <c r="R1751">
        <v>34374.955249999999</v>
      </c>
      <c r="S1751" t="s">
        <v>588</v>
      </c>
      <c r="T1751" t="s">
        <v>598</v>
      </c>
      <c r="U1751">
        <v>0</v>
      </c>
    </row>
    <row r="1752" spans="1:21" x14ac:dyDescent="0.25">
      <c r="A1752">
        <v>4</v>
      </c>
      <c r="B1752">
        <v>0.43877300000000002</v>
      </c>
      <c r="C1752">
        <v>151</v>
      </c>
      <c r="D1752">
        <v>19</v>
      </c>
      <c r="E1752">
        <v>0.25564814800000002</v>
      </c>
      <c r="F1752" t="s">
        <v>592</v>
      </c>
      <c r="G1752" t="s">
        <v>616</v>
      </c>
      <c r="H1752" t="s">
        <v>600</v>
      </c>
      <c r="I1752" t="s">
        <v>579</v>
      </c>
      <c r="J1752" t="s">
        <v>595</v>
      </c>
      <c r="K1752" t="s">
        <v>596</v>
      </c>
      <c r="L1752">
        <v>-1</v>
      </c>
      <c r="M1752" t="s">
        <v>582</v>
      </c>
      <c r="O1752">
        <v>0</v>
      </c>
      <c r="P1752">
        <v>1099.2097200000001</v>
      </c>
      <c r="Q1752">
        <v>0</v>
      </c>
      <c r="R1752">
        <v>-34379.647369999999</v>
      </c>
      <c r="S1752" t="s">
        <v>588</v>
      </c>
      <c r="T1752" t="s">
        <v>598</v>
      </c>
      <c r="U1752">
        <v>0</v>
      </c>
    </row>
    <row r="1753" spans="1:21" x14ac:dyDescent="0.25">
      <c r="A1753">
        <v>4</v>
      </c>
      <c r="B1753">
        <v>0.43922499999999998</v>
      </c>
      <c r="C1753">
        <v>152</v>
      </c>
      <c r="D1753">
        <v>14</v>
      </c>
      <c r="E1753">
        <v>0.5</v>
      </c>
      <c r="F1753" t="s">
        <v>592</v>
      </c>
      <c r="G1753" t="s">
        <v>616</v>
      </c>
      <c r="H1753" t="s">
        <v>600</v>
      </c>
      <c r="I1753" t="s">
        <v>579</v>
      </c>
      <c r="J1753" t="s">
        <v>595</v>
      </c>
      <c r="K1753" t="s">
        <v>596</v>
      </c>
      <c r="L1753">
        <v>-1</v>
      </c>
      <c r="M1753" t="s">
        <v>582</v>
      </c>
      <c r="O1753">
        <v>0</v>
      </c>
      <c r="P1753">
        <v>-3993.2828500000001</v>
      </c>
      <c r="Q1753">
        <v>0</v>
      </c>
      <c r="R1753">
        <v>-34521.267520000001</v>
      </c>
      <c r="S1753" t="s">
        <v>588</v>
      </c>
      <c r="T1753" t="s">
        <v>598</v>
      </c>
      <c r="U1753">
        <v>0</v>
      </c>
    </row>
    <row r="1754" spans="1:21" x14ac:dyDescent="0.25">
      <c r="A1754">
        <v>4</v>
      </c>
      <c r="B1754">
        <v>0.43942100000000001</v>
      </c>
      <c r="C1754">
        <v>152</v>
      </c>
      <c r="D1754">
        <v>14</v>
      </c>
      <c r="E1754">
        <v>0.5</v>
      </c>
      <c r="F1754" t="s">
        <v>592</v>
      </c>
      <c r="G1754" t="s">
        <v>616</v>
      </c>
      <c r="H1754" t="s">
        <v>600</v>
      </c>
      <c r="I1754" t="s">
        <v>579</v>
      </c>
      <c r="J1754" t="s">
        <v>595</v>
      </c>
      <c r="K1754" t="s">
        <v>596</v>
      </c>
      <c r="L1754">
        <v>1</v>
      </c>
      <c r="M1754" t="s">
        <v>582</v>
      </c>
      <c r="O1754">
        <v>0</v>
      </c>
      <c r="P1754">
        <v>-1038.3405700000001</v>
      </c>
      <c r="Q1754">
        <v>0</v>
      </c>
      <c r="R1754">
        <v>34571.798069999997</v>
      </c>
      <c r="S1754" t="s">
        <v>588</v>
      </c>
      <c r="T1754" t="s">
        <v>598</v>
      </c>
      <c r="U1754">
        <v>0</v>
      </c>
    </row>
    <row r="1755" spans="1:21" x14ac:dyDescent="0.25">
      <c r="A1755">
        <v>4</v>
      </c>
      <c r="B1755">
        <v>0.46578700000000001</v>
      </c>
      <c r="C1755">
        <v>190</v>
      </c>
      <c r="D1755">
        <v>14</v>
      </c>
      <c r="E1755">
        <v>0.5</v>
      </c>
      <c r="F1755" t="s">
        <v>592</v>
      </c>
      <c r="G1755" t="s">
        <v>616</v>
      </c>
      <c r="H1755" t="s">
        <v>600</v>
      </c>
      <c r="I1755" t="s">
        <v>579</v>
      </c>
      <c r="J1755" t="s">
        <v>650</v>
      </c>
      <c r="K1755" t="s">
        <v>596</v>
      </c>
      <c r="L1755">
        <v>1</v>
      </c>
      <c r="M1755" t="s">
        <v>582</v>
      </c>
      <c r="O1755">
        <v>0</v>
      </c>
      <c r="P1755">
        <v>-6.7836780000000001</v>
      </c>
      <c r="Q1755">
        <v>23507</v>
      </c>
      <c r="R1755">
        <v>0.14258800099999999</v>
      </c>
      <c r="S1755" t="s">
        <v>588</v>
      </c>
      <c r="T1755" t="s">
        <v>598</v>
      </c>
      <c r="U1755">
        <v>1</v>
      </c>
    </row>
    <row r="1756" spans="1:21" x14ac:dyDescent="0.25">
      <c r="A1756">
        <v>4</v>
      </c>
      <c r="B1756">
        <v>0.465972</v>
      </c>
      <c r="C1756">
        <v>191</v>
      </c>
      <c r="D1756">
        <v>14</v>
      </c>
      <c r="E1756">
        <v>0.5</v>
      </c>
      <c r="F1756" t="s">
        <v>592</v>
      </c>
      <c r="G1756" t="s">
        <v>616</v>
      </c>
      <c r="H1756" t="s">
        <v>600</v>
      </c>
      <c r="I1756" t="s">
        <v>579</v>
      </c>
      <c r="J1756" t="s">
        <v>595</v>
      </c>
      <c r="K1756" t="s">
        <v>596</v>
      </c>
      <c r="L1756">
        <v>-1</v>
      </c>
      <c r="M1756" t="s">
        <v>582</v>
      </c>
      <c r="O1756">
        <v>0</v>
      </c>
      <c r="P1756">
        <v>-3.7379544</v>
      </c>
      <c r="Q1756">
        <v>14043</v>
      </c>
      <c r="R1756">
        <v>8.1845748999999995E-2</v>
      </c>
      <c r="S1756" t="s">
        <v>588</v>
      </c>
      <c r="T1756" t="s">
        <v>598</v>
      </c>
      <c r="U1756">
        <v>1</v>
      </c>
    </row>
    <row r="1757" spans="1:21" x14ac:dyDescent="0.25">
      <c r="A1757">
        <v>4</v>
      </c>
      <c r="B1757">
        <v>0.46607599999999999</v>
      </c>
      <c r="C1757">
        <v>191</v>
      </c>
      <c r="D1757">
        <v>17</v>
      </c>
      <c r="E1757">
        <v>0.102627315</v>
      </c>
      <c r="F1757" t="s">
        <v>592</v>
      </c>
      <c r="G1757" t="s">
        <v>616</v>
      </c>
      <c r="H1757" t="s">
        <v>600</v>
      </c>
      <c r="I1757" t="s">
        <v>579</v>
      </c>
      <c r="J1757" t="s">
        <v>595</v>
      </c>
      <c r="K1757" t="s">
        <v>596</v>
      </c>
      <c r="L1757">
        <v>1</v>
      </c>
      <c r="M1757" t="s">
        <v>582</v>
      </c>
      <c r="O1757">
        <v>0</v>
      </c>
      <c r="P1757">
        <v>66.077308000000002</v>
      </c>
      <c r="Q1757">
        <v>0</v>
      </c>
      <c r="R1757">
        <v>-0.72602852799999995</v>
      </c>
      <c r="S1757" t="s">
        <v>588</v>
      </c>
      <c r="T1757" t="s">
        <v>598</v>
      </c>
      <c r="U1757">
        <v>0</v>
      </c>
    </row>
    <row r="1758" spans="1:21" x14ac:dyDescent="0.25">
      <c r="A1758">
        <v>4</v>
      </c>
      <c r="B1758">
        <v>0.49509300000000001</v>
      </c>
      <c r="C1758">
        <v>232</v>
      </c>
      <c r="D1758">
        <v>4</v>
      </c>
      <c r="E1758">
        <v>0.35802083299999998</v>
      </c>
      <c r="F1758" t="s">
        <v>592</v>
      </c>
      <c r="G1758" t="s">
        <v>616</v>
      </c>
      <c r="H1758" t="s">
        <v>578</v>
      </c>
      <c r="I1758" t="s">
        <v>594</v>
      </c>
      <c r="J1758" t="s">
        <v>595</v>
      </c>
      <c r="K1758" t="s">
        <v>675</v>
      </c>
      <c r="L1758">
        <v>0</v>
      </c>
      <c r="M1758" t="s">
        <v>582</v>
      </c>
      <c r="Q1758">
        <v>0</v>
      </c>
      <c r="S1758" t="s">
        <v>597</v>
      </c>
      <c r="T1758" t="s">
        <v>598</v>
      </c>
      <c r="U1758">
        <v>0</v>
      </c>
    </row>
    <row r="1759" spans="1:21" x14ac:dyDescent="0.25">
      <c r="A1759">
        <v>4</v>
      </c>
      <c r="B1759">
        <v>0.51412000000000002</v>
      </c>
      <c r="C1759">
        <v>260</v>
      </c>
      <c r="D1759">
        <v>3</v>
      </c>
      <c r="E1759">
        <v>0.5</v>
      </c>
      <c r="F1759" t="s">
        <v>592</v>
      </c>
      <c r="G1759" t="s">
        <v>616</v>
      </c>
      <c r="H1759" t="s">
        <v>600</v>
      </c>
      <c r="I1759" t="s">
        <v>579</v>
      </c>
      <c r="J1759" t="s">
        <v>595</v>
      </c>
      <c r="K1759" t="s">
        <v>596</v>
      </c>
      <c r="L1759">
        <v>-1</v>
      </c>
      <c r="M1759" t="s">
        <v>582</v>
      </c>
      <c r="O1759">
        <v>0</v>
      </c>
      <c r="P1759">
        <v>1085.590336</v>
      </c>
      <c r="Q1759">
        <v>0</v>
      </c>
      <c r="R1759">
        <v>-11.846842970000001</v>
      </c>
      <c r="S1759" t="s">
        <v>588</v>
      </c>
      <c r="T1759" t="s">
        <v>598</v>
      </c>
      <c r="U1759">
        <v>0</v>
      </c>
    </row>
    <row r="1760" spans="1:21" x14ac:dyDescent="0.25">
      <c r="A1760">
        <v>4</v>
      </c>
      <c r="B1760">
        <v>0.51425900000000002</v>
      </c>
      <c r="C1760">
        <v>260</v>
      </c>
      <c r="D1760">
        <v>4</v>
      </c>
      <c r="E1760">
        <v>0.14700231499999999</v>
      </c>
      <c r="F1760" t="s">
        <v>592</v>
      </c>
      <c r="G1760" t="s">
        <v>616</v>
      </c>
      <c r="H1760" t="s">
        <v>600</v>
      </c>
      <c r="I1760" t="s">
        <v>579</v>
      </c>
      <c r="J1760" t="s">
        <v>621</v>
      </c>
      <c r="K1760" t="s">
        <v>596</v>
      </c>
      <c r="L1760">
        <v>1</v>
      </c>
      <c r="M1760" t="s">
        <v>582</v>
      </c>
      <c r="O1760">
        <v>0</v>
      </c>
      <c r="P1760">
        <v>-1085.590336</v>
      </c>
      <c r="Q1760">
        <v>0</v>
      </c>
      <c r="R1760">
        <v>11.846842970000001</v>
      </c>
      <c r="S1760" t="s">
        <v>588</v>
      </c>
      <c r="T1760" t="s">
        <v>598</v>
      </c>
      <c r="U1760">
        <v>0</v>
      </c>
    </row>
    <row r="1761" spans="1:21" x14ac:dyDescent="0.25">
      <c r="A1761">
        <v>4</v>
      </c>
      <c r="B1761">
        <v>0.53100700000000001</v>
      </c>
      <c r="C1761">
        <v>284</v>
      </c>
      <c r="D1761">
        <v>28</v>
      </c>
      <c r="E1761">
        <v>0.42348379600000002</v>
      </c>
      <c r="F1761" t="s">
        <v>599</v>
      </c>
      <c r="G1761" t="s">
        <v>593</v>
      </c>
      <c r="H1761" t="s">
        <v>600</v>
      </c>
      <c r="I1761" t="s">
        <v>579</v>
      </c>
      <c r="J1761" t="s">
        <v>580</v>
      </c>
      <c r="K1761" t="s">
        <v>587</v>
      </c>
      <c r="L1761">
        <v>53557</v>
      </c>
      <c r="M1761" t="s">
        <v>611</v>
      </c>
      <c r="N1761" t="s">
        <v>735</v>
      </c>
      <c r="O1761">
        <v>0.31</v>
      </c>
      <c r="P1761">
        <v>140.02636000000001</v>
      </c>
      <c r="Q1761">
        <v>528350</v>
      </c>
      <c r="R1761">
        <v>0.33746448499999998</v>
      </c>
      <c r="S1761" t="s">
        <v>588</v>
      </c>
      <c r="T1761" t="s">
        <v>598</v>
      </c>
      <c r="U1761">
        <v>1</v>
      </c>
    </row>
    <row r="1762" spans="1:21" x14ac:dyDescent="0.25">
      <c r="A1762">
        <v>4</v>
      </c>
      <c r="B1762">
        <v>0.53123799999999999</v>
      </c>
      <c r="C1762">
        <v>284</v>
      </c>
      <c r="D1762">
        <v>27</v>
      </c>
      <c r="E1762">
        <v>0.37892361099999999</v>
      </c>
      <c r="F1762" t="s">
        <v>599</v>
      </c>
      <c r="G1762" t="s">
        <v>593</v>
      </c>
      <c r="H1762" t="s">
        <v>578</v>
      </c>
      <c r="I1762" t="s">
        <v>579</v>
      </c>
      <c r="J1762" t="s">
        <v>609</v>
      </c>
      <c r="K1762" t="s">
        <v>587</v>
      </c>
      <c r="L1762">
        <v>611000</v>
      </c>
      <c r="M1762" t="s">
        <v>582</v>
      </c>
      <c r="O1762">
        <v>0</v>
      </c>
      <c r="P1762">
        <v>-15.65690523</v>
      </c>
      <c r="Q1762">
        <v>0</v>
      </c>
      <c r="R1762">
        <v>-5.8540413999999999E-2</v>
      </c>
      <c r="S1762" t="s">
        <v>588</v>
      </c>
      <c r="T1762" t="s">
        <v>598</v>
      </c>
      <c r="U1762">
        <v>0</v>
      </c>
    </row>
    <row r="1763" spans="1:21" x14ac:dyDescent="0.25">
      <c r="A1763">
        <v>4</v>
      </c>
      <c r="B1763">
        <v>0.531412</v>
      </c>
      <c r="C1763">
        <v>285</v>
      </c>
      <c r="D1763">
        <v>21</v>
      </c>
      <c r="E1763">
        <v>0.48530092600000002</v>
      </c>
      <c r="F1763" t="s">
        <v>599</v>
      </c>
      <c r="G1763" t="s">
        <v>593</v>
      </c>
      <c r="H1763" t="s">
        <v>578</v>
      </c>
      <c r="I1763" t="s">
        <v>579</v>
      </c>
      <c r="J1763" t="s">
        <v>633</v>
      </c>
      <c r="K1763" t="s">
        <v>638</v>
      </c>
      <c r="L1763">
        <v>252600</v>
      </c>
      <c r="M1763" t="s">
        <v>582</v>
      </c>
      <c r="O1763">
        <v>0</v>
      </c>
      <c r="P1763">
        <v>-6.472946673</v>
      </c>
      <c r="Q1763">
        <v>0</v>
      </c>
      <c r="R1763">
        <v>-2.4200302999999999E-2</v>
      </c>
      <c r="S1763" t="s">
        <v>588</v>
      </c>
      <c r="T1763" t="s">
        <v>598</v>
      </c>
      <c r="U1763">
        <v>0</v>
      </c>
    </row>
    <row r="1764" spans="1:21" x14ac:dyDescent="0.25">
      <c r="A1764">
        <v>4</v>
      </c>
      <c r="B1764">
        <v>0.53157399999999999</v>
      </c>
      <c r="C1764">
        <v>285</v>
      </c>
      <c r="D1764">
        <v>20</v>
      </c>
      <c r="E1764">
        <v>0.50032407400000001</v>
      </c>
      <c r="F1764" t="s">
        <v>599</v>
      </c>
      <c r="G1764" t="s">
        <v>593</v>
      </c>
      <c r="H1764" t="s">
        <v>578</v>
      </c>
      <c r="I1764" t="s">
        <v>579</v>
      </c>
      <c r="J1764" t="s">
        <v>633</v>
      </c>
      <c r="K1764" t="s">
        <v>587</v>
      </c>
      <c r="L1764">
        <v>920000</v>
      </c>
      <c r="M1764" t="s">
        <v>582</v>
      </c>
      <c r="O1764">
        <v>0</v>
      </c>
      <c r="P1764">
        <v>-23.575260449999998</v>
      </c>
      <c r="Q1764">
        <v>0</v>
      </c>
      <c r="R1764">
        <v>-8.8140126999999999E-2</v>
      </c>
      <c r="S1764" t="s">
        <v>588</v>
      </c>
      <c r="T1764" t="s">
        <v>598</v>
      </c>
      <c r="U1764">
        <v>0</v>
      </c>
    </row>
    <row r="1765" spans="1:21" x14ac:dyDescent="0.25">
      <c r="A1765">
        <v>4</v>
      </c>
      <c r="B1765">
        <v>0.536632</v>
      </c>
      <c r="C1765">
        <v>292</v>
      </c>
      <c r="D1765">
        <v>16</v>
      </c>
      <c r="E1765">
        <v>0.5</v>
      </c>
      <c r="F1765" t="s">
        <v>592</v>
      </c>
      <c r="G1765" t="s">
        <v>616</v>
      </c>
      <c r="H1765" t="s">
        <v>600</v>
      </c>
      <c r="I1765" t="s">
        <v>579</v>
      </c>
      <c r="J1765" t="s">
        <v>621</v>
      </c>
      <c r="K1765" t="s">
        <v>596</v>
      </c>
      <c r="L1765">
        <v>-1</v>
      </c>
      <c r="M1765" t="s">
        <v>582</v>
      </c>
      <c r="O1765">
        <v>0</v>
      </c>
      <c r="P1765">
        <v>-432.02841699999999</v>
      </c>
      <c r="Q1765">
        <v>0</v>
      </c>
      <c r="R1765">
        <v>5.4910718699999999</v>
      </c>
      <c r="S1765" t="s">
        <v>588</v>
      </c>
      <c r="T1765" t="s">
        <v>598</v>
      </c>
      <c r="U1765">
        <v>0</v>
      </c>
    </row>
    <row r="1766" spans="1:21" x14ac:dyDescent="0.25">
      <c r="A1766">
        <v>4</v>
      </c>
      <c r="B1766">
        <v>0.53680600000000001</v>
      </c>
      <c r="C1766">
        <v>293</v>
      </c>
      <c r="D1766">
        <v>16</v>
      </c>
      <c r="E1766">
        <v>0.5</v>
      </c>
      <c r="F1766" t="s">
        <v>592</v>
      </c>
      <c r="G1766" t="s">
        <v>616</v>
      </c>
      <c r="H1766" t="s">
        <v>600</v>
      </c>
      <c r="I1766" t="s">
        <v>579</v>
      </c>
      <c r="J1766" t="s">
        <v>621</v>
      </c>
      <c r="K1766" t="s">
        <v>596</v>
      </c>
      <c r="L1766">
        <v>1</v>
      </c>
      <c r="M1766" t="s">
        <v>582</v>
      </c>
      <c r="O1766">
        <v>0</v>
      </c>
      <c r="P1766">
        <v>432.02841699999999</v>
      </c>
      <c r="Q1766">
        <v>0</v>
      </c>
      <c r="R1766">
        <v>-5.4910718699999999</v>
      </c>
      <c r="S1766" t="s">
        <v>588</v>
      </c>
      <c r="T1766" t="s">
        <v>598</v>
      </c>
      <c r="U1766">
        <v>0</v>
      </c>
    </row>
    <row r="1767" spans="1:21" x14ac:dyDescent="0.25">
      <c r="A1767">
        <v>4</v>
      </c>
      <c r="B1767">
        <v>0.58085600000000004</v>
      </c>
      <c r="C1767">
        <v>356</v>
      </c>
      <c r="D1767">
        <v>28</v>
      </c>
      <c r="E1767">
        <v>0.16888888899999999</v>
      </c>
      <c r="F1767" t="s">
        <v>576</v>
      </c>
      <c r="G1767" t="s">
        <v>585</v>
      </c>
      <c r="H1767" t="s">
        <v>578</v>
      </c>
      <c r="I1767" t="s">
        <v>594</v>
      </c>
      <c r="J1767" t="s">
        <v>601</v>
      </c>
      <c r="K1767" t="s">
        <v>721</v>
      </c>
      <c r="L1767">
        <v>1015000</v>
      </c>
      <c r="M1767" t="s">
        <v>611</v>
      </c>
      <c r="Q1767">
        <v>0</v>
      </c>
      <c r="S1767" t="s">
        <v>588</v>
      </c>
      <c r="T1767" t="s">
        <v>598</v>
      </c>
      <c r="U1767">
        <v>0</v>
      </c>
    </row>
    <row r="1768" spans="1:21" x14ac:dyDescent="0.25">
      <c r="A1768">
        <v>4</v>
      </c>
      <c r="B1768">
        <v>0.58085600000000004</v>
      </c>
      <c r="C1768">
        <v>356</v>
      </c>
      <c r="D1768">
        <v>28</v>
      </c>
      <c r="E1768">
        <v>0.16888888899999999</v>
      </c>
      <c r="F1768" t="s">
        <v>639</v>
      </c>
      <c r="G1768" t="s">
        <v>585</v>
      </c>
      <c r="H1768" t="s">
        <v>578</v>
      </c>
      <c r="I1768" t="s">
        <v>594</v>
      </c>
      <c r="J1768" t="s">
        <v>658</v>
      </c>
      <c r="K1768" t="s">
        <v>721</v>
      </c>
      <c r="L1768">
        <v>-1015000</v>
      </c>
      <c r="M1768" t="s">
        <v>611</v>
      </c>
      <c r="Q1768">
        <v>0</v>
      </c>
      <c r="S1768" t="s">
        <v>588</v>
      </c>
      <c r="T1768" t="s">
        <v>591</v>
      </c>
      <c r="U1768">
        <v>0</v>
      </c>
    </row>
    <row r="1769" spans="1:21" x14ac:dyDescent="0.25">
      <c r="A1769">
        <v>4</v>
      </c>
      <c r="B1769">
        <v>0.59193300000000004</v>
      </c>
      <c r="C1769">
        <v>372</v>
      </c>
      <c r="D1769">
        <v>1</v>
      </c>
      <c r="E1769">
        <v>5.3159722E-2</v>
      </c>
      <c r="F1769" t="s">
        <v>592</v>
      </c>
      <c r="G1769" t="s">
        <v>616</v>
      </c>
      <c r="H1769" t="s">
        <v>578</v>
      </c>
      <c r="I1769" t="s">
        <v>579</v>
      </c>
      <c r="J1769" t="s">
        <v>650</v>
      </c>
      <c r="K1769" t="s">
        <v>651</v>
      </c>
      <c r="L1769">
        <v>-6361139</v>
      </c>
      <c r="M1769" t="s">
        <v>582</v>
      </c>
      <c r="O1769">
        <v>0</v>
      </c>
      <c r="P1769">
        <v>-2666.8841900000002</v>
      </c>
      <c r="Q1769">
        <v>0</v>
      </c>
      <c r="R1769">
        <v>-17.46625783</v>
      </c>
      <c r="S1769" t="s">
        <v>588</v>
      </c>
      <c r="T1769" t="s">
        <v>598</v>
      </c>
      <c r="U1769">
        <v>0</v>
      </c>
    </row>
    <row r="1770" spans="1:21" x14ac:dyDescent="0.25">
      <c r="A1770">
        <v>4</v>
      </c>
      <c r="B1770">
        <v>0.62273100000000003</v>
      </c>
      <c r="C1770">
        <v>416</v>
      </c>
      <c r="D1770">
        <v>18</v>
      </c>
      <c r="E1770">
        <v>9.9710647999999999E-2</v>
      </c>
      <c r="F1770" t="s">
        <v>599</v>
      </c>
      <c r="G1770" t="s">
        <v>593</v>
      </c>
      <c r="H1770" t="s">
        <v>600</v>
      </c>
      <c r="I1770" t="s">
        <v>586</v>
      </c>
      <c r="J1770" t="s">
        <v>580</v>
      </c>
      <c r="K1770" t="s">
        <v>630</v>
      </c>
      <c r="L1770">
        <v>-20</v>
      </c>
      <c r="M1770" t="s">
        <v>582</v>
      </c>
      <c r="O1770">
        <v>0</v>
      </c>
      <c r="P1770">
        <v>-192.44810000000001</v>
      </c>
      <c r="Q1770">
        <v>0</v>
      </c>
      <c r="R1770">
        <v>4.2468242000000003E-2</v>
      </c>
      <c r="S1770" t="s">
        <v>588</v>
      </c>
      <c r="T1770" t="s">
        <v>598</v>
      </c>
      <c r="U1770">
        <v>0</v>
      </c>
    </row>
    <row r="1771" spans="1:21" x14ac:dyDescent="0.25">
      <c r="A1771">
        <v>4</v>
      </c>
      <c r="B1771">
        <v>0.62503500000000001</v>
      </c>
      <c r="C1771">
        <v>420</v>
      </c>
      <c r="D1771">
        <v>18</v>
      </c>
      <c r="E1771">
        <v>9.9710647999999999E-2</v>
      </c>
      <c r="F1771" t="s">
        <v>599</v>
      </c>
      <c r="G1771" t="s">
        <v>593</v>
      </c>
      <c r="H1771" t="s">
        <v>600</v>
      </c>
      <c r="I1771" t="s">
        <v>586</v>
      </c>
      <c r="J1771" t="s">
        <v>736</v>
      </c>
      <c r="K1771" t="s">
        <v>587</v>
      </c>
      <c r="L1771">
        <v>-20</v>
      </c>
      <c r="M1771" t="s">
        <v>582</v>
      </c>
      <c r="Q1771">
        <v>0</v>
      </c>
      <c r="R1771">
        <v>4.2468242000000003E-2</v>
      </c>
      <c r="S1771" t="s">
        <v>588</v>
      </c>
      <c r="T1771" t="s">
        <v>598</v>
      </c>
      <c r="U1771">
        <v>0</v>
      </c>
    </row>
    <row r="1772" spans="1:21" x14ac:dyDescent="0.25">
      <c r="A1772">
        <v>4</v>
      </c>
      <c r="B1772">
        <v>0.63791699999999996</v>
      </c>
      <c r="C1772">
        <v>438</v>
      </c>
      <c r="D1772">
        <v>3</v>
      </c>
      <c r="E1772">
        <v>0.44320601900000001</v>
      </c>
      <c r="F1772" t="s">
        <v>627</v>
      </c>
      <c r="G1772" t="s">
        <v>593</v>
      </c>
      <c r="H1772" t="s">
        <v>578</v>
      </c>
      <c r="I1772" t="s">
        <v>586</v>
      </c>
      <c r="J1772" t="s">
        <v>642</v>
      </c>
      <c r="K1772" t="s">
        <v>587</v>
      </c>
      <c r="L1772">
        <v>-61484554</v>
      </c>
      <c r="M1772" t="s">
        <v>602</v>
      </c>
      <c r="Q1772">
        <v>0</v>
      </c>
      <c r="S1772" t="s">
        <v>588</v>
      </c>
      <c r="T1772" t="s">
        <v>598</v>
      </c>
      <c r="U1772">
        <v>0</v>
      </c>
    </row>
    <row r="1773" spans="1:21" x14ac:dyDescent="0.25">
      <c r="A1773">
        <v>4</v>
      </c>
      <c r="B1773">
        <v>0.641181</v>
      </c>
      <c r="C1773">
        <v>443</v>
      </c>
      <c r="D1773">
        <v>18</v>
      </c>
      <c r="E1773">
        <v>9.9710647999999999E-2</v>
      </c>
      <c r="F1773" t="s">
        <v>599</v>
      </c>
      <c r="G1773" t="s">
        <v>593</v>
      </c>
      <c r="H1773" t="s">
        <v>600</v>
      </c>
      <c r="I1773" t="s">
        <v>586</v>
      </c>
      <c r="J1773" t="s">
        <v>674</v>
      </c>
      <c r="K1773" t="s">
        <v>630</v>
      </c>
      <c r="L1773">
        <v>-20</v>
      </c>
      <c r="M1773" t="s">
        <v>582</v>
      </c>
      <c r="O1773">
        <v>0</v>
      </c>
      <c r="P1773">
        <v>-192.44810000000001</v>
      </c>
      <c r="Q1773">
        <v>0</v>
      </c>
      <c r="R1773">
        <v>4.2468242000000003E-2</v>
      </c>
      <c r="S1773" t="s">
        <v>588</v>
      </c>
      <c r="T1773" t="s">
        <v>598</v>
      </c>
      <c r="U1773">
        <v>0</v>
      </c>
    </row>
    <row r="1774" spans="1:21" x14ac:dyDescent="0.25">
      <c r="A1774">
        <v>4</v>
      </c>
      <c r="B1774">
        <v>0.64701399999999998</v>
      </c>
      <c r="C1774">
        <v>451</v>
      </c>
      <c r="D1774">
        <v>22</v>
      </c>
      <c r="E1774">
        <v>6.6655092999999999E-2</v>
      </c>
      <c r="F1774" t="s">
        <v>639</v>
      </c>
      <c r="G1774" t="s">
        <v>585</v>
      </c>
      <c r="H1774" t="s">
        <v>578</v>
      </c>
      <c r="I1774" t="s">
        <v>619</v>
      </c>
      <c r="J1774" t="s">
        <v>696</v>
      </c>
      <c r="K1774" t="s">
        <v>606</v>
      </c>
      <c r="L1774">
        <v>2144709</v>
      </c>
      <c r="M1774" t="s">
        <v>613</v>
      </c>
      <c r="O1774">
        <v>8</v>
      </c>
      <c r="P1774">
        <v>80088.460999999996</v>
      </c>
      <c r="Q1774">
        <v>285549</v>
      </c>
      <c r="R1774">
        <v>-23.939965560000001</v>
      </c>
      <c r="S1774" t="s">
        <v>608</v>
      </c>
      <c r="T1774" t="s">
        <v>591</v>
      </c>
      <c r="U1774">
        <v>1</v>
      </c>
    </row>
    <row r="1775" spans="1:21" x14ac:dyDescent="0.25">
      <c r="A1775">
        <v>4</v>
      </c>
      <c r="B1775">
        <v>0.66827499999999995</v>
      </c>
      <c r="C1775">
        <v>482</v>
      </c>
      <c r="D1775">
        <v>4</v>
      </c>
      <c r="E1775">
        <v>0.135127315</v>
      </c>
      <c r="F1775" t="s">
        <v>627</v>
      </c>
      <c r="G1775" t="s">
        <v>593</v>
      </c>
      <c r="H1775" t="s">
        <v>578</v>
      </c>
      <c r="I1775" t="s">
        <v>586</v>
      </c>
      <c r="J1775" t="s">
        <v>601</v>
      </c>
      <c r="K1775" t="s">
        <v>587</v>
      </c>
      <c r="L1775">
        <v>-60717799</v>
      </c>
      <c r="M1775" t="s">
        <v>602</v>
      </c>
      <c r="Q1775">
        <v>0</v>
      </c>
      <c r="S1775" t="s">
        <v>588</v>
      </c>
      <c r="T1775" t="s">
        <v>598</v>
      </c>
      <c r="U1775">
        <v>0</v>
      </c>
    </row>
    <row r="1776" spans="1:21" x14ac:dyDescent="0.25">
      <c r="A1776">
        <v>4</v>
      </c>
      <c r="B1776">
        <v>0.66840299999999997</v>
      </c>
      <c r="C1776">
        <v>482</v>
      </c>
      <c r="D1776">
        <v>19</v>
      </c>
      <c r="E1776">
        <v>4.4201389000000001E-2</v>
      </c>
      <c r="F1776" t="s">
        <v>627</v>
      </c>
      <c r="G1776" t="s">
        <v>593</v>
      </c>
      <c r="H1776" t="s">
        <v>578</v>
      </c>
      <c r="I1776" t="s">
        <v>586</v>
      </c>
      <c r="J1776" t="s">
        <v>601</v>
      </c>
      <c r="K1776" t="s">
        <v>587</v>
      </c>
      <c r="L1776">
        <v>0</v>
      </c>
      <c r="M1776" t="s">
        <v>613</v>
      </c>
      <c r="Q1776">
        <v>0</v>
      </c>
      <c r="S1776" t="s">
        <v>588</v>
      </c>
      <c r="T1776" t="s">
        <v>598</v>
      </c>
      <c r="U1776">
        <v>0</v>
      </c>
    </row>
    <row r="1777" spans="1:21" x14ac:dyDescent="0.25">
      <c r="A1777">
        <v>5</v>
      </c>
      <c r="B1777">
        <v>0.34423599999999999</v>
      </c>
      <c r="C1777">
        <v>15</v>
      </c>
      <c r="D1777">
        <v>4</v>
      </c>
      <c r="E1777">
        <v>0.35802083299999998</v>
      </c>
      <c r="F1777" t="s">
        <v>592</v>
      </c>
      <c r="G1777" t="s">
        <v>616</v>
      </c>
      <c r="H1777" t="s">
        <v>578</v>
      </c>
      <c r="I1777" t="s">
        <v>594</v>
      </c>
      <c r="J1777" t="s">
        <v>605</v>
      </c>
      <c r="K1777" t="s">
        <v>675</v>
      </c>
      <c r="L1777">
        <v>0</v>
      </c>
      <c r="M1777" t="s">
        <v>582</v>
      </c>
      <c r="Q1777">
        <v>0</v>
      </c>
      <c r="S1777" t="s">
        <v>597</v>
      </c>
      <c r="T1777" t="s">
        <v>598</v>
      </c>
      <c r="U1777">
        <v>0</v>
      </c>
    </row>
    <row r="1778" spans="1:21" x14ac:dyDescent="0.25">
      <c r="A1778">
        <v>5</v>
      </c>
      <c r="B1778">
        <v>0.382546</v>
      </c>
      <c r="C1778">
        <v>70</v>
      </c>
      <c r="D1778">
        <v>18</v>
      </c>
      <c r="E1778">
        <v>0.5</v>
      </c>
      <c r="F1778" t="s">
        <v>615</v>
      </c>
      <c r="G1778" t="s">
        <v>593</v>
      </c>
      <c r="H1778" t="s">
        <v>578</v>
      </c>
      <c r="I1778" t="s">
        <v>586</v>
      </c>
      <c r="J1778" t="s">
        <v>617</v>
      </c>
      <c r="K1778" t="s">
        <v>630</v>
      </c>
      <c r="L1778">
        <v>111544499</v>
      </c>
      <c r="M1778" t="s">
        <v>582</v>
      </c>
      <c r="Q1778">
        <v>0</v>
      </c>
      <c r="S1778" t="s">
        <v>588</v>
      </c>
      <c r="T1778" t="s">
        <v>618</v>
      </c>
      <c r="U1778">
        <v>0</v>
      </c>
    </row>
    <row r="1779" spans="1:21" x14ac:dyDescent="0.25">
      <c r="A1779">
        <v>5</v>
      </c>
      <c r="B1779">
        <v>0.383102</v>
      </c>
      <c r="C1779">
        <v>71</v>
      </c>
      <c r="D1779">
        <v>18</v>
      </c>
      <c r="E1779">
        <v>0.5</v>
      </c>
      <c r="F1779" t="s">
        <v>615</v>
      </c>
      <c r="G1779" t="s">
        <v>593</v>
      </c>
      <c r="H1779" t="s">
        <v>578</v>
      </c>
      <c r="I1779" t="s">
        <v>586</v>
      </c>
      <c r="J1779" t="s">
        <v>617</v>
      </c>
      <c r="K1779" t="s">
        <v>630</v>
      </c>
      <c r="L1779">
        <v>0</v>
      </c>
      <c r="M1779" t="s">
        <v>613</v>
      </c>
      <c r="O1779">
        <v>0.51300000000000001</v>
      </c>
      <c r="P1779">
        <v>0</v>
      </c>
      <c r="Q1779">
        <v>0</v>
      </c>
      <c r="R1779">
        <v>0</v>
      </c>
      <c r="S1779" t="s">
        <v>588</v>
      </c>
      <c r="T1779" t="s">
        <v>618</v>
      </c>
      <c r="U1779">
        <v>0</v>
      </c>
    </row>
    <row r="1780" spans="1:21" x14ac:dyDescent="0.25">
      <c r="A1780">
        <v>5</v>
      </c>
      <c r="B1780">
        <v>0.38459500000000002</v>
      </c>
      <c r="C1780">
        <v>73</v>
      </c>
      <c r="D1780">
        <v>18</v>
      </c>
      <c r="E1780">
        <v>0.5</v>
      </c>
      <c r="F1780" t="s">
        <v>615</v>
      </c>
      <c r="G1780" t="s">
        <v>593</v>
      </c>
      <c r="H1780" t="s">
        <v>578</v>
      </c>
      <c r="I1780" t="s">
        <v>586</v>
      </c>
      <c r="J1780" t="s">
        <v>617</v>
      </c>
      <c r="K1780" t="s">
        <v>587</v>
      </c>
      <c r="L1780">
        <v>0</v>
      </c>
      <c r="M1780" t="s">
        <v>613</v>
      </c>
      <c r="O1780">
        <v>0.51300000000000001</v>
      </c>
      <c r="P1780">
        <v>0</v>
      </c>
      <c r="Q1780">
        <v>1568</v>
      </c>
      <c r="R1780">
        <v>0</v>
      </c>
      <c r="S1780" t="s">
        <v>588</v>
      </c>
      <c r="T1780" t="s">
        <v>618</v>
      </c>
      <c r="U1780">
        <v>1</v>
      </c>
    </row>
    <row r="1781" spans="1:21" x14ac:dyDescent="0.25">
      <c r="A1781">
        <v>5</v>
      </c>
      <c r="B1781">
        <v>0.43856499999999998</v>
      </c>
      <c r="C1781">
        <v>151</v>
      </c>
      <c r="D1781">
        <v>4</v>
      </c>
      <c r="E1781">
        <v>0.35802083299999998</v>
      </c>
      <c r="F1781" t="s">
        <v>592</v>
      </c>
      <c r="G1781" t="s">
        <v>616</v>
      </c>
      <c r="H1781" t="s">
        <v>578</v>
      </c>
      <c r="I1781" t="s">
        <v>594</v>
      </c>
      <c r="J1781" t="s">
        <v>605</v>
      </c>
      <c r="K1781" t="s">
        <v>596</v>
      </c>
      <c r="L1781">
        <v>0</v>
      </c>
      <c r="M1781" t="s">
        <v>582</v>
      </c>
      <c r="Q1781">
        <v>0</v>
      </c>
      <c r="S1781" t="s">
        <v>597</v>
      </c>
      <c r="T1781" t="s">
        <v>598</v>
      </c>
      <c r="U1781">
        <v>0</v>
      </c>
    </row>
    <row r="1782" spans="1:21" x14ac:dyDescent="0.25">
      <c r="A1782">
        <v>5</v>
      </c>
      <c r="B1782">
        <v>0.44091399999999997</v>
      </c>
      <c r="C1782">
        <v>154</v>
      </c>
      <c r="D1782">
        <v>15</v>
      </c>
      <c r="E1782">
        <v>0.5</v>
      </c>
      <c r="F1782" t="s">
        <v>576</v>
      </c>
      <c r="G1782" t="s">
        <v>577</v>
      </c>
      <c r="H1782" t="s">
        <v>578</v>
      </c>
      <c r="I1782" t="s">
        <v>579</v>
      </c>
      <c r="J1782" t="s">
        <v>595</v>
      </c>
      <c r="K1782" t="s">
        <v>581</v>
      </c>
      <c r="L1782">
        <v>0</v>
      </c>
      <c r="M1782" t="s">
        <v>582</v>
      </c>
      <c r="Q1782">
        <v>0</v>
      </c>
      <c r="S1782" t="s">
        <v>583</v>
      </c>
      <c r="T1782" t="s">
        <v>584</v>
      </c>
      <c r="U1782">
        <v>0</v>
      </c>
    </row>
    <row r="1783" spans="1:21" x14ac:dyDescent="0.25">
      <c r="A1783">
        <v>5</v>
      </c>
      <c r="B1783">
        <v>0.44517400000000001</v>
      </c>
      <c r="C1783">
        <v>161</v>
      </c>
      <c r="D1783">
        <v>9</v>
      </c>
      <c r="E1783">
        <v>0.32267361100000003</v>
      </c>
      <c r="F1783" t="s">
        <v>592</v>
      </c>
      <c r="G1783" t="s">
        <v>616</v>
      </c>
      <c r="H1783" t="s">
        <v>578</v>
      </c>
      <c r="I1783" t="s">
        <v>579</v>
      </c>
      <c r="J1783" t="s">
        <v>674</v>
      </c>
      <c r="K1783" t="s">
        <v>596</v>
      </c>
      <c r="L1783">
        <v>0</v>
      </c>
      <c r="M1783" t="s">
        <v>582</v>
      </c>
      <c r="Q1783">
        <v>0</v>
      </c>
      <c r="S1783" t="s">
        <v>597</v>
      </c>
      <c r="T1783" t="s">
        <v>598</v>
      </c>
      <c r="U1783">
        <v>0</v>
      </c>
    </row>
    <row r="1784" spans="1:21" x14ac:dyDescent="0.25">
      <c r="A1784">
        <v>5</v>
      </c>
      <c r="B1784">
        <v>0.447523</v>
      </c>
      <c r="C1784">
        <v>164</v>
      </c>
      <c r="D1784">
        <v>9</v>
      </c>
      <c r="E1784">
        <v>0.32267361100000003</v>
      </c>
      <c r="F1784" t="s">
        <v>592</v>
      </c>
      <c r="G1784" t="s">
        <v>616</v>
      </c>
      <c r="H1784" t="s">
        <v>578</v>
      </c>
      <c r="I1784" t="s">
        <v>579</v>
      </c>
      <c r="J1784" t="s">
        <v>595</v>
      </c>
      <c r="K1784" t="s">
        <v>623</v>
      </c>
      <c r="L1784">
        <v>0</v>
      </c>
      <c r="M1784" t="s">
        <v>582</v>
      </c>
      <c r="Q1784">
        <v>0</v>
      </c>
      <c r="S1784" t="s">
        <v>588</v>
      </c>
      <c r="T1784" t="s">
        <v>598</v>
      </c>
      <c r="U1784">
        <v>0</v>
      </c>
    </row>
    <row r="1785" spans="1:21" x14ac:dyDescent="0.25">
      <c r="A1785">
        <v>5</v>
      </c>
      <c r="B1785">
        <v>0.46557900000000002</v>
      </c>
      <c r="C1785">
        <v>190</v>
      </c>
      <c r="D1785">
        <v>3</v>
      </c>
      <c r="E1785">
        <v>0.238599537</v>
      </c>
      <c r="F1785" t="s">
        <v>592</v>
      </c>
      <c r="G1785" t="s">
        <v>616</v>
      </c>
      <c r="H1785" t="s">
        <v>578</v>
      </c>
      <c r="I1785" t="s">
        <v>586</v>
      </c>
      <c r="J1785" t="s">
        <v>617</v>
      </c>
      <c r="K1785" t="s">
        <v>596</v>
      </c>
      <c r="L1785">
        <v>0</v>
      </c>
      <c r="M1785" t="s">
        <v>582</v>
      </c>
      <c r="O1785">
        <v>0</v>
      </c>
      <c r="P1785">
        <v>0</v>
      </c>
      <c r="Q1785">
        <v>0</v>
      </c>
      <c r="R1785">
        <v>0</v>
      </c>
      <c r="S1785" t="s">
        <v>597</v>
      </c>
      <c r="T1785" t="s">
        <v>598</v>
      </c>
      <c r="U1785">
        <v>0</v>
      </c>
    </row>
    <row r="1786" spans="1:21" x14ac:dyDescent="0.25">
      <c r="A1786">
        <v>5</v>
      </c>
      <c r="B1786">
        <v>0.49770799999999998</v>
      </c>
      <c r="C1786">
        <v>236</v>
      </c>
      <c r="D1786">
        <v>8</v>
      </c>
      <c r="E1786">
        <v>0.12106481500000001</v>
      </c>
      <c r="F1786" t="s">
        <v>615</v>
      </c>
      <c r="G1786" t="s">
        <v>616</v>
      </c>
      <c r="H1786" t="s">
        <v>578</v>
      </c>
      <c r="I1786" t="s">
        <v>586</v>
      </c>
      <c r="J1786" t="s">
        <v>674</v>
      </c>
      <c r="K1786" t="s">
        <v>606</v>
      </c>
      <c r="L1786">
        <v>271397350</v>
      </c>
      <c r="M1786" t="s">
        <v>613</v>
      </c>
      <c r="O1786">
        <v>0.3</v>
      </c>
      <c r="P1786" s="9">
        <v>1E-8</v>
      </c>
      <c r="Q1786">
        <v>0</v>
      </c>
      <c r="R1786" s="9">
        <v>-1.8199999999999999E-12</v>
      </c>
      <c r="S1786" t="s">
        <v>608</v>
      </c>
      <c r="T1786" t="s">
        <v>618</v>
      </c>
      <c r="U1786">
        <v>0</v>
      </c>
    </row>
    <row r="1787" spans="1:21" x14ac:dyDescent="0.25">
      <c r="A1787">
        <v>5</v>
      </c>
      <c r="B1787">
        <v>0.55667800000000001</v>
      </c>
      <c r="C1787">
        <v>321</v>
      </c>
      <c r="D1787">
        <v>18</v>
      </c>
      <c r="E1787">
        <v>0.52305555599999998</v>
      </c>
      <c r="F1787" t="s">
        <v>627</v>
      </c>
      <c r="G1787" t="s">
        <v>593</v>
      </c>
      <c r="H1787" t="s">
        <v>578</v>
      </c>
      <c r="I1787" t="s">
        <v>635</v>
      </c>
      <c r="J1787" t="s">
        <v>658</v>
      </c>
      <c r="K1787" t="s">
        <v>596</v>
      </c>
      <c r="L1787">
        <v>0</v>
      </c>
      <c r="M1787" t="s">
        <v>613</v>
      </c>
      <c r="Q1787">
        <v>0</v>
      </c>
      <c r="S1787" t="s">
        <v>588</v>
      </c>
      <c r="T1787" t="s">
        <v>598</v>
      </c>
      <c r="U1787">
        <v>0</v>
      </c>
    </row>
    <row r="1788" spans="1:21" x14ac:dyDescent="0.25">
      <c r="A1788">
        <v>5</v>
      </c>
      <c r="B1788">
        <v>0.583623</v>
      </c>
      <c r="C1788">
        <v>360</v>
      </c>
      <c r="D1788">
        <v>25</v>
      </c>
      <c r="E1788">
        <v>0.16980324099999999</v>
      </c>
      <c r="F1788" t="s">
        <v>576</v>
      </c>
      <c r="G1788" t="s">
        <v>585</v>
      </c>
      <c r="H1788" t="s">
        <v>600</v>
      </c>
      <c r="I1788" t="s">
        <v>579</v>
      </c>
      <c r="J1788" t="s">
        <v>580</v>
      </c>
      <c r="K1788" t="s">
        <v>596</v>
      </c>
      <c r="L1788">
        <v>-22587506</v>
      </c>
      <c r="M1788" t="s">
        <v>613</v>
      </c>
      <c r="O1788">
        <v>12.67</v>
      </c>
      <c r="P1788">
        <v>0</v>
      </c>
      <c r="Q1788">
        <v>0</v>
      </c>
      <c r="R1788">
        <v>0</v>
      </c>
      <c r="S1788" t="s">
        <v>597</v>
      </c>
      <c r="T1788" t="s">
        <v>591</v>
      </c>
      <c r="U1788">
        <v>0</v>
      </c>
    </row>
    <row r="1789" spans="1:21" x14ac:dyDescent="0.25">
      <c r="A1789">
        <v>5</v>
      </c>
      <c r="B1789">
        <v>0.58567100000000005</v>
      </c>
      <c r="C1789">
        <v>363</v>
      </c>
      <c r="D1789">
        <v>4</v>
      </c>
      <c r="E1789">
        <v>0.5</v>
      </c>
      <c r="F1789" t="s">
        <v>592</v>
      </c>
      <c r="G1789" t="s">
        <v>616</v>
      </c>
      <c r="H1789" t="s">
        <v>600</v>
      </c>
      <c r="I1789" t="s">
        <v>579</v>
      </c>
      <c r="J1789" t="s">
        <v>674</v>
      </c>
      <c r="K1789" t="s">
        <v>596</v>
      </c>
      <c r="L1789">
        <v>1</v>
      </c>
      <c r="M1789" t="s">
        <v>582</v>
      </c>
      <c r="O1789">
        <v>0</v>
      </c>
      <c r="P1789">
        <v>282.73777000000001</v>
      </c>
      <c r="Q1789">
        <v>0</v>
      </c>
      <c r="R1789">
        <v>-60858.176520000001</v>
      </c>
      <c r="S1789" t="s">
        <v>597</v>
      </c>
      <c r="T1789" t="s">
        <v>598</v>
      </c>
      <c r="U1789">
        <v>0</v>
      </c>
    </row>
    <row r="1790" spans="1:21" x14ac:dyDescent="0.25">
      <c r="A1790">
        <v>5</v>
      </c>
      <c r="B1790">
        <v>0.58584499999999995</v>
      </c>
      <c r="C1790">
        <v>363</v>
      </c>
      <c r="D1790">
        <v>4</v>
      </c>
      <c r="E1790">
        <v>0.18050925900000001</v>
      </c>
      <c r="F1790" t="s">
        <v>592</v>
      </c>
      <c r="G1790" t="s">
        <v>616</v>
      </c>
      <c r="H1790" t="s">
        <v>600</v>
      </c>
      <c r="I1790" t="s">
        <v>579</v>
      </c>
      <c r="J1790" t="s">
        <v>617</v>
      </c>
      <c r="K1790" t="s">
        <v>596</v>
      </c>
      <c r="L1790">
        <v>-1</v>
      </c>
      <c r="M1790" t="s">
        <v>582</v>
      </c>
      <c r="O1790">
        <v>0</v>
      </c>
      <c r="P1790">
        <v>-260.06630999999999</v>
      </c>
      <c r="Q1790">
        <v>0</v>
      </c>
      <c r="R1790">
        <v>60847.883179999997</v>
      </c>
      <c r="S1790" t="s">
        <v>597</v>
      </c>
      <c r="T1790" t="s">
        <v>598</v>
      </c>
      <c r="U1790">
        <v>0</v>
      </c>
    </row>
    <row r="1791" spans="1:21" x14ac:dyDescent="0.25">
      <c r="A1791">
        <v>5</v>
      </c>
      <c r="B1791">
        <v>0.58634299999999995</v>
      </c>
      <c r="C1791">
        <v>364</v>
      </c>
      <c r="D1791">
        <v>4</v>
      </c>
      <c r="E1791">
        <v>6.1261573999999999E-2</v>
      </c>
      <c r="F1791" t="s">
        <v>592</v>
      </c>
      <c r="G1791" t="s">
        <v>616</v>
      </c>
      <c r="H1791" t="s">
        <v>600</v>
      </c>
      <c r="I1791" t="s">
        <v>579</v>
      </c>
      <c r="J1791" t="s">
        <v>595</v>
      </c>
      <c r="K1791" t="s">
        <v>596</v>
      </c>
      <c r="L1791">
        <v>1</v>
      </c>
      <c r="M1791" t="s">
        <v>582</v>
      </c>
      <c r="O1791">
        <v>0</v>
      </c>
      <c r="P1791">
        <v>791.53449000000001</v>
      </c>
      <c r="Q1791">
        <v>0</v>
      </c>
      <c r="R1791">
        <v>-121725.43580000001</v>
      </c>
      <c r="S1791" t="s">
        <v>597</v>
      </c>
      <c r="T1791" t="s">
        <v>598</v>
      </c>
      <c r="U1791">
        <v>0</v>
      </c>
    </row>
    <row r="1792" spans="1:21" x14ac:dyDescent="0.25">
      <c r="A1792">
        <v>5</v>
      </c>
      <c r="B1792">
        <v>0.58653900000000003</v>
      </c>
      <c r="C1792">
        <v>364</v>
      </c>
      <c r="D1792">
        <v>4</v>
      </c>
      <c r="E1792">
        <v>9.7511574000000004E-2</v>
      </c>
      <c r="F1792" t="s">
        <v>592</v>
      </c>
      <c r="G1792" t="s">
        <v>616</v>
      </c>
      <c r="H1792" t="s">
        <v>600</v>
      </c>
      <c r="I1792" t="s">
        <v>579</v>
      </c>
      <c r="J1792" t="s">
        <v>595</v>
      </c>
      <c r="K1792" t="s">
        <v>596</v>
      </c>
      <c r="L1792">
        <v>-1</v>
      </c>
      <c r="M1792" t="s">
        <v>582</v>
      </c>
      <c r="O1792">
        <v>0</v>
      </c>
      <c r="P1792">
        <v>-681.35170000000005</v>
      </c>
      <c r="Q1792">
        <v>0</v>
      </c>
      <c r="R1792">
        <v>121675.41009999999</v>
      </c>
      <c r="S1792" t="s">
        <v>597</v>
      </c>
      <c r="T1792" t="s">
        <v>598</v>
      </c>
      <c r="U1792">
        <v>0</v>
      </c>
    </row>
    <row r="1793" spans="1:21" x14ac:dyDescent="0.25">
      <c r="A1793">
        <v>5</v>
      </c>
      <c r="B1793">
        <v>0.58688700000000005</v>
      </c>
      <c r="C1793">
        <v>365</v>
      </c>
      <c r="D1793">
        <v>4</v>
      </c>
      <c r="E1793">
        <v>0.17337963000000001</v>
      </c>
      <c r="F1793" t="s">
        <v>592</v>
      </c>
      <c r="G1793" t="s">
        <v>616</v>
      </c>
      <c r="H1793" t="s">
        <v>600</v>
      </c>
      <c r="I1793" t="s">
        <v>579</v>
      </c>
      <c r="J1793" t="s">
        <v>595</v>
      </c>
      <c r="K1793" t="s">
        <v>596</v>
      </c>
      <c r="L1793">
        <v>-1</v>
      </c>
      <c r="M1793" t="s">
        <v>582</v>
      </c>
      <c r="O1793">
        <v>0</v>
      </c>
      <c r="P1793">
        <v>-8.0901584999999994</v>
      </c>
      <c r="Q1793">
        <v>0</v>
      </c>
      <c r="R1793">
        <v>-858.30386420000002</v>
      </c>
      <c r="S1793" t="s">
        <v>597</v>
      </c>
      <c r="T1793" t="s">
        <v>598</v>
      </c>
      <c r="U1793">
        <v>0</v>
      </c>
    </row>
    <row r="1794" spans="1:21" x14ac:dyDescent="0.25">
      <c r="A1794">
        <v>5</v>
      </c>
      <c r="B1794">
        <v>0.58699100000000004</v>
      </c>
      <c r="C1794">
        <v>365</v>
      </c>
      <c r="D1794">
        <v>4</v>
      </c>
      <c r="E1794">
        <v>0.5</v>
      </c>
      <c r="F1794" t="s">
        <v>592</v>
      </c>
      <c r="G1794" t="s">
        <v>616</v>
      </c>
      <c r="H1794" t="s">
        <v>600</v>
      </c>
      <c r="I1794" t="s">
        <v>579</v>
      </c>
      <c r="J1794" t="s">
        <v>595</v>
      </c>
      <c r="K1794" t="s">
        <v>596</v>
      </c>
      <c r="L1794">
        <v>1</v>
      </c>
      <c r="M1794" t="s">
        <v>582</v>
      </c>
      <c r="O1794">
        <v>0</v>
      </c>
      <c r="P1794">
        <v>11.5455413</v>
      </c>
      <c r="Q1794">
        <v>0</v>
      </c>
      <c r="R1794">
        <v>856.73499990000005</v>
      </c>
      <c r="S1794" t="s">
        <v>597</v>
      </c>
      <c r="T1794" t="s">
        <v>598</v>
      </c>
      <c r="U1794">
        <v>0</v>
      </c>
    </row>
    <row r="1795" spans="1:21" x14ac:dyDescent="0.25">
      <c r="A1795">
        <v>5</v>
      </c>
      <c r="B1795">
        <v>0.60114599999999996</v>
      </c>
      <c r="C1795">
        <v>385</v>
      </c>
      <c r="D1795">
        <v>16</v>
      </c>
      <c r="E1795">
        <v>0.45568287000000002</v>
      </c>
      <c r="F1795" t="s">
        <v>599</v>
      </c>
      <c r="G1795" t="s">
        <v>593</v>
      </c>
      <c r="H1795" t="s">
        <v>600</v>
      </c>
      <c r="I1795" t="s">
        <v>579</v>
      </c>
      <c r="J1795" t="s">
        <v>650</v>
      </c>
      <c r="K1795" t="s">
        <v>624</v>
      </c>
      <c r="L1795">
        <v>0</v>
      </c>
      <c r="M1795" t="s">
        <v>602</v>
      </c>
      <c r="Q1795">
        <v>0</v>
      </c>
      <c r="S1795" t="s">
        <v>588</v>
      </c>
      <c r="T1795" t="s">
        <v>598</v>
      </c>
      <c r="U1795">
        <v>0</v>
      </c>
    </row>
    <row r="1796" spans="1:21" x14ac:dyDescent="0.25">
      <c r="A1796">
        <v>5</v>
      </c>
      <c r="B1796">
        <v>0.60166699999999995</v>
      </c>
      <c r="C1796">
        <v>386</v>
      </c>
      <c r="D1796">
        <v>29</v>
      </c>
      <c r="E1796">
        <v>0.36011574099999999</v>
      </c>
      <c r="F1796" t="s">
        <v>627</v>
      </c>
      <c r="G1796" t="s">
        <v>616</v>
      </c>
      <c r="H1796" t="s">
        <v>600</v>
      </c>
      <c r="I1796" t="s">
        <v>594</v>
      </c>
      <c r="J1796" t="s">
        <v>601</v>
      </c>
      <c r="K1796" t="s">
        <v>587</v>
      </c>
      <c r="L1796">
        <v>-43106155</v>
      </c>
      <c r="M1796" t="s">
        <v>613</v>
      </c>
      <c r="O1796">
        <v>6.92</v>
      </c>
      <c r="P1796">
        <v>-510.73200000000003</v>
      </c>
      <c r="Q1796">
        <v>0</v>
      </c>
      <c r="R1796">
        <v>-0.31098635899999999</v>
      </c>
      <c r="S1796" t="s">
        <v>588</v>
      </c>
      <c r="T1796" t="s">
        <v>598</v>
      </c>
      <c r="U1796">
        <v>0</v>
      </c>
    </row>
    <row r="1797" spans="1:21" x14ac:dyDescent="0.25">
      <c r="A1797">
        <v>5</v>
      </c>
      <c r="B1797">
        <v>0.60203700000000004</v>
      </c>
      <c r="C1797">
        <v>386</v>
      </c>
      <c r="D1797">
        <v>4</v>
      </c>
      <c r="E1797">
        <v>0.35259259300000001</v>
      </c>
      <c r="F1797" t="s">
        <v>592</v>
      </c>
      <c r="G1797" t="s">
        <v>616</v>
      </c>
      <c r="H1797" t="s">
        <v>578</v>
      </c>
      <c r="I1797" t="s">
        <v>579</v>
      </c>
      <c r="J1797" t="s">
        <v>605</v>
      </c>
      <c r="K1797" t="s">
        <v>651</v>
      </c>
      <c r="L1797">
        <v>-6096381</v>
      </c>
      <c r="M1797" t="s">
        <v>582</v>
      </c>
      <c r="O1797">
        <v>0</v>
      </c>
      <c r="P1797">
        <v>12.681940000000001</v>
      </c>
      <c r="Q1797">
        <v>14305</v>
      </c>
      <c r="R1797">
        <v>-0.26304637199999997</v>
      </c>
      <c r="S1797" t="s">
        <v>588</v>
      </c>
      <c r="T1797" t="s">
        <v>598</v>
      </c>
      <c r="U1797">
        <v>1</v>
      </c>
    </row>
    <row r="1798" spans="1:21" x14ac:dyDescent="0.25">
      <c r="A1798">
        <v>5</v>
      </c>
      <c r="B1798">
        <v>0.62190999999999996</v>
      </c>
      <c r="C1798">
        <v>415</v>
      </c>
      <c r="D1798">
        <v>1</v>
      </c>
      <c r="E1798">
        <v>0.5</v>
      </c>
      <c r="F1798" t="s">
        <v>615</v>
      </c>
      <c r="G1798" t="s">
        <v>616</v>
      </c>
      <c r="H1798" t="s">
        <v>578</v>
      </c>
      <c r="I1798" t="s">
        <v>586</v>
      </c>
      <c r="J1798" t="s">
        <v>617</v>
      </c>
      <c r="K1798" t="s">
        <v>606</v>
      </c>
      <c r="L1798">
        <v>874720000</v>
      </c>
      <c r="M1798" t="s">
        <v>613</v>
      </c>
      <c r="O1798">
        <v>0</v>
      </c>
      <c r="P1798">
        <v>14856.180560000001</v>
      </c>
      <c r="Q1798">
        <v>85377</v>
      </c>
      <c r="R1798" s="9">
        <v>-8.0399999999999993E-6</v>
      </c>
      <c r="S1798" t="s">
        <v>583</v>
      </c>
      <c r="T1798" t="s">
        <v>618</v>
      </c>
      <c r="U1798">
        <v>1</v>
      </c>
    </row>
    <row r="1799" spans="1:21" x14ac:dyDescent="0.25">
      <c r="A1799">
        <v>5</v>
      </c>
      <c r="B1799">
        <v>0.64936300000000002</v>
      </c>
      <c r="C1799">
        <v>455</v>
      </c>
      <c r="D1799">
        <v>7</v>
      </c>
      <c r="E1799">
        <v>9.7349537E-2</v>
      </c>
      <c r="F1799" t="s">
        <v>576</v>
      </c>
      <c r="G1799" t="s">
        <v>585</v>
      </c>
      <c r="H1799" t="s">
        <v>578</v>
      </c>
      <c r="I1799" t="s">
        <v>579</v>
      </c>
      <c r="J1799" t="s">
        <v>617</v>
      </c>
      <c r="K1799" t="s">
        <v>606</v>
      </c>
      <c r="L1799">
        <v>448473150</v>
      </c>
      <c r="M1799" t="s">
        <v>602</v>
      </c>
      <c r="N1799" t="s">
        <v>702</v>
      </c>
      <c r="O1799">
        <v>5.0810000000000004</v>
      </c>
      <c r="P1799">
        <v>66730.346999999994</v>
      </c>
      <c r="Q1799">
        <v>66730</v>
      </c>
      <c r="R1799" s="9">
        <v>-1.4899999999999999E-8</v>
      </c>
      <c r="S1799" t="s">
        <v>608</v>
      </c>
      <c r="T1799" t="s">
        <v>591</v>
      </c>
      <c r="U1799">
        <v>1</v>
      </c>
    </row>
    <row r="1800" spans="1:21" x14ac:dyDescent="0.25">
      <c r="A1800">
        <v>5</v>
      </c>
      <c r="B1800">
        <v>0.66041700000000003</v>
      </c>
      <c r="C1800">
        <v>471</v>
      </c>
      <c r="D1800">
        <v>4</v>
      </c>
      <c r="E1800">
        <v>0.43081018500000001</v>
      </c>
      <c r="F1800" t="s">
        <v>648</v>
      </c>
      <c r="G1800" t="s">
        <v>628</v>
      </c>
      <c r="H1800" t="s">
        <v>600</v>
      </c>
      <c r="I1800" t="s">
        <v>594</v>
      </c>
      <c r="J1800" t="s">
        <v>658</v>
      </c>
      <c r="K1800" t="s">
        <v>587</v>
      </c>
      <c r="L1800">
        <v>-63000000</v>
      </c>
      <c r="M1800" t="s">
        <v>582</v>
      </c>
      <c r="O1800">
        <v>0</v>
      </c>
      <c r="P1800">
        <v>573.31911960000002</v>
      </c>
      <c r="Q1800">
        <v>0</v>
      </c>
      <c r="R1800">
        <v>0</v>
      </c>
      <c r="S1800" t="s">
        <v>588</v>
      </c>
      <c r="T1800" t="s">
        <v>598</v>
      </c>
      <c r="U1800">
        <v>0</v>
      </c>
    </row>
    <row r="1801" spans="1:21" x14ac:dyDescent="0.25">
      <c r="A1801">
        <v>5</v>
      </c>
      <c r="B1801">
        <v>0.67096100000000003</v>
      </c>
      <c r="C1801">
        <v>486</v>
      </c>
      <c r="D1801">
        <v>21</v>
      </c>
      <c r="E1801">
        <v>0.10087963</v>
      </c>
      <c r="F1801" t="s">
        <v>576</v>
      </c>
      <c r="G1801" t="s">
        <v>585</v>
      </c>
      <c r="H1801" t="s">
        <v>578</v>
      </c>
      <c r="I1801" t="s">
        <v>594</v>
      </c>
      <c r="J1801" t="s">
        <v>605</v>
      </c>
      <c r="K1801" t="s">
        <v>606</v>
      </c>
      <c r="L1801">
        <v>10906667</v>
      </c>
      <c r="M1801" t="s">
        <v>698</v>
      </c>
      <c r="N1801" t="s">
        <v>676</v>
      </c>
      <c r="O1801">
        <v>8.5</v>
      </c>
      <c r="P1801">
        <v>1718.1735000000001</v>
      </c>
      <c r="Q1801">
        <v>1718</v>
      </c>
      <c r="R1801" s="9">
        <v>-8.7299999999999998E-10</v>
      </c>
      <c r="S1801" t="s">
        <v>608</v>
      </c>
      <c r="T1801" t="s">
        <v>598</v>
      </c>
      <c r="U1801">
        <v>1</v>
      </c>
    </row>
    <row r="1802" spans="1:21" x14ac:dyDescent="0.25">
      <c r="A1802">
        <v>5</v>
      </c>
      <c r="B1802">
        <v>0.67526600000000003</v>
      </c>
      <c r="C1802">
        <v>492</v>
      </c>
      <c r="D1802">
        <v>8</v>
      </c>
      <c r="E1802">
        <v>0.114270833</v>
      </c>
      <c r="F1802" t="s">
        <v>615</v>
      </c>
      <c r="G1802" t="s">
        <v>616</v>
      </c>
      <c r="H1802" t="s">
        <v>578</v>
      </c>
      <c r="I1802" t="s">
        <v>586</v>
      </c>
      <c r="J1802" t="s">
        <v>658</v>
      </c>
      <c r="K1802" t="s">
        <v>606</v>
      </c>
      <c r="L1802">
        <v>-271397350</v>
      </c>
      <c r="M1802" t="s">
        <v>613</v>
      </c>
      <c r="O1802">
        <v>0.3</v>
      </c>
      <c r="P1802" s="9">
        <v>-1E-8</v>
      </c>
      <c r="Q1802">
        <v>0</v>
      </c>
      <c r="R1802" s="9">
        <v>1.8199999999999999E-12</v>
      </c>
      <c r="S1802" t="s">
        <v>608</v>
      </c>
      <c r="T1802" t="s">
        <v>618</v>
      </c>
      <c r="U1802">
        <v>0</v>
      </c>
    </row>
    <row r="1803" spans="1:21" x14ac:dyDescent="0.25">
      <c r="A1803">
        <v>5</v>
      </c>
      <c r="B1803">
        <v>0.69425899999999996</v>
      </c>
      <c r="C1803">
        <v>519</v>
      </c>
      <c r="D1803">
        <v>31</v>
      </c>
      <c r="E1803">
        <v>0.5</v>
      </c>
      <c r="F1803" t="s">
        <v>576</v>
      </c>
      <c r="G1803" t="s">
        <v>585</v>
      </c>
      <c r="H1803" t="s">
        <v>578</v>
      </c>
      <c r="I1803" t="s">
        <v>619</v>
      </c>
      <c r="J1803" t="s">
        <v>617</v>
      </c>
      <c r="K1803" t="s">
        <v>606</v>
      </c>
      <c r="L1803">
        <v>2628685914</v>
      </c>
      <c r="M1803" t="s">
        <v>602</v>
      </c>
      <c r="N1803" t="s">
        <v>724</v>
      </c>
      <c r="O1803">
        <v>5.0810000000000004</v>
      </c>
      <c r="P1803">
        <v>395455.18</v>
      </c>
      <c r="Q1803">
        <v>395455</v>
      </c>
      <c r="R1803">
        <v>0</v>
      </c>
      <c r="S1803" t="s">
        <v>608</v>
      </c>
      <c r="T1803" t="s">
        <v>591</v>
      </c>
      <c r="U1803">
        <v>1</v>
      </c>
    </row>
    <row r="1804" spans="1:21" x14ac:dyDescent="0.25">
      <c r="A1804">
        <v>5</v>
      </c>
      <c r="B1804">
        <v>0.69701400000000002</v>
      </c>
      <c r="C1804">
        <v>523</v>
      </c>
      <c r="D1804">
        <v>22</v>
      </c>
      <c r="E1804">
        <v>0.5</v>
      </c>
      <c r="F1804" t="s">
        <v>576</v>
      </c>
      <c r="G1804" t="s">
        <v>585</v>
      </c>
      <c r="H1804" t="s">
        <v>578</v>
      </c>
      <c r="I1804" t="s">
        <v>579</v>
      </c>
      <c r="J1804" t="s">
        <v>679</v>
      </c>
      <c r="K1804" t="s">
        <v>606</v>
      </c>
      <c r="L1804">
        <v>37272985</v>
      </c>
      <c r="M1804" t="s">
        <v>602</v>
      </c>
      <c r="N1804" t="s">
        <v>732</v>
      </c>
      <c r="O1804">
        <v>4.9829999999999997</v>
      </c>
      <c r="P1804">
        <v>6211.8236999999999</v>
      </c>
      <c r="Q1804">
        <v>6212</v>
      </c>
      <c r="R1804">
        <v>0</v>
      </c>
      <c r="S1804" t="s">
        <v>608</v>
      </c>
      <c r="T1804" t="s">
        <v>591</v>
      </c>
      <c r="U1804">
        <v>1</v>
      </c>
    </row>
    <row r="1805" spans="1:21" x14ac:dyDescent="0.25">
      <c r="A1805">
        <v>5</v>
      </c>
      <c r="B1805">
        <v>0.70120400000000005</v>
      </c>
      <c r="C1805">
        <v>529</v>
      </c>
      <c r="D1805">
        <v>25</v>
      </c>
      <c r="E1805">
        <v>8.4733796E-2</v>
      </c>
      <c r="F1805" t="s">
        <v>576</v>
      </c>
      <c r="G1805" t="s">
        <v>585</v>
      </c>
      <c r="H1805" t="s">
        <v>578</v>
      </c>
      <c r="I1805" t="s">
        <v>579</v>
      </c>
      <c r="J1805" t="s">
        <v>661</v>
      </c>
      <c r="K1805" t="s">
        <v>606</v>
      </c>
      <c r="L1805">
        <v>24972900</v>
      </c>
      <c r="M1805" t="s">
        <v>602</v>
      </c>
      <c r="N1805" t="s">
        <v>732</v>
      </c>
      <c r="O1805">
        <v>4.9829999999999997</v>
      </c>
      <c r="P1805">
        <v>3689.8314</v>
      </c>
      <c r="Q1805">
        <v>0</v>
      </c>
      <c r="R1805" s="9">
        <v>-1.5199999999999999E-9</v>
      </c>
      <c r="S1805" t="s">
        <v>608</v>
      </c>
      <c r="T1805" t="s">
        <v>591</v>
      </c>
      <c r="U1805">
        <v>0</v>
      </c>
    </row>
    <row r="1806" spans="1:21" x14ac:dyDescent="0.25">
      <c r="A1806">
        <v>5</v>
      </c>
      <c r="B1806">
        <v>0.70711800000000002</v>
      </c>
      <c r="C1806">
        <v>538</v>
      </c>
      <c r="D1806">
        <v>8</v>
      </c>
      <c r="E1806">
        <v>0.382604167</v>
      </c>
      <c r="F1806" t="s">
        <v>648</v>
      </c>
      <c r="G1806" t="s">
        <v>593</v>
      </c>
      <c r="H1806" t="s">
        <v>600</v>
      </c>
      <c r="I1806" t="s">
        <v>586</v>
      </c>
      <c r="J1806" t="s">
        <v>674</v>
      </c>
      <c r="K1806" t="s">
        <v>587</v>
      </c>
      <c r="L1806">
        <v>60000000</v>
      </c>
      <c r="M1806" t="s">
        <v>613</v>
      </c>
      <c r="O1806">
        <v>3.45</v>
      </c>
      <c r="P1806">
        <v>0</v>
      </c>
      <c r="Q1806">
        <v>71076</v>
      </c>
      <c r="R1806">
        <v>0</v>
      </c>
      <c r="S1806" t="s">
        <v>588</v>
      </c>
      <c r="T1806" t="s">
        <v>598</v>
      </c>
      <c r="U1806">
        <v>1</v>
      </c>
    </row>
    <row r="1807" spans="1:21" x14ac:dyDescent="0.25">
      <c r="A1807">
        <v>6</v>
      </c>
      <c r="B1807">
        <v>0.35217599999999999</v>
      </c>
      <c r="C1807">
        <v>27</v>
      </c>
      <c r="D1807">
        <v>4</v>
      </c>
      <c r="E1807">
        <v>0.35802083299999998</v>
      </c>
      <c r="F1807" t="s">
        <v>592</v>
      </c>
      <c r="G1807" t="s">
        <v>616</v>
      </c>
      <c r="H1807" t="s">
        <v>578</v>
      </c>
      <c r="I1807" t="s">
        <v>594</v>
      </c>
      <c r="J1807" t="s">
        <v>696</v>
      </c>
      <c r="K1807" t="s">
        <v>675</v>
      </c>
      <c r="L1807">
        <v>0</v>
      </c>
      <c r="M1807" t="s">
        <v>582</v>
      </c>
      <c r="Q1807">
        <v>0</v>
      </c>
      <c r="S1807" t="s">
        <v>597</v>
      </c>
      <c r="T1807" t="s">
        <v>598</v>
      </c>
      <c r="U1807">
        <v>0</v>
      </c>
    </row>
    <row r="1808" spans="1:21" x14ac:dyDescent="0.25">
      <c r="A1808">
        <v>6</v>
      </c>
      <c r="B1808">
        <v>0.37740699999999999</v>
      </c>
      <c r="C1808">
        <v>63</v>
      </c>
      <c r="D1808">
        <v>30</v>
      </c>
      <c r="E1808">
        <v>0.36505787000000001</v>
      </c>
      <c r="F1808" t="s">
        <v>627</v>
      </c>
      <c r="G1808" t="s">
        <v>616</v>
      </c>
      <c r="H1808" t="s">
        <v>673</v>
      </c>
      <c r="I1808" t="s">
        <v>594</v>
      </c>
      <c r="J1808" t="s">
        <v>650</v>
      </c>
      <c r="K1808" t="s">
        <v>587</v>
      </c>
      <c r="L1808">
        <v>59501435</v>
      </c>
      <c r="M1808" t="s">
        <v>671</v>
      </c>
      <c r="Q1808">
        <v>0</v>
      </c>
      <c r="S1808" t="s">
        <v>588</v>
      </c>
      <c r="T1808" t="s">
        <v>598</v>
      </c>
      <c r="U1808">
        <v>0</v>
      </c>
    </row>
    <row r="1809" spans="1:21" x14ac:dyDescent="0.25">
      <c r="A1809">
        <v>6</v>
      </c>
      <c r="B1809">
        <v>0.401644</v>
      </c>
      <c r="C1809">
        <v>98</v>
      </c>
      <c r="D1809">
        <v>30</v>
      </c>
      <c r="E1809">
        <v>0.53766203700000004</v>
      </c>
      <c r="F1809" t="s">
        <v>615</v>
      </c>
      <c r="G1809" t="s">
        <v>616</v>
      </c>
      <c r="H1809" t="s">
        <v>578</v>
      </c>
      <c r="I1809" t="s">
        <v>586</v>
      </c>
      <c r="J1809" t="s">
        <v>580</v>
      </c>
      <c r="K1809" t="s">
        <v>606</v>
      </c>
      <c r="L1809">
        <v>0</v>
      </c>
      <c r="M1809" t="s">
        <v>613</v>
      </c>
      <c r="Q1809">
        <v>0</v>
      </c>
      <c r="S1809" t="s">
        <v>608</v>
      </c>
      <c r="T1809" t="s">
        <v>618</v>
      </c>
      <c r="U1809">
        <v>0</v>
      </c>
    </row>
    <row r="1810" spans="1:21" x14ac:dyDescent="0.25">
      <c r="A1810">
        <v>6</v>
      </c>
      <c r="B1810">
        <v>0.405775</v>
      </c>
      <c r="C1810">
        <v>104</v>
      </c>
      <c r="D1810">
        <v>16</v>
      </c>
      <c r="E1810">
        <v>0.20361111100000001</v>
      </c>
      <c r="F1810" t="s">
        <v>592</v>
      </c>
      <c r="G1810" t="s">
        <v>616</v>
      </c>
      <c r="H1810" t="s">
        <v>600</v>
      </c>
      <c r="I1810" t="s">
        <v>586</v>
      </c>
      <c r="J1810" t="s">
        <v>674</v>
      </c>
      <c r="K1810" t="s">
        <v>596</v>
      </c>
      <c r="L1810">
        <v>0</v>
      </c>
      <c r="M1810" t="s">
        <v>582</v>
      </c>
      <c r="O1810">
        <v>0</v>
      </c>
      <c r="P1810" s="9">
        <v>-8.2999999999999998E-5</v>
      </c>
      <c r="Q1810">
        <v>43182</v>
      </c>
      <c r="R1810">
        <v>-1.1712412860000001</v>
      </c>
      <c r="S1810" t="s">
        <v>597</v>
      </c>
      <c r="T1810" t="s">
        <v>598</v>
      </c>
      <c r="U1810">
        <v>1</v>
      </c>
    </row>
    <row r="1811" spans="1:21" x14ac:dyDescent="0.25">
      <c r="A1811">
        <v>6</v>
      </c>
      <c r="B1811">
        <v>0.40621499999999999</v>
      </c>
      <c r="C1811">
        <v>104</v>
      </c>
      <c r="D1811">
        <v>16</v>
      </c>
      <c r="E1811">
        <v>0.200601852</v>
      </c>
      <c r="F1811" t="s">
        <v>592</v>
      </c>
      <c r="G1811" t="s">
        <v>616</v>
      </c>
      <c r="H1811" t="s">
        <v>600</v>
      </c>
      <c r="I1811" t="s">
        <v>586</v>
      </c>
      <c r="J1811" t="s">
        <v>595</v>
      </c>
      <c r="K1811" t="s">
        <v>596</v>
      </c>
      <c r="L1811">
        <v>0</v>
      </c>
      <c r="M1811" t="s">
        <v>582</v>
      </c>
      <c r="O1811">
        <v>0</v>
      </c>
      <c r="P1811" s="9">
        <v>-8.8000000000000004E-6</v>
      </c>
      <c r="Q1811">
        <v>4173</v>
      </c>
      <c r="R1811">
        <v>-0.116719958</v>
      </c>
      <c r="S1811" t="s">
        <v>597</v>
      </c>
      <c r="T1811" t="s">
        <v>598</v>
      </c>
      <c r="U1811">
        <v>1</v>
      </c>
    </row>
    <row r="1812" spans="1:21" x14ac:dyDescent="0.25">
      <c r="A1812">
        <v>6</v>
      </c>
      <c r="B1812">
        <v>0.41441</v>
      </c>
      <c r="C1812">
        <v>116</v>
      </c>
      <c r="D1812">
        <v>14</v>
      </c>
      <c r="E1812">
        <v>0.5</v>
      </c>
      <c r="F1812" t="s">
        <v>615</v>
      </c>
      <c r="G1812" t="s">
        <v>616</v>
      </c>
      <c r="H1812" t="s">
        <v>578</v>
      </c>
      <c r="I1812" t="s">
        <v>586</v>
      </c>
      <c r="J1812" t="s">
        <v>580</v>
      </c>
      <c r="K1812" t="s">
        <v>606</v>
      </c>
      <c r="L1812">
        <v>103288978</v>
      </c>
      <c r="M1812" t="s">
        <v>582</v>
      </c>
      <c r="N1812" t="s">
        <v>723</v>
      </c>
      <c r="O1812">
        <v>0</v>
      </c>
      <c r="P1812">
        <v>1754.252446</v>
      </c>
      <c r="Q1812">
        <v>11652</v>
      </c>
      <c r="R1812" s="9">
        <v>-9.540000000000001E-7</v>
      </c>
      <c r="S1812" t="s">
        <v>583</v>
      </c>
      <c r="T1812" t="s">
        <v>618</v>
      </c>
      <c r="U1812">
        <v>1</v>
      </c>
    </row>
    <row r="1813" spans="1:21" x14ac:dyDescent="0.25">
      <c r="A1813">
        <v>6</v>
      </c>
      <c r="B1813">
        <v>0.43199100000000001</v>
      </c>
      <c r="C1813">
        <v>142</v>
      </c>
      <c r="D1813">
        <v>8</v>
      </c>
      <c r="E1813">
        <v>0.50888888899999996</v>
      </c>
      <c r="F1813" t="s">
        <v>592</v>
      </c>
      <c r="G1813" t="s">
        <v>616</v>
      </c>
      <c r="H1813" t="s">
        <v>578</v>
      </c>
      <c r="I1813" t="s">
        <v>594</v>
      </c>
      <c r="J1813" t="s">
        <v>674</v>
      </c>
      <c r="K1813" t="s">
        <v>596</v>
      </c>
      <c r="L1813">
        <v>0</v>
      </c>
      <c r="M1813" t="s">
        <v>613</v>
      </c>
      <c r="O1813">
        <v>0</v>
      </c>
      <c r="P1813">
        <v>0</v>
      </c>
      <c r="Q1813">
        <v>6053</v>
      </c>
      <c r="R1813">
        <v>0</v>
      </c>
      <c r="S1813" t="s">
        <v>588</v>
      </c>
      <c r="T1813" t="s">
        <v>598</v>
      </c>
      <c r="U1813">
        <v>1</v>
      </c>
    </row>
    <row r="1814" spans="1:21" x14ac:dyDescent="0.25">
      <c r="A1814">
        <v>6</v>
      </c>
      <c r="B1814">
        <v>0.43369200000000002</v>
      </c>
      <c r="C1814">
        <v>144</v>
      </c>
      <c r="D1814">
        <v>12</v>
      </c>
      <c r="E1814">
        <v>6.4062499999999994E-2</v>
      </c>
      <c r="F1814" t="s">
        <v>576</v>
      </c>
      <c r="G1814" t="s">
        <v>593</v>
      </c>
      <c r="H1814" t="s">
        <v>578</v>
      </c>
      <c r="I1814" t="s">
        <v>579</v>
      </c>
      <c r="J1814" t="s">
        <v>601</v>
      </c>
      <c r="K1814" t="s">
        <v>630</v>
      </c>
      <c r="L1814">
        <v>0</v>
      </c>
      <c r="M1814" t="s">
        <v>613</v>
      </c>
      <c r="O1814">
        <v>4.95</v>
      </c>
      <c r="P1814" s="9">
        <v>2.3300000000000001E-5</v>
      </c>
      <c r="Q1814">
        <v>2712</v>
      </c>
      <c r="R1814">
        <v>0</v>
      </c>
      <c r="S1814" t="s">
        <v>588</v>
      </c>
      <c r="T1814" t="s">
        <v>584</v>
      </c>
      <c r="U1814">
        <v>1</v>
      </c>
    </row>
    <row r="1815" spans="1:21" x14ac:dyDescent="0.25">
      <c r="A1815">
        <v>6</v>
      </c>
      <c r="B1815">
        <v>0.44153900000000001</v>
      </c>
      <c r="C1815">
        <v>155</v>
      </c>
      <c r="D1815">
        <v>5</v>
      </c>
      <c r="E1815">
        <v>0.205532407</v>
      </c>
      <c r="F1815" t="s">
        <v>622</v>
      </c>
      <c r="G1815" t="s">
        <v>593</v>
      </c>
      <c r="H1815" t="s">
        <v>578</v>
      </c>
      <c r="I1815" t="s">
        <v>635</v>
      </c>
      <c r="J1815" t="s">
        <v>580</v>
      </c>
      <c r="K1815" t="s">
        <v>624</v>
      </c>
      <c r="L1815">
        <v>0</v>
      </c>
      <c r="M1815" t="s">
        <v>602</v>
      </c>
      <c r="O1815">
        <v>0</v>
      </c>
      <c r="P1815">
        <v>-50.275310599999997</v>
      </c>
      <c r="Q1815">
        <v>0</v>
      </c>
      <c r="R1815">
        <v>0.16686002599999999</v>
      </c>
      <c r="S1815" t="s">
        <v>588</v>
      </c>
      <c r="T1815" t="s">
        <v>589</v>
      </c>
      <c r="U1815">
        <v>0</v>
      </c>
    </row>
    <row r="1816" spans="1:21" x14ac:dyDescent="0.25">
      <c r="A1816">
        <v>6</v>
      </c>
      <c r="B1816">
        <v>0.505741</v>
      </c>
      <c r="C1816">
        <v>248</v>
      </c>
      <c r="D1816">
        <v>28</v>
      </c>
      <c r="E1816">
        <v>0.5</v>
      </c>
      <c r="F1816" t="s">
        <v>615</v>
      </c>
      <c r="G1816" t="s">
        <v>593</v>
      </c>
      <c r="H1816" t="s">
        <v>644</v>
      </c>
      <c r="I1816" t="s">
        <v>637</v>
      </c>
      <c r="J1816" t="s">
        <v>617</v>
      </c>
      <c r="K1816" t="s">
        <v>587</v>
      </c>
      <c r="L1816">
        <v>-16200000</v>
      </c>
      <c r="M1816" t="s">
        <v>602</v>
      </c>
      <c r="N1816" t="s">
        <v>714</v>
      </c>
      <c r="Q1816">
        <v>0</v>
      </c>
      <c r="R1816">
        <v>0.46715968800000002</v>
      </c>
      <c r="S1816" t="s">
        <v>588</v>
      </c>
      <c r="T1816" t="s">
        <v>598</v>
      </c>
      <c r="U1816">
        <v>0</v>
      </c>
    </row>
    <row r="1817" spans="1:21" x14ac:dyDescent="0.25">
      <c r="A1817">
        <v>6</v>
      </c>
      <c r="B1817">
        <v>0.50598399999999999</v>
      </c>
      <c r="C1817">
        <v>248</v>
      </c>
      <c r="D1817">
        <v>28</v>
      </c>
      <c r="E1817">
        <v>0.5</v>
      </c>
      <c r="F1817" t="s">
        <v>615</v>
      </c>
      <c r="G1817" t="s">
        <v>593</v>
      </c>
      <c r="H1817" t="s">
        <v>644</v>
      </c>
      <c r="I1817" t="s">
        <v>637</v>
      </c>
      <c r="J1817" t="s">
        <v>601</v>
      </c>
      <c r="K1817" t="s">
        <v>587</v>
      </c>
      <c r="L1817">
        <v>16200000</v>
      </c>
      <c r="M1817" t="s">
        <v>602</v>
      </c>
      <c r="N1817" t="s">
        <v>714</v>
      </c>
      <c r="Q1817">
        <v>0</v>
      </c>
      <c r="R1817">
        <v>-0.46715968800000002</v>
      </c>
      <c r="S1817" t="s">
        <v>588</v>
      </c>
      <c r="T1817" t="s">
        <v>598</v>
      </c>
      <c r="U1817">
        <v>0</v>
      </c>
    </row>
    <row r="1818" spans="1:21" x14ac:dyDescent="0.25">
      <c r="A1818">
        <v>6</v>
      </c>
      <c r="B1818">
        <v>0.50631899999999996</v>
      </c>
      <c r="C1818">
        <v>249</v>
      </c>
      <c r="D1818">
        <v>28</v>
      </c>
      <c r="E1818">
        <v>0.5</v>
      </c>
      <c r="F1818" t="s">
        <v>615</v>
      </c>
      <c r="G1818" t="s">
        <v>593</v>
      </c>
      <c r="H1818" t="s">
        <v>644</v>
      </c>
      <c r="I1818" t="s">
        <v>637</v>
      </c>
      <c r="J1818" t="s">
        <v>601</v>
      </c>
      <c r="K1818" t="s">
        <v>587</v>
      </c>
      <c r="L1818">
        <v>-33800000</v>
      </c>
      <c r="M1818" t="s">
        <v>602</v>
      </c>
      <c r="N1818" t="s">
        <v>714</v>
      </c>
      <c r="Q1818">
        <v>0</v>
      </c>
      <c r="R1818">
        <v>1.2262553700000001</v>
      </c>
      <c r="S1818" t="s">
        <v>588</v>
      </c>
      <c r="T1818" t="s">
        <v>598</v>
      </c>
      <c r="U1818">
        <v>0</v>
      </c>
    </row>
    <row r="1819" spans="1:21" x14ac:dyDescent="0.25">
      <c r="A1819">
        <v>6</v>
      </c>
      <c r="B1819">
        <v>0.50656299999999999</v>
      </c>
      <c r="C1819">
        <v>249</v>
      </c>
      <c r="D1819">
        <v>28</v>
      </c>
      <c r="E1819">
        <v>0.5</v>
      </c>
      <c r="F1819" t="s">
        <v>615</v>
      </c>
      <c r="G1819" t="s">
        <v>593</v>
      </c>
      <c r="H1819" t="s">
        <v>644</v>
      </c>
      <c r="I1819" t="s">
        <v>637</v>
      </c>
      <c r="J1819" t="s">
        <v>601</v>
      </c>
      <c r="K1819" t="s">
        <v>587</v>
      </c>
      <c r="L1819">
        <v>33800000</v>
      </c>
      <c r="M1819" t="s">
        <v>602</v>
      </c>
      <c r="N1819" t="s">
        <v>714</v>
      </c>
      <c r="Q1819">
        <v>0</v>
      </c>
      <c r="R1819">
        <v>-1.2262553700000001</v>
      </c>
      <c r="S1819" t="s">
        <v>588</v>
      </c>
      <c r="T1819" t="s">
        <v>598</v>
      </c>
      <c r="U1819">
        <v>0</v>
      </c>
    </row>
    <row r="1820" spans="1:21" x14ac:dyDescent="0.25">
      <c r="A1820">
        <v>6</v>
      </c>
      <c r="B1820">
        <v>0.50832200000000005</v>
      </c>
      <c r="C1820">
        <v>251</v>
      </c>
      <c r="D1820">
        <v>28</v>
      </c>
      <c r="E1820">
        <v>0.5</v>
      </c>
      <c r="F1820" t="s">
        <v>615</v>
      </c>
      <c r="G1820" t="s">
        <v>593</v>
      </c>
      <c r="H1820" t="s">
        <v>644</v>
      </c>
      <c r="I1820" t="s">
        <v>637</v>
      </c>
      <c r="J1820" t="s">
        <v>601</v>
      </c>
      <c r="K1820" t="s">
        <v>630</v>
      </c>
      <c r="L1820">
        <v>-16200000</v>
      </c>
      <c r="M1820" t="s">
        <v>602</v>
      </c>
      <c r="N1820" t="s">
        <v>714</v>
      </c>
      <c r="O1820">
        <v>5.0810000000000004</v>
      </c>
      <c r="P1820">
        <v>813.75532180000005</v>
      </c>
      <c r="Q1820">
        <v>0</v>
      </c>
      <c r="R1820">
        <v>0.46715968800000002</v>
      </c>
      <c r="S1820" t="s">
        <v>588</v>
      </c>
      <c r="T1820" t="s">
        <v>598</v>
      </c>
      <c r="U1820">
        <v>0</v>
      </c>
    </row>
    <row r="1821" spans="1:21" x14ac:dyDescent="0.25">
      <c r="A1821">
        <v>6</v>
      </c>
      <c r="B1821">
        <v>0.50864600000000004</v>
      </c>
      <c r="C1821">
        <v>252</v>
      </c>
      <c r="D1821">
        <v>28</v>
      </c>
      <c r="E1821">
        <v>0.5</v>
      </c>
      <c r="F1821" t="s">
        <v>615</v>
      </c>
      <c r="G1821" t="s">
        <v>593</v>
      </c>
      <c r="H1821" t="s">
        <v>644</v>
      </c>
      <c r="I1821" t="s">
        <v>637</v>
      </c>
      <c r="J1821" t="s">
        <v>601</v>
      </c>
      <c r="K1821" t="s">
        <v>596</v>
      </c>
      <c r="L1821">
        <v>16200000</v>
      </c>
      <c r="M1821" t="s">
        <v>602</v>
      </c>
      <c r="N1821" t="s">
        <v>714</v>
      </c>
      <c r="O1821">
        <v>5.0810000000000004</v>
      </c>
      <c r="P1821">
        <v>-813.75532180000005</v>
      </c>
      <c r="Q1821">
        <v>0</v>
      </c>
      <c r="R1821">
        <v>-0.46715968800000002</v>
      </c>
      <c r="S1821" t="s">
        <v>597</v>
      </c>
      <c r="T1821" t="s">
        <v>598</v>
      </c>
      <c r="U1821">
        <v>0</v>
      </c>
    </row>
    <row r="1822" spans="1:21" x14ac:dyDescent="0.25">
      <c r="A1822">
        <v>6</v>
      </c>
      <c r="B1822">
        <v>0.50917800000000002</v>
      </c>
      <c r="C1822">
        <v>253</v>
      </c>
      <c r="D1822">
        <v>28</v>
      </c>
      <c r="E1822">
        <v>0.5</v>
      </c>
      <c r="F1822" t="s">
        <v>615</v>
      </c>
      <c r="G1822" t="s">
        <v>593</v>
      </c>
      <c r="H1822" t="s">
        <v>644</v>
      </c>
      <c r="I1822" t="s">
        <v>637</v>
      </c>
      <c r="J1822" t="s">
        <v>601</v>
      </c>
      <c r="K1822" t="s">
        <v>596</v>
      </c>
      <c r="L1822">
        <v>-16200000</v>
      </c>
      <c r="M1822" t="s">
        <v>602</v>
      </c>
      <c r="N1822" t="s">
        <v>714</v>
      </c>
      <c r="O1822">
        <v>5.0810000000000004</v>
      </c>
      <c r="P1822">
        <v>813.75532180000005</v>
      </c>
      <c r="Q1822">
        <v>0</v>
      </c>
      <c r="R1822">
        <v>0.46715968800000002</v>
      </c>
      <c r="S1822" t="s">
        <v>597</v>
      </c>
      <c r="T1822" t="s">
        <v>598</v>
      </c>
      <c r="U1822">
        <v>0</v>
      </c>
    </row>
    <row r="1823" spans="1:21" x14ac:dyDescent="0.25">
      <c r="A1823">
        <v>6</v>
      </c>
      <c r="B1823">
        <v>0.54451400000000005</v>
      </c>
      <c r="C1823">
        <v>304</v>
      </c>
      <c r="D1823">
        <v>19</v>
      </c>
      <c r="E1823">
        <v>0.53787037000000004</v>
      </c>
      <c r="F1823" t="s">
        <v>614</v>
      </c>
      <c r="G1823" t="s">
        <v>628</v>
      </c>
      <c r="H1823" t="s">
        <v>578</v>
      </c>
      <c r="I1823" t="s">
        <v>619</v>
      </c>
      <c r="J1823" t="s">
        <v>617</v>
      </c>
      <c r="K1823" t="s">
        <v>596</v>
      </c>
      <c r="L1823">
        <v>0</v>
      </c>
      <c r="M1823" t="s">
        <v>613</v>
      </c>
      <c r="O1823">
        <v>0</v>
      </c>
      <c r="P1823">
        <v>-1.5129E-2</v>
      </c>
      <c r="Q1823">
        <v>156946</v>
      </c>
      <c r="R1823">
        <v>0.41765609100000001</v>
      </c>
      <c r="S1823" t="s">
        <v>597</v>
      </c>
      <c r="T1823" t="s">
        <v>591</v>
      </c>
      <c r="U1823">
        <v>1</v>
      </c>
    </row>
    <row r="1824" spans="1:21" x14ac:dyDescent="0.25">
      <c r="A1824">
        <v>6</v>
      </c>
      <c r="B1824">
        <v>0.54669000000000001</v>
      </c>
      <c r="C1824">
        <v>307</v>
      </c>
      <c r="D1824">
        <v>16</v>
      </c>
      <c r="E1824">
        <v>0.45568287000000002</v>
      </c>
      <c r="F1824" t="s">
        <v>599</v>
      </c>
      <c r="G1824" t="s">
        <v>593</v>
      </c>
      <c r="H1824" t="s">
        <v>600</v>
      </c>
      <c r="I1824" t="s">
        <v>579</v>
      </c>
      <c r="J1824" t="s">
        <v>601</v>
      </c>
      <c r="K1824" t="s">
        <v>624</v>
      </c>
      <c r="L1824">
        <v>0</v>
      </c>
      <c r="M1824" t="s">
        <v>602</v>
      </c>
      <c r="N1824" t="s">
        <v>603</v>
      </c>
      <c r="O1824">
        <v>5.9050000000000002</v>
      </c>
      <c r="P1824">
        <v>-2.67087E-4</v>
      </c>
      <c r="Q1824">
        <v>1216</v>
      </c>
      <c r="R1824">
        <v>-0.22394387800000001</v>
      </c>
      <c r="S1824" t="s">
        <v>588</v>
      </c>
      <c r="T1824" t="s">
        <v>598</v>
      </c>
      <c r="U1824">
        <v>1</v>
      </c>
    </row>
    <row r="1825" spans="1:21" x14ac:dyDescent="0.25">
      <c r="A1825">
        <v>6</v>
      </c>
      <c r="B1825">
        <v>0.56743100000000002</v>
      </c>
      <c r="C1825">
        <v>337</v>
      </c>
      <c r="D1825">
        <v>4</v>
      </c>
      <c r="E1825">
        <v>0.170173611</v>
      </c>
      <c r="F1825" t="s">
        <v>648</v>
      </c>
      <c r="G1825" t="s">
        <v>593</v>
      </c>
      <c r="H1825" t="s">
        <v>600</v>
      </c>
      <c r="I1825" t="s">
        <v>635</v>
      </c>
      <c r="J1825" t="s">
        <v>658</v>
      </c>
      <c r="K1825" t="s">
        <v>630</v>
      </c>
      <c r="L1825">
        <v>-8700000</v>
      </c>
      <c r="M1825" t="s">
        <v>613</v>
      </c>
      <c r="O1825">
        <v>8</v>
      </c>
      <c r="P1825">
        <v>-964.84066680000001</v>
      </c>
      <c r="Q1825">
        <v>0</v>
      </c>
      <c r="R1825">
        <v>2.6761799999999998E-3</v>
      </c>
      <c r="S1825" t="s">
        <v>588</v>
      </c>
      <c r="T1825" t="s">
        <v>598</v>
      </c>
      <c r="U1825">
        <v>0</v>
      </c>
    </row>
    <row r="1826" spans="1:21" x14ac:dyDescent="0.25">
      <c r="A1826">
        <v>6</v>
      </c>
      <c r="B1826">
        <v>0.58629600000000004</v>
      </c>
      <c r="C1826">
        <v>364</v>
      </c>
      <c r="D1826">
        <v>10</v>
      </c>
      <c r="E1826">
        <v>0.5</v>
      </c>
      <c r="F1826" t="s">
        <v>599</v>
      </c>
      <c r="G1826" t="s">
        <v>593</v>
      </c>
      <c r="H1826" t="s">
        <v>600</v>
      </c>
      <c r="I1826" t="s">
        <v>579</v>
      </c>
      <c r="J1826" t="s">
        <v>674</v>
      </c>
      <c r="K1826" t="s">
        <v>610</v>
      </c>
      <c r="L1826">
        <v>0</v>
      </c>
      <c r="M1826" t="s">
        <v>611</v>
      </c>
      <c r="Q1826">
        <v>0</v>
      </c>
      <c r="S1826" t="s">
        <v>588</v>
      </c>
      <c r="T1826" t="s">
        <v>598</v>
      </c>
      <c r="U1826">
        <v>0</v>
      </c>
    </row>
    <row r="1827" spans="1:21" x14ac:dyDescent="0.25">
      <c r="A1827">
        <v>6</v>
      </c>
      <c r="B1827">
        <v>0.58765000000000001</v>
      </c>
      <c r="C1827">
        <v>366</v>
      </c>
      <c r="D1827">
        <v>10</v>
      </c>
      <c r="E1827">
        <v>0.5</v>
      </c>
      <c r="F1827" t="s">
        <v>599</v>
      </c>
      <c r="G1827" t="s">
        <v>593</v>
      </c>
      <c r="H1827" t="s">
        <v>600</v>
      </c>
      <c r="I1827" t="s">
        <v>579</v>
      </c>
      <c r="J1827" t="s">
        <v>609</v>
      </c>
      <c r="K1827" t="s">
        <v>610</v>
      </c>
      <c r="L1827">
        <v>0</v>
      </c>
      <c r="M1827" t="s">
        <v>611</v>
      </c>
      <c r="O1827">
        <v>0</v>
      </c>
      <c r="P1827">
        <v>-1.7288188</v>
      </c>
      <c r="Q1827">
        <v>174720</v>
      </c>
      <c r="R1827">
        <v>-2.912751461</v>
      </c>
      <c r="S1827" t="s">
        <v>588</v>
      </c>
      <c r="T1827" t="s">
        <v>598</v>
      </c>
      <c r="U1827">
        <v>1</v>
      </c>
    </row>
    <row r="1828" spans="1:21" x14ac:dyDescent="0.25">
      <c r="A1828">
        <v>6</v>
      </c>
      <c r="B1828">
        <v>0.59090299999999996</v>
      </c>
      <c r="C1828">
        <v>370</v>
      </c>
      <c r="D1828">
        <v>4</v>
      </c>
      <c r="E1828">
        <v>0.352199074</v>
      </c>
      <c r="F1828" t="s">
        <v>592</v>
      </c>
      <c r="G1828" t="s">
        <v>616</v>
      </c>
      <c r="H1828" t="s">
        <v>578</v>
      </c>
      <c r="I1828" t="s">
        <v>579</v>
      </c>
      <c r="J1828" t="s">
        <v>650</v>
      </c>
      <c r="K1828" t="s">
        <v>651</v>
      </c>
      <c r="L1828">
        <v>-15008669</v>
      </c>
      <c r="M1828" t="s">
        <v>582</v>
      </c>
      <c r="Q1828">
        <v>0</v>
      </c>
      <c r="R1828">
        <v>147.4041177</v>
      </c>
      <c r="S1828" t="s">
        <v>588</v>
      </c>
      <c r="T1828" t="s">
        <v>598</v>
      </c>
      <c r="U1828">
        <v>0</v>
      </c>
    </row>
    <row r="1829" spans="1:21" x14ac:dyDescent="0.25">
      <c r="A1829">
        <v>6</v>
      </c>
      <c r="B1829">
        <v>0.65427100000000005</v>
      </c>
      <c r="C1829">
        <v>462</v>
      </c>
      <c r="D1829">
        <v>28</v>
      </c>
      <c r="E1829">
        <v>0.5</v>
      </c>
      <c r="F1829" t="s">
        <v>615</v>
      </c>
      <c r="G1829" t="s">
        <v>593</v>
      </c>
      <c r="H1829" t="s">
        <v>600</v>
      </c>
      <c r="I1829" t="s">
        <v>637</v>
      </c>
      <c r="J1829" t="s">
        <v>601</v>
      </c>
      <c r="K1829" t="s">
        <v>587</v>
      </c>
      <c r="L1829">
        <v>0</v>
      </c>
      <c r="M1829" t="s">
        <v>602</v>
      </c>
      <c r="O1829">
        <v>0</v>
      </c>
      <c r="P1829">
        <v>1434.1055409999999</v>
      </c>
      <c r="Q1829">
        <v>0</v>
      </c>
      <c r="R1829">
        <v>0.835008109</v>
      </c>
      <c r="S1829" t="s">
        <v>588</v>
      </c>
      <c r="T1829" t="s">
        <v>598</v>
      </c>
      <c r="U1829">
        <v>0</v>
      </c>
    </row>
    <row r="1830" spans="1:21" x14ac:dyDescent="0.25">
      <c r="A1830">
        <v>6</v>
      </c>
      <c r="B1830">
        <v>0.65447900000000003</v>
      </c>
      <c r="C1830">
        <v>462</v>
      </c>
      <c r="D1830">
        <v>6</v>
      </c>
      <c r="E1830">
        <v>0.5</v>
      </c>
      <c r="F1830" t="s">
        <v>615</v>
      </c>
      <c r="G1830" t="s">
        <v>593</v>
      </c>
      <c r="H1830" t="s">
        <v>644</v>
      </c>
      <c r="I1830" t="s">
        <v>637</v>
      </c>
      <c r="J1830" t="s">
        <v>601</v>
      </c>
      <c r="K1830" t="s">
        <v>587</v>
      </c>
      <c r="L1830">
        <v>-33800000</v>
      </c>
      <c r="M1830" t="s">
        <v>602</v>
      </c>
      <c r="N1830" t="s">
        <v>714</v>
      </c>
      <c r="O1830">
        <v>5.0810000000000004</v>
      </c>
      <c r="P1830">
        <v>1697.8351769999999</v>
      </c>
      <c r="Q1830">
        <v>3271</v>
      </c>
      <c r="R1830">
        <v>1.2262553700000001</v>
      </c>
      <c r="S1830" t="s">
        <v>597</v>
      </c>
      <c r="T1830" t="s">
        <v>598</v>
      </c>
      <c r="U1830">
        <v>1</v>
      </c>
    </row>
    <row r="1831" spans="1:21" x14ac:dyDescent="0.25">
      <c r="A1831">
        <v>6</v>
      </c>
      <c r="B1831">
        <v>0.65460600000000002</v>
      </c>
      <c r="C1831">
        <v>462</v>
      </c>
      <c r="D1831">
        <v>6</v>
      </c>
      <c r="E1831">
        <v>0.5</v>
      </c>
      <c r="F1831" t="s">
        <v>615</v>
      </c>
      <c r="G1831" t="s">
        <v>593</v>
      </c>
      <c r="H1831" t="s">
        <v>644</v>
      </c>
      <c r="I1831" t="s">
        <v>637</v>
      </c>
      <c r="J1831" t="s">
        <v>601</v>
      </c>
      <c r="K1831" t="s">
        <v>587</v>
      </c>
      <c r="L1831">
        <v>25600000</v>
      </c>
      <c r="M1831" t="s">
        <v>602</v>
      </c>
      <c r="N1831" t="s">
        <v>707</v>
      </c>
      <c r="O1831">
        <v>5.0810000000000004</v>
      </c>
      <c r="P1831">
        <v>-145.8476158</v>
      </c>
      <c r="Q1831">
        <v>1690</v>
      </c>
      <c r="R1831">
        <v>0.95165920000000004</v>
      </c>
      <c r="S1831" t="s">
        <v>597</v>
      </c>
      <c r="T1831" t="s">
        <v>598</v>
      </c>
      <c r="U1831">
        <v>1</v>
      </c>
    </row>
    <row r="1832" spans="1:21" x14ac:dyDescent="0.25">
      <c r="A1832">
        <v>6</v>
      </c>
      <c r="B1832">
        <v>0.65472200000000003</v>
      </c>
      <c r="C1832">
        <v>462</v>
      </c>
      <c r="D1832">
        <v>6</v>
      </c>
      <c r="E1832">
        <v>0.5</v>
      </c>
      <c r="F1832" t="s">
        <v>615</v>
      </c>
      <c r="G1832" t="s">
        <v>593</v>
      </c>
      <c r="H1832" t="s">
        <v>644</v>
      </c>
      <c r="I1832" t="s">
        <v>637</v>
      </c>
      <c r="J1832" t="s">
        <v>601</v>
      </c>
      <c r="K1832" t="s">
        <v>587</v>
      </c>
      <c r="L1832">
        <v>-16200000</v>
      </c>
      <c r="M1832" t="s">
        <v>602</v>
      </c>
      <c r="N1832" t="s">
        <v>714</v>
      </c>
      <c r="O1832">
        <v>5.0810000000000004</v>
      </c>
      <c r="P1832">
        <v>813.75532180000005</v>
      </c>
      <c r="Q1832">
        <v>1568</v>
      </c>
      <c r="R1832">
        <v>0.46715968800000002</v>
      </c>
      <c r="S1832" t="s">
        <v>597</v>
      </c>
      <c r="T1832" t="s">
        <v>598</v>
      </c>
      <c r="U1832">
        <v>1</v>
      </c>
    </row>
    <row r="1833" spans="1:21" x14ac:dyDescent="0.25">
      <c r="A1833">
        <v>6</v>
      </c>
      <c r="B1833">
        <v>0.65483800000000003</v>
      </c>
      <c r="C1833">
        <v>462</v>
      </c>
      <c r="D1833">
        <v>6</v>
      </c>
      <c r="E1833">
        <v>0.5</v>
      </c>
      <c r="F1833" t="s">
        <v>615</v>
      </c>
      <c r="G1833" t="s">
        <v>593</v>
      </c>
      <c r="H1833" t="s">
        <v>644</v>
      </c>
      <c r="I1833" t="s">
        <v>637</v>
      </c>
      <c r="J1833" t="s">
        <v>601</v>
      </c>
      <c r="K1833" t="s">
        <v>587</v>
      </c>
      <c r="L1833">
        <v>53400000</v>
      </c>
      <c r="M1833" t="s">
        <v>602</v>
      </c>
      <c r="N1833" t="s">
        <v>707</v>
      </c>
      <c r="O1833">
        <v>5.0810000000000004</v>
      </c>
      <c r="P1833">
        <v>-304.22901100000001</v>
      </c>
      <c r="Q1833">
        <v>3525</v>
      </c>
      <c r="R1833">
        <v>-8.9623100000000005E-4</v>
      </c>
      <c r="S1833" t="s">
        <v>597</v>
      </c>
      <c r="T1833" t="s">
        <v>598</v>
      </c>
      <c r="U1833">
        <v>1</v>
      </c>
    </row>
    <row r="1834" spans="1:21" x14ac:dyDescent="0.25">
      <c r="A1834">
        <v>6</v>
      </c>
      <c r="B1834">
        <v>0.65953700000000004</v>
      </c>
      <c r="C1834">
        <v>469</v>
      </c>
      <c r="D1834">
        <v>28</v>
      </c>
      <c r="E1834">
        <v>0.5</v>
      </c>
      <c r="F1834" t="s">
        <v>615</v>
      </c>
      <c r="G1834" t="s">
        <v>593</v>
      </c>
      <c r="H1834" t="s">
        <v>644</v>
      </c>
      <c r="I1834" t="s">
        <v>637</v>
      </c>
      <c r="J1834" t="s">
        <v>601</v>
      </c>
      <c r="K1834" t="s">
        <v>587</v>
      </c>
      <c r="L1834">
        <v>-9400000</v>
      </c>
      <c r="M1834" t="s">
        <v>602</v>
      </c>
      <c r="Q1834">
        <v>0</v>
      </c>
      <c r="S1834" t="s">
        <v>588</v>
      </c>
      <c r="T1834" t="s">
        <v>598</v>
      </c>
      <c r="U1834">
        <v>0</v>
      </c>
    </row>
    <row r="1835" spans="1:21" x14ac:dyDescent="0.25">
      <c r="A1835">
        <v>6</v>
      </c>
      <c r="B1835">
        <v>0.65953700000000004</v>
      </c>
      <c r="C1835">
        <v>469</v>
      </c>
      <c r="D1835">
        <v>28</v>
      </c>
      <c r="E1835">
        <v>0.5</v>
      </c>
      <c r="F1835" t="s">
        <v>615</v>
      </c>
      <c r="G1835" t="s">
        <v>593</v>
      </c>
      <c r="H1835" t="s">
        <v>644</v>
      </c>
      <c r="I1835" t="s">
        <v>637</v>
      </c>
      <c r="J1835" t="s">
        <v>601</v>
      </c>
      <c r="K1835" t="s">
        <v>587</v>
      </c>
      <c r="L1835">
        <v>-10100000</v>
      </c>
      <c r="M1835" t="s">
        <v>602</v>
      </c>
      <c r="Q1835">
        <v>0</v>
      </c>
      <c r="S1835" t="s">
        <v>588</v>
      </c>
      <c r="T1835" t="s">
        <v>598</v>
      </c>
      <c r="U1835">
        <v>0</v>
      </c>
    </row>
    <row r="1836" spans="1:21" x14ac:dyDescent="0.25">
      <c r="A1836">
        <v>6</v>
      </c>
      <c r="B1836">
        <v>0.65953700000000004</v>
      </c>
      <c r="C1836">
        <v>469</v>
      </c>
      <c r="D1836">
        <v>28</v>
      </c>
      <c r="E1836">
        <v>0.5</v>
      </c>
      <c r="F1836" t="s">
        <v>615</v>
      </c>
      <c r="G1836" t="s">
        <v>593</v>
      </c>
      <c r="H1836" t="s">
        <v>644</v>
      </c>
      <c r="I1836" t="s">
        <v>637</v>
      </c>
      <c r="J1836" t="s">
        <v>601</v>
      </c>
      <c r="K1836" t="s">
        <v>587</v>
      </c>
      <c r="L1836">
        <v>-25700000</v>
      </c>
      <c r="M1836" t="s">
        <v>602</v>
      </c>
      <c r="Q1836">
        <v>0</v>
      </c>
      <c r="S1836" t="s">
        <v>588</v>
      </c>
      <c r="T1836" t="s">
        <v>598</v>
      </c>
      <c r="U1836">
        <v>0</v>
      </c>
    </row>
    <row r="1837" spans="1:21" x14ac:dyDescent="0.25">
      <c r="A1837">
        <v>6</v>
      </c>
      <c r="B1837">
        <v>0.65953700000000004</v>
      </c>
      <c r="C1837">
        <v>469</v>
      </c>
      <c r="D1837">
        <v>28</v>
      </c>
      <c r="E1837">
        <v>0.5</v>
      </c>
      <c r="F1837" t="s">
        <v>615</v>
      </c>
      <c r="G1837" t="s">
        <v>593</v>
      </c>
      <c r="H1837" t="s">
        <v>644</v>
      </c>
      <c r="I1837" t="s">
        <v>637</v>
      </c>
      <c r="J1837" t="s">
        <v>601</v>
      </c>
      <c r="K1837" t="s">
        <v>587</v>
      </c>
      <c r="L1837">
        <v>33800000</v>
      </c>
      <c r="M1837" t="s">
        <v>602</v>
      </c>
      <c r="N1837" t="s">
        <v>714</v>
      </c>
      <c r="O1837">
        <v>5.0810000000000004</v>
      </c>
      <c r="P1837">
        <v>-1697.8351769999999</v>
      </c>
      <c r="Q1837">
        <v>0</v>
      </c>
      <c r="R1837">
        <v>-1.2262553700000001</v>
      </c>
      <c r="S1837" t="s">
        <v>588</v>
      </c>
      <c r="T1837" t="s">
        <v>598</v>
      </c>
      <c r="U1837">
        <v>0</v>
      </c>
    </row>
    <row r="1838" spans="1:21" x14ac:dyDescent="0.25">
      <c r="A1838">
        <v>6</v>
      </c>
      <c r="B1838">
        <v>0.65953700000000004</v>
      </c>
      <c r="C1838">
        <v>469</v>
      </c>
      <c r="D1838">
        <v>28</v>
      </c>
      <c r="E1838">
        <v>0.5</v>
      </c>
      <c r="F1838" t="s">
        <v>615</v>
      </c>
      <c r="G1838" t="s">
        <v>593</v>
      </c>
      <c r="H1838" t="s">
        <v>644</v>
      </c>
      <c r="I1838" t="s">
        <v>637</v>
      </c>
      <c r="J1838" t="s">
        <v>601</v>
      </c>
      <c r="K1838" t="s">
        <v>587</v>
      </c>
      <c r="L1838">
        <v>-21000000</v>
      </c>
      <c r="M1838" t="s">
        <v>602</v>
      </c>
      <c r="Q1838">
        <v>0</v>
      </c>
      <c r="S1838" t="s">
        <v>588</v>
      </c>
      <c r="T1838" t="s">
        <v>598</v>
      </c>
      <c r="U1838">
        <v>0</v>
      </c>
    </row>
    <row r="1839" spans="1:21" x14ac:dyDescent="0.25">
      <c r="A1839">
        <v>6</v>
      </c>
      <c r="B1839">
        <v>0.65953700000000004</v>
      </c>
      <c r="C1839">
        <v>469</v>
      </c>
      <c r="D1839">
        <v>28</v>
      </c>
      <c r="E1839">
        <v>0.5</v>
      </c>
      <c r="F1839" t="s">
        <v>615</v>
      </c>
      <c r="G1839" t="s">
        <v>593</v>
      </c>
      <c r="H1839" t="s">
        <v>644</v>
      </c>
      <c r="I1839" t="s">
        <v>637</v>
      </c>
      <c r="J1839" t="s">
        <v>601</v>
      </c>
      <c r="K1839" t="s">
        <v>587</v>
      </c>
      <c r="L1839">
        <v>-53300000</v>
      </c>
      <c r="M1839" t="s">
        <v>602</v>
      </c>
      <c r="Q1839">
        <v>0</v>
      </c>
      <c r="S1839" t="s">
        <v>588</v>
      </c>
      <c r="T1839" t="s">
        <v>598</v>
      </c>
      <c r="U1839">
        <v>0</v>
      </c>
    </row>
    <row r="1840" spans="1:21" x14ac:dyDescent="0.25">
      <c r="A1840">
        <v>6</v>
      </c>
      <c r="B1840">
        <v>0.65953700000000004</v>
      </c>
      <c r="C1840">
        <v>469</v>
      </c>
      <c r="D1840">
        <v>28</v>
      </c>
      <c r="E1840">
        <v>0.5</v>
      </c>
      <c r="F1840" t="s">
        <v>615</v>
      </c>
      <c r="G1840" t="s">
        <v>593</v>
      </c>
      <c r="H1840" t="s">
        <v>644</v>
      </c>
      <c r="I1840" t="s">
        <v>637</v>
      </c>
      <c r="J1840" t="s">
        <v>601</v>
      </c>
      <c r="K1840" t="s">
        <v>587</v>
      </c>
      <c r="L1840">
        <v>-10000000</v>
      </c>
      <c r="M1840" t="s">
        <v>602</v>
      </c>
      <c r="Q1840">
        <v>0</v>
      </c>
      <c r="S1840" t="s">
        <v>588</v>
      </c>
      <c r="T1840" t="s">
        <v>598</v>
      </c>
      <c r="U1840">
        <v>0</v>
      </c>
    </row>
    <row r="1841" spans="1:21" x14ac:dyDescent="0.25">
      <c r="A1841">
        <v>6</v>
      </c>
      <c r="B1841">
        <v>0.65953700000000004</v>
      </c>
      <c r="C1841">
        <v>469</v>
      </c>
      <c r="D1841">
        <v>28</v>
      </c>
      <c r="E1841">
        <v>0.5</v>
      </c>
      <c r="F1841" t="s">
        <v>615</v>
      </c>
      <c r="G1841" t="s">
        <v>593</v>
      </c>
      <c r="H1841" t="s">
        <v>644</v>
      </c>
      <c r="I1841" t="s">
        <v>637</v>
      </c>
      <c r="J1841" t="s">
        <v>601</v>
      </c>
      <c r="K1841" t="s">
        <v>587</v>
      </c>
      <c r="L1841">
        <v>-33800000</v>
      </c>
      <c r="M1841" t="s">
        <v>602</v>
      </c>
      <c r="N1841" t="s">
        <v>714</v>
      </c>
      <c r="O1841">
        <v>5.0810000000000004</v>
      </c>
      <c r="P1841">
        <v>1697.8351769999999</v>
      </c>
      <c r="Q1841">
        <v>135200</v>
      </c>
      <c r="R1841">
        <v>1.2262553700000001</v>
      </c>
      <c r="S1841" t="s">
        <v>597</v>
      </c>
      <c r="T1841" t="s">
        <v>598</v>
      </c>
      <c r="U1841">
        <v>1</v>
      </c>
    </row>
    <row r="1842" spans="1:21" x14ac:dyDescent="0.25">
      <c r="A1842">
        <v>6</v>
      </c>
      <c r="B1842">
        <v>0.65953700000000004</v>
      </c>
      <c r="C1842">
        <v>469</v>
      </c>
      <c r="D1842">
        <v>28</v>
      </c>
      <c r="E1842">
        <v>0.5</v>
      </c>
      <c r="F1842" t="s">
        <v>615</v>
      </c>
      <c r="G1842" t="s">
        <v>593</v>
      </c>
      <c r="H1842" t="s">
        <v>644</v>
      </c>
      <c r="I1842" t="s">
        <v>637</v>
      </c>
      <c r="J1842" t="s">
        <v>601</v>
      </c>
      <c r="K1842" t="s">
        <v>587</v>
      </c>
      <c r="L1842">
        <v>67500000</v>
      </c>
      <c r="M1842" t="s">
        <v>602</v>
      </c>
      <c r="Q1842">
        <v>0</v>
      </c>
      <c r="S1842" t="s">
        <v>588</v>
      </c>
      <c r="T1842" t="s">
        <v>598</v>
      </c>
      <c r="U1842">
        <v>0</v>
      </c>
    </row>
    <row r="1843" spans="1:21" x14ac:dyDescent="0.25">
      <c r="A1843">
        <v>6</v>
      </c>
      <c r="B1843">
        <v>0.65953700000000004</v>
      </c>
      <c r="C1843">
        <v>469</v>
      </c>
      <c r="D1843">
        <v>28</v>
      </c>
      <c r="E1843">
        <v>0.5</v>
      </c>
      <c r="F1843" t="s">
        <v>615</v>
      </c>
      <c r="G1843" t="s">
        <v>593</v>
      </c>
      <c r="H1843" t="s">
        <v>644</v>
      </c>
      <c r="I1843" t="s">
        <v>637</v>
      </c>
      <c r="J1843" t="s">
        <v>601</v>
      </c>
      <c r="K1843" t="s">
        <v>587</v>
      </c>
      <c r="L1843">
        <v>16200000</v>
      </c>
      <c r="M1843" t="s">
        <v>602</v>
      </c>
      <c r="N1843" t="s">
        <v>714</v>
      </c>
      <c r="O1843">
        <v>5.0810000000000004</v>
      </c>
      <c r="P1843">
        <v>-813.75532180000005</v>
      </c>
      <c r="Q1843">
        <v>0</v>
      </c>
      <c r="R1843">
        <v>-0.46715968800000002</v>
      </c>
      <c r="S1843" t="s">
        <v>588</v>
      </c>
      <c r="T1843" t="s">
        <v>598</v>
      </c>
      <c r="U1843">
        <v>0</v>
      </c>
    </row>
    <row r="1844" spans="1:21" x14ac:dyDescent="0.25">
      <c r="A1844">
        <v>6</v>
      </c>
      <c r="B1844">
        <v>0.65953700000000004</v>
      </c>
      <c r="C1844">
        <v>469</v>
      </c>
      <c r="D1844">
        <v>28</v>
      </c>
      <c r="E1844">
        <v>0.5</v>
      </c>
      <c r="F1844" t="s">
        <v>615</v>
      </c>
      <c r="G1844" t="s">
        <v>593</v>
      </c>
      <c r="H1844" t="s">
        <v>644</v>
      </c>
      <c r="I1844" t="s">
        <v>637</v>
      </c>
      <c r="J1844" t="s">
        <v>601</v>
      </c>
      <c r="K1844" t="s">
        <v>587</v>
      </c>
      <c r="L1844">
        <v>-20900000</v>
      </c>
      <c r="M1844" t="s">
        <v>602</v>
      </c>
      <c r="Q1844">
        <v>0</v>
      </c>
      <c r="S1844" t="s">
        <v>588</v>
      </c>
      <c r="T1844" t="s">
        <v>598</v>
      </c>
      <c r="U1844">
        <v>0</v>
      </c>
    </row>
    <row r="1845" spans="1:21" x14ac:dyDescent="0.25">
      <c r="A1845">
        <v>6</v>
      </c>
      <c r="B1845">
        <v>0.65953700000000004</v>
      </c>
      <c r="C1845">
        <v>469</v>
      </c>
      <c r="D1845">
        <v>28</v>
      </c>
      <c r="E1845">
        <v>0.5</v>
      </c>
      <c r="F1845" t="s">
        <v>615</v>
      </c>
      <c r="G1845" t="s">
        <v>593</v>
      </c>
      <c r="H1845" t="s">
        <v>644</v>
      </c>
      <c r="I1845" t="s">
        <v>637</v>
      </c>
      <c r="J1845" t="s">
        <v>601</v>
      </c>
      <c r="K1845" t="s">
        <v>587</v>
      </c>
      <c r="L1845">
        <v>-16200000</v>
      </c>
      <c r="M1845" t="s">
        <v>602</v>
      </c>
      <c r="N1845" t="s">
        <v>714</v>
      </c>
      <c r="O1845">
        <v>5.0810000000000004</v>
      </c>
      <c r="P1845">
        <v>813.75532180000005</v>
      </c>
      <c r="Q1845">
        <v>64800</v>
      </c>
      <c r="R1845">
        <v>0.46715968800000002</v>
      </c>
      <c r="S1845" t="s">
        <v>597</v>
      </c>
      <c r="T1845" t="s">
        <v>598</v>
      </c>
      <c r="U1845">
        <v>1</v>
      </c>
    </row>
    <row r="1846" spans="1:21" x14ac:dyDescent="0.25">
      <c r="A1846">
        <v>6</v>
      </c>
      <c r="B1846">
        <v>0.65953700000000004</v>
      </c>
      <c r="C1846">
        <v>469</v>
      </c>
      <c r="D1846">
        <v>28</v>
      </c>
      <c r="E1846">
        <v>0.5</v>
      </c>
      <c r="F1846" t="s">
        <v>615</v>
      </c>
      <c r="G1846" t="s">
        <v>593</v>
      </c>
      <c r="H1846" t="s">
        <v>644</v>
      </c>
      <c r="I1846" t="s">
        <v>637</v>
      </c>
      <c r="J1846" t="s">
        <v>601</v>
      </c>
      <c r="K1846" t="s">
        <v>587</v>
      </c>
      <c r="L1846">
        <v>-19600000</v>
      </c>
      <c r="M1846" t="s">
        <v>602</v>
      </c>
      <c r="Q1846">
        <v>0</v>
      </c>
      <c r="S1846" t="s">
        <v>588</v>
      </c>
      <c r="T1846" t="s">
        <v>598</v>
      </c>
      <c r="U1846">
        <v>0</v>
      </c>
    </row>
    <row r="1847" spans="1:21" x14ac:dyDescent="0.25">
      <c r="A1847">
        <v>6</v>
      </c>
      <c r="B1847">
        <v>0.65953700000000004</v>
      </c>
      <c r="C1847">
        <v>469</v>
      </c>
      <c r="D1847">
        <v>28</v>
      </c>
      <c r="E1847">
        <v>0.5</v>
      </c>
      <c r="F1847" t="s">
        <v>615</v>
      </c>
      <c r="G1847" t="s">
        <v>593</v>
      </c>
      <c r="H1847" t="s">
        <v>644</v>
      </c>
      <c r="I1847" t="s">
        <v>637</v>
      </c>
      <c r="J1847" t="s">
        <v>601</v>
      </c>
      <c r="K1847" t="s">
        <v>587</v>
      </c>
      <c r="L1847">
        <v>-53400000</v>
      </c>
      <c r="M1847" t="s">
        <v>602</v>
      </c>
      <c r="Q1847">
        <v>0</v>
      </c>
      <c r="S1847" t="s">
        <v>588</v>
      </c>
      <c r="T1847" t="s">
        <v>598</v>
      </c>
      <c r="U1847">
        <v>0</v>
      </c>
    </row>
    <row r="1848" spans="1:21" x14ac:dyDescent="0.25">
      <c r="A1848">
        <v>6</v>
      </c>
      <c r="B1848">
        <v>0.65953700000000004</v>
      </c>
      <c r="C1848">
        <v>469</v>
      </c>
      <c r="D1848">
        <v>28</v>
      </c>
      <c r="E1848">
        <v>0.5</v>
      </c>
      <c r="F1848" t="s">
        <v>615</v>
      </c>
      <c r="G1848" t="s">
        <v>593</v>
      </c>
      <c r="H1848" t="s">
        <v>644</v>
      </c>
      <c r="I1848" t="s">
        <v>637</v>
      </c>
      <c r="J1848" t="s">
        <v>601</v>
      </c>
      <c r="K1848" t="s">
        <v>587</v>
      </c>
      <c r="L1848">
        <v>-25600000</v>
      </c>
      <c r="M1848" t="s">
        <v>602</v>
      </c>
      <c r="Q1848">
        <v>0</v>
      </c>
      <c r="S1848" t="s">
        <v>588</v>
      </c>
      <c r="T1848" t="s">
        <v>598</v>
      </c>
      <c r="U1848">
        <v>0</v>
      </c>
    </row>
    <row r="1849" spans="1:21" x14ac:dyDescent="0.25">
      <c r="A1849">
        <v>6</v>
      </c>
      <c r="B1849">
        <v>0.65954900000000005</v>
      </c>
      <c r="C1849">
        <v>469</v>
      </c>
      <c r="D1849">
        <v>28</v>
      </c>
      <c r="E1849">
        <v>0.5</v>
      </c>
      <c r="F1849" t="s">
        <v>615</v>
      </c>
      <c r="G1849" t="s">
        <v>593</v>
      </c>
      <c r="H1849" t="s">
        <v>644</v>
      </c>
      <c r="I1849" t="s">
        <v>637</v>
      </c>
      <c r="J1849" t="s">
        <v>601</v>
      </c>
      <c r="K1849" t="s">
        <v>587</v>
      </c>
      <c r="L1849">
        <v>32500000</v>
      </c>
      <c r="M1849" t="s">
        <v>602</v>
      </c>
      <c r="Q1849">
        <v>0</v>
      </c>
      <c r="S1849" t="s">
        <v>588</v>
      </c>
      <c r="T1849" t="s">
        <v>598</v>
      </c>
      <c r="U1849">
        <v>0</v>
      </c>
    </row>
    <row r="1850" spans="1:21" x14ac:dyDescent="0.25">
      <c r="A1850">
        <v>6</v>
      </c>
      <c r="B1850">
        <v>0.66631899999999999</v>
      </c>
      <c r="C1850">
        <v>479</v>
      </c>
      <c r="D1850">
        <v>18</v>
      </c>
      <c r="E1850">
        <v>0.52305555599999998</v>
      </c>
      <c r="F1850" t="s">
        <v>627</v>
      </c>
      <c r="G1850" t="s">
        <v>593</v>
      </c>
      <c r="H1850" t="s">
        <v>578</v>
      </c>
      <c r="I1850" t="s">
        <v>635</v>
      </c>
      <c r="J1850" t="s">
        <v>674</v>
      </c>
      <c r="K1850" t="s">
        <v>596</v>
      </c>
      <c r="L1850">
        <v>0</v>
      </c>
      <c r="M1850" t="s">
        <v>613</v>
      </c>
      <c r="Q1850">
        <v>0</v>
      </c>
      <c r="S1850" t="s">
        <v>588</v>
      </c>
      <c r="T1850" t="s">
        <v>598</v>
      </c>
      <c r="U1850">
        <v>0</v>
      </c>
    </row>
    <row r="1851" spans="1:21" x14ac:dyDescent="0.25">
      <c r="A1851">
        <v>6</v>
      </c>
      <c r="B1851">
        <v>0.67859999999999998</v>
      </c>
      <c r="C1851">
        <v>497</v>
      </c>
      <c r="D1851">
        <v>28</v>
      </c>
      <c r="E1851">
        <v>0.13004629600000001</v>
      </c>
      <c r="F1851" t="s">
        <v>648</v>
      </c>
      <c r="G1851" t="s">
        <v>616</v>
      </c>
      <c r="H1851" t="s">
        <v>600</v>
      </c>
      <c r="I1851" t="s">
        <v>594</v>
      </c>
      <c r="J1851" t="s">
        <v>649</v>
      </c>
      <c r="K1851" t="s">
        <v>630</v>
      </c>
      <c r="L1851">
        <v>-333427632</v>
      </c>
      <c r="M1851" t="s">
        <v>582</v>
      </c>
      <c r="N1851" t="s">
        <v>737</v>
      </c>
      <c r="O1851">
        <v>4.55</v>
      </c>
      <c r="P1851">
        <v>-46586.411</v>
      </c>
      <c r="Q1851">
        <v>0</v>
      </c>
      <c r="R1851">
        <v>0</v>
      </c>
      <c r="S1851" t="s">
        <v>588</v>
      </c>
      <c r="T1851" t="s">
        <v>598</v>
      </c>
      <c r="U1851">
        <v>0</v>
      </c>
    </row>
    <row r="1852" spans="1:21" x14ac:dyDescent="0.25">
      <c r="A1852">
        <v>6</v>
      </c>
      <c r="B1852">
        <v>0.68973399999999996</v>
      </c>
      <c r="C1852">
        <v>513</v>
      </c>
      <c r="D1852">
        <v>25</v>
      </c>
      <c r="E1852">
        <v>0.14604166699999999</v>
      </c>
      <c r="F1852" t="s">
        <v>599</v>
      </c>
      <c r="G1852" t="s">
        <v>593</v>
      </c>
      <c r="H1852" t="s">
        <v>600</v>
      </c>
      <c r="I1852" t="s">
        <v>586</v>
      </c>
      <c r="J1852" t="s">
        <v>601</v>
      </c>
      <c r="K1852" t="s">
        <v>675</v>
      </c>
      <c r="L1852">
        <v>1000000</v>
      </c>
      <c r="M1852" t="s">
        <v>613</v>
      </c>
      <c r="O1852">
        <v>0</v>
      </c>
      <c r="P1852">
        <v>0</v>
      </c>
      <c r="Q1852">
        <v>1375</v>
      </c>
      <c r="R1852">
        <v>-0.95635700000000001</v>
      </c>
      <c r="S1852" t="s">
        <v>597</v>
      </c>
      <c r="T1852" t="s">
        <v>598</v>
      </c>
      <c r="U1852">
        <v>1</v>
      </c>
    </row>
    <row r="1853" spans="1:21" x14ac:dyDescent="0.25">
      <c r="A1853">
        <v>6</v>
      </c>
      <c r="B1853">
        <v>0.69649300000000003</v>
      </c>
      <c r="C1853">
        <v>522</v>
      </c>
      <c r="D1853">
        <v>24</v>
      </c>
      <c r="E1853">
        <v>0.5</v>
      </c>
      <c r="F1853" t="s">
        <v>599</v>
      </c>
      <c r="G1853" t="s">
        <v>593</v>
      </c>
      <c r="H1853" t="s">
        <v>600</v>
      </c>
      <c r="I1853" t="s">
        <v>579</v>
      </c>
      <c r="J1853" t="s">
        <v>649</v>
      </c>
      <c r="K1853" t="s">
        <v>675</v>
      </c>
      <c r="L1853">
        <v>1000000</v>
      </c>
      <c r="M1853" t="s">
        <v>613</v>
      </c>
      <c r="Q1853">
        <v>0</v>
      </c>
      <c r="S1853" t="s">
        <v>597</v>
      </c>
      <c r="T1853" t="s">
        <v>598</v>
      </c>
      <c r="U1853">
        <v>0</v>
      </c>
    </row>
    <row r="1854" spans="1:21" x14ac:dyDescent="0.25">
      <c r="A1854">
        <v>6</v>
      </c>
      <c r="B1854">
        <v>0.78285899999999997</v>
      </c>
      <c r="C1854">
        <v>647</v>
      </c>
      <c r="D1854">
        <v>18</v>
      </c>
      <c r="E1854">
        <v>5.5393519000000002E-2</v>
      </c>
      <c r="F1854" t="s">
        <v>604</v>
      </c>
      <c r="G1854" t="s">
        <v>585</v>
      </c>
      <c r="H1854" t="s">
        <v>600</v>
      </c>
      <c r="I1854" t="s">
        <v>619</v>
      </c>
      <c r="J1854" t="s">
        <v>617</v>
      </c>
      <c r="K1854" t="s">
        <v>652</v>
      </c>
      <c r="L1854">
        <v>10000000</v>
      </c>
      <c r="M1854" t="s">
        <v>613</v>
      </c>
      <c r="O1854">
        <v>11</v>
      </c>
      <c r="P1854">
        <v>10114.4061</v>
      </c>
      <c r="Q1854">
        <v>0</v>
      </c>
      <c r="R1854">
        <v>-0.56257573500000002</v>
      </c>
      <c r="S1854" t="s">
        <v>608</v>
      </c>
      <c r="T1854" t="s">
        <v>589</v>
      </c>
      <c r="U1854">
        <v>0</v>
      </c>
    </row>
    <row r="1855" spans="1:21" x14ac:dyDescent="0.25">
      <c r="A1855">
        <v>6</v>
      </c>
      <c r="B1855">
        <v>0.78434000000000004</v>
      </c>
      <c r="C1855">
        <v>649</v>
      </c>
      <c r="D1855">
        <v>18</v>
      </c>
      <c r="E1855">
        <v>5.5393519000000002E-2</v>
      </c>
      <c r="F1855" t="s">
        <v>604</v>
      </c>
      <c r="G1855" t="s">
        <v>585</v>
      </c>
      <c r="H1855" t="s">
        <v>600</v>
      </c>
      <c r="I1855" t="s">
        <v>619</v>
      </c>
      <c r="J1855" t="s">
        <v>641</v>
      </c>
      <c r="K1855" t="s">
        <v>652</v>
      </c>
      <c r="L1855">
        <v>10000000</v>
      </c>
      <c r="M1855" t="s">
        <v>613</v>
      </c>
      <c r="O1855">
        <v>11</v>
      </c>
      <c r="P1855">
        <v>10114.4061</v>
      </c>
      <c r="Q1855">
        <v>133932</v>
      </c>
      <c r="R1855">
        <v>-0.56257573500000002</v>
      </c>
      <c r="S1855" t="s">
        <v>608</v>
      </c>
      <c r="T1855" t="s">
        <v>589</v>
      </c>
      <c r="U1855">
        <v>1</v>
      </c>
    </row>
    <row r="1856" spans="1:21" x14ac:dyDescent="0.25">
      <c r="A1856">
        <v>6</v>
      </c>
      <c r="B1856">
        <v>0.78454900000000005</v>
      </c>
      <c r="C1856">
        <v>649</v>
      </c>
      <c r="D1856">
        <v>18</v>
      </c>
      <c r="E1856">
        <v>5.1145833000000002E-2</v>
      </c>
      <c r="F1856" t="s">
        <v>604</v>
      </c>
      <c r="G1856" t="s">
        <v>585</v>
      </c>
      <c r="H1856" t="s">
        <v>600</v>
      </c>
      <c r="I1856" t="s">
        <v>619</v>
      </c>
      <c r="J1856" t="s">
        <v>641</v>
      </c>
      <c r="K1856" t="s">
        <v>652</v>
      </c>
      <c r="L1856">
        <v>15000000</v>
      </c>
      <c r="M1856" t="s">
        <v>613</v>
      </c>
      <c r="O1856">
        <v>10</v>
      </c>
      <c r="P1856">
        <v>19157.975200000001</v>
      </c>
      <c r="Q1856">
        <v>0</v>
      </c>
      <c r="R1856">
        <v>0.86268142299999995</v>
      </c>
      <c r="S1856" t="s">
        <v>608</v>
      </c>
      <c r="T1856" t="s">
        <v>589</v>
      </c>
      <c r="U1856">
        <v>0</v>
      </c>
    </row>
    <row r="1857" spans="1:21" x14ac:dyDescent="0.25">
      <c r="A1857">
        <v>6</v>
      </c>
      <c r="B1857">
        <v>0.78532400000000002</v>
      </c>
      <c r="C1857">
        <v>650</v>
      </c>
      <c r="D1857">
        <v>18</v>
      </c>
      <c r="E1857">
        <v>5.1145833000000002E-2</v>
      </c>
      <c r="F1857" t="s">
        <v>604</v>
      </c>
      <c r="G1857" t="s">
        <v>585</v>
      </c>
      <c r="H1857" t="s">
        <v>600</v>
      </c>
      <c r="I1857" t="s">
        <v>619</v>
      </c>
      <c r="J1857" t="s">
        <v>641</v>
      </c>
      <c r="K1857" t="s">
        <v>652</v>
      </c>
      <c r="L1857">
        <v>15000000</v>
      </c>
      <c r="M1857" t="s">
        <v>613</v>
      </c>
      <c r="O1857">
        <v>10</v>
      </c>
      <c r="P1857">
        <v>19157.975200000001</v>
      </c>
      <c r="Q1857">
        <v>182635</v>
      </c>
      <c r="R1857">
        <v>0.86268142299999995</v>
      </c>
      <c r="S1857" t="s">
        <v>608</v>
      </c>
      <c r="T1857" t="s">
        <v>589</v>
      </c>
      <c r="U1857">
        <v>1</v>
      </c>
    </row>
    <row r="1858" spans="1:21" x14ac:dyDescent="0.25">
      <c r="A1858">
        <v>7</v>
      </c>
      <c r="B1858">
        <v>0.35237299999999999</v>
      </c>
      <c r="C1858">
        <v>27</v>
      </c>
      <c r="D1858">
        <v>4</v>
      </c>
      <c r="E1858">
        <v>0.35802083299999998</v>
      </c>
      <c r="F1858" t="s">
        <v>592</v>
      </c>
      <c r="G1858" t="s">
        <v>616</v>
      </c>
      <c r="H1858" t="s">
        <v>578</v>
      </c>
      <c r="I1858" t="s">
        <v>594</v>
      </c>
      <c r="J1858" t="s">
        <v>674</v>
      </c>
      <c r="K1858" t="s">
        <v>675</v>
      </c>
      <c r="L1858">
        <v>0</v>
      </c>
      <c r="M1858" t="s">
        <v>582</v>
      </c>
      <c r="Q1858">
        <v>0</v>
      </c>
      <c r="S1858" t="s">
        <v>597</v>
      </c>
      <c r="T1858" t="s">
        <v>598</v>
      </c>
      <c r="U1858">
        <v>0</v>
      </c>
    </row>
    <row r="1859" spans="1:21" x14ac:dyDescent="0.25">
      <c r="A1859">
        <v>7</v>
      </c>
      <c r="B1859">
        <v>0.36065999999999998</v>
      </c>
      <c r="C1859">
        <v>39</v>
      </c>
      <c r="D1859">
        <v>4</v>
      </c>
      <c r="E1859">
        <v>0.35802083299999998</v>
      </c>
      <c r="F1859" t="s">
        <v>592</v>
      </c>
      <c r="G1859" t="s">
        <v>616</v>
      </c>
      <c r="H1859" t="s">
        <v>578</v>
      </c>
      <c r="I1859" t="s">
        <v>594</v>
      </c>
      <c r="J1859" t="s">
        <v>601</v>
      </c>
      <c r="K1859" t="s">
        <v>675</v>
      </c>
      <c r="L1859">
        <v>0</v>
      </c>
      <c r="M1859" t="s">
        <v>582</v>
      </c>
      <c r="Q1859">
        <v>0</v>
      </c>
      <c r="S1859" t="s">
        <v>597</v>
      </c>
      <c r="T1859" t="s">
        <v>598</v>
      </c>
      <c r="U1859">
        <v>0</v>
      </c>
    </row>
    <row r="1860" spans="1:21" x14ac:dyDescent="0.25">
      <c r="A1860">
        <v>7</v>
      </c>
      <c r="B1860">
        <v>0.37125000000000002</v>
      </c>
      <c r="C1860">
        <v>54</v>
      </c>
      <c r="D1860">
        <v>4</v>
      </c>
      <c r="E1860">
        <v>0.18621527800000001</v>
      </c>
      <c r="F1860" t="s">
        <v>615</v>
      </c>
      <c r="G1860" t="s">
        <v>593</v>
      </c>
      <c r="H1860" t="s">
        <v>578</v>
      </c>
      <c r="I1860" t="s">
        <v>738</v>
      </c>
      <c r="J1860" t="s">
        <v>601</v>
      </c>
      <c r="K1860" t="s">
        <v>630</v>
      </c>
      <c r="L1860">
        <v>0</v>
      </c>
      <c r="M1860" t="s">
        <v>582</v>
      </c>
      <c r="Q1860">
        <v>0</v>
      </c>
      <c r="S1860" t="s">
        <v>588</v>
      </c>
      <c r="T1860" t="s">
        <v>618</v>
      </c>
      <c r="U1860">
        <v>0</v>
      </c>
    </row>
    <row r="1861" spans="1:21" x14ac:dyDescent="0.25">
      <c r="A1861">
        <v>7</v>
      </c>
      <c r="B1861">
        <v>0.37137700000000001</v>
      </c>
      <c r="C1861">
        <v>54</v>
      </c>
      <c r="D1861">
        <v>4</v>
      </c>
      <c r="E1861">
        <v>0.18621527800000001</v>
      </c>
      <c r="F1861" t="s">
        <v>615</v>
      </c>
      <c r="G1861" t="s">
        <v>593</v>
      </c>
      <c r="H1861" t="s">
        <v>578</v>
      </c>
      <c r="I1861" t="s">
        <v>738</v>
      </c>
      <c r="J1861" t="s">
        <v>605</v>
      </c>
      <c r="K1861" t="s">
        <v>630</v>
      </c>
      <c r="L1861">
        <v>27578492</v>
      </c>
      <c r="M1861" t="s">
        <v>582</v>
      </c>
      <c r="Q1861">
        <v>0</v>
      </c>
      <c r="S1861" t="s">
        <v>588</v>
      </c>
      <c r="T1861" t="s">
        <v>618</v>
      </c>
      <c r="U1861">
        <v>0</v>
      </c>
    </row>
    <row r="1862" spans="1:21" x14ac:dyDescent="0.25">
      <c r="A1862">
        <v>7</v>
      </c>
      <c r="B1862">
        <v>0.41523100000000002</v>
      </c>
      <c r="C1862">
        <v>117</v>
      </c>
      <c r="D1862">
        <v>14</v>
      </c>
      <c r="E1862">
        <v>0.45767361099999998</v>
      </c>
      <c r="F1862" t="s">
        <v>576</v>
      </c>
      <c r="G1862" t="s">
        <v>585</v>
      </c>
      <c r="H1862" t="s">
        <v>578</v>
      </c>
      <c r="I1862" t="s">
        <v>586</v>
      </c>
      <c r="J1862" t="s">
        <v>661</v>
      </c>
      <c r="K1862" t="s">
        <v>581</v>
      </c>
      <c r="L1862">
        <v>0</v>
      </c>
      <c r="M1862" t="s">
        <v>582</v>
      </c>
      <c r="N1862" t="s">
        <v>739</v>
      </c>
      <c r="O1862">
        <v>5.9</v>
      </c>
      <c r="P1862">
        <v>0</v>
      </c>
      <c r="Q1862">
        <v>0</v>
      </c>
      <c r="R1862">
        <v>0</v>
      </c>
      <c r="S1862" t="s">
        <v>583</v>
      </c>
      <c r="T1862" t="s">
        <v>591</v>
      </c>
      <c r="U1862">
        <v>0</v>
      </c>
    </row>
    <row r="1863" spans="1:21" x14ac:dyDescent="0.25">
      <c r="A1863">
        <v>7</v>
      </c>
      <c r="B1863">
        <v>0.46703699999999998</v>
      </c>
      <c r="C1863">
        <v>192</v>
      </c>
      <c r="D1863">
        <v>6</v>
      </c>
      <c r="E1863">
        <v>0.16608796300000001</v>
      </c>
      <c r="F1863" t="s">
        <v>648</v>
      </c>
      <c r="G1863" t="s">
        <v>616</v>
      </c>
      <c r="H1863" t="s">
        <v>600</v>
      </c>
      <c r="I1863" t="s">
        <v>619</v>
      </c>
      <c r="J1863" t="s">
        <v>658</v>
      </c>
      <c r="K1863" t="s">
        <v>587</v>
      </c>
      <c r="L1863">
        <v>-23000000</v>
      </c>
      <c r="M1863" t="s">
        <v>613</v>
      </c>
      <c r="O1863">
        <v>7.75</v>
      </c>
      <c r="P1863">
        <v>-1183.265934</v>
      </c>
      <c r="Q1863">
        <v>8634</v>
      </c>
      <c r="R1863">
        <v>-0.22133547000000001</v>
      </c>
      <c r="S1863" t="s">
        <v>588</v>
      </c>
      <c r="T1863" t="s">
        <v>598</v>
      </c>
      <c r="U1863">
        <v>1</v>
      </c>
    </row>
    <row r="1864" spans="1:21" x14ac:dyDescent="0.25">
      <c r="A1864">
        <v>7</v>
      </c>
      <c r="B1864">
        <v>0.50079899999999999</v>
      </c>
      <c r="C1864">
        <v>241</v>
      </c>
      <c r="D1864">
        <v>29</v>
      </c>
      <c r="E1864">
        <v>0.5</v>
      </c>
      <c r="F1864" t="s">
        <v>576</v>
      </c>
      <c r="G1864" t="s">
        <v>577</v>
      </c>
      <c r="H1864" t="s">
        <v>578</v>
      </c>
      <c r="I1864" t="s">
        <v>579</v>
      </c>
      <c r="J1864" t="s">
        <v>580</v>
      </c>
      <c r="K1864" t="s">
        <v>581</v>
      </c>
      <c r="L1864">
        <v>0</v>
      </c>
      <c r="M1864" t="s">
        <v>611</v>
      </c>
      <c r="N1864" t="s">
        <v>739</v>
      </c>
      <c r="O1864">
        <v>5.55</v>
      </c>
      <c r="P1864" s="9">
        <v>-2.9799999999999999E-8</v>
      </c>
      <c r="Q1864">
        <v>0</v>
      </c>
      <c r="R1864">
        <v>0</v>
      </c>
      <c r="S1864" t="s">
        <v>583</v>
      </c>
      <c r="T1864" t="s">
        <v>591</v>
      </c>
      <c r="U1864">
        <v>0</v>
      </c>
    </row>
    <row r="1865" spans="1:21" x14ac:dyDescent="0.25">
      <c r="A1865">
        <v>7</v>
      </c>
      <c r="B1865">
        <v>0.51023099999999999</v>
      </c>
      <c r="C1865">
        <v>254</v>
      </c>
      <c r="D1865">
        <v>6</v>
      </c>
      <c r="E1865">
        <v>7.2592592999999997E-2</v>
      </c>
      <c r="F1865" t="s">
        <v>648</v>
      </c>
      <c r="G1865" t="s">
        <v>628</v>
      </c>
      <c r="H1865" t="s">
        <v>600</v>
      </c>
      <c r="I1865" t="s">
        <v>635</v>
      </c>
      <c r="J1865" t="s">
        <v>658</v>
      </c>
      <c r="K1865" t="s">
        <v>630</v>
      </c>
      <c r="L1865">
        <v>-45000000</v>
      </c>
      <c r="M1865" t="s">
        <v>613</v>
      </c>
      <c r="O1865">
        <v>6.5</v>
      </c>
      <c r="P1865">
        <v>-3186.1022010000002</v>
      </c>
      <c r="Q1865">
        <v>9611</v>
      </c>
      <c r="R1865">
        <v>-0.58167902699999996</v>
      </c>
      <c r="S1865" t="s">
        <v>588</v>
      </c>
      <c r="T1865" t="s">
        <v>598</v>
      </c>
      <c r="U1865">
        <v>1</v>
      </c>
    </row>
    <row r="1866" spans="1:21" x14ac:dyDescent="0.25">
      <c r="A1866">
        <v>7</v>
      </c>
      <c r="B1866">
        <v>0.57781300000000002</v>
      </c>
      <c r="C1866">
        <v>352</v>
      </c>
      <c r="D1866">
        <v>16</v>
      </c>
      <c r="E1866">
        <v>0.45568287000000002</v>
      </c>
      <c r="F1866" t="s">
        <v>599</v>
      </c>
      <c r="G1866" t="s">
        <v>593</v>
      </c>
      <c r="H1866" t="s">
        <v>600</v>
      </c>
      <c r="I1866" t="s">
        <v>579</v>
      </c>
      <c r="J1866" t="s">
        <v>649</v>
      </c>
      <c r="K1866" t="s">
        <v>624</v>
      </c>
      <c r="L1866">
        <v>0</v>
      </c>
      <c r="M1866" t="s">
        <v>602</v>
      </c>
      <c r="Q1866">
        <v>0</v>
      </c>
      <c r="S1866" t="s">
        <v>588</v>
      </c>
      <c r="T1866" t="s">
        <v>598</v>
      </c>
      <c r="U1866">
        <v>0</v>
      </c>
    </row>
    <row r="1867" spans="1:21" x14ac:dyDescent="0.25">
      <c r="A1867">
        <v>7</v>
      </c>
      <c r="B1867">
        <v>0.58150500000000005</v>
      </c>
      <c r="C1867">
        <v>357</v>
      </c>
      <c r="D1867">
        <v>4</v>
      </c>
      <c r="E1867">
        <v>0.17656250000000001</v>
      </c>
      <c r="F1867" t="s">
        <v>592</v>
      </c>
      <c r="G1867" t="s">
        <v>616</v>
      </c>
      <c r="H1867" t="s">
        <v>600</v>
      </c>
      <c r="I1867" t="s">
        <v>579</v>
      </c>
      <c r="J1867" t="s">
        <v>650</v>
      </c>
      <c r="K1867" t="s">
        <v>651</v>
      </c>
      <c r="L1867">
        <v>-8415909</v>
      </c>
      <c r="M1867" t="s">
        <v>582</v>
      </c>
      <c r="Q1867">
        <v>0</v>
      </c>
      <c r="S1867" t="s">
        <v>588</v>
      </c>
      <c r="T1867" t="s">
        <v>598</v>
      </c>
      <c r="U1867">
        <v>0</v>
      </c>
    </row>
    <row r="1868" spans="1:21" x14ac:dyDescent="0.25">
      <c r="A1868">
        <v>7</v>
      </c>
      <c r="B1868">
        <v>0.59680599999999995</v>
      </c>
      <c r="C1868">
        <v>379</v>
      </c>
      <c r="D1868">
        <v>30</v>
      </c>
      <c r="E1868">
        <v>0.115173611</v>
      </c>
      <c r="F1868" t="s">
        <v>576</v>
      </c>
      <c r="G1868" t="s">
        <v>577</v>
      </c>
      <c r="H1868" t="s">
        <v>578</v>
      </c>
      <c r="I1868" t="s">
        <v>586</v>
      </c>
      <c r="J1868" t="s">
        <v>617</v>
      </c>
      <c r="K1868" t="s">
        <v>581</v>
      </c>
      <c r="L1868">
        <v>0</v>
      </c>
      <c r="M1868" t="s">
        <v>582</v>
      </c>
      <c r="N1868" t="s">
        <v>739</v>
      </c>
      <c r="O1868">
        <v>5.45</v>
      </c>
      <c r="P1868" s="9">
        <v>-1.9400000000000001E-6</v>
      </c>
      <c r="Q1868">
        <v>0</v>
      </c>
      <c r="R1868" s="9">
        <v>8.4100000000000005E-9</v>
      </c>
      <c r="S1868" t="s">
        <v>583</v>
      </c>
      <c r="T1868" t="s">
        <v>591</v>
      </c>
      <c r="U1868">
        <v>0</v>
      </c>
    </row>
    <row r="1869" spans="1:21" x14ac:dyDescent="0.25">
      <c r="A1869">
        <v>7</v>
      </c>
      <c r="B1869">
        <v>0.599769</v>
      </c>
      <c r="C1869">
        <v>383</v>
      </c>
      <c r="D1869">
        <v>18</v>
      </c>
      <c r="E1869">
        <v>6.9421295999999993E-2</v>
      </c>
      <c r="F1869" t="s">
        <v>599</v>
      </c>
      <c r="G1869" t="s">
        <v>593</v>
      </c>
      <c r="H1869" t="s">
        <v>578</v>
      </c>
      <c r="I1869" t="s">
        <v>586</v>
      </c>
      <c r="J1869" t="s">
        <v>580</v>
      </c>
      <c r="K1869" t="s">
        <v>630</v>
      </c>
      <c r="L1869">
        <v>16648121</v>
      </c>
      <c r="M1869" t="s">
        <v>582</v>
      </c>
      <c r="N1869" t="s">
        <v>740</v>
      </c>
      <c r="O1869">
        <v>0.9</v>
      </c>
      <c r="P1869">
        <v>0</v>
      </c>
      <c r="Q1869">
        <v>0</v>
      </c>
      <c r="R1869">
        <v>0</v>
      </c>
      <c r="S1869" t="s">
        <v>588</v>
      </c>
      <c r="T1869" t="s">
        <v>598</v>
      </c>
      <c r="U1869">
        <v>0</v>
      </c>
    </row>
    <row r="1870" spans="1:21" x14ac:dyDescent="0.25">
      <c r="A1870">
        <v>7</v>
      </c>
      <c r="B1870">
        <v>0.60003499999999999</v>
      </c>
      <c r="C1870">
        <v>384</v>
      </c>
      <c r="D1870">
        <v>18</v>
      </c>
      <c r="E1870">
        <v>0.18004629599999999</v>
      </c>
      <c r="F1870" t="s">
        <v>599</v>
      </c>
      <c r="G1870" t="s">
        <v>593</v>
      </c>
      <c r="H1870" t="s">
        <v>578</v>
      </c>
      <c r="I1870" t="s">
        <v>586</v>
      </c>
      <c r="J1870" t="s">
        <v>617</v>
      </c>
      <c r="K1870" t="s">
        <v>630</v>
      </c>
      <c r="L1870">
        <v>3787200</v>
      </c>
      <c r="M1870" t="s">
        <v>582</v>
      </c>
      <c r="N1870" t="s">
        <v>740</v>
      </c>
      <c r="O1870">
        <v>0.9</v>
      </c>
      <c r="P1870">
        <v>0</v>
      </c>
      <c r="Q1870">
        <v>0</v>
      </c>
      <c r="R1870">
        <v>0</v>
      </c>
      <c r="S1870" t="s">
        <v>588</v>
      </c>
      <c r="T1870" t="s">
        <v>598</v>
      </c>
      <c r="U1870">
        <v>0</v>
      </c>
    </row>
    <row r="1871" spans="1:21" x14ac:dyDescent="0.25">
      <c r="A1871">
        <v>7</v>
      </c>
      <c r="B1871">
        <v>0.72494199999999998</v>
      </c>
      <c r="C1871">
        <v>563</v>
      </c>
      <c r="D1871">
        <v>28</v>
      </c>
      <c r="E1871">
        <v>0.5</v>
      </c>
      <c r="F1871" t="s">
        <v>627</v>
      </c>
      <c r="G1871" t="s">
        <v>628</v>
      </c>
      <c r="H1871" t="s">
        <v>600</v>
      </c>
      <c r="I1871" t="s">
        <v>637</v>
      </c>
      <c r="J1871" t="s">
        <v>629</v>
      </c>
      <c r="K1871" t="s">
        <v>675</v>
      </c>
      <c r="L1871">
        <v>-150000000</v>
      </c>
      <c r="M1871" t="s">
        <v>602</v>
      </c>
      <c r="N1871" t="s">
        <v>731</v>
      </c>
      <c r="O1871">
        <v>5.0830000000000002</v>
      </c>
      <c r="P1871">
        <v>10212.92762</v>
      </c>
      <c r="Q1871">
        <v>0</v>
      </c>
      <c r="R1871">
        <v>807.00266060000001</v>
      </c>
      <c r="S1871" t="s">
        <v>597</v>
      </c>
      <c r="T1871" t="s">
        <v>598</v>
      </c>
      <c r="U1871">
        <v>0</v>
      </c>
    </row>
    <row r="1872" spans="1:21" x14ac:dyDescent="0.25">
      <c r="A1872">
        <v>7</v>
      </c>
      <c r="B1872">
        <v>0.75004599999999999</v>
      </c>
      <c r="C1872">
        <v>600</v>
      </c>
      <c r="D1872">
        <v>24</v>
      </c>
      <c r="E1872">
        <v>0.15949074099999999</v>
      </c>
      <c r="F1872" t="s">
        <v>614</v>
      </c>
      <c r="G1872" t="s">
        <v>628</v>
      </c>
      <c r="H1872" t="s">
        <v>578</v>
      </c>
      <c r="I1872" t="s">
        <v>635</v>
      </c>
      <c r="J1872" t="s">
        <v>674</v>
      </c>
      <c r="K1872" t="s">
        <v>693</v>
      </c>
      <c r="L1872">
        <v>-18900000</v>
      </c>
      <c r="M1872" t="s">
        <v>613</v>
      </c>
      <c r="O1872">
        <v>0.91</v>
      </c>
      <c r="P1872">
        <v>-9043.6589399999993</v>
      </c>
      <c r="Q1872">
        <v>0</v>
      </c>
      <c r="R1872">
        <v>-69.575168390000002</v>
      </c>
      <c r="S1872" t="s">
        <v>597</v>
      </c>
      <c r="T1872" t="s">
        <v>598</v>
      </c>
      <c r="U1872">
        <v>0</v>
      </c>
    </row>
    <row r="1873" spans="1:21" x14ac:dyDescent="0.25">
      <c r="A1873">
        <v>7</v>
      </c>
      <c r="B1873">
        <v>0.750336</v>
      </c>
      <c r="C1873">
        <v>600</v>
      </c>
      <c r="D1873">
        <v>24</v>
      </c>
      <c r="E1873">
        <v>0.16425925899999999</v>
      </c>
      <c r="F1873" t="s">
        <v>622</v>
      </c>
      <c r="G1873" t="s">
        <v>628</v>
      </c>
      <c r="H1873" t="s">
        <v>600</v>
      </c>
      <c r="I1873" t="s">
        <v>586</v>
      </c>
      <c r="J1873" t="s">
        <v>636</v>
      </c>
      <c r="K1873" t="s">
        <v>693</v>
      </c>
      <c r="L1873">
        <v>-3900000</v>
      </c>
      <c r="M1873" t="s">
        <v>613</v>
      </c>
      <c r="O1873">
        <v>0.91</v>
      </c>
      <c r="P1873">
        <v>-1866.1518410000001</v>
      </c>
      <c r="Q1873">
        <v>0</v>
      </c>
      <c r="R1873">
        <v>-16.97192364</v>
      </c>
      <c r="S1873" t="s">
        <v>597</v>
      </c>
      <c r="T1873" t="s">
        <v>589</v>
      </c>
      <c r="U1873">
        <v>0</v>
      </c>
    </row>
    <row r="1874" spans="1:21" x14ac:dyDescent="0.25">
      <c r="A1874">
        <v>7</v>
      </c>
      <c r="B1874">
        <v>0.75156299999999998</v>
      </c>
      <c r="C1874">
        <v>602</v>
      </c>
      <c r="D1874">
        <v>24</v>
      </c>
      <c r="E1874">
        <v>0.16853009299999999</v>
      </c>
      <c r="F1874" t="s">
        <v>622</v>
      </c>
      <c r="G1874" t="s">
        <v>628</v>
      </c>
      <c r="H1874" t="s">
        <v>600</v>
      </c>
      <c r="I1874" t="s">
        <v>635</v>
      </c>
      <c r="J1874" t="s">
        <v>636</v>
      </c>
      <c r="K1874" t="s">
        <v>693</v>
      </c>
      <c r="L1874">
        <v>-5000000</v>
      </c>
      <c r="M1874" t="s">
        <v>613</v>
      </c>
      <c r="O1874">
        <v>0.75</v>
      </c>
      <c r="P1874">
        <v>-2230.7215259999998</v>
      </c>
      <c r="Q1874">
        <v>0</v>
      </c>
      <c r="R1874">
        <v>-14.91384957</v>
      </c>
      <c r="S1874" t="s">
        <v>597</v>
      </c>
      <c r="T1874" t="s">
        <v>589</v>
      </c>
      <c r="U1874">
        <v>0</v>
      </c>
    </row>
    <row r="1875" spans="1:21" x14ac:dyDescent="0.25">
      <c r="A1875">
        <v>7</v>
      </c>
      <c r="B1875">
        <v>0.75173599999999996</v>
      </c>
      <c r="C1875">
        <v>602</v>
      </c>
      <c r="D1875">
        <v>24</v>
      </c>
      <c r="E1875">
        <v>0.16638888900000001</v>
      </c>
      <c r="F1875" t="s">
        <v>614</v>
      </c>
      <c r="G1875" t="s">
        <v>628</v>
      </c>
      <c r="H1875" t="s">
        <v>578</v>
      </c>
      <c r="I1875" t="s">
        <v>635</v>
      </c>
      <c r="J1875" t="s">
        <v>636</v>
      </c>
      <c r="K1875" t="s">
        <v>693</v>
      </c>
      <c r="L1875">
        <v>-5000000</v>
      </c>
      <c r="M1875" t="s">
        <v>613</v>
      </c>
      <c r="O1875">
        <v>0.75</v>
      </c>
      <c r="P1875">
        <v>-2230.7215259999998</v>
      </c>
      <c r="Q1875">
        <v>0</v>
      </c>
      <c r="R1875">
        <v>-14.91384957</v>
      </c>
      <c r="S1875" t="s">
        <v>597</v>
      </c>
      <c r="T1875" t="s">
        <v>598</v>
      </c>
      <c r="U1875">
        <v>0</v>
      </c>
    </row>
    <row r="1876" spans="1:21" x14ac:dyDescent="0.25">
      <c r="A1876">
        <v>7</v>
      </c>
      <c r="B1876">
        <v>0.75261599999999995</v>
      </c>
      <c r="C1876">
        <v>603</v>
      </c>
      <c r="D1876">
        <v>24</v>
      </c>
      <c r="E1876">
        <v>0.15949074099999999</v>
      </c>
      <c r="F1876" t="s">
        <v>614</v>
      </c>
      <c r="G1876" t="s">
        <v>628</v>
      </c>
      <c r="H1876" t="s">
        <v>578</v>
      </c>
      <c r="I1876" t="s">
        <v>635</v>
      </c>
      <c r="J1876" t="s">
        <v>636</v>
      </c>
      <c r="K1876" t="s">
        <v>693</v>
      </c>
      <c r="L1876">
        <v>-18900000</v>
      </c>
      <c r="M1876" t="s">
        <v>613</v>
      </c>
      <c r="O1876">
        <v>0.91</v>
      </c>
      <c r="P1876">
        <v>-9043.6589399999993</v>
      </c>
      <c r="Q1876">
        <v>0</v>
      </c>
      <c r="R1876">
        <v>-69.575168390000002</v>
      </c>
      <c r="S1876" t="s">
        <v>597</v>
      </c>
      <c r="T1876" t="s">
        <v>598</v>
      </c>
      <c r="U1876">
        <v>0</v>
      </c>
    </row>
    <row r="1877" spans="1:21" x14ac:dyDescent="0.25">
      <c r="A1877">
        <v>7</v>
      </c>
      <c r="B1877">
        <v>0.75292800000000004</v>
      </c>
      <c r="C1877">
        <v>604</v>
      </c>
      <c r="D1877">
        <v>24</v>
      </c>
      <c r="E1877">
        <v>0.16425925899999999</v>
      </c>
      <c r="F1877" t="s">
        <v>622</v>
      </c>
      <c r="G1877" t="s">
        <v>628</v>
      </c>
      <c r="H1877" t="s">
        <v>600</v>
      </c>
      <c r="I1877" t="s">
        <v>586</v>
      </c>
      <c r="J1877" t="s">
        <v>636</v>
      </c>
      <c r="K1877" t="s">
        <v>693</v>
      </c>
      <c r="L1877">
        <v>-3900000</v>
      </c>
      <c r="M1877" t="s">
        <v>613</v>
      </c>
      <c r="O1877">
        <v>0.91</v>
      </c>
      <c r="P1877">
        <v>-1866.1518410000001</v>
      </c>
      <c r="Q1877">
        <v>0</v>
      </c>
      <c r="R1877">
        <v>-16.97192364</v>
      </c>
      <c r="S1877" t="s">
        <v>597</v>
      </c>
      <c r="T1877" t="s">
        <v>589</v>
      </c>
      <c r="U1877">
        <v>0</v>
      </c>
    </row>
    <row r="1878" spans="1:21" x14ac:dyDescent="0.25">
      <c r="A1878">
        <v>7</v>
      </c>
      <c r="B1878">
        <v>0.78363400000000005</v>
      </c>
      <c r="C1878">
        <v>648</v>
      </c>
      <c r="D1878">
        <v>24</v>
      </c>
      <c r="E1878">
        <v>0.16853009299999999</v>
      </c>
      <c r="F1878" t="s">
        <v>622</v>
      </c>
      <c r="G1878" t="s">
        <v>628</v>
      </c>
      <c r="H1878" t="s">
        <v>600</v>
      </c>
      <c r="I1878" t="s">
        <v>635</v>
      </c>
      <c r="J1878" t="s">
        <v>661</v>
      </c>
      <c r="K1878" t="s">
        <v>693</v>
      </c>
      <c r="L1878">
        <v>-5000000</v>
      </c>
      <c r="M1878" t="s">
        <v>613</v>
      </c>
      <c r="O1878">
        <v>0.75</v>
      </c>
      <c r="P1878">
        <v>-2230.7215259999998</v>
      </c>
      <c r="Q1878">
        <v>0</v>
      </c>
      <c r="R1878">
        <v>-14.91384957</v>
      </c>
      <c r="S1878" t="s">
        <v>597</v>
      </c>
      <c r="T1878" t="s">
        <v>589</v>
      </c>
      <c r="U1878">
        <v>0</v>
      </c>
    </row>
    <row r="1879" spans="1:21" x14ac:dyDescent="0.25">
      <c r="A1879">
        <v>7</v>
      </c>
      <c r="B1879">
        <v>0.78384299999999996</v>
      </c>
      <c r="C1879">
        <v>648</v>
      </c>
      <c r="D1879">
        <v>24</v>
      </c>
      <c r="E1879">
        <v>0.16638888900000001</v>
      </c>
      <c r="F1879" t="s">
        <v>614</v>
      </c>
      <c r="G1879" t="s">
        <v>628</v>
      </c>
      <c r="H1879" t="s">
        <v>578</v>
      </c>
      <c r="I1879" t="s">
        <v>635</v>
      </c>
      <c r="J1879" t="s">
        <v>636</v>
      </c>
      <c r="K1879" t="s">
        <v>693</v>
      </c>
      <c r="L1879">
        <v>-5000000</v>
      </c>
      <c r="M1879" t="s">
        <v>613</v>
      </c>
      <c r="O1879">
        <v>0.75</v>
      </c>
      <c r="P1879">
        <v>-2230.7215259999998</v>
      </c>
      <c r="Q1879">
        <v>0</v>
      </c>
      <c r="R1879">
        <v>-14.91384957</v>
      </c>
      <c r="S1879" t="s">
        <v>597</v>
      </c>
      <c r="T1879" t="s">
        <v>598</v>
      </c>
      <c r="U1879">
        <v>0</v>
      </c>
    </row>
    <row r="1880" spans="1:21" x14ac:dyDescent="0.25">
      <c r="A1880">
        <v>7</v>
      </c>
      <c r="B1880">
        <v>0.78486100000000003</v>
      </c>
      <c r="C1880">
        <v>650</v>
      </c>
      <c r="D1880">
        <v>24</v>
      </c>
      <c r="E1880">
        <v>0.15949074099999999</v>
      </c>
      <c r="F1880" t="s">
        <v>614</v>
      </c>
      <c r="G1880" t="s">
        <v>628</v>
      </c>
      <c r="H1880" t="s">
        <v>578</v>
      </c>
      <c r="I1880" t="s">
        <v>635</v>
      </c>
      <c r="J1880" t="s">
        <v>661</v>
      </c>
      <c r="K1880" t="s">
        <v>693</v>
      </c>
      <c r="L1880">
        <v>-18900000</v>
      </c>
      <c r="M1880" t="s">
        <v>613</v>
      </c>
      <c r="O1880">
        <v>0.91</v>
      </c>
      <c r="P1880">
        <v>-9043.6589399999993</v>
      </c>
      <c r="Q1880">
        <v>0</v>
      </c>
      <c r="R1880">
        <v>-69.575168390000002</v>
      </c>
      <c r="S1880" t="s">
        <v>597</v>
      </c>
      <c r="T1880" t="s">
        <v>598</v>
      </c>
      <c r="U1880">
        <v>0</v>
      </c>
    </row>
    <row r="1881" spans="1:21" x14ac:dyDescent="0.25">
      <c r="A1881">
        <v>7</v>
      </c>
      <c r="B1881">
        <v>0.78515000000000001</v>
      </c>
      <c r="C1881">
        <v>650</v>
      </c>
      <c r="D1881">
        <v>24</v>
      </c>
      <c r="E1881">
        <v>0.16425925899999999</v>
      </c>
      <c r="F1881" t="s">
        <v>622</v>
      </c>
      <c r="G1881" t="s">
        <v>628</v>
      </c>
      <c r="H1881" t="s">
        <v>600</v>
      </c>
      <c r="I1881" t="s">
        <v>586</v>
      </c>
      <c r="J1881" t="s">
        <v>636</v>
      </c>
      <c r="K1881" t="s">
        <v>693</v>
      </c>
      <c r="L1881">
        <v>-3900000</v>
      </c>
      <c r="M1881" t="s">
        <v>613</v>
      </c>
      <c r="O1881">
        <v>0.91</v>
      </c>
      <c r="P1881">
        <v>-1866.1518410000001</v>
      </c>
      <c r="Q1881">
        <v>0</v>
      </c>
      <c r="R1881">
        <v>-16.97192364</v>
      </c>
      <c r="S1881" t="s">
        <v>597</v>
      </c>
      <c r="T1881" t="s">
        <v>589</v>
      </c>
      <c r="U1881">
        <v>0</v>
      </c>
    </row>
    <row r="1882" spans="1:21" x14ac:dyDescent="0.25">
      <c r="A1882">
        <v>8</v>
      </c>
      <c r="B1882">
        <v>0.31820599999999999</v>
      </c>
      <c r="C1882">
        <v>-21</v>
      </c>
      <c r="D1882">
        <v>30</v>
      </c>
      <c r="E1882">
        <v>0.43240740700000002</v>
      </c>
      <c r="F1882" t="s">
        <v>615</v>
      </c>
      <c r="G1882" t="s">
        <v>616</v>
      </c>
      <c r="H1882" t="s">
        <v>578</v>
      </c>
      <c r="I1882" t="s">
        <v>586</v>
      </c>
      <c r="J1882" t="s">
        <v>617</v>
      </c>
      <c r="K1882" t="s">
        <v>606</v>
      </c>
      <c r="L1882">
        <v>0</v>
      </c>
      <c r="M1882" t="s">
        <v>613</v>
      </c>
      <c r="Q1882">
        <v>0</v>
      </c>
      <c r="S1882" t="s">
        <v>608</v>
      </c>
      <c r="T1882" t="s">
        <v>618</v>
      </c>
      <c r="U1882">
        <v>0</v>
      </c>
    </row>
    <row r="1883" spans="1:21" x14ac:dyDescent="0.25">
      <c r="A1883">
        <v>8</v>
      </c>
      <c r="B1883">
        <v>0.323299</v>
      </c>
      <c r="C1883">
        <v>-14</v>
      </c>
      <c r="D1883">
        <v>30</v>
      </c>
      <c r="E1883">
        <v>0.53766203700000004</v>
      </c>
      <c r="F1883" t="s">
        <v>615</v>
      </c>
      <c r="G1883" t="s">
        <v>616</v>
      </c>
      <c r="H1883" t="s">
        <v>578</v>
      </c>
      <c r="I1883" t="s">
        <v>586</v>
      </c>
      <c r="J1883" t="s">
        <v>605</v>
      </c>
      <c r="K1883" t="s">
        <v>606</v>
      </c>
      <c r="L1883">
        <v>0</v>
      </c>
      <c r="M1883" t="s">
        <v>613</v>
      </c>
      <c r="Q1883">
        <v>0</v>
      </c>
      <c r="S1883" t="s">
        <v>608</v>
      </c>
      <c r="T1883" t="s">
        <v>618</v>
      </c>
      <c r="U1883">
        <v>0</v>
      </c>
    </row>
    <row r="1884" spans="1:21" x14ac:dyDescent="0.25">
      <c r="A1884">
        <v>8</v>
      </c>
      <c r="B1884">
        <v>0.33060200000000001</v>
      </c>
      <c r="C1884">
        <v>-3</v>
      </c>
      <c r="D1884">
        <v>8</v>
      </c>
      <c r="E1884">
        <v>5.2743056000000003E-2</v>
      </c>
      <c r="F1884" t="s">
        <v>615</v>
      </c>
      <c r="G1884" t="s">
        <v>616</v>
      </c>
      <c r="H1884" t="s">
        <v>578</v>
      </c>
      <c r="I1884" t="s">
        <v>586</v>
      </c>
      <c r="J1884" t="s">
        <v>617</v>
      </c>
      <c r="K1884" t="s">
        <v>606</v>
      </c>
      <c r="L1884">
        <v>0</v>
      </c>
      <c r="M1884" t="s">
        <v>582</v>
      </c>
      <c r="O1884">
        <v>0</v>
      </c>
      <c r="P1884" s="9">
        <v>-3E-9</v>
      </c>
      <c r="Q1884">
        <v>0</v>
      </c>
      <c r="R1884">
        <v>0</v>
      </c>
      <c r="S1884" t="s">
        <v>608</v>
      </c>
      <c r="T1884" t="s">
        <v>618</v>
      </c>
      <c r="U1884">
        <v>0</v>
      </c>
    </row>
    <row r="1885" spans="1:21" x14ac:dyDescent="0.25">
      <c r="A1885">
        <v>8</v>
      </c>
      <c r="B1885">
        <v>0.33266200000000001</v>
      </c>
      <c r="C1885">
        <v>0</v>
      </c>
      <c r="D1885">
        <v>8</v>
      </c>
      <c r="E1885">
        <v>5.3506944000000001E-2</v>
      </c>
      <c r="F1885" t="s">
        <v>615</v>
      </c>
      <c r="G1885" t="s">
        <v>616</v>
      </c>
      <c r="H1885" t="s">
        <v>578</v>
      </c>
      <c r="I1885" t="s">
        <v>586</v>
      </c>
      <c r="J1885" t="s">
        <v>617</v>
      </c>
      <c r="K1885" t="s">
        <v>606</v>
      </c>
      <c r="L1885">
        <v>0</v>
      </c>
      <c r="M1885" t="s">
        <v>582</v>
      </c>
      <c r="O1885">
        <v>0</v>
      </c>
      <c r="P1885" s="9">
        <v>-1E-8</v>
      </c>
      <c r="Q1885">
        <v>0</v>
      </c>
      <c r="R1885">
        <v>0</v>
      </c>
      <c r="S1885" t="s">
        <v>608</v>
      </c>
      <c r="T1885" t="s">
        <v>618</v>
      </c>
      <c r="U1885">
        <v>0</v>
      </c>
    </row>
    <row r="1886" spans="1:21" x14ac:dyDescent="0.25">
      <c r="A1886">
        <v>8</v>
      </c>
      <c r="B1886">
        <v>0.33661999999999997</v>
      </c>
      <c r="C1886">
        <v>4</v>
      </c>
      <c r="D1886">
        <v>8</v>
      </c>
      <c r="E1886">
        <v>5.2430556000000003E-2</v>
      </c>
      <c r="F1886" t="s">
        <v>615</v>
      </c>
      <c r="G1886" t="s">
        <v>616</v>
      </c>
      <c r="H1886" t="s">
        <v>578</v>
      </c>
      <c r="I1886" t="s">
        <v>586</v>
      </c>
      <c r="J1886" t="s">
        <v>617</v>
      </c>
      <c r="K1886" t="s">
        <v>606</v>
      </c>
      <c r="L1886">
        <v>0</v>
      </c>
      <c r="M1886" t="s">
        <v>582</v>
      </c>
      <c r="O1886">
        <v>0</v>
      </c>
      <c r="P1886" s="9">
        <v>5.9999999999999995E-8</v>
      </c>
      <c r="Q1886">
        <v>0</v>
      </c>
      <c r="R1886">
        <v>0</v>
      </c>
      <c r="S1886" t="s">
        <v>608</v>
      </c>
      <c r="T1886" t="s">
        <v>618</v>
      </c>
      <c r="U1886">
        <v>0</v>
      </c>
    </row>
    <row r="1887" spans="1:21" x14ac:dyDescent="0.25">
      <c r="A1887">
        <v>8</v>
      </c>
      <c r="B1887">
        <v>0.357234</v>
      </c>
      <c r="C1887">
        <v>34</v>
      </c>
      <c r="D1887">
        <v>4</v>
      </c>
      <c r="E1887">
        <v>0.35802083299999998</v>
      </c>
      <c r="F1887" t="s">
        <v>592</v>
      </c>
      <c r="G1887" t="s">
        <v>616</v>
      </c>
      <c r="H1887" t="s">
        <v>578</v>
      </c>
      <c r="I1887" t="s">
        <v>594</v>
      </c>
      <c r="J1887" t="s">
        <v>650</v>
      </c>
      <c r="K1887" t="s">
        <v>675</v>
      </c>
      <c r="L1887">
        <v>0</v>
      </c>
      <c r="M1887" t="s">
        <v>582</v>
      </c>
      <c r="Q1887">
        <v>0</v>
      </c>
      <c r="S1887" t="s">
        <v>597</v>
      </c>
      <c r="T1887" t="s">
        <v>598</v>
      </c>
      <c r="U1887">
        <v>0</v>
      </c>
    </row>
    <row r="1888" spans="1:21" x14ac:dyDescent="0.25">
      <c r="A1888">
        <v>8</v>
      </c>
      <c r="B1888">
        <v>0.43604199999999999</v>
      </c>
      <c r="C1888">
        <v>147</v>
      </c>
      <c r="D1888">
        <v>10</v>
      </c>
      <c r="E1888">
        <v>0.5</v>
      </c>
      <c r="F1888" t="s">
        <v>599</v>
      </c>
      <c r="G1888" t="s">
        <v>593</v>
      </c>
      <c r="H1888" t="s">
        <v>600</v>
      </c>
      <c r="I1888" t="s">
        <v>579</v>
      </c>
      <c r="J1888" t="s">
        <v>580</v>
      </c>
      <c r="K1888" t="s">
        <v>610</v>
      </c>
      <c r="L1888">
        <v>0</v>
      </c>
      <c r="M1888" t="s">
        <v>611</v>
      </c>
      <c r="O1888">
        <v>0</v>
      </c>
      <c r="P1888">
        <v>-11.676157999999999</v>
      </c>
      <c r="Q1888">
        <v>0</v>
      </c>
      <c r="R1888">
        <v>39997.104509999997</v>
      </c>
      <c r="S1888" t="s">
        <v>588</v>
      </c>
      <c r="T1888" t="s">
        <v>598</v>
      </c>
      <c r="U1888">
        <v>0</v>
      </c>
    </row>
    <row r="1889" spans="1:21" x14ac:dyDescent="0.25">
      <c r="A1889">
        <v>8</v>
      </c>
      <c r="B1889">
        <v>0.43628499999999998</v>
      </c>
      <c r="C1889">
        <v>148</v>
      </c>
      <c r="D1889">
        <v>10</v>
      </c>
      <c r="E1889">
        <v>0.5</v>
      </c>
      <c r="F1889" t="s">
        <v>599</v>
      </c>
      <c r="G1889" t="s">
        <v>593</v>
      </c>
      <c r="H1889" t="s">
        <v>600</v>
      </c>
      <c r="I1889" t="s">
        <v>579</v>
      </c>
      <c r="J1889" t="s">
        <v>674</v>
      </c>
      <c r="K1889" t="s">
        <v>610</v>
      </c>
      <c r="L1889">
        <v>0</v>
      </c>
      <c r="M1889" t="s">
        <v>611</v>
      </c>
      <c r="O1889">
        <v>0</v>
      </c>
      <c r="P1889">
        <v>-32.6179196</v>
      </c>
      <c r="Q1889">
        <v>0</v>
      </c>
      <c r="R1889">
        <v>7378.5073560000001</v>
      </c>
      <c r="S1889" t="s">
        <v>588</v>
      </c>
      <c r="T1889" t="s">
        <v>598</v>
      </c>
      <c r="U1889">
        <v>0</v>
      </c>
    </row>
    <row r="1890" spans="1:21" x14ac:dyDescent="0.25">
      <c r="A1890">
        <v>8</v>
      </c>
      <c r="B1890">
        <v>0.44929400000000003</v>
      </c>
      <c r="C1890">
        <v>166</v>
      </c>
      <c r="D1890">
        <v>29</v>
      </c>
      <c r="E1890">
        <v>0.5</v>
      </c>
      <c r="F1890" t="s">
        <v>576</v>
      </c>
      <c r="G1890" t="s">
        <v>577</v>
      </c>
      <c r="H1890" t="s">
        <v>578</v>
      </c>
      <c r="I1890" t="s">
        <v>579</v>
      </c>
      <c r="J1890" t="s">
        <v>674</v>
      </c>
      <c r="K1890" t="s">
        <v>581</v>
      </c>
      <c r="L1890">
        <v>0</v>
      </c>
      <c r="M1890" t="s">
        <v>582</v>
      </c>
      <c r="N1890" t="s">
        <v>733</v>
      </c>
      <c r="O1890">
        <v>4.8</v>
      </c>
      <c r="P1890" s="9">
        <v>-6.9999999999999994E-5</v>
      </c>
      <c r="Q1890">
        <v>7233</v>
      </c>
      <c r="R1890">
        <v>0</v>
      </c>
      <c r="S1890" t="s">
        <v>583</v>
      </c>
      <c r="T1890" t="s">
        <v>584</v>
      </c>
      <c r="U1890">
        <v>1</v>
      </c>
    </row>
    <row r="1891" spans="1:21" x14ac:dyDescent="0.25">
      <c r="A1891">
        <v>8</v>
      </c>
      <c r="B1891">
        <v>0.46533600000000003</v>
      </c>
      <c r="C1891">
        <v>190</v>
      </c>
      <c r="D1891">
        <v>29</v>
      </c>
      <c r="E1891">
        <v>0.5</v>
      </c>
      <c r="F1891" t="s">
        <v>576</v>
      </c>
      <c r="G1891" t="s">
        <v>585</v>
      </c>
      <c r="H1891" t="s">
        <v>578</v>
      </c>
      <c r="I1891" t="s">
        <v>579</v>
      </c>
      <c r="J1891" t="s">
        <v>580</v>
      </c>
      <c r="K1891" t="s">
        <v>581</v>
      </c>
      <c r="L1891">
        <v>0</v>
      </c>
      <c r="M1891" t="s">
        <v>582</v>
      </c>
      <c r="N1891" t="s">
        <v>741</v>
      </c>
      <c r="O1891">
        <v>5.5</v>
      </c>
      <c r="P1891">
        <v>-9.9992799999999997E-4</v>
      </c>
      <c r="Q1891">
        <v>0</v>
      </c>
      <c r="R1891">
        <v>0</v>
      </c>
      <c r="S1891" t="s">
        <v>583</v>
      </c>
      <c r="T1891" t="s">
        <v>591</v>
      </c>
      <c r="U1891">
        <v>0</v>
      </c>
    </row>
    <row r="1892" spans="1:21" x14ac:dyDescent="0.25">
      <c r="A1892">
        <v>8</v>
      </c>
      <c r="B1892">
        <v>0.54256899999999997</v>
      </c>
      <c r="C1892">
        <v>301</v>
      </c>
      <c r="D1892">
        <v>21</v>
      </c>
      <c r="E1892">
        <v>0.40210648100000002</v>
      </c>
      <c r="F1892" t="s">
        <v>592</v>
      </c>
      <c r="G1892" t="s">
        <v>616</v>
      </c>
      <c r="H1892" t="s">
        <v>578</v>
      </c>
      <c r="I1892" t="s">
        <v>586</v>
      </c>
      <c r="J1892" t="s">
        <v>580</v>
      </c>
      <c r="K1892" t="s">
        <v>596</v>
      </c>
      <c r="L1892">
        <v>0</v>
      </c>
      <c r="M1892" t="s">
        <v>582</v>
      </c>
      <c r="O1892">
        <v>0</v>
      </c>
      <c r="P1892">
        <v>0</v>
      </c>
      <c r="Q1892">
        <v>2580</v>
      </c>
      <c r="R1892">
        <v>0</v>
      </c>
      <c r="S1892" t="s">
        <v>597</v>
      </c>
      <c r="T1892" t="s">
        <v>598</v>
      </c>
      <c r="U1892">
        <v>1</v>
      </c>
    </row>
    <row r="1893" spans="1:21" x14ac:dyDescent="0.25">
      <c r="A1893">
        <v>8</v>
      </c>
      <c r="B1893">
        <v>0.56288199999999999</v>
      </c>
      <c r="C1893">
        <v>330</v>
      </c>
      <c r="D1893">
        <v>7</v>
      </c>
      <c r="E1893">
        <v>0.488506944</v>
      </c>
      <c r="F1893" t="s">
        <v>648</v>
      </c>
      <c r="G1893" t="s">
        <v>616</v>
      </c>
      <c r="H1893" t="s">
        <v>600</v>
      </c>
      <c r="I1893" t="s">
        <v>635</v>
      </c>
      <c r="J1893" t="s">
        <v>617</v>
      </c>
      <c r="K1893" t="s">
        <v>630</v>
      </c>
      <c r="L1893">
        <v>-11250000</v>
      </c>
      <c r="M1893" t="s">
        <v>613</v>
      </c>
      <c r="O1893">
        <v>6.75</v>
      </c>
      <c r="P1893">
        <v>-506.53911360000001</v>
      </c>
      <c r="Q1893">
        <v>0</v>
      </c>
      <c r="R1893">
        <v>0.14727270000000001</v>
      </c>
      <c r="S1893" t="s">
        <v>588</v>
      </c>
      <c r="T1893" t="s">
        <v>598</v>
      </c>
      <c r="U1893">
        <v>0</v>
      </c>
    </row>
    <row r="1894" spans="1:21" x14ac:dyDescent="0.25">
      <c r="A1894">
        <v>8</v>
      </c>
      <c r="B1894">
        <v>0.56495399999999996</v>
      </c>
      <c r="C1894">
        <v>333</v>
      </c>
      <c r="D1894">
        <v>13</v>
      </c>
      <c r="E1894">
        <v>0.13670138900000001</v>
      </c>
      <c r="F1894" t="s">
        <v>614</v>
      </c>
      <c r="G1894" t="s">
        <v>628</v>
      </c>
      <c r="H1894" t="s">
        <v>578</v>
      </c>
      <c r="I1894" t="s">
        <v>586</v>
      </c>
      <c r="J1894" t="s">
        <v>658</v>
      </c>
      <c r="K1894" t="s">
        <v>596</v>
      </c>
      <c r="L1894">
        <v>-1</v>
      </c>
      <c r="M1894" t="s">
        <v>613</v>
      </c>
      <c r="O1894">
        <v>0</v>
      </c>
      <c r="P1894">
        <v>0</v>
      </c>
      <c r="Q1894">
        <v>0</v>
      </c>
      <c r="R1894">
        <v>0</v>
      </c>
      <c r="S1894" t="s">
        <v>597</v>
      </c>
      <c r="T1894" t="s">
        <v>591</v>
      </c>
      <c r="U1894">
        <v>0</v>
      </c>
    </row>
    <row r="1895" spans="1:21" x14ac:dyDescent="0.25">
      <c r="A1895">
        <v>8</v>
      </c>
      <c r="B1895">
        <v>0.56526600000000005</v>
      </c>
      <c r="C1895">
        <v>333</v>
      </c>
      <c r="D1895">
        <v>13</v>
      </c>
      <c r="E1895">
        <v>0.13670138900000001</v>
      </c>
      <c r="F1895" t="s">
        <v>639</v>
      </c>
      <c r="G1895" t="s">
        <v>628</v>
      </c>
      <c r="H1895" t="s">
        <v>578</v>
      </c>
      <c r="I1895" t="s">
        <v>586</v>
      </c>
      <c r="J1895" t="s">
        <v>601</v>
      </c>
      <c r="K1895" t="s">
        <v>596</v>
      </c>
      <c r="L1895">
        <v>1</v>
      </c>
      <c r="M1895" t="s">
        <v>613</v>
      </c>
      <c r="O1895">
        <v>0</v>
      </c>
      <c r="P1895">
        <v>0</v>
      </c>
      <c r="Q1895">
        <v>0</v>
      </c>
      <c r="R1895">
        <v>0</v>
      </c>
      <c r="S1895" t="s">
        <v>597</v>
      </c>
      <c r="T1895" t="s">
        <v>598</v>
      </c>
      <c r="U1895">
        <v>0</v>
      </c>
    </row>
    <row r="1896" spans="1:21" x14ac:dyDescent="0.25">
      <c r="A1896">
        <v>8</v>
      </c>
      <c r="B1896">
        <v>0.58201400000000003</v>
      </c>
      <c r="C1896">
        <v>358</v>
      </c>
      <c r="D1896">
        <v>16</v>
      </c>
      <c r="E1896">
        <v>0.45568287000000002</v>
      </c>
      <c r="F1896" t="s">
        <v>599</v>
      </c>
      <c r="G1896" t="s">
        <v>593</v>
      </c>
      <c r="H1896" t="s">
        <v>600</v>
      </c>
      <c r="I1896" t="s">
        <v>579</v>
      </c>
      <c r="J1896" t="s">
        <v>605</v>
      </c>
      <c r="K1896" t="s">
        <v>624</v>
      </c>
      <c r="L1896">
        <v>0</v>
      </c>
      <c r="M1896" t="s">
        <v>602</v>
      </c>
      <c r="Q1896">
        <v>0</v>
      </c>
      <c r="S1896" t="s">
        <v>588</v>
      </c>
      <c r="T1896" t="s">
        <v>598</v>
      </c>
      <c r="U1896">
        <v>0</v>
      </c>
    </row>
    <row r="1897" spans="1:21" x14ac:dyDescent="0.25">
      <c r="A1897">
        <v>8</v>
      </c>
      <c r="B1897">
        <v>0.588588</v>
      </c>
      <c r="C1897">
        <v>367</v>
      </c>
      <c r="D1897">
        <v>4</v>
      </c>
      <c r="E1897">
        <v>0.17656250000000001</v>
      </c>
      <c r="F1897" t="s">
        <v>592</v>
      </c>
      <c r="G1897" t="s">
        <v>616</v>
      </c>
      <c r="H1897" t="s">
        <v>600</v>
      </c>
      <c r="I1897" t="s">
        <v>579</v>
      </c>
      <c r="J1897" t="s">
        <v>650</v>
      </c>
      <c r="K1897" t="s">
        <v>651</v>
      </c>
      <c r="L1897">
        <v>-8415909</v>
      </c>
      <c r="M1897" t="s">
        <v>582</v>
      </c>
      <c r="O1897">
        <v>0</v>
      </c>
      <c r="P1897">
        <v>-1140.4823699999999</v>
      </c>
      <c r="Q1897">
        <v>0</v>
      </c>
      <c r="R1897" s="9">
        <v>7.7300000000000005E-6</v>
      </c>
      <c r="S1897" t="s">
        <v>588</v>
      </c>
      <c r="T1897" t="s">
        <v>598</v>
      </c>
      <c r="U1897">
        <v>0</v>
      </c>
    </row>
    <row r="1898" spans="1:21" x14ac:dyDescent="0.25">
      <c r="A1898">
        <v>8</v>
      </c>
      <c r="B1898">
        <v>0.59797500000000003</v>
      </c>
      <c r="C1898">
        <v>381</v>
      </c>
      <c r="D1898">
        <v>7</v>
      </c>
      <c r="E1898">
        <v>0.227361111</v>
      </c>
      <c r="F1898" t="s">
        <v>622</v>
      </c>
      <c r="G1898" t="s">
        <v>593</v>
      </c>
      <c r="H1898" t="s">
        <v>578</v>
      </c>
      <c r="I1898" t="s">
        <v>586</v>
      </c>
      <c r="J1898" t="s">
        <v>601</v>
      </c>
      <c r="K1898" t="s">
        <v>638</v>
      </c>
      <c r="L1898">
        <v>0</v>
      </c>
      <c r="M1898" t="s">
        <v>613</v>
      </c>
      <c r="O1898">
        <v>2.25</v>
      </c>
      <c r="P1898">
        <v>23.102578999999999</v>
      </c>
      <c r="Q1898">
        <v>0</v>
      </c>
      <c r="R1898">
        <v>-5.0750791299999998</v>
      </c>
      <c r="S1898" t="s">
        <v>588</v>
      </c>
      <c r="T1898" t="s">
        <v>589</v>
      </c>
      <c r="U1898">
        <v>0</v>
      </c>
    </row>
    <row r="1899" spans="1:21" x14ac:dyDescent="0.25">
      <c r="A1899">
        <v>8</v>
      </c>
      <c r="B1899">
        <v>0.640984</v>
      </c>
      <c r="C1899">
        <v>443</v>
      </c>
      <c r="D1899">
        <v>4</v>
      </c>
      <c r="E1899">
        <v>0.18621527800000001</v>
      </c>
      <c r="F1899" t="s">
        <v>615</v>
      </c>
      <c r="G1899" t="s">
        <v>616</v>
      </c>
      <c r="H1899" t="s">
        <v>578</v>
      </c>
      <c r="I1899" t="s">
        <v>738</v>
      </c>
      <c r="J1899" t="s">
        <v>641</v>
      </c>
      <c r="K1899" t="s">
        <v>606</v>
      </c>
      <c r="L1899">
        <v>27578492</v>
      </c>
      <c r="M1899" t="s">
        <v>582</v>
      </c>
      <c r="Q1899">
        <v>0</v>
      </c>
      <c r="S1899" t="s">
        <v>608</v>
      </c>
      <c r="T1899" t="s">
        <v>618</v>
      </c>
      <c r="U1899">
        <v>0</v>
      </c>
    </row>
    <row r="1900" spans="1:21" x14ac:dyDescent="0.25">
      <c r="A1900">
        <v>8</v>
      </c>
      <c r="B1900">
        <v>0.64171299999999998</v>
      </c>
      <c r="C1900">
        <v>444</v>
      </c>
      <c r="D1900">
        <v>4</v>
      </c>
      <c r="E1900">
        <v>0.18621527800000001</v>
      </c>
      <c r="F1900" t="s">
        <v>615</v>
      </c>
      <c r="G1900" t="s">
        <v>616</v>
      </c>
      <c r="H1900" t="s">
        <v>578</v>
      </c>
      <c r="I1900" t="s">
        <v>738</v>
      </c>
      <c r="J1900" t="s">
        <v>617</v>
      </c>
      <c r="K1900" t="s">
        <v>606</v>
      </c>
      <c r="L1900">
        <v>0</v>
      </c>
      <c r="M1900" t="s">
        <v>582</v>
      </c>
      <c r="O1900">
        <v>0</v>
      </c>
      <c r="P1900">
        <v>0</v>
      </c>
      <c r="Q1900">
        <v>0</v>
      </c>
      <c r="R1900">
        <v>0</v>
      </c>
      <c r="S1900" t="s">
        <v>608</v>
      </c>
      <c r="T1900" t="s">
        <v>618</v>
      </c>
      <c r="U1900">
        <v>0</v>
      </c>
    </row>
    <row r="1901" spans="1:21" x14ac:dyDescent="0.25">
      <c r="A1901">
        <v>8</v>
      </c>
      <c r="B1901">
        <v>0.69681700000000002</v>
      </c>
      <c r="C1901">
        <v>523</v>
      </c>
      <c r="D1901">
        <v>10</v>
      </c>
      <c r="E1901">
        <v>0.5</v>
      </c>
      <c r="F1901" t="s">
        <v>599</v>
      </c>
      <c r="G1901" t="s">
        <v>593</v>
      </c>
      <c r="H1901" t="s">
        <v>600</v>
      </c>
      <c r="I1901" t="s">
        <v>579</v>
      </c>
      <c r="J1901" t="s">
        <v>679</v>
      </c>
      <c r="K1901" t="s">
        <v>610</v>
      </c>
      <c r="L1901">
        <v>0</v>
      </c>
      <c r="M1901" t="s">
        <v>611</v>
      </c>
      <c r="O1901">
        <v>0</v>
      </c>
      <c r="P1901">
        <v>-32.6179196</v>
      </c>
      <c r="Q1901">
        <v>0</v>
      </c>
      <c r="R1901">
        <v>7378.5073560000001</v>
      </c>
      <c r="S1901" t="s">
        <v>588</v>
      </c>
      <c r="T1901" t="s">
        <v>598</v>
      </c>
      <c r="U1901">
        <v>0</v>
      </c>
    </row>
    <row r="1902" spans="1:21" x14ac:dyDescent="0.25">
      <c r="A1902">
        <v>8</v>
      </c>
      <c r="B1902">
        <v>0.70471099999999998</v>
      </c>
      <c r="C1902">
        <v>534</v>
      </c>
      <c r="D1902">
        <v>10</v>
      </c>
      <c r="E1902">
        <v>0.5</v>
      </c>
      <c r="F1902" t="s">
        <v>599</v>
      </c>
      <c r="G1902" t="s">
        <v>593</v>
      </c>
      <c r="H1902" t="s">
        <v>600</v>
      </c>
      <c r="I1902" t="s">
        <v>579</v>
      </c>
      <c r="J1902" t="s">
        <v>617</v>
      </c>
      <c r="K1902" t="s">
        <v>610</v>
      </c>
      <c r="L1902">
        <v>0</v>
      </c>
      <c r="M1902" t="s">
        <v>611</v>
      </c>
      <c r="O1902">
        <v>0</v>
      </c>
      <c r="P1902">
        <v>-11.676157999999999</v>
      </c>
      <c r="Q1902">
        <v>0</v>
      </c>
      <c r="R1902">
        <v>39997.104509999997</v>
      </c>
      <c r="S1902" t="s">
        <v>588</v>
      </c>
      <c r="T1902" t="s">
        <v>598</v>
      </c>
      <c r="U1902">
        <v>0</v>
      </c>
    </row>
    <row r="1903" spans="1:21" x14ac:dyDescent="0.25">
      <c r="A1903">
        <v>8</v>
      </c>
      <c r="B1903">
        <v>0.70502299999999996</v>
      </c>
      <c r="C1903">
        <v>535</v>
      </c>
      <c r="D1903">
        <v>10</v>
      </c>
      <c r="E1903">
        <v>0.5</v>
      </c>
      <c r="F1903" t="s">
        <v>599</v>
      </c>
      <c r="G1903" t="s">
        <v>593</v>
      </c>
      <c r="H1903" t="s">
        <v>600</v>
      </c>
      <c r="I1903" t="s">
        <v>579</v>
      </c>
      <c r="J1903" t="s">
        <v>609</v>
      </c>
      <c r="K1903" t="s">
        <v>610</v>
      </c>
      <c r="L1903">
        <v>0</v>
      </c>
      <c r="M1903" t="s">
        <v>611</v>
      </c>
      <c r="O1903">
        <v>0</v>
      </c>
      <c r="P1903">
        <v>-32.6179196</v>
      </c>
      <c r="Q1903">
        <v>0</v>
      </c>
      <c r="R1903">
        <v>7378.5073560000001</v>
      </c>
      <c r="S1903" t="s">
        <v>588</v>
      </c>
      <c r="T1903" t="s">
        <v>598</v>
      </c>
      <c r="U1903">
        <v>0</v>
      </c>
    </row>
    <row r="1904" spans="1:21" x14ac:dyDescent="0.25">
      <c r="A1904">
        <v>8</v>
      </c>
      <c r="B1904">
        <v>0.72097199999999995</v>
      </c>
      <c r="C1904">
        <v>558</v>
      </c>
      <c r="D1904">
        <v>10</v>
      </c>
      <c r="E1904">
        <v>0.5</v>
      </c>
      <c r="F1904" t="s">
        <v>599</v>
      </c>
      <c r="G1904" t="s">
        <v>593</v>
      </c>
      <c r="H1904" t="s">
        <v>600</v>
      </c>
      <c r="I1904" t="s">
        <v>579</v>
      </c>
      <c r="J1904" t="s">
        <v>609</v>
      </c>
      <c r="K1904" t="s">
        <v>610</v>
      </c>
      <c r="L1904">
        <v>0</v>
      </c>
      <c r="M1904" t="s">
        <v>611</v>
      </c>
      <c r="O1904">
        <v>0</v>
      </c>
      <c r="P1904">
        <v>-32.6179196</v>
      </c>
      <c r="Q1904">
        <v>43105</v>
      </c>
      <c r="R1904">
        <v>7378.5073560000001</v>
      </c>
      <c r="S1904" t="s">
        <v>583</v>
      </c>
      <c r="T1904" t="s">
        <v>598</v>
      </c>
      <c r="U1904">
        <v>1</v>
      </c>
    </row>
    <row r="1905" spans="1:21" x14ac:dyDescent="0.25">
      <c r="A1905">
        <v>8</v>
      </c>
      <c r="B1905">
        <v>0.72172499999999995</v>
      </c>
      <c r="C1905">
        <v>559</v>
      </c>
      <c r="D1905">
        <v>10</v>
      </c>
      <c r="E1905">
        <v>0.5</v>
      </c>
      <c r="F1905" t="s">
        <v>599</v>
      </c>
      <c r="G1905" t="s">
        <v>593</v>
      </c>
      <c r="H1905" t="s">
        <v>600</v>
      </c>
      <c r="I1905" t="s">
        <v>579</v>
      </c>
      <c r="J1905" t="s">
        <v>609</v>
      </c>
      <c r="K1905" t="s">
        <v>610</v>
      </c>
      <c r="L1905">
        <v>0</v>
      </c>
      <c r="M1905" t="s">
        <v>611</v>
      </c>
      <c r="O1905">
        <v>0</v>
      </c>
      <c r="P1905">
        <v>-11.676157999999999</v>
      </c>
      <c r="Q1905">
        <v>32151</v>
      </c>
      <c r="R1905">
        <v>39997.104509999997</v>
      </c>
      <c r="S1905" t="s">
        <v>583</v>
      </c>
      <c r="T1905" t="s">
        <v>598</v>
      </c>
      <c r="U1905">
        <v>1</v>
      </c>
    </row>
    <row r="1906" spans="1:21" x14ac:dyDescent="0.25">
      <c r="A1906">
        <v>11</v>
      </c>
      <c r="B1906">
        <v>0.34916700000000001</v>
      </c>
      <c r="C1906">
        <v>22</v>
      </c>
      <c r="D1906">
        <v>4</v>
      </c>
      <c r="E1906">
        <v>0.35802083299999998</v>
      </c>
      <c r="F1906" t="s">
        <v>592</v>
      </c>
      <c r="G1906" t="s">
        <v>616</v>
      </c>
      <c r="H1906" t="s">
        <v>578</v>
      </c>
      <c r="I1906" t="s">
        <v>594</v>
      </c>
      <c r="J1906" t="s">
        <v>674</v>
      </c>
      <c r="K1906" t="s">
        <v>675</v>
      </c>
      <c r="L1906">
        <v>0</v>
      </c>
      <c r="M1906" t="s">
        <v>582</v>
      </c>
      <c r="Q1906">
        <v>0</v>
      </c>
      <c r="S1906" t="s">
        <v>597</v>
      </c>
      <c r="T1906" t="s">
        <v>598</v>
      </c>
      <c r="U1906">
        <v>0</v>
      </c>
    </row>
    <row r="1907" spans="1:21" x14ac:dyDescent="0.25">
      <c r="A1907">
        <v>11</v>
      </c>
      <c r="B1907">
        <v>0.387743</v>
      </c>
      <c r="C1907">
        <v>78</v>
      </c>
      <c r="D1907">
        <v>27</v>
      </c>
      <c r="E1907">
        <v>0.5</v>
      </c>
      <c r="F1907" t="s">
        <v>599</v>
      </c>
      <c r="G1907" t="s">
        <v>593</v>
      </c>
      <c r="H1907" t="s">
        <v>578</v>
      </c>
      <c r="I1907" t="s">
        <v>579</v>
      </c>
      <c r="J1907" t="s">
        <v>595</v>
      </c>
      <c r="K1907" t="s">
        <v>624</v>
      </c>
      <c r="L1907">
        <v>-67651</v>
      </c>
      <c r="M1907" t="s">
        <v>582</v>
      </c>
      <c r="O1907">
        <v>0</v>
      </c>
      <c r="P1907">
        <v>279131.35239999997</v>
      </c>
      <c r="Q1907">
        <v>1340586</v>
      </c>
      <c r="R1907">
        <v>0.85248407000000004</v>
      </c>
      <c r="S1907" t="s">
        <v>588</v>
      </c>
      <c r="T1907" t="s">
        <v>598</v>
      </c>
      <c r="U1907">
        <v>1</v>
      </c>
    </row>
    <row r="1908" spans="1:21" x14ac:dyDescent="0.25">
      <c r="A1908">
        <v>11</v>
      </c>
      <c r="B1908">
        <v>0.38800899999999999</v>
      </c>
      <c r="C1908">
        <v>78</v>
      </c>
      <c r="D1908">
        <v>27</v>
      </c>
      <c r="E1908">
        <v>0.18142361100000001</v>
      </c>
      <c r="F1908" t="s">
        <v>599</v>
      </c>
      <c r="G1908" t="s">
        <v>593</v>
      </c>
      <c r="H1908" t="s">
        <v>578</v>
      </c>
      <c r="I1908" t="s">
        <v>579</v>
      </c>
      <c r="J1908" t="s">
        <v>595</v>
      </c>
      <c r="K1908" t="s">
        <v>624</v>
      </c>
      <c r="L1908">
        <v>-25814</v>
      </c>
      <c r="M1908" t="s">
        <v>582</v>
      </c>
      <c r="O1908">
        <v>0</v>
      </c>
      <c r="P1908">
        <v>62538.621919999998</v>
      </c>
      <c r="Q1908">
        <v>282076</v>
      </c>
      <c r="R1908">
        <v>0.19526627399999999</v>
      </c>
      <c r="S1908" t="s">
        <v>588</v>
      </c>
      <c r="T1908" t="s">
        <v>598</v>
      </c>
      <c r="U1908">
        <v>1</v>
      </c>
    </row>
    <row r="1909" spans="1:21" x14ac:dyDescent="0.25">
      <c r="A1909">
        <v>11</v>
      </c>
      <c r="B1909">
        <v>0.38813700000000001</v>
      </c>
      <c r="C1909">
        <v>78</v>
      </c>
      <c r="D1909">
        <v>18</v>
      </c>
      <c r="E1909">
        <v>9.9710647999999999E-2</v>
      </c>
      <c r="F1909" t="s">
        <v>599</v>
      </c>
      <c r="G1909" t="s">
        <v>593</v>
      </c>
      <c r="H1909" t="s">
        <v>600</v>
      </c>
      <c r="I1909" t="s">
        <v>586</v>
      </c>
      <c r="J1909" t="s">
        <v>595</v>
      </c>
      <c r="K1909" t="s">
        <v>630</v>
      </c>
      <c r="L1909">
        <v>-20</v>
      </c>
      <c r="M1909" t="s">
        <v>582</v>
      </c>
      <c r="O1909">
        <v>0</v>
      </c>
      <c r="P1909">
        <v>-188.9383</v>
      </c>
      <c r="Q1909">
        <v>2318</v>
      </c>
      <c r="R1909">
        <v>0.284500001</v>
      </c>
      <c r="S1909" t="s">
        <v>588</v>
      </c>
      <c r="T1909" t="s">
        <v>598</v>
      </c>
      <c r="U1909">
        <v>1</v>
      </c>
    </row>
    <row r="1910" spans="1:21" x14ac:dyDescent="0.25">
      <c r="A1910">
        <v>11</v>
      </c>
      <c r="B1910">
        <v>0.39495400000000003</v>
      </c>
      <c r="C1910">
        <v>88</v>
      </c>
      <c r="D1910">
        <v>25</v>
      </c>
      <c r="E1910">
        <v>8.9259258999999994E-2</v>
      </c>
      <c r="F1910" t="s">
        <v>599</v>
      </c>
      <c r="G1910" t="s">
        <v>593</v>
      </c>
      <c r="H1910" t="s">
        <v>600</v>
      </c>
      <c r="I1910" t="s">
        <v>579</v>
      </c>
      <c r="J1910" t="s">
        <v>595</v>
      </c>
      <c r="K1910" t="s">
        <v>596</v>
      </c>
      <c r="L1910">
        <v>-550000</v>
      </c>
      <c r="M1910" t="s">
        <v>582</v>
      </c>
      <c r="O1910">
        <v>0</v>
      </c>
      <c r="P1910">
        <v>23354.541229999999</v>
      </c>
      <c r="Q1910">
        <v>0</v>
      </c>
      <c r="R1910">
        <v>-17.51547364</v>
      </c>
      <c r="S1910" t="s">
        <v>597</v>
      </c>
      <c r="T1910" t="s">
        <v>598</v>
      </c>
      <c r="U1910">
        <v>0</v>
      </c>
    </row>
    <row r="1911" spans="1:21" x14ac:dyDescent="0.25">
      <c r="A1911">
        <v>11</v>
      </c>
      <c r="B1911">
        <v>0.40506900000000001</v>
      </c>
      <c r="C1911">
        <v>103</v>
      </c>
      <c r="D1911">
        <v>4</v>
      </c>
      <c r="E1911">
        <v>8.9386573999999996E-2</v>
      </c>
      <c r="F1911" t="s">
        <v>599</v>
      </c>
      <c r="G1911" t="s">
        <v>593</v>
      </c>
      <c r="H1911" t="s">
        <v>578</v>
      </c>
      <c r="I1911" t="s">
        <v>579</v>
      </c>
      <c r="J1911" t="s">
        <v>609</v>
      </c>
      <c r="K1911" t="s">
        <v>624</v>
      </c>
      <c r="L1911">
        <v>20000</v>
      </c>
      <c r="M1911" t="s">
        <v>582</v>
      </c>
      <c r="Q1911">
        <v>0</v>
      </c>
      <c r="S1911" t="s">
        <v>588</v>
      </c>
      <c r="T1911" t="s">
        <v>598</v>
      </c>
      <c r="U1911">
        <v>0</v>
      </c>
    </row>
    <row r="1912" spans="1:21" x14ac:dyDescent="0.25">
      <c r="A1912">
        <v>11</v>
      </c>
      <c r="B1912">
        <v>0.42773099999999997</v>
      </c>
      <c r="C1912">
        <v>135</v>
      </c>
      <c r="D1912">
        <v>14</v>
      </c>
      <c r="E1912">
        <v>0.43307870399999998</v>
      </c>
      <c r="F1912" t="s">
        <v>576</v>
      </c>
      <c r="G1912" t="s">
        <v>577</v>
      </c>
      <c r="H1912" t="s">
        <v>578</v>
      </c>
      <c r="I1912" t="s">
        <v>579</v>
      </c>
      <c r="J1912" t="s">
        <v>674</v>
      </c>
      <c r="K1912" t="s">
        <v>581</v>
      </c>
      <c r="L1912">
        <v>0</v>
      </c>
      <c r="M1912" t="s">
        <v>582</v>
      </c>
      <c r="N1912" t="s">
        <v>742</v>
      </c>
      <c r="O1912">
        <v>5.5</v>
      </c>
      <c r="P1912" s="9">
        <v>3.0700000000000001E-5</v>
      </c>
      <c r="Q1912">
        <v>0</v>
      </c>
      <c r="R1912" s="9">
        <v>1.5400000000000001E-9</v>
      </c>
      <c r="S1912" t="s">
        <v>583</v>
      </c>
      <c r="T1912" t="s">
        <v>591</v>
      </c>
      <c r="U1912">
        <v>0</v>
      </c>
    </row>
    <row r="1913" spans="1:21" x14ac:dyDescent="0.25">
      <c r="A1913">
        <v>11</v>
      </c>
      <c r="B1913">
        <v>0.439745</v>
      </c>
      <c r="C1913">
        <v>153</v>
      </c>
      <c r="D1913">
        <v>10</v>
      </c>
      <c r="E1913">
        <v>0.5</v>
      </c>
      <c r="F1913" t="s">
        <v>599</v>
      </c>
      <c r="G1913" t="s">
        <v>593</v>
      </c>
      <c r="H1913" t="s">
        <v>600</v>
      </c>
      <c r="I1913" t="s">
        <v>579</v>
      </c>
      <c r="J1913" t="s">
        <v>674</v>
      </c>
      <c r="K1913" t="s">
        <v>610</v>
      </c>
      <c r="L1913">
        <v>0</v>
      </c>
      <c r="M1913" t="s">
        <v>611</v>
      </c>
      <c r="O1913">
        <v>0</v>
      </c>
      <c r="P1913">
        <v>62.609524</v>
      </c>
      <c r="Q1913">
        <v>0</v>
      </c>
      <c r="R1913">
        <v>0.59887608999999997</v>
      </c>
      <c r="S1913" t="s">
        <v>588</v>
      </c>
      <c r="T1913" t="s">
        <v>598</v>
      </c>
      <c r="U1913">
        <v>0</v>
      </c>
    </row>
    <row r="1914" spans="1:21" x14ac:dyDescent="0.25">
      <c r="A1914">
        <v>11</v>
      </c>
      <c r="B1914">
        <v>0.43996499999999999</v>
      </c>
      <c r="C1914">
        <v>153</v>
      </c>
      <c r="D1914">
        <v>10</v>
      </c>
      <c r="E1914">
        <v>0.5</v>
      </c>
      <c r="F1914" t="s">
        <v>599</v>
      </c>
      <c r="G1914" t="s">
        <v>593</v>
      </c>
      <c r="H1914" t="s">
        <v>600</v>
      </c>
      <c r="I1914" t="s">
        <v>579</v>
      </c>
      <c r="J1914" t="s">
        <v>609</v>
      </c>
      <c r="K1914" t="s">
        <v>610</v>
      </c>
      <c r="L1914">
        <v>0</v>
      </c>
      <c r="M1914" t="s">
        <v>611</v>
      </c>
      <c r="O1914">
        <v>0</v>
      </c>
      <c r="P1914">
        <v>-26.405360399999999</v>
      </c>
      <c r="Q1914">
        <v>0</v>
      </c>
      <c r="R1914">
        <v>-0.22350265</v>
      </c>
      <c r="S1914" t="s">
        <v>588</v>
      </c>
      <c r="T1914" t="s">
        <v>598</v>
      </c>
      <c r="U1914">
        <v>0</v>
      </c>
    </row>
    <row r="1915" spans="1:21" x14ac:dyDescent="0.25">
      <c r="A1915">
        <v>11</v>
      </c>
      <c r="B1915">
        <v>0.47090300000000002</v>
      </c>
      <c r="C1915">
        <v>198</v>
      </c>
      <c r="D1915">
        <v>15</v>
      </c>
      <c r="E1915">
        <v>0.5</v>
      </c>
      <c r="F1915" t="s">
        <v>576</v>
      </c>
      <c r="G1915" t="s">
        <v>577</v>
      </c>
      <c r="H1915" t="s">
        <v>578</v>
      </c>
      <c r="I1915" t="s">
        <v>579</v>
      </c>
      <c r="J1915" t="s">
        <v>609</v>
      </c>
      <c r="K1915" t="s">
        <v>581</v>
      </c>
      <c r="L1915">
        <v>0</v>
      </c>
      <c r="M1915" t="s">
        <v>582</v>
      </c>
      <c r="Q1915">
        <v>0</v>
      </c>
      <c r="S1915" t="s">
        <v>583</v>
      </c>
      <c r="T1915" t="s">
        <v>584</v>
      </c>
      <c r="U1915">
        <v>0</v>
      </c>
    </row>
    <row r="1916" spans="1:21" x14ac:dyDescent="0.25">
      <c r="A1916">
        <v>11</v>
      </c>
      <c r="B1916">
        <v>0.47473399999999999</v>
      </c>
      <c r="C1916">
        <v>203</v>
      </c>
      <c r="D1916">
        <v>7</v>
      </c>
      <c r="E1916">
        <v>0.200034722</v>
      </c>
      <c r="F1916" t="s">
        <v>614</v>
      </c>
      <c r="G1916" t="s">
        <v>593</v>
      </c>
      <c r="H1916" t="s">
        <v>578</v>
      </c>
      <c r="I1916" t="s">
        <v>586</v>
      </c>
      <c r="J1916" t="s">
        <v>642</v>
      </c>
      <c r="K1916" t="s">
        <v>624</v>
      </c>
      <c r="L1916">
        <v>0</v>
      </c>
      <c r="M1916" t="s">
        <v>613</v>
      </c>
      <c r="Q1916">
        <v>0</v>
      </c>
      <c r="S1916" t="s">
        <v>588</v>
      </c>
      <c r="T1916" t="s">
        <v>598</v>
      </c>
      <c r="U1916">
        <v>0</v>
      </c>
    </row>
    <row r="1917" spans="1:21" x14ac:dyDescent="0.25">
      <c r="A1917">
        <v>11</v>
      </c>
      <c r="B1917">
        <v>0.48025499999999999</v>
      </c>
      <c r="C1917">
        <v>211</v>
      </c>
      <c r="D1917">
        <v>7</v>
      </c>
      <c r="E1917">
        <v>0.227361111</v>
      </c>
      <c r="F1917" t="s">
        <v>622</v>
      </c>
      <c r="G1917" t="s">
        <v>593</v>
      </c>
      <c r="H1917" t="s">
        <v>644</v>
      </c>
      <c r="I1917" t="s">
        <v>586</v>
      </c>
      <c r="J1917" t="s">
        <v>642</v>
      </c>
      <c r="K1917" t="s">
        <v>624</v>
      </c>
      <c r="L1917">
        <v>0</v>
      </c>
      <c r="M1917" t="s">
        <v>613</v>
      </c>
      <c r="Q1917">
        <v>0</v>
      </c>
      <c r="S1917" t="s">
        <v>646</v>
      </c>
      <c r="T1917" t="s">
        <v>589</v>
      </c>
      <c r="U1917">
        <v>0</v>
      </c>
    </row>
    <row r="1918" spans="1:21" x14ac:dyDescent="0.25">
      <c r="A1918">
        <v>11</v>
      </c>
      <c r="B1918">
        <v>0.48111100000000001</v>
      </c>
      <c r="C1918">
        <v>212</v>
      </c>
      <c r="D1918">
        <v>12</v>
      </c>
      <c r="E1918">
        <v>0.24179398099999999</v>
      </c>
      <c r="F1918" t="s">
        <v>622</v>
      </c>
      <c r="G1918" t="s">
        <v>585</v>
      </c>
      <c r="H1918" t="s">
        <v>600</v>
      </c>
      <c r="I1918" t="s">
        <v>619</v>
      </c>
      <c r="J1918" t="s">
        <v>642</v>
      </c>
      <c r="K1918" t="s">
        <v>587</v>
      </c>
      <c r="L1918">
        <v>0</v>
      </c>
      <c r="M1918" t="s">
        <v>613</v>
      </c>
      <c r="O1918">
        <v>10.138249999999999</v>
      </c>
      <c r="P1918">
        <v>-1179.1578999999999</v>
      </c>
      <c r="Q1918">
        <v>5896</v>
      </c>
      <c r="R1918">
        <v>0</v>
      </c>
      <c r="S1918" t="s">
        <v>588</v>
      </c>
      <c r="T1918" t="s">
        <v>589</v>
      </c>
      <c r="U1918">
        <v>1</v>
      </c>
    </row>
    <row r="1919" spans="1:21" x14ac:dyDescent="0.25">
      <c r="A1919">
        <v>11</v>
      </c>
      <c r="B1919">
        <v>0.48261599999999999</v>
      </c>
      <c r="C1919">
        <v>214</v>
      </c>
      <c r="D1919">
        <v>12</v>
      </c>
      <c r="E1919">
        <v>0.15980324100000001</v>
      </c>
      <c r="F1919" t="s">
        <v>576</v>
      </c>
      <c r="G1919" t="s">
        <v>585</v>
      </c>
      <c r="H1919" t="s">
        <v>600</v>
      </c>
      <c r="I1919" t="s">
        <v>579</v>
      </c>
      <c r="J1919" t="s">
        <v>658</v>
      </c>
      <c r="K1919" t="s">
        <v>587</v>
      </c>
      <c r="L1919">
        <v>0</v>
      </c>
      <c r="M1919" t="s">
        <v>613</v>
      </c>
      <c r="O1919">
        <v>10.138249999999999</v>
      </c>
      <c r="P1919">
        <v>-1179.1578999999999</v>
      </c>
      <c r="Q1919">
        <v>5896</v>
      </c>
      <c r="R1919">
        <v>0</v>
      </c>
      <c r="S1919" t="s">
        <v>588</v>
      </c>
      <c r="T1919" t="s">
        <v>584</v>
      </c>
      <c r="U1919">
        <v>1</v>
      </c>
    </row>
    <row r="1920" spans="1:21" x14ac:dyDescent="0.25">
      <c r="A1920">
        <v>11</v>
      </c>
      <c r="B1920">
        <v>0.48949100000000001</v>
      </c>
      <c r="C1920">
        <v>224</v>
      </c>
      <c r="D1920">
        <v>8</v>
      </c>
      <c r="E1920">
        <v>0.46800925900000001</v>
      </c>
      <c r="F1920" t="s">
        <v>648</v>
      </c>
      <c r="G1920" t="s">
        <v>593</v>
      </c>
      <c r="H1920" t="s">
        <v>600</v>
      </c>
      <c r="I1920" t="s">
        <v>594</v>
      </c>
      <c r="J1920" t="s">
        <v>617</v>
      </c>
      <c r="K1920" t="s">
        <v>630</v>
      </c>
      <c r="L1920">
        <v>339290877</v>
      </c>
      <c r="M1920" t="s">
        <v>582</v>
      </c>
      <c r="N1920" t="s">
        <v>713</v>
      </c>
      <c r="O1920">
        <v>5.25</v>
      </c>
      <c r="P1920">
        <v>142696.38500000001</v>
      </c>
      <c r="Q1920">
        <v>0</v>
      </c>
      <c r="R1920">
        <v>0</v>
      </c>
      <c r="S1920" t="s">
        <v>588</v>
      </c>
      <c r="T1920" t="s">
        <v>598</v>
      </c>
      <c r="U1920">
        <v>0</v>
      </c>
    </row>
    <row r="1921" spans="1:21" x14ac:dyDescent="0.25">
      <c r="A1921">
        <v>11</v>
      </c>
      <c r="B1921">
        <v>0.51</v>
      </c>
      <c r="C1921">
        <v>254</v>
      </c>
      <c r="D1921">
        <v>8</v>
      </c>
      <c r="E1921">
        <v>0.50888888899999996</v>
      </c>
      <c r="F1921" t="s">
        <v>592</v>
      </c>
      <c r="G1921" t="s">
        <v>616</v>
      </c>
      <c r="H1921" t="s">
        <v>578</v>
      </c>
      <c r="I1921" t="s">
        <v>594</v>
      </c>
      <c r="J1921" t="s">
        <v>674</v>
      </c>
      <c r="K1921" t="s">
        <v>587</v>
      </c>
      <c r="L1921">
        <v>0</v>
      </c>
      <c r="M1921" t="s">
        <v>613</v>
      </c>
      <c r="Q1921">
        <v>0</v>
      </c>
      <c r="S1921" t="s">
        <v>588</v>
      </c>
      <c r="T1921" t="s">
        <v>598</v>
      </c>
      <c r="U1921">
        <v>0</v>
      </c>
    </row>
    <row r="1922" spans="1:21" x14ac:dyDescent="0.25">
      <c r="A1922">
        <v>11</v>
      </c>
      <c r="B1922">
        <v>0.51871500000000004</v>
      </c>
      <c r="C1922">
        <v>266</v>
      </c>
      <c r="D1922">
        <v>18</v>
      </c>
      <c r="E1922">
        <v>0.52305555599999998</v>
      </c>
      <c r="F1922" t="s">
        <v>627</v>
      </c>
      <c r="G1922" t="s">
        <v>593</v>
      </c>
      <c r="H1922" t="s">
        <v>578</v>
      </c>
      <c r="I1922" t="s">
        <v>635</v>
      </c>
      <c r="J1922" t="s">
        <v>667</v>
      </c>
      <c r="K1922" t="s">
        <v>596</v>
      </c>
      <c r="L1922">
        <v>0</v>
      </c>
      <c r="M1922" t="s">
        <v>613</v>
      </c>
      <c r="Q1922">
        <v>0</v>
      </c>
      <c r="S1922" t="s">
        <v>588</v>
      </c>
      <c r="T1922" t="s">
        <v>598</v>
      </c>
      <c r="U1922">
        <v>0</v>
      </c>
    </row>
    <row r="1923" spans="1:21" x14ac:dyDescent="0.25">
      <c r="A1923">
        <v>11</v>
      </c>
      <c r="B1923">
        <v>0.52519700000000002</v>
      </c>
      <c r="C1923">
        <v>276</v>
      </c>
      <c r="D1923">
        <v>7</v>
      </c>
      <c r="E1923">
        <v>0.14184027799999999</v>
      </c>
      <c r="F1923" t="s">
        <v>615</v>
      </c>
      <c r="G1923" t="s">
        <v>616</v>
      </c>
      <c r="H1923" t="s">
        <v>578</v>
      </c>
      <c r="I1923" t="s">
        <v>586</v>
      </c>
      <c r="J1923" t="s">
        <v>617</v>
      </c>
      <c r="K1923" t="s">
        <v>606</v>
      </c>
      <c r="L1923">
        <v>3567418</v>
      </c>
      <c r="M1923" t="s">
        <v>582</v>
      </c>
      <c r="Q1923">
        <v>0</v>
      </c>
      <c r="S1923" t="s">
        <v>608</v>
      </c>
      <c r="T1923" t="s">
        <v>618</v>
      </c>
      <c r="U1923">
        <v>0</v>
      </c>
    </row>
    <row r="1924" spans="1:21" x14ac:dyDescent="0.25">
      <c r="A1924">
        <v>11</v>
      </c>
      <c r="B1924">
        <v>0.58495399999999997</v>
      </c>
      <c r="C1924">
        <v>362</v>
      </c>
      <c r="D1924">
        <v>4</v>
      </c>
      <c r="E1924">
        <v>0.17656250000000001</v>
      </c>
      <c r="F1924" t="s">
        <v>592</v>
      </c>
      <c r="G1924" t="s">
        <v>616</v>
      </c>
      <c r="H1924" t="s">
        <v>600</v>
      </c>
      <c r="I1924" t="s">
        <v>579</v>
      </c>
      <c r="J1924" t="s">
        <v>650</v>
      </c>
      <c r="K1924" t="s">
        <v>651</v>
      </c>
      <c r="L1924">
        <v>-8415909</v>
      </c>
      <c r="M1924" t="s">
        <v>582</v>
      </c>
      <c r="Q1924">
        <v>0</v>
      </c>
      <c r="S1924" t="s">
        <v>588</v>
      </c>
      <c r="T1924" t="s">
        <v>598</v>
      </c>
      <c r="U1924">
        <v>0</v>
      </c>
    </row>
    <row r="1925" spans="1:21" x14ac:dyDescent="0.25">
      <c r="A1925">
        <v>11</v>
      </c>
      <c r="B1925">
        <v>0.58495399999999997</v>
      </c>
      <c r="C1925">
        <v>362</v>
      </c>
      <c r="D1925">
        <v>6</v>
      </c>
      <c r="E1925">
        <v>5.1932869999999999E-2</v>
      </c>
      <c r="F1925" t="s">
        <v>592</v>
      </c>
      <c r="G1925" t="s">
        <v>616</v>
      </c>
      <c r="H1925" t="s">
        <v>578</v>
      </c>
      <c r="I1925" t="s">
        <v>579</v>
      </c>
      <c r="J1925" t="s">
        <v>650</v>
      </c>
      <c r="K1925" t="s">
        <v>651</v>
      </c>
      <c r="L1925">
        <v>-1467241</v>
      </c>
      <c r="M1925" t="s">
        <v>582</v>
      </c>
      <c r="Q1925">
        <v>0</v>
      </c>
      <c r="S1925" t="s">
        <v>588</v>
      </c>
      <c r="T1925" t="s">
        <v>598</v>
      </c>
      <c r="U1925">
        <v>0</v>
      </c>
    </row>
    <row r="1926" spans="1:21" x14ac:dyDescent="0.25">
      <c r="A1926">
        <v>11</v>
      </c>
      <c r="B1926">
        <v>0.62616899999999998</v>
      </c>
      <c r="C1926">
        <v>421</v>
      </c>
      <c r="D1926">
        <v>8</v>
      </c>
      <c r="E1926">
        <v>0.204421296</v>
      </c>
      <c r="F1926" t="s">
        <v>614</v>
      </c>
      <c r="G1926" t="s">
        <v>628</v>
      </c>
      <c r="H1926" t="s">
        <v>578</v>
      </c>
      <c r="I1926" t="s">
        <v>635</v>
      </c>
      <c r="J1926" t="s">
        <v>649</v>
      </c>
      <c r="K1926" t="s">
        <v>630</v>
      </c>
      <c r="L1926">
        <v>50000000</v>
      </c>
      <c r="M1926" t="s">
        <v>611</v>
      </c>
      <c r="N1926" t="s">
        <v>739</v>
      </c>
      <c r="O1926">
        <v>0.28000000000000003</v>
      </c>
      <c r="P1926">
        <v>2030.0533479999999</v>
      </c>
      <c r="Q1926">
        <v>1960</v>
      </c>
      <c r="R1926">
        <v>0.29727580100000001</v>
      </c>
      <c r="S1926" t="s">
        <v>588</v>
      </c>
      <c r="T1926" t="s">
        <v>598</v>
      </c>
      <c r="U1926">
        <v>1</v>
      </c>
    </row>
    <row r="1927" spans="1:21" x14ac:dyDescent="0.25">
      <c r="A1927">
        <v>11</v>
      </c>
      <c r="B1927">
        <v>0.739039</v>
      </c>
      <c r="C1927">
        <v>584</v>
      </c>
      <c r="D1927">
        <v>7</v>
      </c>
      <c r="E1927">
        <v>0.22988425900000001</v>
      </c>
      <c r="F1927" t="s">
        <v>627</v>
      </c>
      <c r="G1927" t="s">
        <v>593</v>
      </c>
      <c r="H1927" t="s">
        <v>578</v>
      </c>
      <c r="I1927" t="s">
        <v>579</v>
      </c>
      <c r="J1927" t="s">
        <v>601</v>
      </c>
      <c r="K1927" t="s">
        <v>643</v>
      </c>
      <c r="L1927">
        <v>0</v>
      </c>
      <c r="M1927" t="s">
        <v>613</v>
      </c>
      <c r="O1927">
        <v>0.99399999999999999</v>
      </c>
      <c r="P1927">
        <v>-3903.4135040000001</v>
      </c>
      <c r="Q1927">
        <v>0</v>
      </c>
      <c r="R1927">
        <v>-7.2537276359999998</v>
      </c>
      <c r="S1927" t="s">
        <v>588</v>
      </c>
      <c r="T1927" t="s">
        <v>598</v>
      </c>
      <c r="U1927">
        <v>0</v>
      </c>
    </row>
    <row r="1928" spans="1:21" x14ac:dyDescent="0.25">
      <c r="A1928">
        <v>12</v>
      </c>
      <c r="B1928">
        <v>0.32900499999999999</v>
      </c>
      <c r="C1928">
        <v>-6</v>
      </c>
      <c r="D1928">
        <v>8</v>
      </c>
      <c r="E1928">
        <v>0.12255787</v>
      </c>
      <c r="F1928" t="s">
        <v>604</v>
      </c>
      <c r="G1928" t="s">
        <v>616</v>
      </c>
      <c r="H1928" t="s">
        <v>578</v>
      </c>
      <c r="I1928" t="s">
        <v>619</v>
      </c>
      <c r="J1928" t="s">
        <v>650</v>
      </c>
      <c r="K1928" t="s">
        <v>624</v>
      </c>
      <c r="L1928">
        <v>-2702703</v>
      </c>
      <c r="M1928" t="s">
        <v>582</v>
      </c>
      <c r="Q1928">
        <v>0</v>
      </c>
      <c r="S1928" t="s">
        <v>646</v>
      </c>
      <c r="T1928" t="s">
        <v>598</v>
      </c>
      <c r="U1928">
        <v>0</v>
      </c>
    </row>
    <row r="1929" spans="1:21" x14ac:dyDescent="0.25">
      <c r="A1929">
        <v>12</v>
      </c>
      <c r="B1929">
        <v>0.35214099999999998</v>
      </c>
      <c r="C1929">
        <v>27</v>
      </c>
      <c r="D1929">
        <v>7</v>
      </c>
      <c r="E1929">
        <v>0.22988425900000001</v>
      </c>
      <c r="F1929" t="s">
        <v>627</v>
      </c>
      <c r="G1929" t="s">
        <v>593</v>
      </c>
      <c r="H1929" t="s">
        <v>578</v>
      </c>
      <c r="I1929" t="s">
        <v>579</v>
      </c>
      <c r="J1929" t="s">
        <v>617</v>
      </c>
      <c r="K1929" t="s">
        <v>624</v>
      </c>
      <c r="L1929">
        <v>0</v>
      </c>
      <c r="M1929" t="s">
        <v>613</v>
      </c>
      <c r="Q1929">
        <v>0</v>
      </c>
      <c r="S1929" t="s">
        <v>646</v>
      </c>
      <c r="T1929" t="s">
        <v>598</v>
      </c>
      <c r="U1929">
        <v>0</v>
      </c>
    </row>
    <row r="1930" spans="1:21" x14ac:dyDescent="0.25">
      <c r="A1930">
        <v>12</v>
      </c>
      <c r="B1930">
        <v>0.358796</v>
      </c>
      <c r="C1930">
        <v>36</v>
      </c>
      <c r="D1930">
        <v>4</v>
      </c>
      <c r="E1930">
        <v>0.35802083299999998</v>
      </c>
      <c r="F1930" t="s">
        <v>592</v>
      </c>
      <c r="G1930" t="s">
        <v>616</v>
      </c>
      <c r="H1930" t="s">
        <v>578</v>
      </c>
      <c r="I1930" t="s">
        <v>594</v>
      </c>
      <c r="J1930" t="s">
        <v>658</v>
      </c>
      <c r="K1930" t="s">
        <v>675</v>
      </c>
      <c r="L1930">
        <v>0</v>
      </c>
      <c r="M1930" t="s">
        <v>582</v>
      </c>
      <c r="Q1930">
        <v>0</v>
      </c>
      <c r="S1930" t="s">
        <v>597</v>
      </c>
      <c r="T1930" t="s">
        <v>598</v>
      </c>
      <c r="U1930">
        <v>0</v>
      </c>
    </row>
    <row r="1931" spans="1:21" x14ac:dyDescent="0.25">
      <c r="A1931">
        <v>12</v>
      </c>
      <c r="B1931">
        <v>0.39631899999999998</v>
      </c>
      <c r="C1931">
        <v>90</v>
      </c>
      <c r="D1931">
        <v>16</v>
      </c>
      <c r="E1931">
        <v>0.45568287000000002</v>
      </c>
      <c r="F1931" t="s">
        <v>599</v>
      </c>
      <c r="G1931" t="s">
        <v>593</v>
      </c>
      <c r="H1931" t="s">
        <v>600</v>
      </c>
      <c r="I1931" t="s">
        <v>579</v>
      </c>
      <c r="J1931" t="s">
        <v>650</v>
      </c>
      <c r="K1931" t="s">
        <v>587</v>
      </c>
      <c r="L1931">
        <v>0</v>
      </c>
      <c r="M1931" t="s">
        <v>602</v>
      </c>
      <c r="N1931" t="s">
        <v>603</v>
      </c>
      <c r="O1931">
        <v>5.9050000000000002</v>
      </c>
      <c r="P1931" s="9">
        <v>-3.67E-6</v>
      </c>
      <c r="Q1931">
        <v>1115</v>
      </c>
      <c r="R1931">
        <v>1.9412716999999999E-2</v>
      </c>
      <c r="S1931" t="s">
        <v>588</v>
      </c>
      <c r="T1931" t="s">
        <v>598</v>
      </c>
      <c r="U1931">
        <v>1</v>
      </c>
    </row>
    <row r="1932" spans="1:21" x14ac:dyDescent="0.25">
      <c r="A1932">
        <v>12</v>
      </c>
      <c r="B1932">
        <v>0.39954899999999999</v>
      </c>
      <c r="C1932">
        <v>95</v>
      </c>
      <c r="D1932">
        <v>11</v>
      </c>
      <c r="E1932">
        <v>0.52380786999999995</v>
      </c>
      <c r="F1932" t="s">
        <v>648</v>
      </c>
      <c r="G1932" t="s">
        <v>628</v>
      </c>
      <c r="H1932" t="s">
        <v>600</v>
      </c>
      <c r="I1932" t="s">
        <v>594</v>
      </c>
      <c r="J1932" t="s">
        <v>601</v>
      </c>
      <c r="K1932" t="s">
        <v>630</v>
      </c>
      <c r="L1932">
        <v>0</v>
      </c>
      <c r="M1932" t="s">
        <v>613</v>
      </c>
      <c r="O1932">
        <v>5</v>
      </c>
      <c r="P1932">
        <v>2.9205820490000001</v>
      </c>
      <c r="Q1932">
        <v>6841</v>
      </c>
      <c r="R1932" s="9">
        <v>-5.0000000000000002E-11</v>
      </c>
      <c r="S1932" t="s">
        <v>588</v>
      </c>
      <c r="T1932" t="s">
        <v>598</v>
      </c>
      <c r="U1932">
        <v>1</v>
      </c>
    </row>
    <row r="1933" spans="1:21" x14ac:dyDescent="0.25">
      <c r="A1933">
        <v>12</v>
      </c>
      <c r="B1933">
        <v>0.42355300000000001</v>
      </c>
      <c r="C1933">
        <v>129</v>
      </c>
      <c r="D1933">
        <v>8</v>
      </c>
      <c r="E1933">
        <v>0.20361111100000001</v>
      </c>
      <c r="F1933" t="s">
        <v>614</v>
      </c>
      <c r="G1933" t="s">
        <v>593</v>
      </c>
      <c r="H1933" t="s">
        <v>578</v>
      </c>
      <c r="I1933" t="s">
        <v>635</v>
      </c>
      <c r="J1933" t="s">
        <v>649</v>
      </c>
      <c r="K1933" t="s">
        <v>624</v>
      </c>
      <c r="L1933">
        <v>0</v>
      </c>
      <c r="M1933" t="s">
        <v>613</v>
      </c>
      <c r="Q1933">
        <v>0</v>
      </c>
      <c r="S1933" t="s">
        <v>646</v>
      </c>
      <c r="T1933" t="s">
        <v>598</v>
      </c>
      <c r="U1933">
        <v>0</v>
      </c>
    </row>
    <row r="1934" spans="1:21" x14ac:dyDescent="0.25">
      <c r="A1934">
        <v>12</v>
      </c>
      <c r="B1934">
        <v>0.49790499999999999</v>
      </c>
      <c r="C1934">
        <v>236</v>
      </c>
      <c r="D1934">
        <v>6</v>
      </c>
      <c r="E1934">
        <v>0.504085648</v>
      </c>
      <c r="F1934" t="s">
        <v>576</v>
      </c>
      <c r="G1934" t="s">
        <v>577</v>
      </c>
      <c r="H1934" t="s">
        <v>578</v>
      </c>
      <c r="I1934" t="s">
        <v>579</v>
      </c>
      <c r="J1934" t="s">
        <v>649</v>
      </c>
      <c r="K1934" t="s">
        <v>581</v>
      </c>
      <c r="L1934">
        <v>0</v>
      </c>
      <c r="M1934" t="s">
        <v>602</v>
      </c>
      <c r="N1934" t="s">
        <v>743</v>
      </c>
      <c r="O1934">
        <v>5.55</v>
      </c>
      <c r="P1934">
        <v>2.00003E-4</v>
      </c>
      <c r="Q1934">
        <v>0</v>
      </c>
      <c r="R1934">
        <v>0</v>
      </c>
      <c r="S1934" t="s">
        <v>583</v>
      </c>
      <c r="T1934" t="s">
        <v>591</v>
      </c>
      <c r="U1934">
        <v>0</v>
      </c>
    </row>
    <row r="1935" spans="1:21" x14ac:dyDescent="0.25">
      <c r="A1935">
        <v>12</v>
      </c>
      <c r="B1935">
        <v>0.497998</v>
      </c>
      <c r="C1935">
        <v>237</v>
      </c>
      <c r="D1935">
        <v>29</v>
      </c>
      <c r="E1935">
        <v>0.5</v>
      </c>
      <c r="F1935" t="s">
        <v>576</v>
      </c>
      <c r="G1935" t="s">
        <v>577</v>
      </c>
      <c r="H1935" t="s">
        <v>578</v>
      </c>
      <c r="I1935" t="s">
        <v>579</v>
      </c>
      <c r="J1935" t="s">
        <v>580</v>
      </c>
      <c r="K1935" t="s">
        <v>581</v>
      </c>
      <c r="L1935">
        <v>0</v>
      </c>
      <c r="M1935" t="s">
        <v>611</v>
      </c>
      <c r="N1935" t="s">
        <v>743</v>
      </c>
      <c r="O1935">
        <v>5.55</v>
      </c>
      <c r="P1935">
        <v>-1.000017E-3</v>
      </c>
      <c r="Q1935">
        <v>0</v>
      </c>
      <c r="R1935">
        <v>0</v>
      </c>
      <c r="S1935" t="s">
        <v>583</v>
      </c>
      <c r="T1935" t="s">
        <v>591</v>
      </c>
      <c r="U1935">
        <v>0</v>
      </c>
    </row>
    <row r="1936" spans="1:21" x14ac:dyDescent="0.25">
      <c r="A1936">
        <v>12</v>
      </c>
      <c r="B1936">
        <v>0.49828699999999998</v>
      </c>
      <c r="C1936">
        <v>237</v>
      </c>
      <c r="D1936">
        <v>13</v>
      </c>
      <c r="E1936">
        <v>0.419259259</v>
      </c>
      <c r="F1936" t="s">
        <v>576</v>
      </c>
      <c r="G1936" t="s">
        <v>577</v>
      </c>
      <c r="H1936" t="s">
        <v>578</v>
      </c>
      <c r="I1936" t="s">
        <v>579</v>
      </c>
      <c r="J1936" t="s">
        <v>580</v>
      </c>
      <c r="K1936" t="s">
        <v>581</v>
      </c>
      <c r="L1936">
        <v>0</v>
      </c>
      <c r="M1936" t="s">
        <v>611</v>
      </c>
      <c r="N1936" t="s">
        <v>743</v>
      </c>
      <c r="Q1936">
        <v>0</v>
      </c>
      <c r="R1936">
        <v>0</v>
      </c>
      <c r="S1936" t="s">
        <v>583</v>
      </c>
      <c r="T1936" t="s">
        <v>591</v>
      </c>
      <c r="U1936">
        <v>0</v>
      </c>
    </row>
    <row r="1937" spans="1:21" x14ac:dyDescent="0.25">
      <c r="A1937">
        <v>12</v>
      </c>
      <c r="B1937">
        <v>0.51203699999999996</v>
      </c>
      <c r="C1937">
        <v>257</v>
      </c>
      <c r="D1937">
        <v>7</v>
      </c>
      <c r="E1937">
        <v>0.14184027799999999</v>
      </c>
      <c r="F1937" t="s">
        <v>615</v>
      </c>
      <c r="G1937" t="s">
        <v>593</v>
      </c>
      <c r="H1937" t="s">
        <v>578</v>
      </c>
      <c r="I1937" t="s">
        <v>586</v>
      </c>
      <c r="J1937" t="s">
        <v>617</v>
      </c>
      <c r="K1937" t="s">
        <v>630</v>
      </c>
      <c r="L1937">
        <v>3567418</v>
      </c>
      <c r="M1937" t="s">
        <v>582</v>
      </c>
      <c r="Q1937">
        <v>0</v>
      </c>
      <c r="S1937" t="s">
        <v>588</v>
      </c>
      <c r="T1937" t="s">
        <v>618</v>
      </c>
      <c r="U1937">
        <v>0</v>
      </c>
    </row>
    <row r="1938" spans="1:21" x14ac:dyDescent="0.25">
      <c r="A1938">
        <v>12</v>
      </c>
      <c r="B1938">
        <v>0.51310199999999995</v>
      </c>
      <c r="C1938">
        <v>258</v>
      </c>
      <c r="D1938">
        <v>7</v>
      </c>
      <c r="E1938">
        <v>0.14184027799999999</v>
      </c>
      <c r="F1938" t="s">
        <v>615</v>
      </c>
      <c r="G1938" t="s">
        <v>593</v>
      </c>
      <c r="H1938" t="s">
        <v>578</v>
      </c>
      <c r="I1938" t="s">
        <v>586</v>
      </c>
      <c r="J1938" t="s">
        <v>617</v>
      </c>
      <c r="K1938" t="s">
        <v>630</v>
      </c>
      <c r="L1938">
        <v>3567418</v>
      </c>
      <c r="M1938" t="s">
        <v>582</v>
      </c>
      <c r="Q1938">
        <v>0</v>
      </c>
      <c r="S1938" t="s">
        <v>588</v>
      </c>
      <c r="T1938" t="s">
        <v>618</v>
      </c>
      <c r="U1938">
        <v>0</v>
      </c>
    </row>
    <row r="1939" spans="1:21" x14ac:dyDescent="0.25">
      <c r="A1939">
        <v>12</v>
      </c>
      <c r="B1939">
        <v>0.51569399999999999</v>
      </c>
      <c r="C1939">
        <v>262</v>
      </c>
      <c r="D1939">
        <v>31</v>
      </c>
      <c r="E1939">
        <v>0.49726851900000002</v>
      </c>
      <c r="F1939" t="s">
        <v>648</v>
      </c>
      <c r="G1939" t="s">
        <v>628</v>
      </c>
      <c r="H1939" t="s">
        <v>600</v>
      </c>
      <c r="I1939" t="s">
        <v>579</v>
      </c>
      <c r="J1939" t="s">
        <v>674</v>
      </c>
      <c r="K1939" t="s">
        <v>643</v>
      </c>
      <c r="L1939">
        <v>-5000000</v>
      </c>
      <c r="M1939" t="s">
        <v>613</v>
      </c>
      <c r="O1939">
        <v>9.8800000000000008</v>
      </c>
      <c r="P1939">
        <v>-1245.1976199999999</v>
      </c>
      <c r="Q1939">
        <v>0</v>
      </c>
      <c r="R1939">
        <v>235543.76130000001</v>
      </c>
      <c r="S1939" t="s">
        <v>588</v>
      </c>
      <c r="T1939" t="s">
        <v>598</v>
      </c>
      <c r="U1939">
        <v>0</v>
      </c>
    </row>
    <row r="1940" spans="1:21" x14ac:dyDescent="0.25">
      <c r="A1940">
        <v>12</v>
      </c>
      <c r="B1940">
        <v>0.51579900000000001</v>
      </c>
      <c r="C1940">
        <v>262</v>
      </c>
      <c r="D1940">
        <v>21</v>
      </c>
      <c r="E1940">
        <v>0.27100694400000003</v>
      </c>
      <c r="F1940" t="s">
        <v>614</v>
      </c>
      <c r="G1940" t="s">
        <v>628</v>
      </c>
      <c r="H1940" t="s">
        <v>600</v>
      </c>
      <c r="I1940" t="s">
        <v>586</v>
      </c>
      <c r="J1940" t="s">
        <v>641</v>
      </c>
      <c r="K1940" t="s">
        <v>643</v>
      </c>
      <c r="L1940">
        <v>-390000</v>
      </c>
      <c r="M1940" t="s">
        <v>613</v>
      </c>
      <c r="O1940">
        <v>8.8000000000000007</v>
      </c>
      <c r="P1940">
        <v>-92.042828</v>
      </c>
      <c r="Q1940">
        <v>0</v>
      </c>
      <c r="R1940">
        <v>50703.351699999999</v>
      </c>
      <c r="S1940" t="s">
        <v>588</v>
      </c>
      <c r="T1940" t="s">
        <v>626</v>
      </c>
      <c r="U1940">
        <v>0</v>
      </c>
    </row>
    <row r="1941" spans="1:21" x14ac:dyDescent="0.25">
      <c r="A1941">
        <v>12</v>
      </c>
      <c r="B1941">
        <v>0.55559000000000003</v>
      </c>
      <c r="C1941">
        <v>320</v>
      </c>
      <c r="D1941">
        <v>21</v>
      </c>
      <c r="E1941">
        <v>0.27100694400000003</v>
      </c>
      <c r="F1941" t="s">
        <v>614</v>
      </c>
      <c r="G1941" t="s">
        <v>628</v>
      </c>
      <c r="H1941" t="s">
        <v>600</v>
      </c>
      <c r="I1941" t="s">
        <v>586</v>
      </c>
      <c r="J1941" t="s">
        <v>679</v>
      </c>
      <c r="K1941" t="s">
        <v>643</v>
      </c>
      <c r="L1941">
        <v>-390000</v>
      </c>
      <c r="M1941" t="s">
        <v>613</v>
      </c>
      <c r="O1941">
        <v>8.8000000000000007</v>
      </c>
      <c r="P1941">
        <v>-92.042828</v>
      </c>
      <c r="Q1941">
        <v>56383</v>
      </c>
      <c r="R1941">
        <v>50703.351699999999</v>
      </c>
      <c r="S1941" t="s">
        <v>588</v>
      </c>
      <c r="T1941" t="s">
        <v>626</v>
      </c>
      <c r="U1941">
        <v>1</v>
      </c>
    </row>
    <row r="1942" spans="1:21" x14ac:dyDescent="0.25">
      <c r="A1942">
        <v>12</v>
      </c>
      <c r="B1942">
        <v>0.55569400000000002</v>
      </c>
      <c r="C1942">
        <v>320</v>
      </c>
      <c r="D1942">
        <v>31</v>
      </c>
      <c r="E1942">
        <v>0.49726851900000002</v>
      </c>
      <c r="F1942" t="s">
        <v>648</v>
      </c>
      <c r="G1942" t="s">
        <v>628</v>
      </c>
      <c r="H1942" t="s">
        <v>600</v>
      </c>
      <c r="I1942" t="s">
        <v>579</v>
      </c>
      <c r="J1942" t="s">
        <v>641</v>
      </c>
      <c r="K1942" t="s">
        <v>643</v>
      </c>
      <c r="L1942">
        <v>-5000000</v>
      </c>
      <c r="M1942" t="s">
        <v>613</v>
      </c>
      <c r="O1942">
        <v>9.8800000000000008</v>
      </c>
      <c r="P1942">
        <v>-1245.1976199999999</v>
      </c>
      <c r="Q1942">
        <v>544724</v>
      </c>
      <c r="R1942">
        <v>235543.76130000001</v>
      </c>
      <c r="S1942" t="s">
        <v>588</v>
      </c>
      <c r="T1942" t="s">
        <v>598</v>
      </c>
      <c r="U1942">
        <v>1</v>
      </c>
    </row>
    <row r="1943" spans="1:21" x14ac:dyDescent="0.25">
      <c r="A1943">
        <v>12</v>
      </c>
      <c r="B1943">
        <v>0.55592600000000003</v>
      </c>
      <c r="C1943">
        <v>320</v>
      </c>
      <c r="D1943">
        <v>17</v>
      </c>
      <c r="E1943">
        <v>4.9398148000000003E-2</v>
      </c>
      <c r="F1943" t="s">
        <v>614</v>
      </c>
      <c r="G1943" t="s">
        <v>628</v>
      </c>
      <c r="H1943" t="s">
        <v>600</v>
      </c>
      <c r="I1943" t="s">
        <v>635</v>
      </c>
      <c r="J1943" t="s">
        <v>641</v>
      </c>
      <c r="K1943" t="s">
        <v>643</v>
      </c>
      <c r="L1943">
        <v>0</v>
      </c>
      <c r="M1943" t="s">
        <v>613</v>
      </c>
      <c r="O1943">
        <v>4</v>
      </c>
      <c r="P1943">
        <v>8.7668999999999997</v>
      </c>
      <c r="Q1943">
        <v>0</v>
      </c>
      <c r="R1943">
        <v>-1776.0325170000001</v>
      </c>
      <c r="S1943" t="s">
        <v>588</v>
      </c>
      <c r="T1943" t="s">
        <v>626</v>
      </c>
      <c r="U1943">
        <v>0</v>
      </c>
    </row>
    <row r="1944" spans="1:21" x14ac:dyDescent="0.25">
      <c r="A1944">
        <v>12</v>
      </c>
      <c r="B1944">
        <v>0.57715300000000003</v>
      </c>
      <c r="C1944">
        <v>351</v>
      </c>
      <c r="D1944">
        <v>6</v>
      </c>
      <c r="E1944">
        <v>0.28853009299999999</v>
      </c>
      <c r="F1944" t="s">
        <v>604</v>
      </c>
      <c r="G1944" t="s">
        <v>585</v>
      </c>
      <c r="H1944" t="s">
        <v>600</v>
      </c>
      <c r="I1944" t="s">
        <v>619</v>
      </c>
      <c r="J1944" t="s">
        <v>658</v>
      </c>
      <c r="K1944" t="s">
        <v>693</v>
      </c>
      <c r="L1944">
        <v>0</v>
      </c>
      <c r="M1944" t="s">
        <v>613</v>
      </c>
      <c r="O1944">
        <v>0</v>
      </c>
      <c r="P1944">
        <v>-225670.859</v>
      </c>
      <c r="Q1944">
        <v>0</v>
      </c>
      <c r="R1944">
        <v>8.0257058000000006E-2</v>
      </c>
      <c r="S1944" t="s">
        <v>597</v>
      </c>
      <c r="T1944" t="s">
        <v>589</v>
      </c>
      <c r="U1944">
        <v>0</v>
      </c>
    </row>
    <row r="1945" spans="1:21" x14ac:dyDescent="0.25">
      <c r="A1945">
        <v>12</v>
      </c>
      <c r="B1945">
        <v>0.58111100000000004</v>
      </c>
      <c r="C1945">
        <v>356</v>
      </c>
      <c r="D1945">
        <v>4</v>
      </c>
      <c r="E1945">
        <v>0.17656250000000001</v>
      </c>
      <c r="F1945" t="s">
        <v>592</v>
      </c>
      <c r="G1945" t="s">
        <v>616</v>
      </c>
      <c r="H1945" t="s">
        <v>600</v>
      </c>
      <c r="I1945" t="s">
        <v>579</v>
      </c>
      <c r="J1945" t="s">
        <v>650</v>
      </c>
      <c r="K1945" t="s">
        <v>651</v>
      </c>
      <c r="L1945">
        <v>-8415909</v>
      </c>
      <c r="M1945" t="s">
        <v>582</v>
      </c>
      <c r="Q1945">
        <v>0</v>
      </c>
      <c r="S1945" t="s">
        <v>588</v>
      </c>
      <c r="T1945" t="s">
        <v>598</v>
      </c>
      <c r="U1945">
        <v>0</v>
      </c>
    </row>
    <row r="1946" spans="1:21" x14ac:dyDescent="0.25">
      <c r="A1946">
        <v>12</v>
      </c>
      <c r="B1946">
        <v>0.58112299999999995</v>
      </c>
      <c r="C1946">
        <v>356</v>
      </c>
      <c r="D1946">
        <v>6</v>
      </c>
      <c r="E1946">
        <v>5.1932869999999999E-2</v>
      </c>
      <c r="F1946" t="s">
        <v>592</v>
      </c>
      <c r="G1946" t="s">
        <v>616</v>
      </c>
      <c r="H1946" t="s">
        <v>578</v>
      </c>
      <c r="I1946" t="s">
        <v>579</v>
      </c>
      <c r="J1946" t="s">
        <v>650</v>
      </c>
      <c r="K1946" t="s">
        <v>651</v>
      </c>
      <c r="L1946">
        <v>-1467241</v>
      </c>
      <c r="M1946" t="s">
        <v>582</v>
      </c>
      <c r="Q1946">
        <v>0</v>
      </c>
      <c r="S1946" t="s">
        <v>588</v>
      </c>
      <c r="T1946" t="s">
        <v>598</v>
      </c>
      <c r="U1946">
        <v>0</v>
      </c>
    </row>
    <row r="1947" spans="1:21" x14ac:dyDescent="0.25">
      <c r="A1947">
        <v>12</v>
      </c>
      <c r="B1947">
        <v>0.58266200000000001</v>
      </c>
      <c r="C1947">
        <v>359</v>
      </c>
      <c r="D1947">
        <v>31</v>
      </c>
      <c r="E1947">
        <v>0.39626157400000001</v>
      </c>
      <c r="F1947" t="s">
        <v>576</v>
      </c>
      <c r="G1947" t="s">
        <v>585</v>
      </c>
      <c r="H1947" t="s">
        <v>578</v>
      </c>
      <c r="I1947" t="s">
        <v>586</v>
      </c>
      <c r="J1947" t="s">
        <v>580</v>
      </c>
      <c r="K1947" t="s">
        <v>581</v>
      </c>
      <c r="L1947">
        <v>0</v>
      </c>
      <c r="M1947" t="s">
        <v>582</v>
      </c>
      <c r="Q1947">
        <v>0</v>
      </c>
      <c r="S1947" t="s">
        <v>583</v>
      </c>
      <c r="T1947" t="s">
        <v>589</v>
      </c>
      <c r="U1947">
        <v>0</v>
      </c>
    </row>
    <row r="1948" spans="1:21" x14ac:dyDescent="0.25">
      <c r="A1948">
        <v>12</v>
      </c>
      <c r="B1948">
        <v>0.58422499999999999</v>
      </c>
      <c r="C1948">
        <v>361</v>
      </c>
      <c r="D1948">
        <v>24</v>
      </c>
      <c r="E1948">
        <v>0.40365740700000002</v>
      </c>
      <c r="F1948" t="s">
        <v>576</v>
      </c>
      <c r="G1948" t="s">
        <v>585</v>
      </c>
      <c r="H1948" t="s">
        <v>578</v>
      </c>
      <c r="I1948" t="s">
        <v>579</v>
      </c>
      <c r="J1948" t="s">
        <v>617</v>
      </c>
      <c r="K1948" t="s">
        <v>581</v>
      </c>
      <c r="L1948">
        <v>0</v>
      </c>
      <c r="M1948" t="s">
        <v>582</v>
      </c>
      <c r="Q1948">
        <v>0</v>
      </c>
      <c r="S1948" t="s">
        <v>583</v>
      </c>
      <c r="T1948" t="s">
        <v>589</v>
      </c>
      <c r="U1948">
        <v>0</v>
      </c>
    </row>
    <row r="1949" spans="1:21" x14ac:dyDescent="0.25">
      <c r="A1949">
        <v>12</v>
      </c>
      <c r="B1949">
        <v>0.63511600000000001</v>
      </c>
      <c r="C1949">
        <v>434</v>
      </c>
      <c r="D1949">
        <v>3</v>
      </c>
      <c r="E1949">
        <v>0.137152778</v>
      </c>
      <c r="F1949" t="s">
        <v>576</v>
      </c>
      <c r="G1949" t="s">
        <v>577</v>
      </c>
      <c r="H1949" t="s">
        <v>578</v>
      </c>
      <c r="I1949" t="s">
        <v>579</v>
      </c>
      <c r="J1949" t="s">
        <v>580</v>
      </c>
      <c r="K1949" t="s">
        <v>581</v>
      </c>
      <c r="L1949">
        <v>0</v>
      </c>
      <c r="M1949" t="s">
        <v>582</v>
      </c>
      <c r="Q1949">
        <v>0</v>
      </c>
      <c r="S1949" t="s">
        <v>583</v>
      </c>
      <c r="T1949" t="s">
        <v>584</v>
      </c>
      <c r="U1949">
        <v>0</v>
      </c>
    </row>
    <row r="1950" spans="1:21" x14ac:dyDescent="0.25">
      <c r="A1950">
        <v>12</v>
      </c>
      <c r="B1950">
        <v>0.64151599999999998</v>
      </c>
      <c r="C1950">
        <v>443</v>
      </c>
      <c r="D1950">
        <v>12</v>
      </c>
      <c r="E1950">
        <v>0.5</v>
      </c>
      <c r="F1950" t="s">
        <v>599</v>
      </c>
      <c r="G1950" t="s">
        <v>593</v>
      </c>
      <c r="H1950" t="s">
        <v>600</v>
      </c>
      <c r="I1950" t="s">
        <v>579</v>
      </c>
      <c r="J1950" t="s">
        <v>580</v>
      </c>
      <c r="K1950" t="s">
        <v>610</v>
      </c>
      <c r="L1950">
        <v>20152580</v>
      </c>
      <c r="M1950" t="s">
        <v>611</v>
      </c>
      <c r="Q1950">
        <v>0</v>
      </c>
      <c r="S1950" t="s">
        <v>588</v>
      </c>
      <c r="T1950" t="s">
        <v>598</v>
      </c>
      <c r="U1950">
        <v>0</v>
      </c>
    </row>
    <row r="1951" spans="1:21" x14ac:dyDescent="0.25">
      <c r="A1951">
        <v>12</v>
      </c>
      <c r="B1951">
        <v>0.75260400000000005</v>
      </c>
      <c r="C1951">
        <v>603</v>
      </c>
      <c r="D1951">
        <v>12</v>
      </c>
      <c r="E1951">
        <v>0.231168981</v>
      </c>
      <c r="F1951" t="s">
        <v>639</v>
      </c>
      <c r="G1951" t="s">
        <v>593</v>
      </c>
      <c r="H1951" t="s">
        <v>578</v>
      </c>
      <c r="I1951" t="s">
        <v>637</v>
      </c>
      <c r="J1951" t="s">
        <v>617</v>
      </c>
      <c r="K1951" t="s">
        <v>630</v>
      </c>
      <c r="L1951">
        <v>-77300</v>
      </c>
      <c r="M1951" t="s">
        <v>582</v>
      </c>
      <c r="Q1951">
        <v>0</v>
      </c>
      <c r="S1951" t="s">
        <v>588</v>
      </c>
      <c r="T1951" t="s">
        <v>618</v>
      </c>
      <c r="U1951">
        <v>0</v>
      </c>
    </row>
    <row r="1952" spans="1:21" x14ac:dyDescent="0.25">
      <c r="A1952">
        <v>13</v>
      </c>
      <c r="B1952">
        <v>0.36833300000000002</v>
      </c>
      <c r="C1952">
        <v>50</v>
      </c>
      <c r="D1952">
        <v>4</v>
      </c>
      <c r="E1952">
        <v>0.35802083299999998</v>
      </c>
      <c r="F1952" t="s">
        <v>592</v>
      </c>
      <c r="G1952" t="s">
        <v>616</v>
      </c>
      <c r="H1952" t="s">
        <v>578</v>
      </c>
      <c r="I1952" t="s">
        <v>594</v>
      </c>
      <c r="J1952" t="s">
        <v>601</v>
      </c>
      <c r="K1952" t="s">
        <v>675</v>
      </c>
      <c r="L1952">
        <v>0</v>
      </c>
      <c r="M1952" t="s">
        <v>582</v>
      </c>
      <c r="Q1952">
        <v>0</v>
      </c>
      <c r="S1952" t="s">
        <v>597</v>
      </c>
      <c r="T1952" t="s">
        <v>598</v>
      </c>
      <c r="U1952">
        <v>0</v>
      </c>
    </row>
    <row r="1953" spans="1:21" x14ac:dyDescent="0.25">
      <c r="A1953">
        <v>13</v>
      </c>
      <c r="B1953">
        <v>0.36846099999999998</v>
      </c>
      <c r="C1953">
        <v>50</v>
      </c>
      <c r="D1953">
        <v>11</v>
      </c>
      <c r="E1953">
        <v>0.5</v>
      </c>
      <c r="F1953" t="s">
        <v>648</v>
      </c>
      <c r="G1953" t="s">
        <v>593</v>
      </c>
      <c r="H1953" t="s">
        <v>578</v>
      </c>
      <c r="I1953" t="s">
        <v>586</v>
      </c>
      <c r="J1953" t="s">
        <v>595</v>
      </c>
      <c r="K1953" t="s">
        <v>624</v>
      </c>
      <c r="L1953">
        <v>0</v>
      </c>
      <c r="M1953" t="s">
        <v>613</v>
      </c>
      <c r="Q1953">
        <v>0</v>
      </c>
      <c r="S1953" t="s">
        <v>646</v>
      </c>
      <c r="T1953" t="s">
        <v>598</v>
      </c>
      <c r="U1953">
        <v>0</v>
      </c>
    </row>
    <row r="1954" spans="1:21" x14ac:dyDescent="0.25">
      <c r="A1954">
        <v>13</v>
      </c>
      <c r="B1954">
        <v>0.369282</v>
      </c>
      <c r="C1954">
        <v>51</v>
      </c>
      <c r="D1954">
        <v>26</v>
      </c>
      <c r="E1954">
        <v>0.5</v>
      </c>
      <c r="F1954" t="s">
        <v>648</v>
      </c>
      <c r="G1954" t="s">
        <v>593</v>
      </c>
      <c r="H1954" t="s">
        <v>578</v>
      </c>
      <c r="I1954" t="s">
        <v>586</v>
      </c>
      <c r="J1954" t="s">
        <v>609</v>
      </c>
      <c r="K1954" t="s">
        <v>624</v>
      </c>
      <c r="L1954">
        <v>0</v>
      </c>
      <c r="M1954" t="s">
        <v>613</v>
      </c>
      <c r="Q1954">
        <v>0</v>
      </c>
      <c r="S1954" t="s">
        <v>646</v>
      </c>
      <c r="T1954" t="s">
        <v>598</v>
      </c>
      <c r="U1954">
        <v>0</v>
      </c>
    </row>
    <row r="1955" spans="1:21" x14ac:dyDescent="0.25">
      <c r="A1955">
        <v>13</v>
      </c>
      <c r="B1955">
        <v>0.36941000000000002</v>
      </c>
      <c r="C1955">
        <v>51</v>
      </c>
      <c r="D1955">
        <v>26</v>
      </c>
      <c r="E1955">
        <v>0.5</v>
      </c>
      <c r="F1955" t="s">
        <v>648</v>
      </c>
      <c r="G1955" t="s">
        <v>593</v>
      </c>
      <c r="H1955" t="s">
        <v>578</v>
      </c>
      <c r="I1955" t="s">
        <v>586</v>
      </c>
      <c r="J1955" t="s">
        <v>609</v>
      </c>
      <c r="K1955" t="s">
        <v>624</v>
      </c>
      <c r="L1955">
        <v>0</v>
      </c>
      <c r="M1955" t="s">
        <v>613</v>
      </c>
      <c r="Q1955">
        <v>0</v>
      </c>
      <c r="S1955" t="s">
        <v>646</v>
      </c>
      <c r="T1955" t="s">
        <v>598</v>
      </c>
      <c r="U1955">
        <v>0</v>
      </c>
    </row>
    <row r="1956" spans="1:21" x14ac:dyDescent="0.25">
      <c r="A1956">
        <v>13</v>
      </c>
      <c r="B1956">
        <v>0.36954900000000002</v>
      </c>
      <c r="C1956">
        <v>52</v>
      </c>
      <c r="D1956">
        <v>26</v>
      </c>
      <c r="E1956">
        <v>0.5</v>
      </c>
      <c r="F1956" t="s">
        <v>648</v>
      </c>
      <c r="G1956" t="s">
        <v>593</v>
      </c>
      <c r="H1956" t="s">
        <v>578</v>
      </c>
      <c r="I1956" t="s">
        <v>586</v>
      </c>
      <c r="J1956" t="s">
        <v>609</v>
      </c>
      <c r="K1956" t="s">
        <v>624</v>
      </c>
      <c r="L1956">
        <v>0</v>
      </c>
      <c r="M1956" t="s">
        <v>613</v>
      </c>
      <c r="Q1956">
        <v>0</v>
      </c>
      <c r="S1956" t="s">
        <v>646</v>
      </c>
      <c r="T1956" t="s">
        <v>598</v>
      </c>
      <c r="U1956">
        <v>0</v>
      </c>
    </row>
    <row r="1957" spans="1:21" x14ac:dyDescent="0.25">
      <c r="A1957">
        <v>13</v>
      </c>
      <c r="B1957">
        <v>0.380139</v>
      </c>
      <c r="C1957">
        <v>67</v>
      </c>
      <c r="D1957">
        <v>12</v>
      </c>
      <c r="E1957">
        <v>0.231168981</v>
      </c>
      <c r="F1957" t="s">
        <v>639</v>
      </c>
      <c r="G1957" t="s">
        <v>593</v>
      </c>
      <c r="H1957" t="s">
        <v>578</v>
      </c>
      <c r="I1957" t="s">
        <v>637</v>
      </c>
      <c r="J1957" t="s">
        <v>617</v>
      </c>
      <c r="K1957" t="s">
        <v>587</v>
      </c>
      <c r="L1957">
        <v>-77300</v>
      </c>
      <c r="M1957" t="s">
        <v>582</v>
      </c>
      <c r="O1957">
        <v>0</v>
      </c>
      <c r="P1957">
        <v>17.259197759999999</v>
      </c>
      <c r="Q1957">
        <v>0</v>
      </c>
      <c r="R1957">
        <v>-1401.840694</v>
      </c>
      <c r="S1957" t="s">
        <v>588</v>
      </c>
      <c r="T1957" t="s">
        <v>618</v>
      </c>
      <c r="U1957">
        <v>0</v>
      </c>
    </row>
    <row r="1958" spans="1:21" x14ac:dyDescent="0.25">
      <c r="A1958">
        <v>13</v>
      </c>
      <c r="B1958">
        <v>0.39491900000000002</v>
      </c>
      <c r="C1958">
        <v>88</v>
      </c>
      <c r="D1958">
        <v>8</v>
      </c>
      <c r="E1958">
        <v>0.18667824099999999</v>
      </c>
      <c r="F1958" t="s">
        <v>615</v>
      </c>
      <c r="G1958" t="s">
        <v>593</v>
      </c>
      <c r="H1958" t="s">
        <v>578</v>
      </c>
      <c r="I1958" t="s">
        <v>738</v>
      </c>
      <c r="J1958" t="s">
        <v>641</v>
      </c>
      <c r="K1958" t="s">
        <v>630</v>
      </c>
      <c r="L1958">
        <v>83205676</v>
      </c>
      <c r="M1958" t="s">
        <v>582</v>
      </c>
      <c r="Q1958">
        <v>0</v>
      </c>
      <c r="S1958" t="s">
        <v>588</v>
      </c>
      <c r="T1958" t="s">
        <v>618</v>
      </c>
      <c r="U1958">
        <v>0</v>
      </c>
    </row>
    <row r="1959" spans="1:21" x14ac:dyDescent="0.25">
      <c r="A1959">
        <v>13</v>
      </c>
      <c r="B1959">
        <v>0.39504600000000001</v>
      </c>
      <c r="C1959">
        <v>88</v>
      </c>
      <c r="D1959">
        <v>8</v>
      </c>
      <c r="E1959">
        <v>0.18667824099999999</v>
      </c>
      <c r="F1959" t="s">
        <v>615</v>
      </c>
      <c r="G1959" t="s">
        <v>593</v>
      </c>
      <c r="H1959" t="s">
        <v>578</v>
      </c>
      <c r="I1959" t="s">
        <v>738</v>
      </c>
      <c r="J1959" t="s">
        <v>617</v>
      </c>
      <c r="K1959" t="s">
        <v>630</v>
      </c>
      <c r="L1959">
        <v>-83985586</v>
      </c>
      <c r="M1959" t="s">
        <v>582</v>
      </c>
      <c r="N1959" t="s">
        <v>743</v>
      </c>
      <c r="O1959">
        <v>0.51300000000000001</v>
      </c>
      <c r="P1959">
        <v>0</v>
      </c>
      <c r="Q1959">
        <v>1180</v>
      </c>
      <c r="R1959">
        <v>0</v>
      </c>
      <c r="S1959" t="s">
        <v>588</v>
      </c>
      <c r="T1959" t="s">
        <v>618</v>
      </c>
      <c r="U1959">
        <v>1</v>
      </c>
    </row>
    <row r="1960" spans="1:21" x14ac:dyDescent="0.25">
      <c r="A1960">
        <v>13</v>
      </c>
      <c r="B1960">
        <v>0.42258099999999998</v>
      </c>
      <c r="C1960">
        <v>128</v>
      </c>
      <c r="D1960">
        <v>12</v>
      </c>
      <c r="E1960">
        <v>0.5</v>
      </c>
      <c r="F1960" t="s">
        <v>599</v>
      </c>
      <c r="G1960" t="s">
        <v>593</v>
      </c>
      <c r="H1960" t="s">
        <v>600</v>
      </c>
      <c r="I1960" t="s">
        <v>579</v>
      </c>
      <c r="J1960" t="s">
        <v>674</v>
      </c>
      <c r="K1960" t="s">
        <v>610</v>
      </c>
      <c r="L1960">
        <v>20152580</v>
      </c>
      <c r="M1960" t="s">
        <v>611</v>
      </c>
      <c r="N1960" t="s">
        <v>666</v>
      </c>
      <c r="O1960">
        <v>0.309</v>
      </c>
      <c r="P1960">
        <v>17.068545</v>
      </c>
      <c r="Q1960">
        <v>0</v>
      </c>
      <c r="R1960">
        <v>-1.7796559999999999E-3</v>
      </c>
      <c r="S1960" t="s">
        <v>588</v>
      </c>
      <c r="T1960" t="s">
        <v>598</v>
      </c>
      <c r="U1960">
        <v>0</v>
      </c>
    </row>
    <row r="1961" spans="1:21" x14ac:dyDescent="0.25">
      <c r="A1961">
        <v>13</v>
      </c>
      <c r="B1961">
        <v>0.43689800000000001</v>
      </c>
      <c r="C1961">
        <v>149</v>
      </c>
      <c r="D1961">
        <v>12</v>
      </c>
      <c r="E1961">
        <v>0.53180555600000001</v>
      </c>
      <c r="F1961" t="s">
        <v>627</v>
      </c>
      <c r="G1961" t="s">
        <v>628</v>
      </c>
      <c r="H1961" t="s">
        <v>600</v>
      </c>
      <c r="I1961" t="s">
        <v>579</v>
      </c>
      <c r="J1961" t="s">
        <v>601</v>
      </c>
      <c r="K1961" t="s">
        <v>624</v>
      </c>
      <c r="L1961">
        <v>-1960000000</v>
      </c>
      <c r="M1961" t="s">
        <v>602</v>
      </c>
      <c r="Q1961">
        <v>0</v>
      </c>
      <c r="S1961" t="s">
        <v>588</v>
      </c>
      <c r="T1961" t="s">
        <v>598</v>
      </c>
      <c r="U1961">
        <v>0</v>
      </c>
    </row>
    <row r="1962" spans="1:21" x14ac:dyDescent="0.25">
      <c r="A1962">
        <v>13</v>
      </c>
      <c r="B1962">
        <v>0.44322899999999998</v>
      </c>
      <c r="C1962">
        <v>158</v>
      </c>
      <c r="D1962">
        <v>15</v>
      </c>
      <c r="E1962">
        <v>0.5</v>
      </c>
      <c r="F1962" t="s">
        <v>576</v>
      </c>
      <c r="G1962" t="s">
        <v>585</v>
      </c>
      <c r="H1962" t="s">
        <v>578</v>
      </c>
      <c r="I1962" t="s">
        <v>579</v>
      </c>
      <c r="J1962" t="s">
        <v>650</v>
      </c>
      <c r="K1962" t="s">
        <v>630</v>
      </c>
      <c r="L1962">
        <v>0</v>
      </c>
      <c r="M1962" t="s">
        <v>582</v>
      </c>
      <c r="Q1962">
        <v>0</v>
      </c>
      <c r="S1962" t="s">
        <v>588</v>
      </c>
      <c r="T1962" t="s">
        <v>584</v>
      </c>
      <c r="U1962">
        <v>0</v>
      </c>
    </row>
    <row r="1963" spans="1:21" x14ac:dyDescent="0.25">
      <c r="A1963">
        <v>13</v>
      </c>
      <c r="B1963">
        <v>0.45172499999999999</v>
      </c>
      <c r="C1963">
        <v>170</v>
      </c>
      <c r="D1963">
        <v>11</v>
      </c>
      <c r="E1963">
        <v>0.5</v>
      </c>
      <c r="F1963" t="s">
        <v>648</v>
      </c>
      <c r="G1963" t="s">
        <v>616</v>
      </c>
      <c r="H1963" t="s">
        <v>578</v>
      </c>
      <c r="I1963" t="s">
        <v>586</v>
      </c>
      <c r="J1963" t="s">
        <v>580</v>
      </c>
      <c r="K1963" t="s">
        <v>587</v>
      </c>
      <c r="L1963">
        <v>0</v>
      </c>
      <c r="M1963" t="s">
        <v>613</v>
      </c>
      <c r="Q1963">
        <v>0</v>
      </c>
      <c r="S1963" t="s">
        <v>588</v>
      </c>
      <c r="T1963" t="s">
        <v>598</v>
      </c>
      <c r="U1963">
        <v>0</v>
      </c>
    </row>
    <row r="1964" spans="1:21" x14ac:dyDescent="0.25">
      <c r="A1964">
        <v>13</v>
      </c>
      <c r="B1964">
        <v>0.45286999999999999</v>
      </c>
      <c r="C1964">
        <v>172</v>
      </c>
      <c r="D1964">
        <v>16</v>
      </c>
      <c r="E1964">
        <v>0.38207175900000001</v>
      </c>
      <c r="F1964" t="s">
        <v>576</v>
      </c>
      <c r="G1964" t="s">
        <v>585</v>
      </c>
      <c r="H1964" t="s">
        <v>578</v>
      </c>
      <c r="I1964" t="s">
        <v>579</v>
      </c>
      <c r="J1964" t="s">
        <v>580</v>
      </c>
      <c r="K1964" t="s">
        <v>581</v>
      </c>
      <c r="L1964">
        <v>0</v>
      </c>
      <c r="M1964" t="s">
        <v>582</v>
      </c>
      <c r="Q1964">
        <v>0</v>
      </c>
      <c r="S1964" t="s">
        <v>583</v>
      </c>
      <c r="T1964" t="s">
        <v>584</v>
      </c>
      <c r="U1964">
        <v>0</v>
      </c>
    </row>
    <row r="1965" spans="1:21" x14ac:dyDescent="0.25">
      <c r="A1965">
        <v>13</v>
      </c>
      <c r="B1965">
        <v>0.45405099999999998</v>
      </c>
      <c r="C1965">
        <v>173</v>
      </c>
      <c r="D1965">
        <v>12</v>
      </c>
      <c r="E1965">
        <v>0.46731481499999999</v>
      </c>
      <c r="F1965" t="s">
        <v>627</v>
      </c>
      <c r="G1965" t="s">
        <v>628</v>
      </c>
      <c r="H1965" t="s">
        <v>600</v>
      </c>
      <c r="I1965" t="s">
        <v>579</v>
      </c>
      <c r="J1965" t="s">
        <v>580</v>
      </c>
      <c r="K1965" t="s">
        <v>630</v>
      </c>
      <c r="L1965">
        <v>-85000000</v>
      </c>
      <c r="M1965" t="s">
        <v>613</v>
      </c>
      <c r="O1965">
        <v>10.5</v>
      </c>
      <c r="P1965">
        <v>-22304.615539999999</v>
      </c>
      <c r="Q1965">
        <v>7599</v>
      </c>
      <c r="R1965">
        <v>-1690.694115</v>
      </c>
      <c r="S1965" t="s">
        <v>588</v>
      </c>
      <c r="T1965" t="s">
        <v>598</v>
      </c>
      <c r="U1965">
        <v>1</v>
      </c>
    </row>
    <row r="1966" spans="1:21" x14ac:dyDescent="0.25">
      <c r="A1966">
        <v>13</v>
      </c>
      <c r="B1966">
        <v>0.45416699999999999</v>
      </c>
      <c r="C1966">
        <v>174</v>
      </c>
      <c r="D1966">
        <v>12</v>
      </c>
      <c r="E1966">
        <v>0.49923611099999998</v>
      </c>
      <c r="F1966" t="s">
        <v>648</v>
      </c>
      <c r="G1966" t="s">
        <v>628</v>
      </c>
      <c r="H1966" t="s">
        <v>600</v>
      </c>
      <c r="I1966" t="s">
        <v>635</v>
      </c>
      <c r="J1966" t="s">
        <v>641</v>
      </c>
      <c r="K1966" t="s">
        <v>630</v>
      </c>
      <c r="L1966">
        <v>-17800000</v>
      </c>
      <c r="M1966" t="s">
        <v>613</v>
      </c>
      <c r="O1966">
        <v>6.25</v>
      </c>
      <c r="P1966">
        <v>-3991.6824430000001</v>
      </c>
      <c r="Q1966">
        <v>1347</v>
      </c>
      <c r="R1966">
        <v>-0.41152820000000001</v>
      </c>
      <c r="S1966" t="s">
        <v>588</v>
      </c>
      <c r="T1966" t="s">
        <v>598</v>
      </c>
      <c r="U1966">
        <v>1</v>
      </c>
    </row>
    <row r="1967" spans="1:21" x14ac:dyDescent="0.25">
      <c r="A1967">
        <v>13</v>
      </c>
      <c r="B1967">
        <v>0.45428200000000002</v>
      </c>
      <c r="C1967">
        <v>174</v>
      </c>
      <c r="D1967">
        <v>12</v>
      </c>
      <c r="E1967">
        <v>0.49864583299999998</v>
      </c>
      <c r="F1967" t="s">
        <v>648</v>
      </c>
      <c r="G1967" t="s">
        <v>628</v>
      </c>
      <c r="H1967" t="s">
        <v>600</v>
      </c>
      <c r="I1967" t="s">
        <v>635</v>
      </c>
      <c r="J1967" t="s">
        <v>641</v>
      </c>
      <c r="K1967" t="s">
        <v>630</v>
      </c>
      <c r="L1967">
        <v>-50000000</v>
      </c>
      <c r="M1967" t="s">
        <v>613</v>
      </c>
      <c r="O1967">
        <v>10.5</v>
      </c>
      <c r="P1967">
        <v>-13123.655119999999</v>
      </c>
      <c r="Q1967">
        <v>4473</v>
      </c>
      <c r="R1967">
        <v>-9.1763580000000008E-3</v>
      </c>
      <c r="S1967" t="s">
        <v>588</v>
      </c>
      <c r="T1967" t="s">
        <v>598</v>
      </c>
      <c r="U1967">
        <v>1</v>
      </c>
    </row>
    <row r="1968" spans="1:21" x14ac:dyDescent="0.25">
      <c r="A1968">
        <v>13</v>
      </c>
      <c r="B1968">
        <v>0.45438699999999999</v>
      </c>
      <c r="C1968">
        <v>174</v>
      </c>
      <c r="D1968">
        <v>12</v>
      </c>
      <c r="E1968">
        <v>0.49899305599999999</v>
      </c>
      <c r="F1968" t="s">
        <v>648</v>
      </c>
      <c r="G1968" t="s">
        <v>628</v>
      </c>
      <c r="H1968" t="s">
        <v>600</v>
      </c>
      <c r="I1968" t="s">
        <v>635</v>
      </c>
      <c r="J1968" t="s">
        <v>641</v>
      </c>
      <c r="K1968" t="s">
        <v>630</v>
      </c>
      <c r="L1968">
        <v>-32300000</v>
      </c>
      <c r="M1968" t="s">
        <v>613</v>
      </c>
      <c r="O1968">
        <v>10.5</v>
      </c>
      <c r="P1968">
        <v>-8462.9664140000004</v>
      </c>
      <c r="Q1968">
        <v>2862</v>
      </c>
      <c r="R1968">
        <v>-5.9282320000000003E-3</v>
      </c>
      <c r="S1968" t="s">
        <v>588</v>
      </c>
      <c r="T1968" t="s">
        <v>598</v>
      </c>
      <c r="U1968">
        <v>1</v>
      </c>
    </row>
    <row r="1969" spans="1:21" x14ac:dyDescent="0.25">
      <c r="A1969">
        <v>13</v>
      </c>
      <c r="B1969">
        <v>0.46578700000000001</v>
      </c>
      <c r="C1969">
        <v>190</v>
      </c>
      <c r="D1969">
        <v>16</v>
      </c>
      <c r="E1969">
        <v>0.45568287000000002</v>
      </c>
      <c r="F1969" t="s">
        <v>599</v>
      </c>
      <c r="G1969" t="s">
        <v>593</v>
      </c>
      <c r="H1969" t="s">
        <v>600</v>
      </c>
      <c r="I1969" t="s">
        <v>579</v>
      </c>
      <c r="J1969" t="s">
        <v>601</v>
      </c>
      <c r="K1969" t="s">
        <v>587</v>
      </c>
      <c r="L1969">
        <v>0</v>
      </c>
      <c r="M1969" t="s">
        <v>602</v>
      </c>
      <c r="Q1969">
        <v>0</v>
      </c>
      <c r="S1969" t="s">
        <v>588</v>
      </c>
      <c r="T1969" t="s">
        <v>598</v>
      </c>
      <c r="U1969">
        <v>0</v>
      </c>
    </row>
    <row r="1970" spans="1:21" x14ac:dyDescent="0.25">
      <c r="A1970">
        <v>13</v>
      </c>
      <c r="B1970">
        <v>0.48027799999999998</v>
      </c>
      <c r="C1970">
        <v>211</v>
      </c>
      <c r="D1970">
        <v>8</v>
      </c>
      <c r="E1970">
        <v>0.204421296</v>
      </c>
      <c r="F1970" t="s">
        <v>614</v>
      </c>
      <c r="G1970" t="s">
        <v>577</v>
      </c>
      <c r="H1970" t="s">
        <v>578</v>
      </c>
      <c r="I1970" t="s">
        <v>635</v>
      </c>
      <c r="J1970" t="s">
        <v>674</v>
      </c>
      <c r="K1970" t="s">
        <v>624</v>
      </c>
      <c r="L1970">
        <v>50000000</v>
      </c>
      <c r="M1970" t="s">
        <v>611</v>
      </c>
      <c r="Q1970">
        <v>0</v>
      </c>
      <c r="S1970" t="s">
        <v>646</v>
      </c>
      <c r="T1970" t="s">
        <v>598</v>
      </c>
      <c r="U1970">
        <v>0</v>
      </c>
    </row>
    <row r="1971" spans="1:21" x14ac:dyDescent="0.25">
      <c r="A1971">
        <v>13</v>
      </c>
      <c r="B1971">
        <v>0.48537000000000002</v>
      </c>
      <c r="C1971">
        <v>218</v>
      </c>
      <c r="D1971">
        <v>18</v>
      </c>
      <c r="E1971">
        <v>0.52305555599999998</v>
      </c>
      <c r="F1971" t="s">
        <v>627</v>
      </c>
      <c r="G1971" t="s">
        <v>616</v>
      </c>
      <c r="H1971" t="s">
        <v>578</v>
      </c>
      <c r="I1971" t="s">
        <v>635</v>
      </c>
      <c r="J1971" t="s">
        <v>617</v>
      </c>
      <c r="K1971" t="s">
        <v>596</v>
      </c>
      <c r="L1971">
        <v>0</v>
      </c>
      <c r="M1971" t="s">
        <v>613</v>
      </c>
      <c r="Q1971">
        <v>0</v>
      </c>
      <c r="S1971" t="s">
        <v>588</v>
      </c>
      <c r="T1971" t="s">
        <v>598</v>
      </c>
      <c r="U1971">
        <v>0</v>
      </c>
    </row>
    <row r="1972" spans="1:21" x14ac:dyDescent="0.25">
      <c r="A1972">
        <v>13</v>
      </c>
      <c r="B1972">
        <v>0.50348400000000004</v>
      </c>
      <c r="C1972">
        <v>245</v>
      </c>
      <c r="D1972">
        <v>11</v>
      </c>
      <c r="E1972">
        <v>7.7418980999999998E-2</v>
      </c>
      <c r="F1972" t="s">
        <v>627</v>
      </c>
      <c r="G1972" t="s">
        <v>593</v>
      </c>
      <c r="H1972" t="s">
        <v>578</v>
      </c>
      <c r="I1972" t="s">
        <v>594</v>
      </c>
      <c r="J1972" t="s">
        <v>617</v>
      </c>
      <c r="K1972" t="s">
        <v>624</v>
      </c>
      <c r="L1972">
        <v>48747476</v>
      </c>
      <c r="M1972" t="s">
        <v>671</v>
      </c>
      <c r="Q1972">
        <v>0</v>
      </c>
      <c r="S1972" t="s">
        <v>646</v>
      </c>
      <c r="T1972" t="s">
        <v>598</v>
      </c>
      <c r="U1972">
        <v>0</v>
      </c>
    </row>
    <row r="1973" spans="1:21" x14ac:dyDescent="0.25">
      <c r="A1973">
        <v>13</v>
      </c>
      <c r="B1973">
        <v>0.51780099999999996</v>
      </c>
      <c r="C1973">
        <v>265</v>
      </c>
      <c r="D1973">
        <v>11</v>
      </c>
      <c r="E1973">
        <v>0.53707175900000004</v>
      </c>
      <c r="F1973" t="s">
        <v>627</v>
      </c>
      <c r="G1973" t="s">
        <v>593</v>
      </c>
      <c r="H1973" t="s">
        <v>578</v>
      </c>
      <c r="I1973" t="s">
        <v>594</v>
      </c>
      <c r="J1973" t="s">
        <v>617</v>
      </c>
      <c r="K1973" t="s">
        <v>624</v>
      </c>
      <c r="L1973">
        <v>-49193603</v>
      </c>
      <c r="M1973" t="s">
        <v>671</v>
      </c>
      <c r="Q1973">
        <v>0</v>
      </c>
      <c r="S1973" t="s">
        <v>646</v>
      </c>
      <c r="T1973" t="s">
        <v>598</v>
      </c>
      <c r="U1973">
        <v>0</v>
      </c>
    </row>
    <row r="1974" spans="1:21" x14ac:dyDescent="0.25">
      <c r="A1974">
        <v>13</v>
      </c>
      <c r="B1974">
        <v>0.53368099999999996</v>
      </c>
      <c r="C1974">
        <v>288</v>
      </c>
      <c r="D1974">
        <v>29</v>
      </c>
      <c r="E1974">
        <v>0.5</v>
      </c>
      <c r="F1974" t="s">
        <v>576</v>
      </c>
      <c r="G1974" t="s">
        <v>577</v>
      </c>
      <c r="H1974" t="s">
        <v>578</v>
      </c>
      <c r="I1974" t="s">
        <v>579</v>
      </c>
      <c r="J1974" t="s">
        <v>580</v>
      </c>
      <c r="K1974" t="s">
        <v>581</v>
      </c>
      <c r="L1974">
        <v>0</v>
      </c>
      <c r="M1974" t="s">
        <v>613</v>
      </c>
      <c r="N1974" t="s">
        <v>744</v>
      </c>
      <c r="O1974">
        <v>5.45</v>
      </c>
      <c r="P1974">
        <v>9.9998699999999992E-4</v>
      </c>
      <c r="Q1974">
        <v>0</v>
      </c>
      <c r="R1974">
        <v>0</v>
      </c>
      <c r="S1974" t="s">
        <v>583</v>
      </c>
      <c r="T1974" t="s">
        <v>591</v>
      </c>
      <c r="U1974">
        <v>0</v>
      </c>
    </row>
    <row r="1975" spans="1:21" x14ac:dyDescent="0.25">
      <c r="A1975">
        <v>13</v>
      </c>
      <c r="B1975">
        <v>0.53942100000000004</v>
      </c>
      <c r="C1975">
        <v>296</v>
      </c>
      <c r="D1975">
        <v>7</v>
      </c>
      <c r="E1975">
        <v>0.22988425900000001</v>
      </c>
      <c r="F1975" t="s">
        <v>627</v>
      </c>
      <c r="G1975" t="s">
        <v>593</v>
      </c>
      <c r="H1975" t="s">
        <v>578</v>
      </c>
      <c r="I1975" t="s">
        <v>579</v>
      </c>
      <c r="J1975" t="s">
        <v>617</v>
      </c>
      <c r="K1975" t="s">
        <v>624</v>
      </c>
      <c r="L1975">
        <v>0</v>
      </c>
      <c r="M1975" t="s">
        <v>613</v>
      </c>
      <c r="Q1975">
        <v>0</v>
      </c>
      <c r="S1975" t="s">
        <v>646</v>
      </c>
      <c r="T1975" t="s">
        <v>598</v>
      </c>
      <c r="U1975">
        <v>0</v>
      </c>
    </row>
    <row r="1976" spans="1:21" x14ac:dyDescent="0.25">
      <c r="A1976">
        <v>13</v>
      </c>
      <c r="B1976">
        <v>0.57682900000000004</v>
      </c>
      <c r="C1976">
        <v>350</v>
      </c>
      <c r="D1976">
        <v>12</v>
      </c>
      <c r="E1976">
        <v>0.5</v>
      </c>
      <c r="F1976" t="s">
        <v>615</v>
      </c>
      <c r="G1976" t="s">
        <v>616</v>
      </c>
      <c r="H1976" t="s">
        <v>578</v>
      </c>
      <c r="I1976" t="s">
        <v>586</v>
      </c>
      <c r="J1976" t="s">
        <v>601</v>
      </c>
      <c r="K1976" t="s">
        <v>606</v>
      </c>
      <c r="L1976">
        <v>215000000</v>
      </c>
      <c r="M1976" t="s">
        <v>613</v>
      </c>
      <c r="O1976">
        <v>0</v>
      </c>
      <c r="P1976">
        <v>3769.3360560000001</v>
      </c>
      <c r="Q1976">
        <v>3769</v>
      </c>
      <c r="R1976">
        <v>0</v>
      </c>
      <c r="S1976" t="s">
        <v>583</v>
      </c>
      <c r="T1976" t="s">
        <v>618</v>
      </c>
      <c r="U1976">
        <v>1</v>
      </c>
    </row>
    <row r="1977" spans="1:21" x14ac:dyDescent="0.25">
      <c r="A1977">
        <v>13</v>
      </c>
      <c r="B1977">
        <v>0.57707200000000003</v>
      </c>
      <c r="C1977">
        <v>350</v>
      </c>
      <c r="D1977">
        <v>12</v>
      </c>
      <c r="E1977">
        <v>0.5</v>
      </c>
      <c r="F1977" t="s">
        <v>615</v>
      </c>
      <c r="G1977" t="s">
        <v>616</v>
      </c>
      <c r="H1977" t="s">
        <v>578</v>
      </c>
      <c r="I1977" t="s">
        <v>586</v>
      </c>
      <c r="J1977" t="s">
        <v>617</v>
      </c>
      <c r="K1977" t="s">
        <v>606</v>
      </c>
      <c r="L1977">
        <v>-215000000</v>
      </c>
      <c r="M1977" t="s">
        <v>613</v>
      </c>
      <c r="O1977">
        <v>0</v>
      </c>
      <c r="P1977">
        <v>-3769.3360560000001</v>
      </c>
      <c r="Q1977">
        <v>0</v>
      </c>
      <c r="R1977">
        <v>0.62390816000000004</v>
      </c>
      <c r="S1977" t="s">
        <v>608</v>
      </c>
      <c r="T1977" t="s">
        <v>618</v>
      </c>
      <c r="U1977">
        <v>0</v>
      </c>
    </row>
    <row r="1978" spans="1:21" x14ac:dyDescent="0.25">
      <c r="A1978">
        <v>13</v>
      </c>
      <c r="B1978">
        <v>0.57851900000000001</v>
      </c>
      <c r="C1978">
        <v>353</v>
      </c>
      <c r="D1978">
        <v>12</v>
      </c>
      <c r="E1978">
        <v>0.186412037</v>
      </c>
      <c r="F1978" t="s">
        <v>615</v>
      </c>
      <c r="G1978" t="s">
        <v>616</v>
      </c>
      <c r="H1978" t="s">
        <v>578</v>
      </c>
      <c r="I1978" t="s">
        <v>586</v>
      </c>
      <c r="J1978" t="s">
        <v>617</v>
      </c>
      <c r="K1978" t="s">
        <v>606</v>
      </c>
      <c r="L1978">
        <v>0</v>
      </c>
      <c r="M1978" t="s">
        <v>613</v>
      </c>
      <c r="O1978">
        <v>0</v>
      </c>
      <c r="P1978">
        <v>3769.3360560000001</v>
      </c>
      <c r="Q1978">
        <v>0</v>
      </c>
      <c r="R1978">
        <v>-0.62390816000000004</v>
      </c>
      <c r="S1978" t="s">
        <v>608</v>
      </c>
      <c r="T1978" t="s">
        <v>618</v>
      </c>
      <c r="U1978">
        <v>0</v>
      </c>
    </row>
    <row r="1979" spans="1:21" x14ac:dyDescent="0.25">
      <c r="A1979">
        <v>13</v>
      </c>
      <c r="B1979">
        <v>0.57958299999999996</v>
      </c>
      <c r="C1979">
        <v>354</v>
      </c>
      <c r="D1979">
        <v>12</v>
      </c>
      <c r="E1979">
        <v>0.19182870399999999</v>
      </c>
      <c r="F1979" t="s">
        <v>615</v>
      </c>
      <c r="G1979" t="s">
        <v>616</v>
      </c>
      <c r="H1979" t="s">
        <v>578</v>
      </c>
      <c r="I1979" t="s">
        <v>586</v>
      </c>
      <c r="J1979" t="s">
        <v>617</v>
      </c>
      <c r="K1979" t="s">
        <v>606</v>
      </c>
      <c r="L1979">
        <v>0</v>
      </c>
      <c r="M1979" t="s">
        <v>613</v>
      </c>
      <c r="O1979">
        <v>0</v>
      </c>
      <c r="P1979">
        <v>3769.3360560000001</v>
      </c>
      <c r="Q1979">
        <v>7469</v>
      </c>
      <c r="R1979">
        <v>-0.62390816000000004</v>
      </c>
      <c r="S1979" t="s">
        <v>583</v>
      </c>
      <c r="T1979" t="s">
        <v>618</v>
      </c>
      <c r="U1979">
        <v>1</v>
      </c>
    </row>
    <row r="1980" spans="1:21" x14ac:dyDescent="0.25">
      <c r="A1980">
        <v>13</v>
      </c>
      <c r="B1980">
        <v>0.58285900000000002</v>
      </c>
      <c r="C1980">
        <v>359</v>
      </c>
      <c r="D1980">
        <v>25</v>
      </c>
      <c r="E1980">
        <v>0.48289351899999999</v>
      </c>
      <c r="F1980" t="s">
        <v>615</v>
      </c>
      <c r="G1980" t="s">
        <v>616</v>
      </c>
      <c r="H1980" t="s">
        <v>578</v>
      </c>
      <c r="I1980" t="s">
        <v>586</v>
      </c>
      <c r="J1980" t="s">
        <v>617</v>
      </c>
      <c r="K1980" t="s">
        <v>606</v>
      </c>
      <c r="L1980">
        <v>0</v>
      </c>
      <c r="M1980" t="s">
        <v>613</v>
      </c>
      <c r="O1980">
        <v>2.2799999999999998</v>
      </c>
      <c r="P1980">
        <v>-247.19343739999999</v>
      </c>
      <c r="Q1980">
        <v>4486</v>
      </c>
      <c r="R1980">
        <v>0.80639740000000004</v>
      </c>
      <c r="S1980" t="s">
        <v>583</v>
      </c>
      <c r="T1980" t="s">
        <v>618</v>
      </c>
      <c r="U1980">
        <v>1</v>
      </c>
    </row>
    <row r="1981" spans="1:21" x14ac:dyDescent="0.25">
      <c r="A1981">
        <v>13</v>
      </c>
      <c r="B1981">
        <v>0.583009</v>
      </c>
      <c r="C1981">
        <v>359</v>
      </c>
      <c r="D1981">
        <v>25</v>
      </c>
      <c r="E1981">
        <v>0.48315972200000001</v>
      </c>
      <c r="F1981" t="s">
        <v>615</v>
      </c>
      <c r="G1981" t="s">
        <v>616</v>
      </c>
      <c r="H1981" t="s">
        <v>578</v>
      </c>
      <c r="I1981" t="s">
        <v>586</v>
      </c>
      <c r="J1981" t="s">
        <v>617</v>
      </c>
      <c r="K1981" t="s">
        <v>606</v>
      </c>
      <c r="L1981">
        <v>0</v>
      </c>
      <c r="M1981" t="s">
        <v>613</v>
      </c>
      <c r="O1981">
        <v>1.3680000000000001</v>
      </c>
      <c r="P1981">
        <v>246.60632129999999</v>
      </c>
      <c r="Q1981">
        <v>0</v>
      </c>
      <c r="R1981">
        <v>-0.80639744000000002</v>
      </c>
      <c r="S1981" t="s">
        <v>608</v>
      </c>
      <c r="T1981" t="s">
        <v>618</v>
      </c>
      <c r="U1981">
        <v>0</v>
      </c>
    </row>
    <row r="1982" spans="1:21" x14ac:dyDescent="0.25">
      <c r="A1982">
        <v>13</v>
      </c>
      <c r="B1982">
        <v>0.58332200000000001</v>
      </c>
      <c r="C1982">
        <v>359</v>
      </c>
      <c r="D1982">
        <v>14</v>
      </c>
      <c r="E1982">
        <v>0.47047453700000003</v>
      </c>
      <c r="F1982" t="s">
        <v>615</v>
      </c>
      <c r="G1982" t="s">
        <v>616</v>
      </c>
      <c r="H1982" t="s">
        <v>578</v>
      </c>
      <c r="I1982" t="s">
        <v>586</v>
      </c>
      <c r="J1982" t="s">
        <v>617</v>
      </c>
      <c r="K1982" t="s">
        <v>606</v>
      </c>
      <c r="L1982">
        <v>-30297500</v>
      </c>
      <c r="M1982" t="s">
        <v>613</v>
      </c>
      <c r="O1982">
        <v>2.2799999999999998</v>
      </c>
      <c r="P1982">
        <v>-534.34240639999996</v>
      </c>
      <c r="Q1982">
        <v>9698</v>
      </c>
      <c r="R1982" s="9">
        <v>4.3799999999999998E-7</v>
      </c>
      <c r="S1982" t="s">
        <v>583</v>
      </c>
      <c r="T1982" t="s">
        <v>618</v>
      </c>
      <c r="U1982">
        <v>1</v>
      </c>
    </row>
    <row r="1983" spans="1:21" x14ac:dyDescent="0.25">
      <c r="A1983">
        <v>13</v>
      </c>
      <c r="B1983">
        <v>0.58339099999999999</v>
      </c>
      <c r="C1983">
        <v>360</v>
      </c>
      <c r="D1983">
        <v>14</v>
      </c>
      <c r="E1983">
        <v>0.47070601899999998</v>
      </c>
      <c r="F1983" t="s">
        <v>615</v>
      </c>
      <c r="G1983" t="s">
        <v>616</v>
      </c>
      <c r="H1983" t="s">
        <v>578</v>
      </c>
      <c r="I1983" t="s">
        <v>586</v>
      </c>
      <c r="J1983" t="s">
        <v>617</v>
      </c>
      <c r="K1983" t="s">
        <v>606</v>
      </c>
      <c r="L1983">
        <v>30297500</v>
      </c>
      <c r="M1983" t="s">
        <v>613</v>
      </c>
      <c r="O1983">
        <v>1.3680000000000001</v>
      </c>
      <c r="P1983">
        <v>533.07327480000004</v>
      </c>
      <c r="Q1983">
        <v>0</v>
      </c>
      <c r="R1983" s="9">
        <v>-4.3799999999999998E-7</v>
      </c>
      <c r="S1983" t="s">
        <v>608</v>
      </c>
      <c r="T1983" t="s">
        <v>618</v>
      </c>
      <c r="U1983">
        <v>0</v>
      </c>
    </row>
    <row r="1984" spans="1:21" x14ac:dyDescent="0.25">
      <c r="A1984">
        <v>13</v>
      </c>
      <c r="B1984">
        <v>0.58607600000000004</v>
      </c>
      <c r="C1984">
        <v>363</v>
      </c>
      <c r="D1984">
        <v>4</v>
      </c>
      <c r="E1984">
        <v>0.17656250000000001</v>
      </c>
      <c r="F1984" t="s">
        <v>592</v>
      </c>
      <c r="G1984" t="s">
        <v>616</v>
      </c>
      <c r="H1984" t="s">
        <v>600</v>
      </c>
      <c r="I1984" t="s">
        <v>579</v>
      </c>
      <c r="J1984" t="s">
        <v>650</v>
      </c>
      <c r="K1984" t="s">
        <v>651</v>
      </c>
      <c r="L1984">
        <v>-8415909</v>
      </c>
      <c r="M1984" t="s">
        <v>582</v>
      </c>
      <c r="Q1984">
        <v>0</v>
      </c>
      <c r="S1984" t="s">
        <v>588</v>
      </c>
      <c r="T1984" t="s">
        <v>598</v>
      </c>
      <c r="U1984">
        <v>0</v>
      </c>
    </row>
    <row r="1985" spans="1:21" x14ac:dyDescent="0.25">
      <c r="A1985">
        <v>13</v>
      </c>
      <c r="B1985">
        <v>0.58607600000000004</v>
      </c>
      <c r="C1985">
        <v>363</v>
      </c>
      <c r="D1985">
        <v>6</v>
      </c>
      <c r="E1985">
        <v>5.1932869999999999E-2</v>
      </c>
      <c r="F1985" t="s">
        <v>592</v>
      </c>
      <c r="G1985" t="s">
        <v>616</v>
      </c>
      <c r="H1985" t="s">
        <v>578</v>
      </c>
      <c r="I1985" t="s">
        <v>579</v>
      </c>
      <c r="J1985" t="s">
        <v>650</v>
      </c>
      <c r="K1985" t="s">
        <v>651</v>
      </c>
      <c r="L1985">
        <v>-1467241</v>
      </c>
      <c r="M1985" t="s">
        <v>582</v>
      </c>
      <c r="Q1985">
        <v>0</v>
      </c>
      <c r="S1985" t="s">
        <v>588</v>
      </c>
      <c r="T1985" t="s">
        <v>598</v>
      </c>
      <c r="U1985">
        <v>0</v>
      </c>
    </row>
    <row r="1986" spans="1:21" x14ac:dyDescent="0.25">
      <c r="A1986">
        <v>13</v>
      </c>
      <c r="B1986">
        <v>0.60528899999999997</v>
      </c>
      <c r="C1986">
        <v>391</v>
      </c>
      <c r="D1986">
        <v>11</v>
      </c>
      <c r="E1986">
        <v>7.7418980999999998E-2</v>
      </c>
      <c r="F1986" t="s">
        <v>627</v>
      </c>
      <c r="G1986" t="s">
        <v>593</v>
      </c>
      <c r="H1986" t="s">
        <v>578</v>
      </c>
      <c r="I1986" t="s">
        <v>594</v>
      </c>
      <c r="J1986" t="s">
        <v>617</v>
      </c>
      <c r="K1986" t="s">
        <v>624</v>
      </c>
      <c r="L1986">
        <v>48747476</v>
      </c>
      <c r="M1986" t="s">
        <v>671</v>
      </c>
      <c r="Q1986">
        <v>0</v>
      </c>
      <c r="S1986" t="s">
        <v>646</v>
      </c>
      <c r="T1986" t="s">
        <v>598</v>
      </c>
      <c r="U1986">
        <v>0</v>
      </c>
    </row>
    <row r="1987" spans="1:21" x14ac:dyDescent="0.25">
      <c r="A1987">
        <v>13</v>
      </c>
      <c r="B1987">
        <v>0.609259</v>
      </c>
      <c r="C1987">
        <v>397</v>
      </c>
      <c r="D1987">
        <v>7</v>
      </c>
      <c r="E1987">
        <v>0.22988425900000001</v>
      </c>
      <c r="F1987" t="s">
        <v>627</v>
      </c>
      <c r="G1987" t="s">
        <v>616</v>
      </c>
      <c r="H1987" t="s">
        <v>578</v>
      </c>
      <c r="I1987" t="s">
        <v>579</v>
      </c>
      <c r="J1987" t="s">
        <v>580</v>
      </c>
      <c r="K1987" t="s">
        <v>630</v>
      </c>
      <c r="L1987">
        <v>0</v>
      </c>
      <c r="M1987" t="s">
        <v>613</v>
      </c>
      <c r="Q1987">
        <v>0</v>
      </c>
      <c r="S1987" t="s">
        <v>588</v>
      </c>
      <c r="T1987" t="s">
        <v>598</v>
      </c>
      <c r="U1987">
        <v>0</v>
      </c>
    </row>
    <row r="1988" spans="1:21" x14ac:dyDescent="0.25">
      <c r="A1988">
        <v>13</v>
      </c>
      <c r="B1988">
        <v>0.62562499999999999</v>
      </c>
      <c r="C1988">
        <v>420</v>
      </c>
      <c r="D1988">
        <v>2</v>
      </c>
      <c r="E1988">
        <v>0.142939815</v>
      </c>
      <c r="F1988" t="s">
        <v>639</v>
      </c>
      <c r="G1988" t="s">
        <v>628</v>
      </c>
      <c r="H1988" t="s">
        <v>600</v>
      </c>
      <c r="I1988" t="s">
        <v>635</v>
      </c>
      <c r="J1988" t="s">
        <v>659</v>
      </c>
      <c r="K1988" t="s">
        <v>596</v>
      </c>
      <c r="L1988">
        <v>0</v>
      </c>
      <c r="M1988" t="s">
        <v>613</v>
      </c>
      <c r="O1988">
        <v>1</v>
      </c>
      <c r="P1988" s="9">
        <v>-9.8199999999999992E-10</v>
      </c>
      <c r="Q1988">
        <v>0</v>
      </c>
      <c r="R1988" s="9">
        <v>6.8499999999999998E-8</v>
      </c>
      <c r="S1988" t="s">
        <v>597</v>
      </c>
      <c r="T1988" t="s">
        <v>598</v>
      </c>
      <c r="U1988">
        <v>0</v>
      </c>
    </row>
    <row r="1989" spans="1:21" x14ac:dyDescent="0.25">
      <c r="A1989">
        <v>13</v>
      </c>
      <c r="B1989">
        <v>0.62605299999999997</v>
      </c>
      <c r="C1989">
        <v>421</v>
      </c>
      <c r="D1989">
        <v>2</v>
      </c>
      <c r="E1989">
        <v>0.142939815</v>
      </c>
      <c r="F1989" t="s">
        <v>614</v>
      </c>
      <c r="G1989" t="s">
        <v>628</v>
      </c>
      <c r="H1989" t="s">
        <v>600</v>
      </c>
      <c r="I1989" t="s">
        <v>635</v>
      </c>
      <c r="J1989" t="s">
        <v>601</v>
      </c>
      <c r="K1989" t="s">
        <v>596</v>
      </c>
      <c r="L1989">
        <v>0</v>
      </c>
      <c r="M1989" t="s">
        <v>613</v>
      </c>
      <c r="O1989">
        <v>1</v>
      </c>
      <c r="P1989" s="9">
        <v>9.8199999999999992E-10</v>
      </c>
      <c r="Q1989">
        <v>0</v>
      </c>
      <c r="R1989" s="9">
        <v>-6.8499999999999998E-8</v>
      </c>
      <c r="S1989" t="s">
        <v>597</v>
      </c>
      <c r="T1989" t="s">
        <v>591</v>
      </c>
      <c r="U1989">
        <v>0</v>
      </c>
    </row>
    <row r="1990" spans="1:21" x14ac:dyDescent="0.25">
      <c r="A1990">
        <v>13</v>
      </c>
      <c r="B1990">
        <v>0.65811299999999995</v>
      </c>
      <c r="C1990">
        <v>467</v>
      </c>
      <c r="D1990">
        <v>4</v>
      </c>
      <c r="E1990">
        <v>0.18621527800000001</v>
      </c>
      <c r="F1990" t="s">
        <v>615</v>
      </c>
      <c r="G1990" t="s">
        <v>593</v>
      </c>
      <c r="H1990" t="s">
        <v>578</v>
      </c>
      <c r="I1990" t="s">
        <v>738</v>
      </c>
      <c r="J1990" t="s">
        <v>617</v>
      </c>
      <c r="K1990" t="s">
        <v>630</v>
      </c>
      <c r="L1990">
        <v>27578492</v>
      </c>
      <c r="M1990" t="s">
        <v>582</v>
      </c>
      <c r="Q1990">
        <v>0</v>
      </c>
      <c r="S1990" t="s">
        <v>588</v>
      </c>
      <c r="T1990" t="s">
        <v>618</v>
      </c>
      <c r="U1990">
        <v>0</v>
      </c>
    </row>
    <row r="1991" spans="1:21" x14ac:dyDescent="0.25">
      <c r="A1991">
        <v>13</v>
      </c>
      <c r="B1991">
        <v>0.65824099999999997</v>
      </c>
      <c r="C1991">
        <v>467</v>
      </c>
      <c r="D1991">
        <v>4</v>
      </c>
      <c r="E1991">
        <v>0.18621527800000001</v>
      </c>
      <c r="F1991" t="s">
        <v>615</v>
      </c>
      <c r="G1991" t="s">
        <v>593</v>
      </c>
      <c r="H1991" t="s">
        <v>578</v>
      </c>
      <c r="I1991" t="s">
        <v>738</v>
      </c>
      <c r="J1991" t="s">
        <v>617</v>
      </c>
      <c r="K1991" t="s">
        <v>630</v>
      </c>
      <c r="L1991">
        <v>0</v>
      </c>
      <c r="M1991" t="s">
        <v>582</v>
      </c>
      <c r="Q1991">
        <v>0</v>
      </c>
      <c r="R1991">
        <v>0</v>
      </c>
      <c r="S1991" t="s">
        <v>588</v>
      </c>
      <c r="T1991" t="s">
        <v>618</v>
      </c>
      <c r="U1991">
        <v>0</v>
      </c>
    </row>
    <row r="1992" spans="1:21" x14ac:dyDescent="0.25">
      <c r="A1992">
        <v>13</v>
      </c>
      <c r="B1992">
        <v>0.65950200000000003</v>
      </c>
      <c r="C1992">
        <v>469</v>
      </c>
      <c r="D1992">
        <v>12</v>
      </c>
      <c r="E1992">
        <v>0.15980324100000001</v>
      </c>
      <c r="F1992" t="s">
        <v>576</v>
      </c>
      <c r="G1992" t="s">
        <v>593</v>
      </c>
      <c r="H1992" t="s">
        <v>600</v>
      </c>
      <c r="I1992" t="s">
        <v>579</v>
      </c>
      <c r="J1992" t="s">
        <v>617</v>
      </c>
      <c r="K1992" t="s">
        <v>630</v>
      </c>
      <c r="L1992">
        <v>0</v>
      </c>
      <c r="M1992" t="s">
        <v>613</v>
      </c>
      <c r="O1992">
        <v>10.138249999999999</v>
      </c>
      <c r="P1992">
        <v>0</v>
      </c>
      <c r="Q1992">
        <v>0</v>
      </c>
      <c r="R1992">
        <v>0</v>
      </c>
      <c r="S1992" t="s">
        <v>588</v>
      </c>
      <c r="T1992" t="s">
        <v>584</v>
      </c>
      <c r="U1992">
        <v>0</v>
      </c>
    </row>
    <row r="1993" spans="1:21" x14ac:dyDescent="0.25">
      <c r="A1993">
        <v>13</v>
      </c>
      <c r="B1993">
        <v>0.65964100000000003</v>
      </c>
      <c r="C1993">
        <v>469</v>
      </c>
      <c r="D1993">
        <v>12</v>
      </c>
      <c r="E1993">
        <v>0.24179398099999999</v>
      </c>
      <c r="F1993" t="s">
        <v>622</v>
      </c>
      <c r="G1993" t="s">
        <v>593</v>
      </c>
      <c r="H1993" t="s">
        <v>600</v>
      </c>
      <c r="I1993" t="s">
        <v>619</v>
      </c>
      <c r="J1993" t="s">
        <v>658</v>
      </c>
      <c r="K1993" t="s">
        <v>630</v>
      </c>
      <c r="L1993">
        <v>0</v>
      </c>
      <c r="M1993" t="s">
        <v>613</v>
      </c>
      <c r="O1993">
        <v>10.138249999999999</v>
      </c>
      <c r="P1993">
        <v>0</v>
      </c>
      <c r="Q1993">
        <v>0</v>
      </c>
      <c r="R1993">
        <v>0</v>
      </c>
      <c r="S1993" t="s">
        <v>588</v>
      </c>
      <c r="T1993" t="s">
        <v>589</v>
      </c>
      <c r="U1993">
        <v>0</v>
      </c>
    </row>
    <row r="1994" spans="1:21" x14ac:dyDescent="0.25">
      <c r="A1994">
        <v>13</v>
      </c>
      <c r="B1994">
        <v>0.67447900000000005</v>
      </c>
      <c r="C1994">
        <v>491</v>
      </c>
      <c r="D1994">
        <v>8</v>
      </c>
      <c r="E1994">
        <v>0.204421296</v>
      </c>
      <c r="F1994" t="s">
        <v>614</v>
      </c>
      <c r="G1994" t="s">
        <v>628</v>
      </c>
      <c r="H1994" t="s">
        <v>578</v>
      </c>
      <c r="I1994" t="s">
        <v>635</v>
      </c>
      <c r="J1994" t="s">
        <v>674</v>
      </c>
      <c r="K1994" t="s">
        <v>624</v>
      </c>
      <c r="L1994">
        <v>50000000</v>
      </c>
      <c r="M1994" t="s">
        <v>611</v>
      </c>
      <c r="Q1994">
        <v>0</v>
      </c>
      <c r="S1994" t="s">
        <v>588</v>
      </c>
      <c r="T1994" t="s">
        <v>598</v>
      </c>
      <c r="U1994">
        <v>0</v>
      </c>
    </row>
    <row r="1995" spans="1:21" x14ac:dyDescent="0.25">
      <c r="A1995">
        <v>13</v>
      </c>
      <c r="B1995">
        <v>0.67449099999999995</v>
      </c>
      <c r="C1995">
        <v>491</v>
      </c>
      <c r="D1995">
        <v>8</v>
      </c>
      <c r="E1995">
        <v>0.20361111100000001</v>
      </c>
      <c r="F1995" t="s">
        <v>614</v>
      </c>
      <c r="G1995" t="s">
        <v>628</v>
      </c>
      <c r="H1995" t="s">
        <v>578</v>
      </c>
      <c r="I1995" t="s">
        <v>635</v>
      </c>
      <c r="J1995" t="s">
        <v>661</v>
      </c>
      <c r="K1995" t="s">
        <v>624</v>
      </c>
      <c r="L1995">
        <v>0</v>
      </c>
      <c r="M1995" t="s">
        <v>613</v>
      </c>
      <c r="Q1995">
        <v>0</v>
      </c>
      <c r="S1995" t="s">
        <v>588</v>
      </c>
      <c r="T1995" t="s">
        <v>598</v>
      </c>
      <c r="U1995">
        <v>0</v>
      </c>
    </row>
    <row r="1996" spans="1:21" x14ac:dyDescent="0.25">
      <c r="A1996">
        <v>13</v>
      </c>
      <c r="B1996">
        <v>0.67494200000000004</v>
      </c>
      <c r="C1996">
        <v>491</v>
      </c>
      <c r="D1996">
        <v>19</v>
      </c>
      <c r="E1996">
        <v>5.9178240999999999E-2</v>
      </c>
      <c r="F1996" t="s">
        <v>614</v>
      </c>
      <c r="G1996" t="s">
        <v>628</v>
      </c>
      <c r="H1996" t="s">
        <v>600</v>
      </c>
      <c r="I1996" t="s">
        <v>635</v>
      </c>
      <c r="J1996" t="s">
        <v>636</v>
      </c>
      <c r="K1996" t="s">
        <v>624</v>
      </c>
      <c r="L1996">
        <v>0</v>
      </c>
      <c r="M1996" t="s">
        <v>613</v>
      </c>
      <c r="Q1996">
        <v>0</v>
      </c>
      <c r="S1996" t="s">
        <v>588</v>
      </c>
      <c r="T1996" t="s">
        <v>598</v>
      </c>
      <c r="U1996">
        <v>0</v>
      </c>
    </row>
    <row r="1997" spans="1:21" x14ac:dyDescent="0.25">
      <c r="A1997">
        <v>13</v>
      </c>
      <c r="B1997">
        <v>0.67495400000000005</v>
      </c>
      <c r="C1997">
        <v>491</v>
      </c>
      <c r="D1997">
        <v>19</v>
      </c>
      <c r="E1997">
        <v>5.8437500000000003E-2</v>
      </c>
      <c r="F1997" t="s">
        <v>614</v>
      </c>
      <c r="G1997" t="s">
        <v>628</v>
      </c>
      <c r="H1997" t="s">
        <v>600</v>
      </c>
      <c r="I1997" t="s">
        <v>635</v>
      </c>
      <c r="J1997" t="s">
        <v>636</v>
      </c>
      <c r="K1997" t="s">
        <v>624</v>
      </c>
      <c r="L1997">
        <v>0</v>
      </c>
      <c r="M1997" t="s">
        <v>613</v>
      </c>
      <c r="Q1997">
        <v>0</v>
      </c>
      <c r="S1997" t="s">
        <v>588</v>
      </c>
      <c r="T1997" t="s">
        <v>598</v>
      </c>
      <c r="U1997">
        <v>0</v>
      </c>
    </row>
    <row r="1998" spans="1:21" x14ac:dyDescent="0.25">
      <c r="A1998">
        <v>13</v>
      </c>
      <c r="B1998">
        <v>0.68216399999999999</v>
      </c>
      <c r="C1998">
        <v>502</v>
      </c>
      <c r="D1998">
        <v>4</v>
      </c>
      <c r="E1998">
        <v>0.18621527800000001</v>
      </c>
      <c r="F1998" t="s">
        <v>615</v>
      </c>
      <c r="G1998" t="s">
        <v>616</v>
      </c>
      <c r="H1998" t="s">
        <v>578</v>
      </c>
      <c r="I1998" t="s">
        <v>738</v>
      </c>
      <c r="J1998" t="s">
        <v>601</v>
      </c>
      <c r="K1998" t="s">
        <v>606</v>
      </c>
      <c r="L1998">
        <v>0</v>
      </c>
      <c r="M1998" t="s">
        <v>582</v>
      </c>
      <c r="O1998">
        <v>0</v>
      </c>
      <c r="P1998">
        <v>0</v>
      </c>
      <c r="Q1998">
        <v>0</v>
      </c>
      <c r="R1998">
        <v>0</v>
      </c>
      <c r="S1998" t="s">
        <v>608</v>
      </c>
      <c r="T1998" t="s">
        <v>618</v>
      </c>
      <c r="U1998">
        <v>0</v>
      </c>
    </row>
    <row r="1999" spans="1:21" x14ac:dyDescent="0.25">
      <c r="A1999">
        <v>13</v>
      </c>
      <c r="B1999">
        <v>0.68650500000000003</v>
      </c>
      <c r="C1999">
        <v>508</v>
      </c>
      <c r="D1999">
        <v>12</v>
      </c>
      <c r="E1999">
        <v>0.5</v>
      </c>
      <c r="F1999" t="s">
        <v>627</v>
      </c>
      <c r="G1999" t="s">
        <v>616</v>
      </c>
      <c r="H1999" t="s">
        <v>600</v>
      </c>
      <c r="I1999" t="s">
        <v>637</v>
      </c>
      <c r="J1999" t="s">
        <v>601</v>
      </c>
      <c r="K1999" t="s">
        <v>624</v>
      </c>
      <c r="L1999">
        <v>0</v>
      </c>
      <c r="M1999" t="s">
        <v>602</v>
      </c>
      <c r="Q1999">
        <v>0</v>
      </c>
      <c r="S1999" t="s">
        <v>646</v>
      </c>
      <c r="T1999" t="s">
        <v>598</v>
      </c>
      <c r="U1999">
        <v>0</v>
      </c>
    </row>
    <row r="2000" spans="1:21" x14ac:dyDescent="0.25">
      <c r="A2000">
        <v>13</v>
      </c>
      <c r="B2000">
        <v>0.72126199999999996</v>
      </c>
      <c r="C2000">
        <v>558</v>
      </c>
      <c r="D2000">
        <v>11</v>
      </c>
      <c r="E2000">
        <v>0.5</v>
      </c>
      <c r="F2000" t="s">
        <v>599</v>
      </c>
      <c r="G2000" t="s">
        <v>593</v>
      </c>
      <c r="H2000" t="s">
        <v>578</v>
      </c>
      <c r="I2000" t="s">
        <v>635</v>
      </c>
      <c r="J2000" t="s">
        <v>674</v>
      </c>
      <c r="K2000" t="s">
        <v>587</v>
      </c>
      <c r="L2000">
        <v>-28790</v>
      </c>
      <c r="M2000" t="s">
        <v>582</v>
      </c>
      <c r="O2000">
        <v>0</v>
      </c>
      <c r="P2000">
        <v>0</v>
      </c>
      <c r="Q2000">
        <v>0</v>
      </c>
      <c r="R2000" s="9">
        <v>-2.9300000000000002E-10</v>
      </c>
      <c r="S2000" t="s">
        <v>588</v>
      </c>
      <c r="T2000" t="s">
        <v>598</v>
      </c>
      <c r="U2000">
        <v>0</v>
      </c>
    </row>
    <row r="2001" spans="1:21" x14ac:dyDescent="0.25">
      <c r="A2001">
        <v>13</v>
      </c>
      <c r="B2001">
        <v>0.72126199999999996</v>
      </c>
      <c r="C2001">
        <v>558</v>
      </c>
      <c r="D2001">
        <v>11</v>
      </c>
      <c r="E2001">
        <v>0.5</v>
      </c>
      <c r="F2001" t="s">
        <v>615</v>
      </c>
      <c r="G2001" t="s">
        <v>593</v>
      </c>
      <c r="H2001" t="s">
        <v>578</v>
      </c>
      <c r="I2001" t="s">
        <v>635</v>
      </c>
      <c r="J2001" t="s">
        <v>736</v>
      </c>
      <c r="K2001" t="s">
        <v>587</v>
      </c>
      <c r="L2001">
        <v>28790</v>
      </c>
      <c r="M2001" t="s">
        <v>582</v>
      </c>
      <c r="O2001">
        <v>0</v>
      </c>
      <c r="P2001">
        <v>0</v>
      </c>
      <c r="Q2001">
        <v>0</v>
      </c>
      <c r="R2001" s="9">
        <v>2.9300000000000002E-10</v>
      </c>
      <c r="S2001" t="s">
        <v>588</v>
      </c>
      <c r="T2001" t="s">
        <v>598</v>
      </c>
      <c r="U2001">
        <v>0</v>
      </c>
    </row>
    <row r="2002" spans="1:21" x14ac:dyDescent="0.25">
      <c r="A2002">
        <v>14</v>
      </c>
      <c r="B2002">
        <v>0.34313700000000003</v>
      </c>
      <c r="C2002">
        <v>14</v>
      </c>
      <c r="D2002">
        <v>12</v>
      </c>
      <c r="E2002">
        <v>0.5</v>
      </c>
      <c r="F2002" t="s">
        <v>627</v>
      </c>
      <c r="G2002" t="s">
        <v>593</v>
      </c>
      <c r="H2002" t="s">
        <v>644</v>
      </c>
      <c r="I2002" t="s">
        <v>637</v>
      </c>
      <c r="J2002" t="s">
        <v>601</v>
      </c>
      <c r="K2002" t="s">
        <v>596</v>
      </c>
      <c r="L2002">
        <v>-300000000</v>
      </c>
      <c r="M2002" t="s">
        <v>602</v>
      </c>
      <c r="N2002" t="s">
        <v>723</v>
      </c>
      <c r="O2002">
        <v>5.0830000000000002</v>
      </c>
      <c r="P2002">
        <v>13837.8685</v>
      </c>
      <c r="Q2002">
        <v>0</v>
      </c>
      <c r="R2002">
        <v>239.44679590000001</v>
      </c>
      <c r="S2002" t="s">
        <v>597</v>
      </c>
      <c r="T2002" t="s">
        <v>598</v>
      </c>
      <c r="U2002">
        <v>0</v>
      </c>
    </row>
    <row r="2003" spans="1:21" x14ac:dyDescent="0.25">
      <c r="A2003">
        <v>14</v>
      </c>
      <c r="B2003">
        <v>0.35467599999999999</v>
      </c>
      <c r="C2003">
        <v>30</v>
      </c>
      <c r="D2003">
        <v>4</v>
      </c>
      <c r="E2003">
        <v>0.35802083299999998</v>
      </c>
      <c r="F2003" t="s">
        <v>592</v>
      </c>
      <c r="G2003" t="s">
        <v>616</v>
      </c>
      <c r="H2003" t="s">
        <v>578</v>
      </c>
      <c r="I2003" t="s">
        <v>594</v>
      </c>
      <c r="J2003" t="s">
        <v>601</v>
      </c>
      <c r="K2003" t="s">
        <v>675</v>
      </c>
      <c r="L2003">
        <v>0</v>
      </c>
      <c r="M2003" t="s">
        <v>582</v>
      </c>
      <c r="Q2003">
        <v>0</v>
      </c>
      <c r="S2003" t="s">
        <v>597</v>
      </c>
      <c r="T2003" t="s">
        <v>598</v>
      </c>
      <c r="U2003">
        <v>0</v>
      </c>
    </row>
    <row r="2004" spans="1:21" x14ac:dyDescent="0.25">
      <c r="A2004">
        <v>14</v>
      </c>
      <c r="B2004">
        <v>0.36880800000000002</v>
      </c>
      <c r="C2004">
        <v>51</v>
      </c>
      <c r="D2004">
        <v>8</v>
      </c>
      <c r="E2004">
        <v>0.18667824099999999</v>
      </c>
      <c r="F2004" t="s">
        <v>615</v>
      </c>
      <c r="G2004" t="s">
        <v>593</v>
      </c>
      <c r="H2004" t="s">
        <v>578</v>
      </c>
      <c r="I2004" t="s">
        <v>738</v>
      </c>
      <c r="J2004" t="s">
        <v>595</v>
      </c>
      <c r="K2004" t="s">
        <v>630</v>
      </c>
      <c r="L2004">
        <v>83205676</v>
      </c>
      <c r="M2004" t="s">
        <v>582</v>
      </c>
      <c r="Q2004">
        <v>0</v>
      </c>
      <c r="S2004" t="s">
        <v>588</v>
      </c>
      <c r="T2004" t="s">
        <v>618</v>
      </c>
      <c r="U2004">
        <v>0</v>
      </c>
    </row>
    <row r="2005" spans="1:21" x14ac:dyDescent="0.25">
      <c r="A2005">
        <v>14</v>
      </c>
      <c r="B2005">
        <v>0.36894700000000002</v>
      </c>
      <c r="C2005">
        <v>51</v>
      </c>
      <c r="D2005">
        <v>8</v>
      </c>
      <c r="E2005">
        <v>0.18667824099999999</v>
      </c>
      <c r="F2005" t="s">
        <v>615</v>
      </c>
      <c r="G2005" t="s">
        <v>593</v>
      </c>
      <c r="H2005" t="s">
        <v>578</v>
      </c>
      <c r="I2005" t="s">
        <v>738</v>
      </c>
      <c r="J2005" t="s">
        <v>617</v>
      </c>
      <c r="K2005" t="s">
        <v>630</v>
      </c>
      <c r="L2005">
        <v>-83985586</v>
      </c>
      <c r="M2005" t="s">
        <v>582</v>
      </c>
      <c r="O2005">
        <v>0.51300000000000001</v>
      </c>
      <c r="P2005">
        <v>0</v>
      </c>
      <c r="Q2005">
        <v>0</v>
      </c>
      <c r="R2005">
        <v>0</v>
      </c>
      <c r="S2005" t="s">
        <v>588</v>
      </c>
      <c r="T2005" t="s">
        <v>618</v>
      </c>
      <c r="U2005">
        <v>0</v>
      </c>
    </row>
    <row r="2006" spans="1:21" x14ac:dyDescent="0.25">
      <c r="A2006">
        <v>14</v>
      </c>
      <c r="B2006">
        <v>0.435336</v>
      </c>
      <c r="C2006">
        <v>146</v>
      </c>
      <c r="D2006">
        <v>1</v>
      </c>
      <c r="E2006">
        <v>8.4351852000000005E-2</v>
      </c>
      <c r="F2006" t="s">
        <v>576</v>
      </c>
      <c r="G2006" t="s">
        <v>585</v>
      </c>
      <c r="H2006" t="s">
        <v>578</v>
      </c>
      <c r="I2006" t="s">
        <v>619</v>
      </c>
      <c r="J2006" t="s">
        <v>674</v>
      </c>
      <c r="K2006" t="s">
        <v>606</v>
      </c>
      <c r="L2006">
        <v>45000000</v>
      </c>
      <c r="M2006" t="s">
        <v>602</v>
      </c>
      <c r="N2006" t="s">
        <v>692</v>
      </c>
      <c r="O2006">
        <v>5.125</v>
      </c>
      <c r="P2006">
        <v>6639.5549000000001</v>
      </c>
      <c r="Q2006">
        <v>0</v>
      </c>
      <c r="R2006" s="9">
        <v>1.86E-9</v>
      </c>
      <c r="S2006" t="s">
        <v>608</v>
      </c>
      <c r="T2006" t="s">
        <v>589</v>
      </c>
      <c r="U2006">
        <v>0</v>
      </c>
    </row>
    <row r="2007" spans="1:21" x14ac:dyDescent="0.25">
      <c r="A2007">
        <v>14</v>
      </c>
      <c r="B2007">
        <v>0.453241</v>
      </c>
      <c r="C2007">
        <v>172</v>
      </c>
      <c r="D2007">
        <v>8</v>
      </c>
      <c r="E2007">
        <v>0.18667824099999999</v>
      </c>
      <c r="F2007" t="s">
        <v>615</v>
      </c>
      <c r="G2007" t="s">
        <v>593</v>
      </c>
      <c r="H2007" t="s">
        <v>578</v>
      </c>
      <c r="I2007" t="s">
        <v>738</v>
      </c>
      <c r="J2007" t="s">
        <v>595</v>
      </c>
      <c r="K2007" t="s">
        <v>587</v>
      </c>
      <c r="L2007">
        <v>83205676</v>
      </c>
      <c r="M2007" t="s">
        <v>582</v>
      </c>
      <c r="Q2007">
        <v>0</v>
      </c>
      <c r="S2007" t="s">
        <v>588</v>
      </c>
      <c r="T2007" t="s">
        <v>618</v>
      </c>
      <c r="U2007">
        <v>0</v>
      </c>
    </row>
    <row r="2008" spans="1:21" x14ac:dyDescent="0.25">
      <c r="A2008">
        <v>14</v>
      </c>
      <c r="B2008">
        <v>0.453403</v>
      </c>
      <c r="C2008">
        <v>172</v>
      </c>
      <c r="D2008">
        <v>8</v>
      </c>
      <c r="E2008">
        <v>0.18667824099999999</v>
      </c>
      <c r="F2008" t="s">
        <v>615</v>
      </c>
      <c r="G2008" t="s">
        <v>593</v>
      </c>
      <c r="H2008" t="s">
        <v>578</v>
      </c>
      <c r="I2008" t="s">
        <v>738</v>
      </c>
      <c r="J2008" t="s">
        <v>617</v>
      </c>
      <c r="K2008" t="s">
        <v>630</v>
      </c>
      <c r="L2008">
        <v>-83985586</v>
      </c>
      <c r="M2008" t="s">
        <v>582</v>
      </c>
      <c r="O2008">
        <v>0.51300000000000001</v>
      </c>
      <c r="P2008">
        <v>0</v>
      </c>
      <c r="Q2008">
        <v>1180</v>
      </c>
      <c r="R2008">
        <v>0</v>
      </c>
      <c r="S2008" t="s">
        <v>588</v>
      </c>
      <c r="T2008" t="s">
        <v>618</v>
      </c>
      <c r="U2008">
        <v>1</v>
      </c>
    </row>
    <row r="2009" spans="1:21" x14ac:dyDescent="0.25">
      <c r="A2009">
        <v>14</v>
      </c>
      <c r="B2009">
        <v>0.46704899999999999</v>
      </c>
      <c r="C2009">
        <v>192</v>
      </c>
      <c r="D2009">
        <v>8</v>
      </c>
      <c r="E2009">
        <v>0.20361111100000001</v>
      </c>
      <c r="F2009" t="s">
        <v>614</v>
      </c>
      <c r="G2009" t="s">
        <v>593</v>
      </c>
      <c r="H2009" t="s">
        <v>578</v>
      </c>
      <c r="I2009" t="s">
        <v>635</v>
      </c>
      <c r="J2009" t="s">
        <v>601</v>
      </c>
      <c r="K2009" t="s">
        <v>624</v>
      </c>
      <c r="L2009">
        <v>0</v>
      </c>
      <c r="M2009" t="s">
        <v>613</v>
      </c>
      <c r="Q2009">
        <v>0</v>
      </c>
      <c r="S2009" t="s">
        <v>646</v>
      </c>
      <c r="T2009" t="s">
        <v>598</v>
      </c>
      <c r="U2009">
        <v>0</v>
      </c>
    </row>
    <row r="2010" spans="1:21" x14ac:dyDescent="0.25">
      <c r="A2010">
        <v>14</v>
      </c>
      <c r="B2010">
        <v>0.51652799999999999</v>
      </c>
      <c r="C2010">
        <v>263</v>
      </c>
      <c r="D2010">
        <v>8</v>
      </c>
      <c r="E2010">
        <v>0.50888888899999996</v>
      </c>
      <c r="F2010" t="s">
        <v>592</v>
      </c>
      <c r="G2010" t="s">
        <v>616</v>
      </c>
      <c r="H2010" t="s">
        <v>578</v>
      </c>
      <c r="I2010" t="s">
        <v>594</v>
      </c>
      <c r="J2010" t="s">
        <v>674</v>
      </c>
      <c r="K2010" t="s">
        <v>675</v>
      </c>
      <c r="L2010">
        <v>0</v>
      </c>
      <c r="M2010" t="s">
        <v>613</v>
      </c>
      <c r="O2010">
        <v>0</v>
      </c>
      <c r="P2010">
        <v>0</v>
      </c>
      <c r="Q2010">
        <v>3953</v>
      </c>
      <c r="R2010">
        <v>0</v>
      </c>
      <c r="S2010" t="s">
        <v>597</v>
      </c>
      <c r="T2010" t="s">
        <v>598</v>
      </c>
      <c r="U2010">
        <v>1</v>
      </c>
    </row>
    <row r="2011" spans="1:21" x14ac:dyDescent="0.25">
      <c r="A2011">
        <v>14</v>
      </c>
      <c r="B2011">
        <v>0.53475700000000004</v>
      </c>
      <c r="C2011">
        <v>290</v>
      </c>
      <c r="D2011">
        <v>11</v>
      </c>
      <c r="E2011">
        <v>0.53707175900000004</v>
      </c>
      <c r="F2011" t="s">
        <v>627</v>
      </c>
      <c r="G2011" t="s">
        <v>593</v>
      </c>
      <c r="H2011" t="s">
        <v>578</v>
      </c>
      <c r="I2011" t="s">
        <v>594</v>
      </c>
      <c r="J2011" t="s">
        <v>580</v>
      </c>
      <c r="K2011" t="s">
        <v>624</v>
      </c>
      <c r="L2011">
        <v>-49193603</v>
      </c>
      <c r="M2011" t="s">
        <v>671</v>
      </c>
      <c r="Q2011">
        <v>0</v>
      </c>
      <c r="S2011" t="s">
        <v>646</v>
      </c>
      <c r="T2011" t="s">
        <v>598</v>
      </c>
      <c r="U2011">
        <v>0</v>
      </c>
    </row>
    <row r="2012" spans="1:21" x14ac:dyDescent="0.25">
      <c r="A2012">
        <v>14</v>
      </c>
      <c r="B2012">
        <v>0.54096100000000003</v>
      </c>
      <c r="C2012">
        <v>298</v>
      </c>
      <c r="D2012">
        <v>29</v>
      </c>
      <c r="E2012">
        <v>0.50268518500000003</v>
      </c>
      <c r="F2012" t="s">
        <v>615</v>
      </c>
      <c r="G2012" t="s">
        <v>593</v>
      </c>
      <c r="H2012" t="s">
        <v>578</v>
      </c>
      <c r="I2012" t="s">
        <v>586</v>
      </c>
      <c r="J2012" t="s">
        <v>601</v>
      </c>
      <c r="K2012" t="s">
        <v>638</v>
      </c>
      <c r="L2012">
        <v>426201160</v>
      </c>
      <c r="M2012" t="s">
        <v>613</v>
      </c>
      <c r="Q2012">
        <v>0</v>
      </c>
      <c r="S2012" t="s">
        <v>588</v>
      </c>
      <c r="T2012" t="s">
        <v>618</v>
      </c>
      <c r="U2012">
        <v>0</v>
      </c>
    </row>
    <row r="2013" spans="1:21" x14ac:dyDescent="0.25">
      <c r="A2013">
        <v>14</v>
      </c>
      <c r="B2013">
        <v>0.54112300000000002</v>
      </c>
      <c r="C2013">
        <v>299</v>
      </c>
      <c r="D2013">
        <v>1</v>
      </c>
      <c r="E2013">
        <v>0.5</v>
      </c>
      <c r="F2013" t="s">
        <v>615</v>
      </c>
      <c r="G2013" t="s">
        <v>593</v>
      </c>
      <c r="H2013" t="s">
        <v>578</v>
      </c>
      <c r="I2013" t="s">
        <v>586</v>
      </c>
      <c r="J2013" t="s">
        <v>617</v>
      </c>
      <c r="K2013" t="s">
        <v>638</v>
      </c>
      <c r="L2013">
        <v>414440000</v>
      </c>
      <c r="M2013" t="s">
        <v>613</v>
      </c>
      <c r="Q2013">
        <v>0</v>
      </c>
      <c r="S2013" t="s">
        <v>588</v>
      </c>
      <c r="T2013" t="s">
        <v>618</v>
      </c>
      <c r="U2013">
        <v>0</v>
      </c>
    </row>
    <row r="2014" spans="1:21" x14ac:dyDescent="0.25">
      <c r="A2014">
        <v>14</v>
      </c>
      <c r="B2014">
        <v>0.552338</v>
      </c>
      <c r="C2014">
        <v>315</v>
      </c>
      <c r="D2014">
        <v>8</v>
      </c>
      <c r="E2014">
        <v>0.12400463</v>
      </c>
      <c r="F2014" t="s">
        <v>615</v>
      </c>
      <c r="G2014" t="s">
        <v>593</v>
      </c>
      <c r="H2014" t="s">
        <v>578</v>
      </c>
      <c r="I2014" t="s">
        <v>586</v>
      </c>
      <c r="J2014" t="s">
        <v>617</v>
      </c>
      <c r="K2014" t="s">
        <v>638</v>
      </c>
      <c r="L2014">
        <v>0</v>
      </c>
      <c r="M2014" t="s">
        <v>613</v>
      </c>
      <c r="Q2014">
        <v>0</v>
      </c>
      <c r="S2014" t="s">
        <v>588</v>
      </c>
      <c r="T2014" t="s">
        <v>618</v>
      </c>
      <c r="U2014">
        <v>0</v>
      </c>
    </row>
    <row r="2015" spans="1:21" x14ac:dyDescent="0.25">
      <c r="A2015">
        <v>14</v>
      </c>
      <c r="B2015">
        <v>0.552512</v>
      </c>
      <c r="C2015">
        <v>315</v>
      </c>
      <c r="D2015">
        <v>8</v>
      </c>
      <c r="E2015">
        <v>0.12466435200000001</v>
      </c>
      <c r="F2015" t="s">
        <v>615</v>
      </c>
      <c r="G2015" t="s">
        <v>593</v>
      </c>
      <c r="H2015" t="s">
        <v>578</v>
      </c>
      <c r="I2015" t="s">
        <v>586</v>
      </c>
      <c r="J2015" t="s">
        <v>617</v>
      </c>
      <c r="K2015" t="s">
        <v>638</v>
      </c>
      <c r="L2015">
        <v>0</v>
      </c>
      <c r="M2015" t="s">
        <v>613</v>
      </c>
      <c r="Q2015">
        <v>0</v>
      </c>
      <c r="S2015" t="s">
        <v>588</v>
      </c>
      <c r="T2015" t="s">
        <v>618</v>
      </c>
      <c r="U2015">
        <v>0</v>
      </c>
    </row>
    <row r="2016" spans="1:21" x14ac:dyDescent="0.25">
      <c r="A2016">
        <v>14</v>
      </c>
      <c r="B2016">
        <v>0.552674</v>
      </c>
      <c r="C2016">
        <v>315</v>
      </c>
      <c r="D2016">
        <v>8</v>
      </c>
      <c r="E2016">
        <v>0.12817129599999999</v>
      </c>
      <c r="F2016" t="s">
        <v>615</v>
      </c>
      <c r="G2016" t="s">
        <v>593</v>
      </c>
      <c r="H2016" t="s">
        <v>578</v>
      </c>
      <c r="I2016" t="s">
        <v>586</v>
      </c>
      <c r="J2016" t="s">
        <v>617</v>
      </c>
      <c r="K2016" t="s">
        <v>638</v>
      </c>
      <c r="L2016">
        <v>0</v>
      </c>
      <c r="M2016" t="s">
        <v>613</v>
      </c>
      <c r="Q2016">
        <v>0</v>
      </c>
      <c r="S2016" t="s">
        <v>588</v>
      </c>
      <c r="T2016" t="s">
        <v>618</v>
      </c>
      <c r="U2016">
        <v>0</v>
      </c>
    </row>
    <row r="2017" spans="1:21" x14ac:dyDescent="0.25">
      <c r="A2017">
        <v>14</v>
      </c>
      <c r="B2017">
        <v>0.55282399999999998</v>
      </c>
      <c r="C2017">
        <v>316</v>
      </c>
      <c r="D2017">
        <v>8</v>
      </c>
      <c r="E2017">
        <v>4.2650463E-2</v>
      </c>
      <c r="F2017" t="s">
        <v>615</v>
      </c>
      <c r="G2017" t="s">
        <v>593</v>
      </c>
      <c r="H2017" t="s">
        <v>578</v>
      </c>
      <c r="I2017" t="s">
        <v>586</v>
      </c>
      <c r="J2017" t="s">
        <v>617</v>
      </c>
      <c r="K2017" t="s">
        <v>638</v>
      </c>
      <c r="L2017">
        <v>0</v>
      </c>
      <c r="M2017" t="s">
        <v>613</v>
      </c>
      <c r="Q2017">
        <v>0</v>
      </c>
      <c r="S2017" t="s">
        <v>588</v>
      </c>
      <c r="T2017" t="s">
        <v>618</v>
      </c>
      <c r="U2017">
        <v>0</v>
      </c>
    </row>
    <row r="2018" spans="1:21" x14ac:dyDescent="0.25">
      <c r="A2018">
        <v>14</v>
      </c>
      <c r="B2018">
        <v>0.5786</v>
      </c>
      <c r="C2018">
        <v>353</v>
      </c>
      <c r="D2018">
        <v>8</v>
      </c>
      <c r="E2018">
        <v>0.51432870399999997</v>
      </c>
      <c r="F2018" t="s">
        <v>576</v>
      </c>
      <c r="G2018" t="s">
        <v>585</v>
      </c>
      <c r="H2018" t="s">
        <v>578</v>
      </c>
      <c r="I2018" t="s">
        <v>586</v>
      </c>
      <c r="J2018" t="s">
        <v>595</v>
      </c>
      <c r="K2018" t="s">
        <v>630</v>
      </c>
      <c r="L2018">
        <v>0</v>
      </c>
      <c r="M2018" t="s">
        <v>613</v>
      </c>
      <c r="O2018">
        <v>4.915</v>
      </c>
      <c r="P2018" s="9">
        <v>1.6399999999999999E-5</v>
      </c>
      <c r="Q2018">
        <v>9426</v>
      </c>
      <c r="R2018">
        <v>0</v>
      </c>
      <c r="S2018" t="s">
        <v>588</v>
      </c>
      <c r="T2018" t="s">
        <v>584</v>
      </c>
      <c r="U2018">
        <v>1</v>
      </c>
    </row>
    <row r="2019" spans="1:21" x14ac:dyDescent="0.25">
      <c r="A2019">
        <v>14</v>
      </c>
      <c r="B2019">
        <v>0.58767400000000003</v>
      </c>
      <c r="C2019">
        <v>366</v>
      </c>
      <c r="D2019">
        <v>5</v>
      </c>
      <c r="E2019">
        <v>0.21056712999999999</v>
      </c>
      <c r="F2019" t="s">
        <v>614</v>
      </c>
      <c r="G2019" t="s">
        <v>628</v>
      </c>
      <c r="H2019" t="s">
        <v>600</v>
      </c>
      <c r="I2019" t="s">
        <v>635</v>
      </c>
      <c r="J2019" t="s">
        <v>595</v>
      </c>
      <c r="K2019" t="s">
        <v>630</v>
      </c>
      <c r="L2019">
        <v>0</v>
      </c>
      <c r="M2019" t="s">
        <v>582</v>
      </c>
      <c r="O2019">
        <v>0</v>
      </c>
      <c r="P2019">
        <v>1937.202059</v>
      </c>
      <c r="Q2019">
        <v>0</v>
      </c>
      <c r="R2019" s="9">
        <v>-1.8400000000000001E-7</v>
      </c>
      <c r="S2019" t="s">
        <v>588</v>
      </c>
      <c r="T2019" t="s">
        <v>598</v>
      </c>
      <c r="U2019">
        <v>0</v>
      </c>
    </row>
    <row r="2020" spans="1:21" x14ac:dyDescent="0.25">
      <c r="A2020">
        <v>14</v>
      </c>
      <c r="B2020">
        <v>0.58889999999999998</v>
      </c>
      <c r="C2020">
        <v>368</v>
      </c>
      <c r="D2020">
        <v>11</v>
      </c>
      <c r="E2020">
        <v>0.169606481</v>
      </c>
      <c r="F2020" t="s">
        <v>614</v>
      </c>
      <c r="G2020" t="s">
        <v>628</v>
      </c>
      <c r="H2020" t="s">
        <v>600</v>
      </c>
      <c r="I2020" t="s">
        <v>635</v>
      </c>
      <c r="J2020" t="s">
        <v>636</v>
      </c>
      <c r="K2020" t="s">
        <v>630</v>
      </c>
      <c r="L2020">
        <v>0</v>
      </c>
      <c r="M2020" t="s">
        <v>582</v>
      </c>
      <c r="O2020">
        <v>0</v>
      </c>
      <c r="P2020">
        <v>972.16340100000002</v>
      </c>
      <c r="Q2020">
        <v>0</v>
      </c>
      <c r="R2020" s="9">
        <v>1.14E-7</v>
      </c>
      <c r="S2020" t="s">
        <v>588</v>
      </c>
      <c r="T2020" t="s">
        <v>598</v>
      </c>
      <c r="U2020">
        <v>0</v>
      </c>
    </row>
    <row r="2021" spans="1:21" x14ac:dyDescent="0.25">
      <c r="A2021">
        <v>14</v>
      </c>
      <c r="B2021">
        <v>0.589144</v>
      </c>
      <c r="C2021">
        <v>368</v>
      </c>
      <c r="D2021">
        <v>15</v>
      </c>
      <c r="E2021">
        <v>0.20285879600000001</v>
      </c>
      <c r="F2021" t="s">
        <v>614</v>
      </c>
      <c r="G2021" t="s">
        <v>628</v>
      </c>
      <c r="H2021" t="s">
        <v>600</v>
      </c>
      <c r="I2021" t="s">
        <v>635</v>
      </c>
      <c r="J2021" t="s">
        <v>636</v>
      </c>
      <c r="K2021" t="s">
        <v>630</v>
      </c>
      <c r="L2021">
        <v>0</v>
      </c>
      <c r="M2021" t="s">
        <v>582</v>
      </c>
      <c r="O2021">
        <v>0</v>
      </c>
      <c r="P2021">
        <v>1436.3365180000001</v>
      </c>
      <c r="Q2021">
        <v>0</v>
      </c>
      <c r="R2021" s="9">
        <v>-1.9600000000000001E-7</v>
      </c>
      <c r="S2021" t="s">
        <v>588</v>
      </c>
      <c r="T2021" t="s">
        <v>598</v>
      </c>
      <c r="U2021">
        <v>0</v>
      </c>
    </row>
    <row r="2022" spans="1:21" x14ac:dyDescent="0.25">
      <c r="A2022">
        <v>14</v>
      </c>
      <c r="B2022">
        <v>0.58967599999999998</v>
      </c>
      <c r="C2022">
        <v>369</v>
      </c>
      <c r="D2022">
        <v>8</v>
      </c>
      <c r="E2022">
        <v>0.20361111100000001</v>
      </c>
      <c r="F2022" t="s">
        <v>614</v>
      </c>
      <c r="G2022" t="s">
        <v>628</v>
      </c>
      <c r="H2022" t="s">
        <v>578</v>
      </c>
      <c r="I2022" t="s">
        <v>635</v>
      </c>
      <c r="J2022" t="s">
        <v>601</v>
      </c>
      <c r="K2022" t="s">
        <v>630</v>
      </c>
      <c r="L2022">
        <v>0</v>
      </c>
      <c r="M2022" t="s">
        <v>613</v>
      </c>
      <c r="Q2022">
        <v>0</v>
      </c>
      <c r="S2022" t="s">
        <v>588</v>
      </c>
      <c r="T2022" t="s">
        <v>598</v>
      </c>
      <c r="U2022">
        <v>0</v>
      </c>
    </row>
    <row r="2023" spans="1:21" x14ac:dyDescent="0.25">
      <c r="A2023">
        <v>14</v>
      </c>
      <c r="B2023">
        <v>0.59001199999999998</v>
      </c>
      <c r="C2023">
        <v>369</v>
      </c>
      <c r="D2023">
        <v>8</v>
      </c>
      <c r="E2023">
        <v>0.204421296</v>
      </c>
      <c r="F2023" t="s">
        <v>614</v>
      </c>
      <c r="G2023" t="s">
        <v>628</v>
      </c>
      <c r="H2023" t="s">
        <v>578</v>
      </c>
      <c r="I2023" t="s">
        <v>635</v>
      </c>
      <c r="J2023" t="s">
        <v>636</v>
      </c>
      <c r="K2023" t="s">
        <v>630</v>
      </c>
      <c r="L2023">
        <v>50000000</v>
      </c>
      <c r="M2023" t="s">
        <v>611</v>
      </c>
      <c r="Q2023">
        <v>0</v>
      </c>
      <c r="S2023" t="s">
        <v>588</v>
      </c>
      <c r="T2023" t="s">
        <v>598</v>
      </c>
      <c r="U2023">
        <v>0</v>
      </c>
    </row>
    <row r="2024" spans="1:21" x14ac:dyDescent="0.25">
      <c r="A2024">
        <v>14</v>
      </c>
      <c r="B2024">
        <v>0.59045099999999995</v>
      </c>
      <c r="C2024">
        <v>370</v>
      </c>
      <c r="D2024">
        <v>1</v>
      </c>
      <c r="E2024">
        <v>0.44800925899999999</v>
      </c>
      <c r="F2024" t="s">
        <v>615</v>
      </c>
      <c r="G2024" t="s">
        <v>616</v>
      </c>
      <c r="H2024" t="s">
        <v>578</v>
      </c>
      <c r="I2024" t="s">
        <v>586</v>
      </c>
      <c r="J2024" t="s">
        <v>617</v>
      </c>
      <c r="K2024" t="s">
        <v>606</v>
      </c>
      <c r="L2024">
        <v>0</v>
      </c>
      <c r="M2024" t="s">
        <v>613</v>
      </c>
      <c r="O2024">
        <v>2.2799999999999998</v>
      </c>
      <c r="P2024">
        <v>-100.0352335</v>
      </c>
      <c r="Q2024">
        <v>1030</v>
      </c>
      <c r="R2024">
        <v>0</v>
      </c>
      <c r="S2024" t="s">
        <v>583</v>
      </c>
      <c r="T2024" t="s">
        <v>618</v>
      </c>
      <c r="U2024">
        <v>1</v>
      </c>
    </row>
    <row r="2025" spans="1:21" x14ac:dyDescent="0.25">
      <c r="A2025">
        <v>14</v>
      </c>
      <c r="B2025">
        <v>0.59134299999999995</v>
      </c>
      <c r="C2025">
        <v>371</v>
      </c>
      <c r="D2025">
        <v>28</v>
      </c>
      <c r="E2025">
        <v>0.48627314799999999</v>
      </c>
      <c r="F2025" t="s">
        <v>615</v>
      </c>
      <c r="G2025" t="s">
        <v>616</v>
      </c>
      <c r="H2025" t="s">
        <v>578</v>
      </c>
      <c r="I2025" t="s">
        <v>586</v>
      </c>
      <c r="J2025" t="s">
        <v>617</v>
      </c>
      <c r="K2025" t="s">
        <v>606</v>
      </c>
      <c r="L2025">
        <v>0</v>
      </c>
      <c r="M2025" t="s">
        <v>613</v>
      </c>
      <c r="O2025">
        <v>2.2799999999999998</v>
      </c>
      <c r="P2025">
        <v>-303.36375850000002</v>
      </c>
      <c r="Q2025">
        <v>3124</v>
      </c>
      <c r="R2025">
        <v>0</v>
      </c>
      <c r="S2025" t="s">
        <v>583</v>
      </c>
      <c r="T2025" t="s">
        <v>618</v>
      </c>
      <c r="U2025">
        <v>1</v>
      </c>
    </row>
    <row r="2026" spans="1:21" x14ac:dyDescent="0.25">
      <c r="A2026">
        <v>14</v>
      </c>
      <c r="B2026">
        <v>0.59142399999999995</v>
      </c>
      <c r="C2026">
        <v>371</v>
      </c>
      <c r="D2026">
        <v>28</v>
      </c>
      <c r="E2026">
        <v>0.48655092599999999</v>
      </c>
      <c r="F2026" t="s">
        <v>615</v>
      </c>
      <c r="G2026" t="s">
        <v>616</v>
      </c>
      <c r="H2026" t="s">
        <v>578</v>
      </c>
      <c r="I2026" t="s">
        <v>586</v>
      </c>
      <c r="J2026" t="s">
        <v>617</v>
      </c>
      <c r="K2026" t="s">
        <v>606</v>
      </c>
      <c r="L2026">
        <v>0</v>
      </c>
      <c r="M2026" t="s">
        <v>613</v>
      </c>
      <c r="O2026">
        <v>1.3680000000000001</v>
      </c>
      <c r="P2026">
        <v>302.882454</v>
      </c>
      <c r="Q2026">
        <v>0</v>
      </c>
      <c r="R2026" s="9">
        <v>1E-8</v>
      </c>
      <c r="S2026" t="s">
        <v>608</v>
      </c>
      <c r="T2026" t="s">
        <v>618</v>
      </c>
      <c r="U2026">
        <v>0</v>
      </c>
    </row>
    <row r="2027" spans="1:21" x14ac:dyDescent="0.25">
      <c r="A2027">
        <v>14</v>
      </c>
      <c r="B2027">
        <v>0.59162000000000003</v>
      </c>
      <c r="C2027">
        <v>371</v>
      </c>
      <c r="D2027">
        <v>26</v>
      </c>
      <c r="E2027">
        <v>0.486828704</v>
      </c>
      <c r="F2027" t="s">
        <v>615</v>
      </c>
      <c r="G2027" t="s">
        <v>616</v>
      </c>
      <c r="H2027" t="s">
        <v>578</v>
      </c>
      <c r="I2027" t="s">
        <v>586</v>
      </c>
      <c r="J2027" t="s">
        <v>617</v>
      </c>
      <c r="K2027" t="s">
        <v>606</v>
      </c>
      <c r="L2027">
        <v>0</v>
      </c>
      <c r="M2027" t="s">
        <v>613</v>
      </c>
      <c r="O2027">
        <v>2.2799999999999998</v>
      </c>
      <c r="P2027">
        <v>-330.54947800000002</v>
      </c>
      <c r="Q2027">
        <v>3399</v>
      </c>
      <c r="R2027">
        <v>0</v>
      </c>
      <c r="S2027" t="s">
        <v>583</v>
      </c>
      <c r="T2027" t="s">
        <v>618</v>
      </c>
      <c r="U2027">
        <v>1</v>
      </c>
    </row>
    <row r="2028" spans="1:21" x14ac:dyDescent="0.25">
      <c r="A2028">
        <v>14</v>
      </c>
      <c r="B2028">
        <v>0.59170100000000003</v>
      </c>
      <c r="C2028">
        <v>372</v>
      </c>
      <c r="D2028">
        <v>26</v>
      </c>
      <c r="E2028">
        <v>0.48738425899999999</v>
      </c>
      <c r="F2028" t="s">
        <v>615</v>
      </c>
      <c r="G2028" t="s">
        <v>616</v>
      </c>
      <c r="H2028" t="s">
        <v>578</v>
      </c>
      <c r="I2028" t="s">
        <v>586</v>
      </c>
      <c r="J2028" t="s">
        <v>617</v>
      </c>
      <c r="K2028" t="s">
        <v>606</v>
      </c>
      <c r="L2028">
        <v>0</v>
      </c>
      <c r="M2028" t="s">
        <v>613</v>
      </c>
      <c r="O2028">
        <v>1.3680000000000001</v>
      </c>
      <c r="P2028">
        <v>329.89458209999998</v>
      </c>
      <c r="Q2028">
        <v>0</v>
      </c>
      <c r="R2028">
        <v>0</v>
      </c>
      <c r="S2028" t="s">
        <v>608</v>
      </c>
      <c r="T2028" t="s">
        <v>618</v>
      </c>
      <c r="U2028">
        <v>0</v>
      </c>
    </row>
    <row r="2029" spans="1:21" x14ac:dyDescent="0.25">
      <c r="A2029">
        <v>14</v>
      </c>
      <c r="B2029">
        <v>0.594086</v>
      </c>
      <c r="C2029">
        <v>375</v>
      </c>
      <c r="D2029">
        <v>11</v>
      </c>
      <c r="E2029">
        <v>0.189953704</v>
      </c>
      <c r="F2029" t="s">
        <v>592</v>
      </c>
      <c r="G2029" t="s">
        <v>616</v>
      </c>
      <c r="H2029" t="s">
        <v>578</v>
      </c>
      <c r="I2029" t="s">
        <v>579</v>
      </c>
      <c r="J2029" t="s">
        <v>617</v>
      </c>
      <c r="K2029" t="s">
        <v>651</v>
      </c>
      <c r="L2029">
        <v>-5756640</v>
      </c>
      <c r="M2029" t="s">
        <v>582</v>
      </c>
      <c r="Q2029">
        <v>0</v>
      </c>
      <c r="S2029" t="s">
        <v>588</v>
      </c>
      <c r="T2029" t="s">
        <v>598</v>
      </c>
      <c r="U2029">
        <v>0</v>
      </c>
    </row>
    <row r="2030" spans="1:21" x14ac:dyDescent="0.25">
      <c r="A2030">
        <v>14</v>
      </c>
      <c r="B2030">
        <v>0.594086</v>
      </c>
      <c r="C2030">
        <v>375</v>
      </c>
      <c r="D2030">
        <v>6</v>
      </c>
      <c r="E2030">
        <v>5.1932869999999999E-2</v>
      </c>
      <c r="F2030" t="s">
        <v>592</v>
      </c>
      <c r="G2030" t="s">
        <v>616</v>
      </c>
      <c r="H2030" t="s">
        <v>578</v>
      </c>
      <c r="I2030" t="s">
        <v>579</v>
      </c>
      <c r="J2030" t="s">
        <v>650</v>
      </c>
      <c r="K2030" t="s">
        <v>651</v>
      </c>
      <c r="L2030">
        <v>-1467241</v>
      </c>
      <c r="M2030" t="s">
        <v>582</v>
      </c>
      <c r="Q2030">
        <v>0</v>
      </c>
      <c r="S2030" t="s">
        <v>588</v>
      </c>
      <c r="T2030" t="s">
        <v>598</v>
      </c>
      <c r="U2030">
        <v>0</v>
      </c>
    </row>
    <row r="2031" spans="1:21" x14ac:dyDescent="0.25">
      <c r="A2031">
        <v>14</v>
      </c>
      <c r="B2031">
        <v>0.59614599999999995</v>
      </c>
      <c r="C2031">
        <v>378</v>
      </c>
      <c r="D2031">
        <v>25</v>
      </c>
      <c r="E2031">
        <v>0.48315972200000001</v>
      </c>
      <c r="F2031" t="s">
        <v>615</v>
      </c>
      <c r="G2031" t="s">
        <v>593</v>
      </c>
      <c r="H2031" t="s">
        <v>578</v>
      </c>
      <c r="I2031" t="s">
        <v>586</v>
      </c>
      <c r="J2031" t="s">
        <v>650</v>
      </c>
      <c r="K2031" t="s">
        <v>630</v>
      </c>
      <c r="L2031">
        <v>0</v>
      </c>
      <c r="M2031" t="s">
        <v>613</v>
      </c>
      <c r="Q2031">
        <v>0</v>
      </c>
      <c r="S2031" t="s">
        <v>588</v>
      </c>
      <c r="T2031" t="s">
        <v>618</v>
      </c>
      <c r="U2031">
        <v>0</v>
      </c>
    </row>
    <row r="2032" spans="1:21" x14ac:dyDescent="0.25">
      <c r="A2032">
        <v>14</v>
      </c>
      <c r="B2032">
        <v>0.59628499999999995</v>
      </c>
      <c r="C2032">
        <v>378</v>
      </c>
      <c r="D2032">
        <v>25</v>
      </c>
      <c r="E2032">
        <v>0.48289351899999999</v>
      </c>
      <c r="F2032" t="s">
        <v>615</v>
      </c>
      <c r="G2032" t="s">
        <v>593</v>
      </c>
      <c r="H2032" t="s">
        <v>578</v>
      </c>
      <c r="I2032" t="s">
        <v>586</v>
      </c>
      <c r="J2032" t="s">
        <v>650</v>
      </c>
      <c r="K2032" t="s">
        <v>630</v>
      </c>
      <c r="L2032">
        <v>0</v>
      </c>
      <c r="M2032" t="s">
        <v>613</v>
      </c>
      <c r="N2032" t="s">
        <v>733</v>
      </c>
      <c r="Q2032">
        <v>0</v>
      </c>
      <c r="R2032">
        <v>0</v>
      </c>
      <c r="S2032" t="s">
        <v>588</v>
      </c>
      <c r="T2032" t="s">
        <v>618</v>
      </c>
      <c r="U2032">
        <v>0</v>
      </c>
    </row>
    <row r="2033" spans="1:21" x14ac:dyDescent="0.25">
      <c r="A2033">
        <v>14</v>
      </c>
      <c r="B2033">
        <v>0.609155</v>
      </c>
      <c r="C2033">
        <v>397</v>
      </c>
      <c r="D2033">
        <v>13</v>
      </c>
      <c r="E2033">
        <v>0.18415509299999999</v>
      </c>
      <c r="F2033" t="s">
        <v>648</v>
      </c>
      <c r="G2033" t="s">
        <v>628</v>
      </c>
      <c r="H2033" t="s">
        <v>600</v>
      </c>
      <c r="I2033" t="s">
        <v>635</v>
      </c>
      <c r="J2033" t="s">
        <v>601</v>
      </c>
      <c r="K2033" t="s">
        <v>630</v>
      </c>
      <c r="L2033">
        <v>-36000000</v>
      </c>
      <c r="M2033" t="s">
        <v>613</v>
      </c>
      <c r="O2033">
        <v>6.25</v>
      </c>
      <c r="P2033">
        <v>-2713.355963</v>
      </c>
      <c r="Q2033">
        <v>8195</v>
      </c>
      <c r="R2033" s="9">
        <v>3.0000000000000001E-6</v>
      </c>
      <c r="S2033" t="s">
        <v>588</v>
      </c>
      <c r="T2033" t="s">
        <v>598</v>
      </c>
      <c r="U2033">
        <v>1</v>
      </c>
    </row>
    <row r="2034" spans="1:21" x14ac:dyDescent="0.25">
      <c r="A2034">
        <v>14</v>
      </c>
      <c r="B2034">
        <v>0.62879600000000002</v>
      </c>
      <c r="C2034">
        <v>425</v>
      </c>
      <c r="D2034">
        <v>25</v>
      </c>
      <c r="E2034">
        <v>0.48289351899999999</v>
      </c>
      <c r="F2034" t="s">
        <v>615</v>
      </c>
      <c r="G2034" t="s">
        <v>616</v>
      </c>
      <c r="H2034" t="s">
        <v>578</v>
      </c>
      <c r="I2034" t="s">
        <v>586</v>
      </c>
      <c r="J2034" t="s">
        <v>617</v>
      </c>
      <c r="K2034" t="s">
        <v>606</v>
      </c>
      <c r="L2034">
        <v>0</v>
      </c>
      <c r="M2034" t="s">
        <v>613</v>
      </c>
      <c r="N2034" t="s">
        <v>733</v>
      </c>
      <c r="O2034">
        <v>2.2799999999999998</v>
      </c>
      <c r="P2034">
        <v>-221.49348979999999</v>
      </c>
      <c r="Q2034">
        <v>0</v>
      </c>
      <c r="R2034">
        <v>0</v>
      </c>
      <c r="S2034" t="s">
        <v>608</v>
      </c>
      <c r="T2034" t="s">
        <v>618</v>
      </c>
      <c r="U2034">
        <v>0</v>
      </c>
    </row>
    <row r="2035" spans="1:21" x14ac:dyDescent="0.25">
      <c r="A2035">
        <v>14</v>
      </c>
      <c r="B2035">
        <v>0.62956000000000001</v>
      </c>
      <c r="C2035">
        <v>426</v>
      </c>
      <c r="D2035">
        <v>25</v>
      </c>
      <c r="E2035">
        <v>0.48315972200000001</v>
      </c>
      <c r="F2035" t="s">
        <v>615</v>
      </c>
      <c r="G2035" t="s">
        <v>616</v>
      </c>
      <c r="H2035" t="s">
        <v>578</v>
      </c>
      <c r="I2035" t="s">
        <v>586</v>
      </c>
      <c r="J2035" t="s">
        <v>617</v>
      </c>
      <c r="K2035" t="s">
        <v>606</v>
      </c>
      <c r="L2035">
        <v>0</v>
      </c>
      <c r="M2035" t="s">
        <v>613</v>
      </c>
      <c r="Q2035">
        <v>0</v>
      </c>
      <c r="S2035" t="s">
        <v>608</v>
      </c>
      <c r="T2035" t="s">
        <v>618</v>
      </c>
      <c r="U2035">
        <v>0</v>
      </c>
    </row>
    <row r="2036" spans="1:21" x14ac:dyDescent="0.25">
      <c r="A2036">
        <v>14</v>
      </c>
      <c r="B2036">
        <v>0.64165499999999998</v>
      </c>
      <c r="C2036">
        <v>443</v>
      </c>
      <c r="D2036">
        <v>11</v>
      </c>
      <c r="E2036">
        <v>7.7418980999999998E-2</v>
      </c>
      <c r="F2036" t="s">
        <v>627</v>
      </c>
      <c r="G2036" t="s">
        <v>593</v>
      </c>
      <c r="H2036" t="s">
        <v>578</v>
      </c>
      <c r="I2036" t="s">
        <v>594</v>
      </c>
      <c r="J2036" t="s">
        <v>617</v>
      </c>
      <c r="K2036" t="s">
        <v>630</v>
      </c>
      <c r="L2036">
        <v>48747476</v>
      </c>
      <c r="M2036" t="s">
        <v>671</v>
      </c>
      <c r="Q2036">
        <v>0</v>
      </c>
      <c r="S2036" t="s">
        <v>588</v>
      </c>
      <c r="T2036" t="s">
        <v>598</v>
      </c>
      <c r="U2036">
        <v>0</v>
      </c>
    </row>
    <row r="2037" spans="1:21" x14ac:dyDescent="0.25">
      <c r="A2037">
        <v>14</v>
      </c>
      <c r="B2037">
        <v>0.67859999999999998</v>
      </c>
      <c r="C2037">
        <v>497</v>
      </c>
      <c r="D2037">
        <v>11</v>
      </c>
      <c r="E2037">
        <v>7.7418980999999998E-2</v>
      </c>
      <c r="F2037" t="s">
        <v>627</v>
      </c>
      <c r="G2037" t="s">
        <v>593</v>
      </c>
      <c r="H2037" t="s">
        <v>578</v>
      </c>
      <c r="I2037" t="s">
        <v>594</v>
      </c>
      <c r="J2037" t="s">
        <v>617</v>
      </c>
      <c r="K2037" t="s">
        <v>624</v>
      </c>
      <c r="L2037">
        <v>48747476</v>
      </c>
      <c r="M2037" t="s">
        <v>671</v>
      </c>
      <c r="Q2037">
        <v>0</v>
      </c>
      <c r="S2037" t="s">
        <v>646</v>
      </c>
      <c r="T2037" t="s">
        <v>598</v>
      </c>
      <c r="U2037">
        <v>0</v>
      </c>
    </row>
    <row r="2038" spans="1:21" x14ac:dyDescent="0.25">
      <c r="A2038">
        <v>14</v>
      </c>
      <c r="B2038">
        <v>0.70120400000000005</v>
      </c>
      <c r="C2038">
        <v>529</v>
      </c>
      <c r="D2038">
        <v>24</v>
      </c>
      <c r="E2038">
        <v>0.44016203700000001</v>
      </c>
      <c r="F2038" t="s">
        <v>622</v>
      </c>
      <c r="G2038" t="s">
        <v>585</v>
      </c>
      <c r="H2038" t="s">
        <v>578</v>
      </c>
      <c r="I2038" t="s">
        <v>635</v>
      </c>
      <c r="J2038" t="s">
        <v>601</v>
      </c>
      <c r="K2038" t="s">
        <v>606</v>
      </c>
      <c r="L2038">
        <v>384607148</v>
      </c>
      <c r="M2038" t="s">
        <v>602</v>
      </c>
      <c r="N2038" t="s">
        <v>733</v>
      </c>
      <c r="O2038">
        <v>5.0830000000000002</v>
      </c>
      <c r="P2038">
        <v>68312.551999999996</v>
      </c>
      <c r="Q2038">
        <v>0</v>
      </c>
      <c r="R2038" s="9">
        <v>2.0500000000000002E-8</v>
      </c>
      <c r="S2038" t="s">
        <v>608</v>
      </c>
      <c r="T2038" t="s">
        <v>589</v>
      </c>
      <c r="U2038">
        <v>0</v>
      </c>
    </row>
    <row r="2039" spans="1:21" x14ac:dyDescent="0.25">
      <c r="A2039">
        <v>14</v>
      </c>
      <c r="B2039">
        <v>0.71001199999999998</v>
      </c>
      <c r="C2039">
        <v>542</v>
      </c>
      <c r="D2039">
        <v>24</v>
      </c>
      <c r="E2039">
        <v>0.5</v>
      </c>
      <c r="F2039" t="s">
        <v>576</v>
      </c>
      <c r="G2039" t="s">
        <v>585</v>
      </c>
      <c r="H2039" t="s">
        <v>578</v>
      </c>
      <c r="I2039" t="s">
        <v>579</v>
      </c>
      <c r="J2039" t="s">
        <v>674</v>
      </c>
      <c r="K2039" t="s">
        <v>606</v>
      </c>
      <c r="L2039">
        <v>384607148</v>
      </c>
      <c r="M2039" t="s">
        <v>602</v>
      </c>
      <c r="N2039" t="s">
        <v>733</v>
      </c>
      <c r="O2039">
        <v>5.0830000000000002</v>
      </c>
      <c r="P2039">
        <v>68839.410999999993</v>
      </c>
      <c r="Q2039">
        <v>68839</v>
      </c>
      <c r="R2039" s="9">
        <v>2.14E-8</v>
      </c>
      <c r="S2039" t="s">
        <v>608</v>
      </c>
      <c r="T2039" t="s">
        <v>591</v>
      </c>
      <c r="U2039">
        <v>1</v>
      </c>
    </row>
    <row r="2040" spans="1:21" x14ac:dyDescent="0.25">
      <c r="A2040">
        <v>14</v>
      </c>
      <c r="B2040">
        <v>0.71151600000000004</v>
      </c>
      <c r="C2040">
        <v>544</v>
      </c>
      <c r="D2040">
        <v>10</v>
      </c>
      <c r="E2040">
        <v>0.518171296</v>
      </c>
      <c r="F2040" t="s">
        <v>614</v>
      </c>
      <c r="G2040" t="s">
        <v>628</v>
      </c>
      <c r="H2040" t="s">
        <v>578</v>
      </c>
      <c r="I2040" t="s">
        <v>586</v>
      </c>
      <c r="J2040" t="s">
        <v>674</v>
      </c>
      <c r="K2040" t="s">
        <v>596</v>
      </c>
      <c r="L2040">
        <v>0</v>
      </c>
      <c r="M2040" t="s">
        <v>613</v>
      </c>
      <c r="O2040">
        <v>1</v>
      </c>
      <c r="P2040" s="9">
        <v>7.7700000000000001E-10</v>
      </c>
      <c r="Q2040">
        <v>0</v>
      </c>
      <c r="R2040" s="9">
        <v>2.6700000000000001E-8</v>
      </c>
      <c r="S2040" t="s">
        <v>597</v>
      </c>
      <c r="T2040" t="s">
        <v>584</v>
      </c>
      <c r="U2040">
        <v>0</v>
      </c>
    </row>
    <row r="2041" spans="1:21" x14ac:dyDescent="0.25">
      <c r="A2041">
        <v>14</v>
      </c>
      <c r="B2041">
        <v>0.71196800000000005</v>
      </c>
      <c r="C2041">
        <v>545</v>
      </c>
      <c r="D2041">
        <v>10</v>
      </c>
      <c r="E2041">
        <v>0.51747685200000004</v>
      </c>
      <c r="F2041" t="s">
        <v>639</v>
      </c>
      <c r="G2041" t="s">
        <v>628</v>
      </c>
      <c r="H2041" t="s">
        <v>578</v>
      </c>
      <c r="I2041" t="s">
        <v>586</v>
      </c>
      <c r="J2041" t="s">
        <v>601</v>
      </c>
      <c r="K2041" t="s">
        <v>596</v>
      </c>
      <c r="L2041">
        <v>0</v>
      </c>
      <c r="M2041" t="s">
        <v>613</v>
      </c>
      <c r="O2041">
        <v>1</v>
      </c>
      <c r="P2041" s="9">
        <v>-7.7700000000000001E-10</v>
      </c>
      <c r="Q2041">
        <v>0</v>
      </c>
      <c r="R2041" s="9">
        <v>-2.6700000000000001E-8</v>
      </c>
      <c r="S2041" t="s">
        <v>597</v>
      </c>
      <c r="T2041" t="s">
        <v>598</v>
      </c>
      <c r="U2041">
        <v>0</v>
      </c>
    </row>
    <row r="2042" spans="1:21" x14ac:dyDescent="0.25">
      <c r="A2042">
        <v>14</v>
      </c>
      <c r="B2042">
        <v>0.74407400000000001</v>
      </c>
      <c r="C2042">
        <v>591</v>
      </c>
      <c r="D2042">
        <v>24</v>
      </c>
      <c r="E2042">
        <v>8.3182870000000006E-2</v>
      </c>
      <c r="F2042" t="s">
        <v>622</v>
      </c>
      <c r="G2042" t="s">
        <v>593</v>
      </c>
      <c r="H2042" t="s">
        <v>600</v>
      </c>
      <c r="I2042" t="s">
        <v>635</v>
      </c>
      <c r="J2042" t="s">
        <v>601</v>
      </c>
      <c r="K2042" t="s">
        <v>656</v>
      </c>
      <c r="L2042">
        <v>-382164270</v>
      </c>
      <c r="M2042" t="s">
        <v>602</v>
      </c>
      <c r="N2042" t="s">
        <v>733</v>
      </c>
      <c r="O2042">
        <v>5.0830000000000002</v>
      </c>
      <c r="P2042">
        <v>-68312.551999999996</v>
      </c>
      <c r="Q2042">
        <v>0</v>
      </c>
      <c r="R2042" s="9">
        <v>-2.0500000000000002E-8</v>
      </c>
      <c r="S2042" t="s">
        <v>608</v>
      </c>
      <c r="T2042" t="s">
        <v>589</v>
      </c>
      <c r="U2042">
        <v>0</v>
      </c>
    </row>
    <row r="2043" spans="1:21" x14ac:dyDescent="0.25">
      <c r="A2043">
        <v>15</v>
      </c>
      <c r="B2043">
        <v>0.36687500000000001</v>
      </c>
      <c r="C2043">
        <v>48</v>
      </c>
      <c r="D2043">
        <v>4</v>
      </c>
      <c r="E2043">
        <v>0.35802083299999998</v>
      </c>
      <c r="F2043" t="s">
        <v>592</v>
      </c>
      <c r="G2043" t="s">
        <v>616</v>
      </c>
      <c r="H2043" t="s">
        <v>578</v>
      </c>
      <c r="I2043" t="s">
        <v>594</v>
      </c>
      <c r="J2043" t="s">
        <v>617</v>
      </c>
      <c r="K2043" t="s">
        <v>675</v>
      </c>
      <c r="L2043">
        <v>0</v>
      </c>
      <c r="M2043" t="s">
        <v>582</v>
      </c>
      <c r="Q2043">
        <v>0</v>
      </c>
      <c r="S2043" t="s">
        <v>597</v>
      </c>
      <c r="T2043" t="s">
        <v>598</v>
      </c>
      <c r="U2043">
        <v>0</v>
      </c>
    </row>
    <row r="2044" spans="1:21" x14ac:dyDescent="0.25">
      <c r="A2044">
        <v>15</v>
      </c>
      <c r="B2044">
        <v>0.383461</v>
      </c>
      <c r="C2044">
        <v>72</v>
      </c>
      <c r="D2044">
        <v>18</v>
      </c>
      <c r="E2044">
        <v>0.52305555599999998</v>
      </c>
      <c r="F2044" t="s">
        <v>627</v>
      </c>
      <c r="G2044" t="s">
        <v>616</v>
      </c>
      <c r="H2044" t="s">
        <v>578</v>
      </c>
      <c r="I2044" t="s">
        <v>635</v>
      </c>
      <c r="J2044" t="s">
        <v>595</v>
      </c>
      <c r="K2044" t="s">
        <v>596</v>
      </c>
      <c r="L2044">
        <v>0</v>
      </c>
      <c r="M2044" t="s">
        <v>613</v>
      </c>
      <c r="Q2044">
        <v>0</v>
      </c>
      <c r="S2044" t="s">
        <v>588</v>
      </c>
      <c r="T2044" t="s">
        <v>598</v>
      </c>
      <c r="U2044">
        <v>0</v>
      </c>
    </row>
    <row r="2045" spans="1:21" x14ac:dyDescent="0.25">
      <c r="A2045">
        <v>15</v>
      </c>
      <c r="B2045">
        <v>0.39100699999999999</v>
      </c>
      <c r="C2045">
        <v>83</v>
      </c>
      <c r="D2045">
        <v>8</v>
      </c>
      <c r="E2045">
        <v>0.18667824099999999</v>
      </c>
      <c r="F2045" t="s">
        <v>615</v>
      </c>
      <c r="G2045" t="s">
        <v>593</v>
      </c>
      <c r="H2045" t="s">
        <v>578</v>
      </c>
      <c r="I2045" t="s">
        <v>738</v>
      </c>
      <c r="J2045" t="s">
        <v>601</v>
      </c>
      <c r="K2045" t="s">
        <v>638</v>
      </c>
      <c r="L2045">
        <v>83205676</v>
      </c>
      <c r="M2045" t="s">
        <v>582</v>
      </c>
      <c r="N2045" t="s">
        <v>743</v>
      </c>
      <c r="O2045">
        <v>0.30780000000000002</v>
      </c>
      <c r="P2045">
        <v>1459.038992</v>
      </c>
      <c r="Q2045">
        <v>2272</v>
      </c>
      <c r="R2045" s="9">
        <v>3.7E-8</v>
      </c>
      <c r="S2045" t="s">
        <v>608</v>
      </c>
      <c r="T2045" t="s">
        <v>618</v>
      </c>
      <c r="U2045">
        <v>1</v>
      </c>
    </row>
    <row r="2046" spans="1:21" x14ac:dyDescent="0.25">
      <c r="A2046">
        <v>15</v>
      </c>
      <c r="B2046">
        <v>0.39114599999999999</v>
      </c>
      <c r="C2046">
        <v>83</v>
      </c>
      <c r="D2046">
        <v>8</v>
      </c>
      <c r="E2046">
        <v>0.18667824099999999</v>
      </c>
      <c r="F2046" t="s">
        <v>615</v>
      </c>
      <c r="G2046" t="s">
        <v>593</v>
      </c>
      <c r="H2046" t="s">
        <v>578</v>
      </c>
      <c r="I2046" t="s">
        <v>738</v>
      </c>
      <c r="J2046" t="s">
        <v>617</v>
      </c>
      <c r="K2046" t="s">
        <v>630</v>
      </c>
      <c r="L2046">
        <v>-83985586</v>
      </c>
      <c r="M2046" t="s">
        <v>582</v>
      </c>
      <c r="N2046" t="s">
        <v>743</v>
      </c>
      <c r="O2046">
        <v>0.51300000000000001</v>
      </c>
      <c r="P2046">
        <v>0</v>
      </c>
      <c r="Q2046">
        <v>1180</v>
      </c>
      <c r="R2046">
        <v>0</v>
      </c>
      <c r="S2046" t="s">
        <v>588</v>
      </c>
      <c r="T2046" t="s">
        <v>618</v>
      </c>
      <c r="U2046">
        <v>1</v>
      </c>
    </row>
    <row r="2047" spans="1:21" x14ac:dyDescent="0.25">
      <c r="A2047">
        <v>15</v>
      </c>
      <c r="B2047">
        <v>0.40354200000000001</v>
      </c>
      <c r="C2047">
        <v>101</v>
      </c>
      <c r="D2047">
        <v>15</v>
      </c>
      <c r="E2047">
        <v>0.21973379600000001</v>
      </c>
      <c r="F2047" t="s">
        <v>599</v>
      </c>
      <c r="G2047" t="s">
        <v>593</v>
      </c>
      <c r="H2047" t="s">
        <v>600</v>
      </c>
      <c r="I2047" t="s">
        <v>579</v>
      </c>
      <c r="J2047" t="s">
        <v>650</v>
      </c>
      <c r="K2047" t="s">
        <v>596</v>
      </c>
      <c r="L2047">
        <v>37115</v>
      </c>
      <c r="M2047" t="s">
        <v>582</v>
      </c>
      <c r="O2047">
        <v>0</v>
      </c>
      <c r="P2047">
        <v>-4334.4206199999999</v>
      </c>
      <c r="Q2047">
        <v>0</v>
      </c>
      <c r="R2047">
        <v>-1.7305109999999999E-3</v>
      </c>
      <c r="S2047" t="s">
        <v>597</v>
      </c>
      <c r="T2047" t="s">
        <v>598</v>
      </c>
      <c r="U2047">
        <v>0</v>
      </c>
    </row>
    <row r="2048" spans="1:21" x14ac:dyDescent="0.25">
      <c r="A2048">
        <v>15</v>
      </c>
      <c r="B2048">
        <v>0.403808</v>
      </c>
      <c r="C2048">
        <v>101</v>
      </c>
      <c r="D2048">
        <v>12</v>
      </c>
      <c r="E2048">
        <v>0.42825231499999999</v>
      </c>
      <c r="F2048" t="s">
        <v>592</v>
      </c>
      <c r="G2048" t="s">
        <v>616</v>
      </c>
      <c r="H2048" t="s">
        <v>578</v>
      </c>
      <c r="I2048" t="s">
        <v>579</v>
      </c>
      <c r="J2048" t="s">
        <v>674</v>
      </c>
      <c r="K2048" t="s">
        <v>651</v>
      </c>
      <c r="L2048">
        <v>-8656221</v>
      </c>
      <c r="M2048" t="s">
        <v>582</v>
      </c>
      <c r="Q2048">
        <v>0</v>
      </c>
      <c r="R2048" s="9">
        <v>-3.2399999999999999E-6</v>
      </c>
      <c r="S2048" t="s">
        <v>588</v>
      </c>
      <c r="T2048" t="s">
        <v>598</v>
      </c>
      <c r="U2048">
        <v>0</v>
      </c>
    </row>
    <row r="2049" spans="1:21" x14ac:dyDescent="0.25">
      <c r="A2049">
        <v>15</v>
      </c>
      <c r="B2049">
        <v>0.403947</v>
      </c>
      <c r="C2049">
        <v>101</v>
      </c>
      <c r="D2049">
        <v>13</v>
      </c>
      <c r="E2049">
        <v>0.44572916699999998</v>
      </c>
      <c r="F2049" t="s">
        <v>592</v>
      </c>
      <c r="G2049" t="s">
        <v>616</v>
      </c>
      <c r="H2049" t="s">
        <v>578</v>
      </c>
      <c r="I2049" t="s">
        <v>579</v>
      </c>
      <c r="J2049" t="s">
        <v>674</v>
      </c>
      <c r="K2049" t="s">
        <v>651</v>
      </c>
      <c r="L2049">
        <v>-5027152</v>
      </c>
      <c r="M2049" t="s">
        <v>582</v>
      </c>
      <c r="Q2049">
        <v>0</v>
      </c>
      <c r="R2049" s="9">
        <v>2.21E-6</v>
      </c>
      <c r="S2049" t="s">
        <v>588</v>
      </c>
      <c r="T2049" t="s">
        <v>598</v>
      </c>
      <c r="U2049">
        <v>0</v>
      </c>
    </row>
    <row r="2050" spans="1:21" x14ac:dyDescent="0.25">
      <c r="A2050">
        <v>15</v>
      </c>
      <c r="B2050">
        <v>0.40663199999999999</v>
      </c>
      <c r="C2050">
        <v>105</v>
      </c>
      <c r="D2050">
        <v>8</v>
      </c>
      <c r="E2050">
        <v>0.12255787</v>
      </c>
      <c r="F2050" t="s">
        <v>604</v>
      </c>
      <c r="G2050" t="s">
        <v>577</v>
      </c>
      <c r="H2050" t="s">
        <v>578</v>
      </c>
      <c r="I2050" t="s">
        <v>619</v>
      </c>
      <c r="J2050" t="s">
        <v>674</v>
      </c>
      <c r="K2050" t="s">
        <v>624</v>
      </c>
      <c r="L2050">
        <v>-2702703</v>
      </c>
      <c r="M2050" t="s">
        <v>582</v>
      </c>
      <c r="Q2050">
        <v>0</v>
      </c>
      <c r="S2050" t="s">
        <v>646</v>
      </c>
      <c r="T2050" t="s">
        <v>598</v>
      </c>
      <c r="U2050">
        <v>0</v>
      </c>
    </row>
    <row r="2051" spans="1:21" x14ac:dyDescent="0.25">
      <c r="A2051">
        <v>15</v>
      </c>
      <c r="B2051">
        <v>0.40953699999999998</v>
      </c>
      <c r="C2051">
        <v>109</v>
      </c>
      <c r="D2051">
        <v>12</v>
      </c>
      <c r="E2051">
        <v>0.18458333299999999</v>
      </c>
      <c r="F2051" t="s">
        <v>604</v>
      </c>
      <c r="G2051" t="s">
        <v>577</v>
      </c>
      <c r="H2051" t="s">
        <v>578</v>
      </c>
      <c r="I2051" t="s">
        <v>619</v>
      </c>
      <c r="J2051" t="s">
        <v>677</v>
      </c>
      <c r="K2051" t="s">
        <v>624</v>
      </c>
      <c r="L2051">
        <v>-1000000</v>
      </c>
      <c r="M2051" t="s">
        <v>613</v>
      </c>
      <c r="Q2051">
        <v>0</v>
      </c>
      <c r="S2051" t="s">
        <v>646</v>
      </c>
      <c r="T2051" t="s">
        <v>598</v>
      </c>
      <c r="U2051">
        <v>0</v>
      </c>
    </row>
    <row r="2052" spans="1:21" x14ac:dyDescent="0.25">
      <c r="A2052">
        <v>15</v>
      </c>
      <c r="B2052">
        <v>0.40990700000000002</v>
      </c>
      <c r="C2052">
        <v>110</v>
      </c>
      <c r="D2052">
        <v>12</v>
      </c>
      <c r="E2052">
        <v>0.18755786999999999</v>
      </c>
      <c r="F2052" t="s">
        <v>604</v>
      </c>
      <c r="G2052" t="s">
        <v>577</v>
      </c>
      <c r="H2052" t="s">
        <v>578</v>
      </c>
      <c r="I2052" t="s">
        <v>619</v>
      </c>
      <c r="J2052" t="s">
        <v>621</v>
      </c>
      <c r="K2052" t="s">
        <v>624</v>
      </c>
      <c r="L2052">
        <v>3000000</v>
      </c>
      <c r="M2052" t="s">
        <v>582</v>
      </c>
      <c r="Q2052">
        <v>0</v>
      </c>
      <c r="S2052" t="s">
        <v>646</v>
      </c>
      <c r="T2052" t="s">
        <v>598</v>
      </c>
      <c r="U2052">
        <v>0</v>
      </c>
    </row>
    <row r="2053" spans="1:21" x14ac:dyDescent="0.25">
      <c r="A2053">
        <v>15</v>
      </c>
      <c r="B2053">
        <v>0.41744199999999998</v>
      </c>
      <c r="C2053">
        <v>121</v>
      </c>
      <c r="D2053">
        <v>10</v>
      </c>
      <c r="E2053">
        <v>9.9305556000000003E-2</v>
      </c>
      <c r="F2053" t="s">
        <v>592</v>
      </c>
      <c r="G2053" t="s">
        <v>616</v>
      </c>
      <c r="H2053" t="s">
        <v>578</v>
      </c>
      <c r="I2053" t="s">
        <v>594</v>
      </c>
      <c r="J2053" t="s">
        <v>617</v>
      </c>
      <c r="K2053" t="s">
        <v>596</v>
      </c>
      <c r="L2053">
        <v>0</v>
      </c>
      <c r="M2053" t="s">
        <v>613</v>
      </c>
      <c r="O2053">
        <v>0</v>
      </c>
      <c r="P2053">
        <v>6.2284000000000003E-3</v>
      </c>
      <c r="Q2053">
        <v>0</v>
      </c>
      <c r="R2053">
        <v>-0.50331753199999996</v>
      </c>
      <c r="S2053" t="s">
        <v>597</v>
      </c>
      <c r="T2053" t="s">
        <v>598</v>
      </c>
      <c r="U2053">
        <v>0</v>
      </c>
    </row>
    <row r="2054" spans="1:21" x14ac:dyDescent="0.25">
      <c r="A2054">
        <v>15</v>
      </c>
      <c r="B2054">
        <v>0.41843799999999998</v>
      </c>
      <c r="C2054">
        <v>122</v>
      </c>
      <c r="D2054">
        <v>10</v>
      </c>
      <c r="E2054">
        <v>9.1157406999999996E-2</v>
      </c>
      <c r="F2054" t="s">
        <v>592</v>
      </c>
      <c r="G2054" t="s">
        <v>616</v>
      </c>
      <c r="H2054" t="s">
        <v>578</v>
      </c>
      <c r="I2054" t="s">
        <v>594</v>
      </c>
      <c r="J2054" t="s">
        <v>601</v>
      </c>
      <c r="K2054" t="s">
        <v>596</v>
      </c>
      <c r="L2054">
        <v>0</v>
      </c>
      <c r="M2054" t="s">
        <v>613</v>
      </c>
      <c r="O2054">
        <v>0</v>
      </c>
      <c r="P2054">
        <v>0</v>
      </c>
      <c r="Q2054">
        <v>0</v>
      </c>
      <c r="R2054">
        <v>0</v>
      </c>
      <c r="S2054" t="s">
        <v>597</v>
      </c>
      <c r="T2054" t="s">
        <v>598</v>
      </c>
      <c r="U2054">
        <v>0</v>
      </c>
    </row>
    <row r="2055" spans="1:21" x14ac:dyDescent="0.25">
      <c r="A2055">
        <v>15</v>
      </c>
      <c r="B2055">
        <v>0.419375</v>
      </c>
      <c r="C2055">
        <v>123</v>
      </c>
      <c r="D2055">
        <v>29</v>
      </c>
      <c r="E2055">
        <v>0.50268518500000003</v>
      </c>
      <c r="F2055" t="s">
        <v>615</v>
      </c>
      <c r="G2055" t="s">
        <v>593</v>
      </c>
      <c r="H2055" t="s">
        <v>578</v>
      </c>
      <c r="I2055" t="s">
        <v>586</v>
      </c>
      <c r="J2055" t="s">
        <v>650</v>
      </c>
      <c r="K2055" t="s">
        <v>638</v>
      </c>
      <c r="L2055">
        <v>426201160</v>
      </c>
      <c r="M2055" t="s">
        <v>613</v>
      </c>
      <c r="O2055">
        <v>0.12540000000000001</v>
      </c>
      <c r="P2055">
        <v>3.0685074000000001</v>
      </c>
      <c r="Q2055">
        <v>0</v>
      </c>
      <c r="R2055" s="9">
        <v>-3.6399999999999998E-12</v>
      </c>
      <c r="S2055" t="s">
        <v>588</v>
      </c>
      <c r="T2055" t="s">
        <v>618</v>
      </c>
      <c r="U2055">
        <v>0</v>
      </c>
    </row>
    <row r="2056" spans="1:21" x14ac:dyDescent="0.25">
      <c r="A2056">
        <v>15</v>
      </c>
      <c r="B2056">
        <v>0.41966399999999998</v>
      </c>
      <c r="C2056">
        <v>124</v>
      </c>
      <c r="D2056">
        <v>1</v>
      </c>
      <c r="E2056">
        <v>0.5</v>
      </c>
      <c r="F2056" t="s">
        <v>615</v>
      </c>
      <c r="G2056" t="s">
        <v>593</v>
      </c>
      <c r="H2056" t="s">
        <v>578</v>
      </c>
      <c r="I2056" t="s">
        <v>586</v>
      </c>
      <c r="J2056" t="s">
        <v>617</v>
      </c>
      <c r="K2056" t="s">
        <v>638</v>
      </c>
      <c r="L2056">
        <v>414440000</v>
      </c>
      <c r="M2056" t="s">
        <v>613</v>
      </c>
      <c r="O2056">
        <v>0.17100000000000001</v>
      </c>
      <c r="P2056">
        <v>3.7976033999999999</v>
      </c>
      <c r="Q2056">
        <v>0</v>
      </c>
      <c r="R2056" s="9">
        <v>1.46E-11</v>
      </c>
      <c r="S2056" t="s">
        <v>588</v>
      </c>
      <c r="T2056" t="s">
        <v>618</v>
      </c>
      <c r="U2056">
        <v>0</v>
      </c>
    </row>
    <row r="2057" spans="1:21" x14ac:dyDescent="0.25">
      <c r="A2057">
        <v>15</v>
      </c>
      <c r="B2057">
        <v>0.42064800000000002</v>
      </c>
      <c r="C2057">
        <v>125</v>
      </c>
      <c r="D2057">
        <v>8</v>
      </c>
      <c r="E2057">
        <v>0.21444444400000001</v>
      </c>
      <c r="F2057" t="s">
        <v>615</v>
      </c>
      <c r="G2057" t="s">
        <v>593</v>
      </c>
      <c r="H2057" t="s">
        <v>578</v>
      </c>
      <c r="I2057" t="s">
        <v>579</v>
      </c>
      <c r="J2057" t="s">
        <v>650</v>
      </c>
      <c r="K2057" t="s">
        <v>624</v>
      </c>
      <c r="L2057">
        <v>0</v>
      </c>
      <c r="M2057" t="s">
        <v>582</v>
      </c>
      <c r="Q2057">
        <v>0</v>
      </c>
      <c r="S2057" t="s">
        <v>588</v>
      </c>
      <c r="T2057" t="s">
        <v>618</v>
      </c>
      <c r="U2057">
        <v>0</v>
      </c>
    </row>
    <row r="2058" spans="1:21" x14ac:dyDescent="0.25">
      <c r="A2058">
        <v>15</v>
      </c>
      <c r="B2058">
        <v>0.42599500000000001</v>
      </c>
      <c r="C2058">
        <v>133</v>
      </c>
      <c r="D2058">
        <v>4</v>
      </c>
      <c r="E2058">
        <v>0.14096064799999999</v>
      </c>
      <c r="F2058" t="s">
        <v>599</v>
      </c>
      <c r="G2058" t="s">
        <v>593</v>
      </c>
      <c r="H2058" t="s">
        <v>578</v>
      </c>
      <c r="I2058" t="s">
        <v>586</v>
      </c>
      <c r="J2058" t="s">
        <v>674</v>
      </c>
      <c r="K2058" t="s">
        <v>630</v>
      </c>
      <c r="L2058">
        <v>0</v>
      </c>
      <c r="M2058" t="s">
        <v>613</v>
      </c>
      <c r="O2058">
        <v>1</v>
      </c>
      <c r="P2058">
        <v>-154.33440999999999</v>
      </c>
      <c r="Q2058">
        <v>17096</v>
      </c>
      <c r="R2058">
        <v>2.7860060000000002E-3</v>
      </c>
      <c r="S2058" t="s">
        <v>588</v>
      </c>
      <c r="T2058" t="s">
        <v>598</v>
      </c>
      <c r="U2058">
        <v>1</v>
      </c>
    </row>
    <row r="2059" spans="1:21" x14ac:dyDescent="0.25">
      <c r="A2059">
        <v>15</v>
      </c>
      <c r="B2059">
        <v>0.43439800000000001</v>
      </c>
      <c r="C2059">
        <v>145</v>
      </c>
      <c r="D2059">
        <v>25</v>
      </c>
      <c r="E2059">
        <v>0.504293981</v>
      </c>
      <c r="F2059" t="s">
        <v>614</v>
      </c>
      <c r="G2059" t="s">
        <v>628</v>
      </c>
      <c r="H2059" t="s">
        <v>600</v>
      </c>
      <c r="I2059" t="s">
        <v>594</v>
      </c>
      <c r="J2059" t="s">
        <v>601</v>
      </c>
      <c r="K2059" t="s">
        <v>630</v>
      </c>
      <c r="L2059">
        <v>0</v>
      </c>
      <c r="M2059" t="s">
        <v>613</v>
      </c>
      <c r="O2059">
        <v>1</v>
      </c>
      <c r="P2059">
        <v>3450.1400100000001</v>
      </c>
      <c r="Q2059">
        <v>0</v>
      </c>
      <c r="R2059">
        <v>-200.0512904</v>
      </c>
      <c r="S2059" t="s">
        <v>588</v>
      </c>
      <c r="T2059" t="s">
        <v>598</v>
      </c>
      <c r="U2059">
        <v>0</v>
      </c>
    </row>
    <row r="2060" spans="1:21" x14ac:dyDescent="0.25">
      <c r="A2060">
        <v>15</v>
      </c>
      <c r="B2060">
        <v>0.43482599999999999</v>
      </c>
      <c r="C2060">
        <v>146</v>
      </c>
      <c r="D2060">
        <v>25</v>
      </c>
      <c r="E2060">
        <v>0.50462963000000005</v>
      </c>
      <c r="F2060" t="s">
        <v>614</v>
      </c>
      <c r="G2060" t="s">
        <v>628</v>
      </c>
      <c r="H2060" t="s">
        <v>600</v>
      </c>
      <c r="I2060" t="s">
        <v>594</v>
      </c>
      <c r="J2060" t="s">
        <v>601</v>
      </c>
      <c r="K2060" t="s">
        <v>630</v>
      </c>
      <c r="L2060">
        <v>0</v>
      </c>
      <c r="M2060" t="s">
        <v>613</v>
      </c>
      <c r="O2060">
        <v>1</v>
      </c>
      <c r="P2060">
        <v>-4116.6881199999998</v>
      </c>
      <c r="Q2060">
        <v>12583</v>
      </c>
      <c r="R2060">
        <v>59.079767099999998</v>
      </c>
      <c r="S2060" t="s">
        <v>588</v>
      </c>
      <c r="T2060" t="s">
        <v>598</v>
      </c>
      <c r="U2060">
        <v>1</v>
      </c>
    </row>
    <row r="2061" spans="1:21" x14ac:dyDescent="0.25">
      <c r="A2061">
        <v>15</v>
      </c>
      <c r="B2061">
        <v>0.47278900000000001</v>
      </c>
      <c r="C2061">
        <v>200</v>
      </c>
      <c r="D2061">
        <v>2</v>
      </c>
      <c r="E2061">
        <v>0.13788194400000001</v>
      </c>
      <c r="F2061" t="s">
        <v>604</v>
      </c>
      <c r="G2061" t="s">
        <v>616</v>
      </c>
      <c r="H2061" t="s">
        <v>600</v>
      </c>
      <c r="I2061" t="s">
        <v>594</v>
      </c>
      <c r="J2061" t="s">
        <v>617</v>
      </c>
      <c r="K2061" t="s">
        <v>587</v>
      </c>
      <c r="L2061">
        <v>1128571</v>
      </c>
      <c r="M2061" t="s">
        <v>607</v>
      </c>
      <c r="N2061" t="s">
        <v>744</v>
      </c>
      <c r="Q2061">
        <v>0</v>
      </c>
      <c r="R2061">
        <v>154.13327670000001</v>
      </c>
      <c r="S2061" t="s">
        <v>588</v>
      </c>
      <c r="T2061" t="s">
        <v>598</v>
      </c>
      <c r="U2061">
        <v>0</v>
      </c>
    </row>
    <row r="2062" spans="1:21" x14ac:dyDescent="0.25">
      <c r="A2062">
        <v>15</v>
      </c>
      <c r="B2062">
        <v>0.47351900000000002</v>
      </c>
      <c r="C2062">
        <v>201</v>
      </c>
      <c r="D2062">
        <v>14</v>
      </c>
      <c r="E2062">
        <v>0.54072916699999996</v>
      </c>
      <c r="F2062" t="s">
        <v>627</v>
      </c>
      <c r="G2062" t="s">
        <v>593</v>
      </c>
      <c r="H2062" t="s">
        <v>578</v>
      </c>
      <c r="I2062" t="s">
        <v>594</v>
      </c>
      <c r="J2062" t="s">
        <v>617</v>
      </c>
      <c r="K2062" t="s">
        <v>624</v>
      </c>
      <c r="L2062">
        <v>0</v>
      </c>
      <c r="M2062" t="s">
        <v>613</v>
      </c>
      <c r="Q2062">
        <v>0</v>
      </c>
      <c r="R2062">
        <v>675.37595180000005</v>
      </c>
      <c r="S2062" t="s">
        <v>646</v>
      </c>
      <c r="T2062" t="s">
        <v>598</v>
      </c>
      <c r="U2062">
        <v>0</v>
      </c>
    </row>
    <row r="2063" spans="1:21" x14ac:dyDescent="0.25">
      <c r="A2063">
        <v>15</v>
      </c>
      <c r="B2063">
        <v>0.47360000000000002</v>
      </c>
      <c r="C2063">
        <v>201</v>
      </c>
      <c r="D2063">
        <v>14</v>
      </c>
      <c r="E2063">
        <v>6.2523148000000001E-2</v>
      </c>
      <c r="F2063" t="s">
        <v>627</v>
      </c>
      <c r="G2063" t="s">
        <v>593</v>
      </c>
      <c r="H2063" t="s">
        <v>578</v>
      </c>
      <c r="I2063" t="s">
        <v>594</v>
      </c>
      <c r="J2063" t="s">
        <v>642</v>
      </c>
      <c r="K2063" t="s">
        <v>624</v>
      </c>
      <c r="L2063">
        <v>0</v>
      </c>
      <c r="M2063" t="s">
        <v>613</v>
      </c>
      <c r="Q2063">
        <v>0</v>
      </c>
      <c r="R2063">
        <v>-144.8586243</v>
      </c>
      <c r="S2063" t="s">
        <v>646</v>
      </c>
      <c r="T2063" t="s">
        <v>598</v>
      </c>
      <c r="U2063">
        <v>0</v>
      </c>
    </row>
    <row r="2064" spans="1:21" x14ac:dyDescent="0.25">
      <c r="A2064">
        <v>15</v>
      </c>
      <c r="B2064">
        <v>0.47474499999999997</v>
      </c>
      <c r="C2064">
        <v>203</v>
      </c>
      <c r="D2064">
        <v>23</v>
      </c>
      <c r="E2064">
        <v>0.43385416700000001</v>
      </c>
      <c r="F2064" t="s">
        <v>622</v>
      </c>
      <c r="G2064" t="s">
        <v>628</v>
      </c>
      <c r="H2064" t="s">
        <v>600</v>
      </c>
      <c r="I2064" t="s">
        <v>586</v>
      </c>
      <c r="J2064" t="s">
        <v>661</v>
      </c>
      <c r="K2064" t="s">
        <v>693</v>
      </c>
      <c r="L2064">
        <v>1500000</v>
      </c>
      <c r="M2064" t="s">
        <v>602</v>
      </c>
      <c r="Q2064">
        <v>0</v>
      </c>
      <c r="S2064" t="s">
        <v>597</v>
      </c>
      <c r="T2064" t="s">
        <v>591</v>
      </c>
      <c r="U2064">
        <v>0</v>
      </c>
    </row>
    <row r="2065" spans="1:21" x14ac:dyDescent="0.25">
      <c r="A2065">
        <v>15</v>
      </c>
      <c r="B2065">
        <v>0.47593800000000003</v>
      </c>
      <c r="C2065">
        <v>205</v>
      </c>
      <c r="D2065">
        <v>20</v>
      </c>
      <c r="E2065">
        <v>0.41285879599999997</v>
      </c>
      <c r="F2065" t="s">
        <v>622</v>
      </c>
      <c r="G2065" t="s">
        <v>628</v>
      </c>
      <c r="H2065" t="s">
        <v>600</v>
      </c>
      <c r="I2065" t="s">
        <v>586</v>
      </c>
      <c r="J2065" t="s">
        <v>661</v>
      </c>
      <c r="K2065" t="s">
        <v>693</v>
      </c>
      <c r="L2065">
        <v>4400000</v>
      </c>
      <c r="M2065" t="s">
        <v>602</v>
      </c>
      <c r="Q2065">
        <v>0</v>
      </c>
      <c r="S2065" t="s">
        <v>597</v>
      </c>
      <c r="T2065" t="s">
        <v>591</v>
      </c>
      <c r="U2065">
        <v>0</v>
      </c>
    </row>
    <row r="2066" spans="1:21" x14ac:dyDescent="0.25">
      <c r="A2066">
        <v>15</v>
      </c>
      <c r="B2066">
        <v>0.47686299999999998</v>
      </c>
      <c r="C2066">
        <v>206</v>
      </c>
      <c r="D2066">
        <v>20</v>
      </c>
      <c r="E2066">
        <v>0.41217592600000003</v>
      </c>
      <c r="F2066" t="s">
        <v>622</v>
      </c>
      <c r="G2066" t="s">
        <v>628</v>
      </c>
      <c r="H2066" t="s">
        <v>600</v>
      </c>
      <c r="I2066" t="s">
        <v>586</v>
      </c>
      <c r="J2066" t="s">
        <v>661</v>
      </c>
      <c r="K2066" t="s">
        <v>693</v>
      </c>
      <c r="L2066">
        <v>8000000</v>
      </c>
      <c r="M2066" t="s">
        <v>602</v>
      </c>
      <c r="Q2066">
        <v>0</v>
      </c>
      <c r="S2066" t="s">
        <v>597</v>
      </c>
      <c r="T2066" t="s">
        <v>591</v>
      </c>
      <c r="U2066">
        <v>0</v>
      </c>
    </row>
    <row r="2067" spans="1:21" x14ac:dyDescent="0.25">
      <c r="A2067">
        <v>15</v>
      </c>
      <c r="B2067">
        <v>0.49445600000000001</v>
      </c>
      <c r="C2067">
        <v>232</v>
      </c>
      <c r="D2067">
        <v>29</v>
      </c>
      <c r="E2067">
        <v>0.5</v>
      </c>
      <c r="F2067" t="s">
        <v>576</v>
      </c>
      <c r="G2067" t="s">
        <v>577</v>
      </c>
      <c r="H2067" t="s">
        <v>578</v>
      </c>
      <c r="I2067" t="s">
        <v>579</v>
      </c>
      <c r="J2067" t="s">
        <v>601</v>
      </c>
      <c r="K2067" t="s">
        <v>581</v>
      </c>
      <c r="L2067">
        <v>0</v>
      </c>
      <c r="M2067" t="s">
        <v>582</v>
      </c>
      <c r="N2067" t="s">
        <v>733</v>
      </c>
      <c r="O2067">
        <v>4.8</v>
      </c>
      <c r="P2067">
        <v>-1.000017E-3</v>
      </c>
      <c r="Q2067">
        <v>34849</v>
      </c>
      <c r="R2067">
        <v>0</v>
      </c>
      <c r="S2067" t="s">
        <v>583</v>
      </c>
      <c r="T2067" t="s">
        <v>584</v>
      </c>
      <c r="U2067">
        <v>1</v>
      </c>
    </row>
    <row r="2068" spans="1:21" x14ac:dyDescent="0.25">
      <c r="A2068">
        <v>15</v>
      </c>
      <c r="B2068">
        <v>0.50410900000000003</v>
      </c>
      <c r="C2068">
        <v>245</v>
      </c>
      <c r="D2068">
        <v>10</v>
      </c>
      <c r="E2068">
        <v>0.23767361100000001</v>
      </c>
      <c r="F2068" t="s">
        <v>622</v>
      </c>
      <c r="G2068" t="s">
        <v>628</v>
      </c>
      <c r="H2068" t="s">
        <v>600</v>
      </c>
      <c r="I2068" t="s">
        <v>635</v>
      </c>
      <c r="J2068" t="s">
        <v>658</v>
      </c>
      <c r="K2068" t="s">
        <v>596</v>
      </c>
      <c r="L2068">
        <v>115432523</v>
      </c>
      <c r="M2068" t="s">
        <v>602</v>
      </c>
      <c r="Q2068">
        <v>0</v>
      </c>
      <c r="S2068" t="s">
        <v>597</v>
      </c>
      <c r="T2068" t="s">
        <v>589</v>
      </c>
      <c r="U2068">
        <v>0</v>
      </c>
    </row>
    <row r="2069" spans="1:21" x14ac:dyDescent="0.25">
      <c r="A2069">
        <v>15</v>
      </c>
      <c r="B2069">
        <v>0.53035900000000002</v>
      </c>
      <c r="C2069">
        <v>283</v>
      </c>
      <c r="D2069">
        <v>29</v>
      </c>
      <c r="E2069">
        <v>0.5</v>
      </c>
      <c r="F2069" t="s">
        <v>576</v>
      </c>
      <c r="G2069" t="s">
        <v>577</v>
      </c>
      <c r="H2069" t="s">
        <v>578</v>
      </c>
      <c r="I2069" t="s">
        <v>579</v>
      </c>
      <c r="J2069" t="s">
        <v>674</v>
      </c>
      <c r="K2069" t="s">
        <v>624</v>
      </c>
      <c r="L2069">
        <v>0</v>
      </c>
      <c r="M2069" t="s">
        <v>582</v>
      </c>
      <c r="Q2069">
        <v>0</v>
      </c>
      <c r="S2069" t="s">
        <v>588</v>
      </c>
      <c r="T2069" t="s">
        <v>584</v>
      </c>
      <c r="U2069">
        <v>0</v>
      </c>
    </row>
    <row r="2070" spans="1:21" x14ac:dyDescent="0.25">
      <c r="A2070">
        <v>15</v>
      </c>
      <c r="B2070">
        <v>0.53070600000000001</v>
      </c>
      <c r="C2070">
        <v>284</v>
      </c>
      <c r="D2070">
        <v>28</v>
      </c>
      <c r="E2070">
        <v>0.48614583300000003</v>
      </c>
      <c r="F2070" t="s">
        <v>615</v>
      </c>
      <c r="G2070" t="s">
        <v>616</v>
      </c>
      <c r="H2070" t="s">
        <v>578</v>
      </c>
      <c r="I2070" t="s">
        <v>586</v>
      </c>
      <c r="J2070" t="s">
        <v>580</v>
      </c>
      <c r="K2070" t="s">
        <v>606</v>
      </c>
      <c r="L2070">
        <v>0</v>
      </c>
      <c r="M2070" t="s">
        <v>613</v>
      </c>
      <c r="O2070">
        <v>2.2799999999999998</v>
      </c>
      <c r="P2070">
        <v>-708.19972099999995</v>
      </c>
      <c r="Q2070">
        <v>7237</v>
      </c>
      <c r="R2070">
        <v>-0.23606579999999999</v>
      </c>
      <c r="S2070" t="s">
        <v>583</v>
      </c>
      <c r="T2070" t="s">
        <v>618</v>
      </c>
      <c r="U2070">
        <v>1</v>
      </c>
    </row>
    <row r="2071" spans="1:21" x14ac:dyDescent="0.25">
      <c r="A2071">
        <v>15</v>
      </c>
      <c r="B2071">
        <v>0.53147</v>
      </c>
      <c r="C2071">
        <v>285</v>
      </c>
      <c r="D2071">
        <v>28</v>
      </c>
      <c r="E2071">
        <v>0.48787037</v>
      </c>
      <c r="F2071" t="s">
        <v>615</v>
      </c>
      <c r="G2071" t="s">
        <v>616</v>
      </c>
      <c r="H2071" t="s">
        <v>578</v>
      </c>
      <c r="I2071" t="s">
        <v>586</v>
      </c>
      <c r="J2071" t="s">
        <v>617</v>
      </c>
      <c r="K2071" t="s">
        <v>606</v>
      </c>
      <c r="L2071">
        <v>0</v>
      </c>
      <c r="M2071" t="s">
        <v>613</v>
      </c>
      <c r="O2071">
        <v>2.2799999999999998</v>
      </c>
      <c r="P2071">
        <v>0</v>
      </c>
      <c r="Q2071">
        <v>0</v>
      </c>
      <c r="R2071">
        <v>0</v>
      </c>
      <c r="S2071" t="s">
        <v>608</v>
      </c>
      <c r="T2071" t="s">
        <v>618</v>
      </c>
      <c r="U2071">
        <v>0</v>
      </c>
    </row>
    <row r="2072" spans="1:21" x14ac:dyDescent="0.25">
      <c r="A2072">
        <v>15</v>
      </c>
      <c r="B2072">
        <v>0.53244199999999997</v>
      </c>
      <c r="C2072">
        <v>286</v>
      </c>
      <c r="D2072">
        <v>28</v>
      </c>
      <c r="E2072">
        <v>0.48787037</v>
      </c>
      <c r="F2072" t="s">
        <v>599</v>
      </c>
      <c r="G2072" t="s">
        <v>616</v>
      </c>
      <c r="H2072" t="s">
        <v>578</v>
      </c>
      <c r="I2072" t="s">
        <v>586</v>
      </c>
      <c r="J2072" t="s">
        <v>617</v>
      </c>
      <c r="K2072" t="s">
        <v>606</v>
      </c>
      <c r="L2072">
        <v>0</v>
      </c>
      <c r="M2072" t="s">
        <v>613</v>
      </c>
      <c r="O2072">
        <v>1.9</v>
      </c>
      <c r="P2072">
        <v>0</v>
      </c>
      <c r="Q2072">
        <v>0</v>
      </c>
      <c r="R2072">
        <v>0</v>
      </c>
      <c r="S2072" t="s">
        <v>608</v>
      </c>
      <c r="T2072" t="s">
        <v>598</v>
      </c>
      <c r="U2072">
        <v>0</v>
      </c>
    </row>
    <row r="2073" spans="1:21" x14ac:dyDescent="0.25">
      <c r="A2073">
        <v>15</v>
      </c>
      <c r="B2073">
        <v>0.53245399999999998</v>
      </c>
      <c r="C2073">
        <v>286</v>
      </c>
      <c r="D2073">
        <v>28</v>
      </c>
      <c r="E2073">
        <v>0.48787037</v>
      </c>
      <c r="F2073" t="s">
        <v>615</v>
      </c>
      <c r="G2073" t="s">
        <v>616</v>
      </c>
      <c r="H2073" t="s">
        <v>578</v>
      </c>
      <c r="I2073" t="s">
        <v>586</v>
      </c>
      <c r="J2073" t="s">
        <v>617</v>
      </c>
      <c r="K2073" t="s">
        <v>606</v>
      </c>
      <c r="L2073">
        <v>0</v>
      </c>
      <c r="M2073" t="s">
        <v>613</v>
      </c>
      <c r="O2073">
        <v>1.9</v>
      </c>
      <c r="P2073">
        <v>0</v>
      </c>
      <c r="Q2073">
        <v>0</v>
      </c>
      <c r="R2073">
        <v>0</v>
      </c>
      <c r="S2073" t="s">
        <v>608</v>
      </c>
      <c r="T2073" t="s">
        <v>618</v>
      </c>
      <c r="U2073">
        <v>0</v>
      </c>
    </row>
    <row r="2074" spans="1:21" x14ac:dyDescent="0.25">
      <c r="A2074">
        <v>15</v>
      </c>
      <c r="B2074">
        <v>0.56302099999999999</v>
      </c>
      <c r="C2074">
        <v>330</v>
      </c>
      <c r="D2074">
        <v>14</v>
      </c>
      <c r="E2074">
        <v>0.53030092600000001</v>
      </c>
      <c r="F2074" t="s">
        <v>648</v>
      </c>
      <c r="G2074" t="s">
        <v>616</v>
      </c>
      <c r="H2074" t="s">
        <v>600</v>
      </c>
      <c r="I2074" t="s">
        <v>635</v>
      </c>
      <c r="J2074" t="s">
        <v>580</v>
      </c>
      <c r="K2074" t="s">
        <v>587</v>
      </c>
      <c r="L2074">
        <v>-4200000</v>
      </c>
      <c r="M2074" t="s">
        <v>613</v>
      </c>
      <c r="O2074">
        <v>8.75</v>
      </c>
      <c r="P2074">
        <v>-414.88163170000001</v>
      </c>
      <c r="Q2074">
        <v>0</v>
      </c>
      <c r="R2074">
        <v>6.3053700000000004E-2</v>
      </c>
      <c r="S2074" t="s">
        <v>588</v>
      </c>
      <c r="T2074" t="s">
        <v>598</v>
      </c>
      <c r="U2074">
        <v>0</v>
      </c>
    </row>
    <row r="2075" spans="1:21" x14ac:dyDescent="0.25">
      <c r="A2075">
        <v>15</v>
      </c>
      <c r="B2075">
        <v>0.58319399999999999</v>
      </c>
      <c r="C2075">
        <v>359</v>
      </c>
      <c r="D2075">
        <v>12</v>
      </c>
      <c r="E2075">
        <v>0.42881944399999999</v>
      </c>
      <c r="F2075" t="s">
        <v>592</v>
      </c>
      <c r="G2075" t="s">
        <v>616</v>
      </c>
      <c r="H2075" t="s">
        <v>578</v>
      </c>
      <c r="I2075" t="s">
        <v>579</v>
      </c>
      <c r="J2075" t="s">
        <v>650</v>
      </c>
      <c r="K2075" t="s">
        <v>651</v>
      </c>
      <c r="L2075">
        <v>-5919082</v>
      </c>
      <c r="M2075" t="s">
        <v>582</v>
      </c>
      <c r="O2075">
        <v>0</v>
      </c>
      <c r="P2075">
        <v>-824.11282000000006</v>
      </c>
      <c r="Q2075">
        <v>0</v>
      </c>
      <c r="R2075" s="9">
        <v>-5.9000000000000003E-6</v>
      </c>
      <c r="S2075" t="s">
        <v>588</v>
      </c>
      <c r="T2075" t="s">
        <v>598</v>
      </c>
      <c r="U2075">
        <v>0</v>
      </c>
    </row>
    <row r="2076" spans="1:21" x14ac:dyDescent="0.25">
      <c r="A2076">
        <v>15</v>
      </c>
      <c r="B2076">
        <v>0.58319399999999999</v>
      </c>
      <c r="C2076">
        <v>359</v>
      </c>
      <c r="D2076">
        <v>11</v>
      </c>
      <c r="E2076">
        <v>0.189953704</v>
      </c>
      <c r="F2076" t="s">
        <v>592</v>
      </c>
      <c r="G2076" t="s">
        <v>616</v>
      </c>
      <c r="H2076" t="s">
        <v>578</v>
      </c>
      <c r="I2076" t="s">
        <v>579</v>
      </c>
      <c r="J2076" t="s">
        <v>650</v>
      </c>
      <c r="K2076" t="s">
        <v>651</v>
      </c>
      <c r="L2076">
        <v>-5756640</v>
      </c>
      <c r="M2076" t="s">
        <v>582</v>
      </c>
      <c r="Q2076">
        <v>0</v>
      </c>
      <c r="R2076" s="9">
        <v>8.4200000000000007E-6</v>
      </c>
      <c r="S2076" t="s">
        <v>588</v>
      </c>
      <c r="T2076" t="s">
        <v>598</v>
      </c>
      <c r="U2076">
        <v>0</v>
      </c>
    </row>
    <row r="2077" spans="1:21" x14ac:dyDescent="0.25">
      <c r="A2077">
        <v>15</v>
      </c>
      <c r="B2077">
        <v>0.58319399999999999</v>
      </c>
      <c r="C2077">
        <v>359</v>
      </c>
      <c r="D2077">
        <v>6</v>
      </c>
      <c r="E2077">
        <v>5.1932869999999999E-2</v>
      </c>
      <c r="F2077" t="s">
        <v>592</v>
      </c>
      <c r="G2077" t="s">
        <v>616</v>
      </c>
      <c r="H2077" t="s">
        <v>578</v>
      </c>
      <c r="I2077" t="s">
        <v>579</v>
      </c>
      <c r="J2077" t="s">
        <v>650</v>
      </c>
      <c r="K2077" t="s">
        <v>651</v>
      </c>
      <c r="L2077">
        <v>-1467241</v>
      </c>
      <c r="M2077" t="s">
        <v>582</v>
      </c>
      <c r="Q2077">
        <v>0</v>
      </c>
      <c r="S2077" t="s">
        <v>588</v>
      </c>
      <c r="T2077" t="s">
        <v>598</v>
      </c>
      <c r="U2077">
        <v>0</v>
      </c>
    </row>
    <row r="2078" spans="1:21" x14ac:dyDescent="0.25">
      <c r="A2078">
        <v>15</v>
      </c>
      <c r="B2078">
        <v>0.609236</v>
      </c>
      <c r="C2078">
        <v>397</v>
      </c>
      <c r="D2078">
        <v>14</v>
      </c>
      <c r="E2078">
        <v>9.6504629999999994E-2</v>
      </c>
      <c r="F2078" t="s">
        <v>592</v>
      </c>
      <c r="G2078" t="s">
        <v>616</v>
      </c>
      <c r="H2078" t="s">
        <v>578</v>
      </c>
      <c r="I2078" t="s">
        <v>579</v>
      </c>
      <c r="J2078" t="s">
        <v>601</v>
      </c>
      <c r="K2078" t="s">
        <v>596</v>
      </c>
      <c r="L2078">
        <v>1</v>
      </c>
      <c r="M2078" t="s">
        <v>582</v>
      </c>
      <c r="Q2078">
        <v>0</v>
      </c>
      <c r="S2078" t="s">
        <v>588</v>
      </c>
      <c r="T2078" t="s">
        <v>598</v>
      </c>
      <c r="U2078">
        <v>0</v>
      </c>
    </row>
    <row r="2079" spans="1:21" x14ac:dyDescent="0.25">
      <c r="A2079">
        <v>15</v>
      </c>
      <c r="B2079">
        <v>0.61485000000000001</v>
      </c>
      <c r="C2079">
        <v>405</v>
      </c>
      <c r="D2079">
        <v>29</v>
      </c>
      <c r="E2079">
        <v>0.5</v>
      </c>
      <c r="F2079" t="s">
        <v>576</v>
      </c>
      <c r="G2079" t="s">
        <v>577</v>
      </c>
      <c r="H2079" t="s">
        <v>578</v>
      </c>
      <c r="I2079" t="s">
        <v>579</v>
      </c>
      <c r="J2079" t="s">
        <v>595</v>
      </c>
      <c r="K2079" t="s">
        <v>581</v>
      </c>
      <c r="L2079">
        <v>0</v>
      </c>
      <c r="M2079" t="s">
        <v>582</v>
      </c>
      <c r="N2079" t="s">
        <v>733</v>
      </c>
      <c r="O2079">
        <v>4.75</v>
      </c>
      <c r="P2079">
        <v>0</v>
      </c>
      <c r="Q2079">
        <v>58822</v>
      </c>
      <c r="R2079">
        <v>0</v>
      </c>
      <c r="S2079" t="s">
        <v>583</v>
      </c>
      <c r="T2079" t="s">
        <v>584</v>
      </c>
      <c r="U2079">
        <v>1</v>
      </c>
    </row>
    <row r="2080" spans="1:21" x14ac:dyDescent="0.25">
      <c r="A2080">
        <v>15</v>
      </c>
      <c r="B2080">
        <v>0.62002299999999999</v>
      </c>
      <c r="C2080">
        <v>412</v>
      </c>
      <c r="D2080">
        <v>8</v>
      </c>
      <c r="E2080">
        <v>0.50888888899999996</v>
      </c>
      <c r="F2080" t="s">
        <v>592</v>
      </c>
      <c r="G2080" t="s">
        <v>616</v>
      </c>
      <c r="H2080" t="s">
        <v>578</v>
      </c>
      <c r="I2080" t="s">
        <v>594</v>
      </c>
      <c r="J2080" t="s">
        <v>601</v>
      </c>
      <c r="K2080" t="s">
        <v>596</v>
      </c>
      <c r="L2080">
        <v>0</v>
      </c>
      <c r="M2080" t="s">
        <v>613</v>
      </c>
      <c r="O2080">
        <v>0</v>
      </c>
      <c r="P2080">
        <v>0</v>
      </c>
      <c r="Q2080">
        <v>0</v>
      </c>
      <c r="R2080">
        <v>0</v>
      </c>
      <c r="S2080" t="s">
        <v>597</v>
      </c>
      <c r="T2080" t="s">
        <v>598</v>
      </c>
      <c r="U2080">
        <v>0</v>
      </c>
    </row>
    <row r="2081" spans="1:21" x14ac:dyDescent="0.25">
      <c r="A2081">
        <v>15</v>
      </c>
      <c r="B2081">
        <v>0.62105299999999997</v>
      </c>
      <c r="C2081">
        <v>414</v>
      </c>
      <c r="D2081">
        <v>14</v>
      </c>
      <c r="E2081">
        <v>0.22032407400000001</v>
      </c>
      <c r="F2081" t="s">
        <v>592</v>
      </c>
      <c r="G2081" t="s">
        <v>616</v>
      </c>
      <c r="H2081" t="s">
        <v>600</v>
      </c>
      <c r="I2081" t="s">
        <v>579</v>
      </c>
      <c r="J2081" t="s">
        <v>601</v>
      </c>
      <c r="K2081" t="s">
        <v>587</v>
      </c>
      <c r="L2081">
        <v>-19030200</v>
      </c>
      <c r="M2081" t="s">
        <v>582</v>
      </c>
      <c r="Q2081">
        <v>0</v>
      </c>
      <c r="R2081">
        <v>1.4716100000000001E-4</v>
      </c>
      <c r="S2081" t="s">
        <v>588</v>
      </c>
      <c r="T2081" t="s">
        <v>598</v>
      </c>
      <c r="U2081">
        <v>0</v>
      </c>
    </row>
    <row r="2082" spans="1:21" x14ac:dyDescent="0.25">
      <c r="A2082">
        <v>15</v>
      </c>
      <c r="B2082">
        <v>0.62124999999999997</v>
      </c>
      <c r="C2082">
        <v>414</v>
      </c>
      <c r="D2082">
        <v>27</v>
      </c>
      <c r="E2082">
        <v>0.5</v>
      </c>
      <c r="F2082" t="s">
        <v>599</v>
      </c>
      <c r="G2082" t="s">
        <v>593</v>
      </c>
      <c r="H2082" t="s">
        <v>600</v>
      </c>
      <c r="I2082" t="s">
        <v>579</v>
      </c>
      <c r="J2082" t="s">
        <v>650</v>
      </c>
      <c r="K2082" t="s">
        <v>630</v>
      </c>
      <c r="L2082">
        <v>0</v>
      </c>
      <c r="M2082" t="s">
        <v>582</v>
      </c>
      <c r="Q2082">
        <v>0</v>
      </c>
      <c r="S2082" t="s">
        <v>588</v>
      </c>
      <c r="T2082" t="s">
        <v>598</v>
      </c>
      <c r="U2082">
        <v>0</v>
      </c>
    </row>
    <row r="2083" spans="1:21" x14ac:dyDescent="0.25">
      <c r="A2083">
        <v>15</v>
      </c>
      <c r="B2083">
        <v>0.62124999999999997</v>
      </c>
      <c r="C2083">
        <v>414</v>
      </c>
      <c r="D2083">
        <v>14</v>
      </c>
      <c r="E2083">
        <v>0.220092593</v>
      </c>
      <c r="F2083" t="s">
        <v>592</v>
      </c>
      <c r="G2083" t="s">
        <v>616</v>
      </c>
      <c r="H2083" t="s">
        <v>578</v>
      </c>
      <c r="I2083" t="s">
        <v>579</v>
      </c>
      <c r="J2083" t="s">
        <v>609</v>
      </c>
      <c r="K2083" t="s">
        <v>587</v>
      </c>
      <c r="L2083">
        <v>-19030200</v>
      </c>
      <c r="M2083" t="s">
        <v>582</v>
      </c>
      <c r="Q2083">
        <v>0</v>
      </c>
      <c r="R2083">
        <v>-1.4716100000000001E-4</v>
      </c>
      <c r="S2083" t="s">
        <v>588</v>
      </c>
      <c r="T2083" t="s">
        <v>598</v>
      </c>
      <c r="U2083">
        <v>0</v>
      </c>
    </row>
    <row r="2084" spans="1:21" x14ac:dyDescent="0.25">
      <c r="A2084">
        <v>15</v>
      </c>
      <c r="B2084">
        <v>0.62160899999999997</v>
      </c>
      <c r="C2084">
        <v>415</v>
      </c>
      <c r="D2084">
        <v>2</v>
      </c>
      <c r="E2084">
        <v>0.5</v>
      </c>
      <c r="F2084" t="s">
        <v>599</v>
      </c>
      <c r="G2084" t="s">
        <v>593</v>
      </c>
      <c r="H2084" t="s">
        <v>600</v>
      </c>
      <c r="I2084" t="s">
        <v>579</v>
      </c>
      <c r="J2084" t="s">
        <v>650</v>
      </c>
      <c r="K2084" t="s">
        <v>630</v>
      </c>
      <c r="L2084">
        <v>0</v>
      </c>
      <c r="M2084" t="s">
        <v>582</v>
      </c>
      <c r="Q2084">
        <v>0</v>
      </c>
      <c r="S2084" t="s">
        <v>588</v>
      </c>
      <c r="T2084" t="s">
        <v>598</v>
      </c>
      <c r="U2084">
        <v>0</v>
      </c>
    </row>
    <row r="2085" spans="1:21" x14ac:dyDescent="0.25">
      <c r="A2085">
        <v>15</v>
      </c>
      <c r="B2085">
        <v>0.62182899999999997</v>
      </c>
      <c r="C2085">
        <v>415</v>
      </c>
      <c r="D2085">
        <v>5</v>
      </c>
      <c r="E2085">
        <v>0.5</v>
      </c>
      <c r="F2085" t="s">
        <v>599</v>
      </c>
      <c r="G2085" t="s">
        <v>593</v>
      </c>
      <c r="H2085" t="s">
        <v>600</v>
      </c>
      <c r="I2085" t="s">
        <v>579</v>
      </c>
      <c r="J2085" t="s">
        <v>609</v>
      </c>
      <c r="K2085" t="s">
        <v>630</v>
      </c>
      <c r="L2085">
        <v>3900860</v>
      </c>
      <c r="M2085" t="s">
        <v>611</v>
      </c>
      <c r="Q2085">
        <v>0</v>
      </c>
      <c r="S2085" t="s">
        <v>588</v>
      </c>
      <c r="T2085" t="s">
        <v>598</v>
      </c>
      <c r="U2085">
        <v>0</v>
      </c>
    </row>
    <row r="2086" spans="1:21" x14ac:dyDescent="0.25">
      <c r="A2086">
        <v>15</v>
      </c>
      <c r="B2086">
        <v>0.62210600000000005</v>
      </c>
      <c r="C2086">
        <v>415</v>
      </c>
      <c r="D2086">
        <v>14</v>
      </c>
      <c r="E2086">
        <v>0.5</v>
      </c>
      <c r="F2086" t="s">
        <v>599</v>
      </c>
      <c r="G2086" t="s">
        <v>593</v>
      </c>
      <c r="H2086" t="s">
        <v>600</v>
      </c>
      <c r="I2086" t="s">
        <v>579</v>
      </c>
      <c r="J2086" t="s">
        <v>609</v>
      </c>
      <c r="K2086" t="s">
        <v>630</v>
      </c>
      <c r="L2086">
        <v>0</v>
      </c>
      <c r="M2086" t="s">
        <v>582</v>
      </c>
      <c r="Q2086">
        <v>0</v>
      </c>
      <c r="S2086" t="s">
        <v>588</v>
      </c>
      <c r="T2086" t="s">
        <v>598</v>
      </c>
      <c r="U2086">
        <v>0</v>
      </c>
    </row>
    <row r="2087" spans="1:21" x14ac:dyDescent="0.25">
      <c r="A2087">
        <v>15</v>
      </c>
      <c r="B2087">
        <v>0.62238400000000005</v>
      </c>
      <c r="C2087">
        <v>416</v>
      </c>
      <c r="D2087">
        <v>12</v>
      </c>
      <c r="E2087">
        <v>0.5</v>
      </c>
      <c r="F2087" t="s">
        <v>599</v>
      </c>
      <c r="G2087" t="s">
        <v>593</v>
      </c>
      <c r="H2087" t="s">
        <v>600</v>
      </c>
      <c r="I2087" t="s">
        <v>579</v>
      </c>
      <c r="J2087" t="s">
        <v>609</v>
      </c>
      <c r="K2087" t="s">
        <v>630</v>
      </c>
      <c r="L2087">
        <v>7999101</v>
      </c>
      <c r="M2087" t="s">
        <v>611</v>
      </c>
      <c r="Q2087">
        <v>0</v>
      </c>
      <c r="S2087" t="s">
        <v>588</v>
      </c>
      <c r="T2087" t="s">
        <v>598</v>
      </c>
      <c r="U2087">
        <v>0</v>
      </c>
    </row>
    <row r="2088" spans="1:21" x14ac:dyDescent="0.25">
      <c r="A2088">
        <v>15</v>
      </c>
      <c r="B2088">
        <v>0.62370400000000004</v>
      </c>
      <c r="C2088">
        <v>418</v>
      </c>
      <c r="D2088">
        <v>14</v>
      </c>
      <c r="E2088">
        <v>0.19018518500000001</v>
      </c>
      <c r="F2088" t="s">
        <v>592</v>
      </c>
      <c r="G2088" t="s">
        <v>616</v>
      </c>
      <c r="H2088" t="s">
        <v>578</v>
      </c>
      <c r="I2088" t="s">
        <v>637</v>
      </c>
      <c r="J2088" t="s">
        <v>609</v>
      </c>
      <c r="K2088" t="s">
        <v>643</v>
      </c>
      <c r="L2088">
        <v>25000</v>
      </c>
      <c r="M2088" t="s">
        <v>582</v>
      </c>
      <c r="O2088">
        <v>0</v>
      </c>
      <c r="P2088">
        <v>-108.15045430000001</v>
      </c>
      <c r="Q2088">
        <v>3099</v>
      </c>
      <c r="R2088">
        <v>-1.0340880269999999</v>
      </c>
      <c r="S2088" t="s">
        <v>588</v>
      </c>
      <c r="T2088" t="s">
        <v>598</v>
      </c>
      <c r="U2088">
        <v>1</v>
      </c>
    </row>
    <row r="2089" spans="1:21" x14ac:dyDescent="0.25">
      <c r="A2089">
        <v>15</v>
      </c>
      <c r="B2089">
        <v>0.64282399999999995</v>
      </c>
      <c r="C2089">
        <v>445</v>
      </c>
      <c r="D2089">
        <v>17</v>
      </c>
      <c r="E2089">
        <v>0.153159722</v>
      </c>
      <c r="F2089" t="s">
        <v>604</v>
      </c>
      <c r="G2089" t="s">
        <v>585</v>
      </c>
      <c r="H2089" t="s">
        <v>600</v>
      </c>
      <c r="I2089" t="s">
        <v>619</v>
      </c>
      <c r="J2089" t="s">
        <v>658</v>
      </c>
      <c r="K2089" t="s">
        <v>624</v>
      </c>
      <c r="L2089">
        <v>105193859</v>
      </c>
      <c r="M2089" t="s">
        <v>607</v>
      </c>
      <c r="N2089" t="s">
        <v>744</v>
      </c>
      <c r="O2089">
        <v>5.04</v>
      </c>
      <c r="P2089">
        <v>-1079.0161169999999</v>
      </c>
      <c r="Q2089">
        <v>1066</v>
      </c>
      <c r="R2089">
        <v>-1.8412655739999999</v>
      </c>
      <c r="S2089" t="s">
        <v>646</v>
      </c>
      <c r="T2089" t="s">
        <v>598</v>
      </c>
      <c r="U2089">
        <v>1</v>
      </c>
    </row>
    <row r="2090" spans="1:21" x14ac:dyDescent="0.25">
      <c r="A2090">
        <v>15</v>
      </c>
      <c r="B2090">
        <v>0.64407400000000004</v>
      </c>
      <c r="C2090">
        <v>447</v>
      </c>
      <c r="D2090">
        <v>2</v>
      </c>
      <c r="E2090">
        <v>9.8935184999999995E-2</v>
      </c>
      <c r="F2090" t="s">
        <v>604</v>
      </c>
      <c r="G2090" t="s">
        <v>585</v>
      </c>
      <c r="H2090" t="s">
        <v>600</v>
      </c>
      <c r="I2090" t="s">
        <v>586</v>
      </c>
      <c r="J2090" t="s">
        <v>605</v>
      </c>
      <c r="K2090" t="s">
        <v>624</v>
      </c>
      <c r="L2090">
        <v>49600000</v>
      </c>
      <c r="M2090" t="s">
        <v>607</v>
      </c>
      <c r="N2090" t="s">
        <v>744</v>
      </c>
      <c r="O2090">
        <v>5.4798999999999998</v>
      </c>
      <c r="P2090">
        <v>15902.669879999999</v>
      </c>
      <c r="Q2090">
        <v>0</v>
      </c>
      <c r="R2090">
        <v>-0.55026807099999997</v>
      </c>
      <c r="S2090" t="s">
        <v>646</v>
      </c>
      <c r="T2090" t="s">
        <v>598</v>
      </c>
      <c r="U2090">
        <v>0</v>
      </c>
    </row>
    <row r="2091" spans="1:21" x14ac:dyDescent="0.25">
      <c r="A2091">
        <v>15</v>
      </c>
      <c r="B2091">
        <v>0.64480300000000002</v>
      </c>
      <c r="C2091">
        <v>448</v>
      </c>
      <c r="D2091">
        <v>2</v>
      </c>
      <c r="E2091">
        <v>0.13788194400000001</v>
      </c>
      <c r="F2091" t="s">
        <v>604</v>
      </c>
      <c r="G2091" t="s">
        <v>585</v>
      </c>
      <c r="H2091" t="s">
        <v>600</v>
      </c>
      <c r="I2091" t="s">
        <v>594</v>
      </c>
      <c r="J2091" t="s">
        <v>605</v>
      </c>
      <c r="K2091" t="s">
        <v>624</v>
      </c>
      <c r="L2091">
        <v>1128571</v>
      </c>
      <c r="M2091" t="s">
        <v>607</v>
      </c>
      <c r="N2091" t="s">
        <v>744</v>
      </c>
      <c r="O2091">
        <v>22.76</v>
      </c>
      <c r="P2091">
        <v>3482.32494</v>
      </c>
      <c r="Q2091">
        <v>0</v>
      </c>
      <c r="R2091">
        <v>154.13327670000001</v>
      </c>
      <c r="S2091" t="s">
        <v>646</v>
      </c>
      <c r="T2091" t="s">
        <v>598</v>
      </c>
      <c r="U2091">
        <v>0</v>
      </c>
    </row>
    <row r="2092" spans="1:21" x14ac:dyDescent="0.25">
      <c r="A2092">
        <v>15</v>
      </c>
      <c r="B2092">
        <v>0.67939799999999995</v>
      </c>
      <c r="C2092">
        <v>498</v>
      </c>
      <c r="D2092">
        <v>18</v>
      </c>
      <c r="E2092">
        <v>0.201446759</v>
      </c>
      <c r="F2092" t="s">
        <v>622</v>
      </c>
      <c r="G2092" t="s">
        <v>628</v>
      </c>
      <c r="H2092" t="s">
        <v>600</v>
      </c>
      <c r="I2092" t="s">
        <v>635</v>
      </c>
      <c r="J2092" t="s">
        <v>674</v>
      </c>
      <c r="K2092" t="s">
        <v>596</v>
      </c>
      <c r="L2092">
        <v>0</v>
      </c>
      <c r="M2092" t="s">
        <v>602</v>
      </c>
      <c r="N2092" t="s">
        <v>684</v>
      </c>
      <c r="O2092">
        <v>5.5750000000000002</v>
      </c>
      <c r="P2092" s="9">
        <v>3.46E-7</v>
      </c>
      <c r="Q2092">
        <v>0</v>
      </c>
      <c r="R2092">
        <v>-0.295399994</v>
      </c>
      <c r="S2092" t="s">
        <v>597</v>
      </c>
      <c r="T2092" t="s">
        <v>591</v>
      </c>
      <c r="U2092">
        <v>0</v>
      </c>
    </row>
    <row r="2093" spans="1:21" x14ac:dyDescent="0.25">
      <c r="A2093">
        <v>15</v>
      </c>
      <c r="B2093">
        <v>0.698403</v>
      </c>
      <c r="C2093">
        <v>525</v>
      </c>
      <c r="D2093">
        <v>15</v>
      </c>
      <c r="E2093">
        <v>0.21973379600000001</v>
      </c>
      <c r="F2093" t="s">
        <v>599</v>
      </c>
      <c r="G2093" t="s">
        <v>593</v>
      </c>
      <c r="H2093" t="s">
        <v>600</v>
      </c>
      <c r="I2093" t="s">
        <v>579</v>
      </c>
      <c r="J2093" t="s">
        <v>679</v>
      </c>
      <c r="K2093" t="s">
        <v>587</v>
      </c>
      <c r="L2093">
        <v>37115</v>
      </c>
      <c r="M2093" t="s">
        <v>613</v>
      </c>
      <c r="O2093">
        <v>0</v>
      </c>
      <c r="P2093">
        <v>-4334.4206199999999</v>
      </c>
      <c r="Q2093">
        <v>0</v>
      </c>
      <c r="R2093">
        <v>-1.7305109999999999E-3</v>
      </c>
      <c r="S2093" t="s">
        <v>588</v>
      </c>
      <c r="T2093" t="s">
        <v>598</v>
      </c>
      <c r="U2093">
        <v>0</v>
      </c>
    </row>
    <row r="2094" spans="1:21" x14ac:dyDescent="0.25">
      <c r="A2094">
        <v>15</v>
      </c>
      <c r="B2094">
        <v>0.71105300000000005</v>
      </c>
      <c r="C2094">
        <v>543</v>
      </c>
      <c r="D2094">
        <v>29</v>
      </c>
      <c r="E2094">
        <v>0.50268518500000003</v>
      </c>
      <c r="F2094" t="s">
        <v>615</v>
      </c>
      <c r="G2094" t="s">
        <v>593</v>
      </c>
      <c r="H2094" t="s">
        <v>578</v>
      </c>
      <c r="I2094" t="s">
        <v>586</v>
      </c>
      <c r="J2094" t="s">
        <v>595</v>
      </c>
      <c r="K2094" t="s">
        <v>638</v>
      </c>
      <c r="L2094">
        <v>426201160</v>
      </c>
      <c r="M2094" t="s">
        <v>613</v>
      </c>
      <c r="O2094">
        <v>0.12540000000000001</v>
      </c>
      <c r="P2094">
        <v>3.0685074000000001</v>
      </c>
      <c r="Q2094">
        <v>0</v>
      </c>
      <c r="R2094" s="9">
        <v>-3.6399999999999998E-12</v>
      </c>
      <c r="S2094" t="s">
        <v>588</v>
      </c>
      <c r="T2094" t="s">
        <v>618</v>
      </c>
      <c r="U2094">
        <v>0</v>
      </c>
    </row>
    <row r="2095" spans="1:21" x14ac:dyDescent="0.25">
      <c r="A2095">
        <v>15</v>
      </c>
      <c r="B2095">
        <v>0.71159700000000004</v>
      </c>
      <c r="C2095">
        <v>544</v>
      </c>
      <c r="D2095">
        <v>1</v>
      </c>
      <c r="E2095">
        <v>0.5</v>
      </c>
      <c r="F2095" t="s">
        <v>615</v>
      </c>
      <c r="G2095" t="s">
        <v>593</v>
      </c>
      <c r="H2095" t="s">
        <v>578</v>
      </c>
      <c r="I2095" t="s">
        <v>586</v>
      </c>
      <c r="J2095" t="s">
        <v>617</v>
      </c>
      <c r="K2095" t="s">
        <v>638</v>
      </c>
      <c r="L2095">
        <v>414440000</v>
      </c>
      <c r="M2095" t="s">
        <v>613</v>
      </c>
      <c r="O2095">
        <v>0.17100000000000001</v>
      </c>
      <c r="P2095">
        <v>3.7976033999999999</v>
      </c>
      <c r="Q2095">
        <v>0</v>
      </c>
      <c r="R2095" s="9">
        <v>1.46E-11</v>
      </c>
      <c r="S2095" t="s">
        <v>588</v>
      </c>
      <c r="T2095" t="s">
        <v>618</v>
      </c>
      <c r="U2095">
        <v>0</v>
      </c>
    </row>
    <row r="2096" spans="1:21" x14ac:dyDescent="0.25">
      <c r="A2096">
        <v>15</v>
      </c>
      <c r="B2096">
        <v>0.74241900000000005</v>
      </c>
      <c r="C2096">
        <v>589</v>
      </c>
      <c r="D2096">
        <v>28</v>
      </c>
      <c r="E2096">
        <v>6.9861111000000004E-2</v>
      </c>
      <c r="F2096" t="s">
        <v>599</v>
      </c>
      <c r="G2096" t="s">
        <v>593</v>
      </c>
      <c r="H2096" t="s">
        <v>578</v>
      </c>
      <c r="I2096" t="s">
        <v>579</v>
      </c>
      <c r="J2096" t="s">
        <v>649</v>
      </c>
      <c r="K2096" t="s">
        <v>587</v>
      </c>
      <c r="L2096">
        <v>411</v>
      </c>
      <c r="M2096" t="s">
        <v>582</v>
      </c>
      <c r="O2096">
        <v>0</v>
      </c>
      <c r="P2096">
        <v>-838.88598000000002</v>
      </c>
      <c r="Q2096">
        <v>5280</v>
      </c>
      <c r="R2096">
        <v>76.229642269999999</v>
      </c>
      <c r="S2096" t="s">
        <v>588</v>
      </c>
      <c r="T2096" t="s">
        <v>598</v>
      </c>
      <c r="U2096">
        <v>1</v>
      </c>
    </row>
    <row r="2097" spans="1:21" x14ac:dyDescent="0.25">
      <c r="A2097">
        <v>15</v>
      </c>
      <c r="B2097">
        <v>0.74748800000000004</v>
      </c>
      <c r="C2097">
        <v>596</v>
      </c>
      <c r="D2097">
        <v>28</v>
      </c>
      <c r="E2097">
        <v>6.7662036999999994E-2</v>
      </c>
      <c r="F2097" t="s">
        <v>599</v>
      </c>
      <c r="G2097" t="s">
        <v>593</v>
      </c>
      <c r="H2097" t="s">
        <v>578</v>
      </c>
      <c r="I2097" t="s">
        <v>579</v>
      </c>
      <c r="J2097" t="s">
        <v>736</v>
      </c>
      <c r="K2097" t="s">
        <v>587</v>
      </c>
      <c r="L2097">
        <v>-438</v>
      </c>
      <c r="M2097" t="s">
        <v>582</v>
      </c>
      <c r="O2097">
        <v>0</v>
      </c>
      <c r="P2097">
        <v>4171.4946</v>
      </c>
      <c r="Q2097">
        <v>33222</v>
      </c>
      <c r="R2097">
        <v>-242.71474330000001</v>
      </c>
      <c r="S2097" t="s">
        <v>588</v>
      </c>
      <c r="T2097" t="s">
        <v>598</v>
      </c>
      <c r="U2097">
        <v>1</v>
      </c>
    </row>
    <row r="2098" spans="1:21" x14ac:dyDescent="0.25">
      <c r="A2098">
        <v>15</v>
      </c>
      <c r="B2098">
        <v>0.75939800000000002</v>
      </c>
      <c r="C2098">
        <v>613</v>
      </c>
      <c r="D2098">
        <v>14</v>
      </c>
      <c r="E2098">
        <v>0.54072916699999996</v>
      </c>
      <c r="F2098" t="s">
        <v>627</v>
      </c>
      <c r="G2098" t="s">
        <v>577</v>
      </c>
      <c r="H2098" t="s">
        <v>578</v>
      </c>
      <c r="I2098" t="s">
        <v>594</v>
      </c>
      <c r="J2098" t="s">
        <v>601</v>
      </c>
      <c r="K2098" t="s">
        <v>643</v>
      </c>
      <c r="L2098">
        <v>0</v>
      </c>
      <c r="M2098" t="s">
        <v>613</v>
      </c>
      <c r="Q2098">
        <v>393556</v>
      </c>
      <c r="R2098">
        <v>675.37595180000005</v>
      </c>
      <c r="S2098" t="s">
        <v>588</v>
      </c>
      <c r="T2098" t="s">
        <v>598</v>
      </c>
      <c r="U2098">
        <v>1</v>
      </c>
    </row>
    <row r="2099" spans="1:21" x14ac:dyDescent="0.25">
      <c r="A2099">
        <v>15</v>
      </c>
      <c r="B2099">
        <v>0.75939800000000002</v>
      </c>
      <c r="C2099">
        <v>613</v>
      </c>
      <c r="D2099">
        <v>14</v>
      </c>
      <c r="E2099">
        <v>6.2523148000000001E-2</v>
      </c>
      <c r="F2099" t="s">
        <v>627</v>
      </c>
      <c r="G2099" t="s">
        <v>577</v>
      </c>
      <c r="H2099" t="s">
        <v>578</v>
      </c>
      <c r="I2099" t="s">
        <v>594</v>
      </c>
      <c r="J2099" t="s">
        <v>601</v>
      </c>
      <c r="K2099" t="s">
        <v>643</v>
      </c>
      <c r="L2099">
        <v>0</v>
      </c>
      <c r="M2099" t="s">
        <v>613</v>
      </c>
      <c r="Q2099">
        <v>0</v>
      </c>
      <c r="R2099">
        <v>-144.8586243</v>
      </c>
      <c r="S2099" t="s">
        <v>588</v>
      </c>
      <c r="T2099" t="s">
        <v>598</v>
      </c>
      <c r="U2099">
        <v>0</v>
      </c>
    </row>
    <row r="2100" spans="1:21" x14ac:dyDescent="0.25">
      <c r="A2100">
        <v>18</v>
      </c>
      <c r="B2100">
        <v>0.33547500000000002</v>
      </c>
      <c r="C2100">
        <v>3</v>
      </c>
      <c r="D2100">
        <v>8</v>
      </c>
      <c r="E2100">
        <v>0.18667824099999999</v>
      </c>
      <c r="F2100" t="s">
        <v>615</v>
      </c>
      <c r="G2100" t="s">
        <v>593</v>
      </c>
      <c r="H2100" t="s">
        <v>578</v>
      </c>
      <c r="I2100" t="s">
        <v>738</v>
      </c>
      <c r="J2100" t="s">
        <v>617</v>
      </c>
      <c r="K2100" t="s">
        <v>630</v>
      </c>
      <c r="L2100">
        <v>83205676</v>
      </c>
      <c r="M2100" t="s">
        <v>582</v>
      </c>
      <c r="Q2100">
        <v>0</v>
      </c>
      <c r="S2100" t="s">
        <v>588</v>
      </c>
      <c r="T2100" t="s">
        <v>618</v>
      </c>
      <c r="U2100">
        <v>0</v>
      </c>
    </row>
    <row r="2101" spans="1:21" x14ac:dyDescent="0.25">
      <c r="A2101">
        <v>18</v>
      </c>
      <c r="B2101">
        <v>0.335648</v>
      </c>
      <c r="C2101">
        <v>3</v>
      </c>
      <c r="D2101">
        <v>8</v>
      </c>
      <c r="E2101">
        <v>0.18667824099999999</v>
      </c>
      <c r="F2101" t="s">
        <v>615</v>
      </c>
      <c r="G2101" t="s">
        <v>593</v>
      </c>
      <c r="H2101" t="s">
        <v>578</v>
      </c>
      <c r="I2101" t="s">
        <v>738</v>
      </c>
      <c r="J2101" t="s">
        <v>617</v>
      </c>
      <c r="K2101" t="s">
        <v>630</v>
      </c>
      <c r="L2101">
        <v>-83985586</v>
      </c>
      <c r="M2101" t="s">
        <v>582</v>
      </c>
      <c r="N2101" t="s">
        <v>743</v>
      </c>
      <c r="O2101">
        <v>0.51300000000000001</v>
      </c>
      <c r="P2101">
        <v>-2360.8003130000002</v>
      </c>
      <c r="Q2101">
        <v>1180</v>
      </c>
      <c r="R2101">
        <v>0</v>
      </c>
      <c r="S2101" t="s">
        <v>588</v>
      </c>
      <c r="T2101" t="s">
        <v>618</v>
      </c>
      <c r="U2101">
        <v>1</v>
      </c>
    </row>
    <row r="2102" spans="1:21" x14ac:dyDescent="0.25">
      <c r="A2102">
        <v>18</v>
      </c>
      <c r="B2102">
        <v>0.36074099999999998</v>
      </c>
      <c r="C2102">
        <v>39</v>
      </c>
      <c r="D2102">
        <v>27</v>
      </c>
      <c r="E2102">
        <v>0.5</v>
      </c>
      <c r="F2102" t="s">
        <v>599</v>
      </c>
      <c r="G2102" t="s">
        <v>593</v>
      </c>
      <c r="H2102" t="s">
        <v>600</v>
      </c>
      <c r="I2102" t="s">
        <v>579</v>
      </c>
      <c r="J2102" t="s">
        <v>674</v>
      </c>
      <c r="K2102" t="s">
        <v>630</v>
      </c>
      <c r="L2102">
        <v>0</v>
      </c>
      <c r="M2102" t="s">
        <v>582</v>
      </c>
      <c r="O2102">
        <v>0</v>
      </c>
      <c r="P2102">
        <v>282.32637099999999</v>
      </c>
      <c r="Q2102">
        <v>8276</v>
      </c>
      <c r="R2102">
        <v>-0.264765994</v>
      </c>
      <c r="S2102" t="s">
        <v>588</v>
      </c>
      <c r="T2102" t="s">
        <v>598</v>
      </c>
      <c r="U2102">
        <v>1</v>
      </c>
    </row>
    <row r="2103" spans="1:21" x14ac:dyDescent="0.25">
      <c r="A2103">
        <v>18</v>
      </c>
      <c r="B2103">
        <v>0.36092600000000002</v>
      </c>
      <c r="C2103">
        <v>39</v>
      </c>
      <c r="D2103">
        <v>2</v>
      </c>
      <c r="E2103">
        <v>0.5</v>
      </c>
      <c r="F2103" t="s">
        <v>599</v>
      </c>
      <c r="G2103" t="s">
        <v>593</v>
      </c>
      <c r="H2103" t="s">
        <v>600</v>
      </c>
      <c r="I2103" t="s">
        <v>579</v>
      </c>
      <c r="J2103" t="s">
        <v>609</v>
      </c>
      <c r="K2103" t="s">
        <v>610</v>
      </c>
      <c r="L2103">
        <v>0</v>
      </c>
      <c r="M2103" t="s">
        <v>582</v>
      </c>
      <c r="O2103">
        <v>0</v>
      </c>
      <c r="P2103">
        <v>813.02877100000001</v>
      </c>
      <c r="Q2103">
        <v>13491</v>
      </c>
      <c r="R2103">
        <v>-0.80713035099999997</v>
      </c>
      <c r="S2103" t="s">
        <v>583</v>
      </c>
      <c r="T2103" t="s">
        <v>598</v>
      </c>
      <c r="U2103">
        <v>1</v>
      </c>
    </row>
    <row r="2104" spans="1:21" x14ac:dyDescent="0.25">
      <c r="A2104">
        <v>18</v>
      </c>
      <c r="B2104">
        <v>0.36109999999999998</v>
      </c>
      <c r="C2104">
        <v>39</v>
      </c>
      <c r="D2104">
        <v>14</v>
      </c>
      <c r="E2104">
        <v>0.5</v>
      </c>
      <c r="F2104" t="s">
        <v>599</v>
      </c>
      <c r="G2104" t="s">
        <v>593</v>
      </c>
      <c r="H2104" t="s">
        <v>600</v>
      </c>
      <c r="I2104" t="s">
        <v>579</v>
      </c>
      <c r="J2104" t="s">
        <v>609</v>
      </c>
      <c r="K2104" t="s">
        <v>610</v>
      </c>
      <c r="L2104">
        <v>0</v>
      </c>
      <c r="M2104" t="s">
        <v>582</v>
      </c>
      <c r="O2104">
        <v>0</v>
      </c>
      <c r="P2104">
        <v>625.57091000000003</v>
      </c>
      <c r="Q2104">
        <v>15937</v>
      </c>
      <c r="R2104">
        <v>-1.018099243</v>
      </c>
      <c r="S2104" t="s">
        <v>583</v>
      </c>
      <c r="T2104" t="s">
        <v>598</v>
      </c>
      <c r="U2104">
        <v>1</v>
      </c>
    </row>
    <row r="2105" spans="1:21" x14ac:dyDescent="0.25">
      <c r="A2105">
        <v>18</v>
      </c>
      <c r="B2105">
        <v>0.36129600000000001</v>
      </c>
      <c r="C2105">
        <v>40</v>
      </c>
      <c r="D2105">
        <v>12</v>
      </c>
      <c r="E2105">
        <v>0.5</v>
      </c>
      <c r="F2105" t="s">
        <v>599</v>
      </c>
      <c r="G2105" t="s">
        <v>593</v>
      </c>
      <c r="H2105" t="s">
        <v>600</v>
      </c>
      <c r="I2105" t="s">
        <v>579</v>
      </c>
      <c r="J2105" t="s">
        <v>609</v>
      </c>
      <c r="K2105" t="s">
        <v>610</v>
      </c>
      <c r="L2105">
        <v>7999101</v>
      </c>
      <c r="M2105" t="s">
        <v>611</v>
      </c>
      <c r="N2105" t="s">
        <v>666</v>
      </c>
      <c r="O2105">
        <v>0.309</v>
      </c>
      <c r="P2105">
        <v>824.59348999999997</v>
      </c>
      <c r="Q2105">
        <v>19101</v>
      </c>
      <c r="R2105">
        <v>-0.41007326900000002</v>
      </c>
      <c r="S2105" t="s">
        <v>583</v>
      </c>
      <c r="T2105" t="s">
        <v>598</v>
      </c>
      <c r="U2105">
        <v>1</v>
      </c>
    </row>
    <row r="2106" spans="1:21" x14ac:dyDescent="0.25">
      <c r="A2106">
        <v>18</v>
      </c>
      <c r="B2106">
        <v>0.36149300000000001</v>
      </c>
      <c r="C2106">
        <v>40</v>
      </c>
      <c r="D2106">
        <v>5</v>
      </c>
      <c r="E2106">
        <v>0.5</v>
      </c>
      <c r="F2106" t="s">
        <v>599</v>
      </c>
      <c r="G2106" t="s">
        <v>593</v>
      </c>
      <c r="H2106" t="s">
        <v>600</v>
      </c>
      <c r="I2106" t="s">
        <v>579</v>
      </c>
      <c r="J2106" t="s">
        <v>609</v>
      </c>
      <c r="K2106" t="s">
        <v>610</v>
      </c>
      <c r="L2106">
        <v>3900860</v>
      </c>
      <c r="M2106" t="s">
        <v>611</v>
      </c>
      <c r="N2106" t="s">
        <v>654</v>
      </c>
      <c r="O2106">
        <v>0.31</v>
      </c>
      <c r="P2106">
        <v>457.14700599999998</v>
      </c>
      <c r="Q2106">
        <v>9125</v>
      </c>
      <c r="R2106">
        <v>-0.56453517399999997</v>
      </c>
      <c r="S2106" t="s">
        <v>583</v>
      </c>
      <c r="T2106" t="s">
        <v>598</v>
      </c>
      <c r="U2106">
        <v>1</v>
      </c>
    </row>
    <row r="2107" spans="1:21" x14ac:dyDescent="0.25">
      <c r="A2107">
        <v>18</v>
      </c>
      <c r="B2107">
        <v>0.38320599999999999</v>
      </c>
      <c r="C2107">
        <v>71</v>
      </c>
      <c r="D2107">
        <v>4</v>
      </c>
      <c r="E2107">
        <v>0.35802083299999998</v>
      </c>
      <c r="F2107" t="s">
        <v>592</v>
      </c>
      <c r="G2107" t="s">
        <v>616</v>
      </c>
      <c r="H2107" t="s">
        <v>578</v>
      </c>
      <c r="I2107" t="s">
        <v>594</v>
      </c>
      <c r="J2107" t="s">
        <v>595</v>
      </c>
      <c r="K2107" t="s">
        <v>675</v>
      </c>
      <c r="L2107">
        <v>0</v>
      </c>
      <c r="M2107" t="s">
        <v>582</v>
      </c>
      <c r="Q2107">
        <v>0</v>
      </c>
      <c r="S2107" t="s">
        <v>597</v>
      </c>
      <c r="T2107" t="s">
        <v>598</v>
      </c>
      <c r="U2107">
        <v>0</v>
      </c>
    </row>
    <row r="2108" spans="1:21" x14ac:dyDescent="0.25">
      <c r="A2108">
        <v>18</v>
      </c>
      <c r="B2108">
        <v>0.39863399999999999</v>
      </c>
      <c r="C2108">
        <v>94</v>
      </c>
      <c r="D2108">
        <v>2</v>
      </c>
      <c r="E2108">
        <v>0.142939815</v>
      </c>
      <c r="F2108" t="s">
        <v>614</v>
      </c>
      <c r="G2108" t="s">
        <v>593</v>
      </c>
      <c r="H2108" t="s">
        <v>600</v>
      </c>
      <c r="I2108" t="s">
        <v>635</v>
      </c>
      <c r="J2108" t="s">
        <v>674</v>
      </c>
      <c r="K2108" t="s">
        <v>624</v>
      </c>
      <c r="L2108">
        <v>0</v>
      </c>
      <c r="M2108" t="s">
        <v>613</v>
      </c>
      <c r="O2108">
        <v>1</v>
      </c>
      <c r="P2108" s="9">
        <v>2.4100000000000002E-9</v>
      </c>
      <c r="Q2108">
        <v>0</v>
      </c>
      <c r="R2108" s="9">
        <v>-6.3700000000000001E-9</v>
      </c>
      <c r="S2108" t="s">
        <v>646</v>
      </c>
      <c r="T2108" t="s">
        <v>591</v>
      </c>
      <c r="U2108">
        <v>0</v>
      </c>
    </row>
    <row r="2109" spans="1:21" x14ac:dyDescent="0.25">
      <c r="A2109">
        <v>18</v>
      </c>
      <c r="B2109">
        <v>0.39887699999999998</v>
      </c>
      <c r="C2109">
        <v>94</v>
      </c>
      <c r="D2109">
        <v>2</v>
      </c>
      <c r="E2109">
        <v>0.142939815</v>
      </c>
      <c r="F2109" t="s">
        <v>639</v>
      </c>
      <c r="G2109" t="s">
        <v>593</v>
      </c>
      <c r="H2109" t="s">
        <v>600</v>
      </c>
      <c r="I2109" t="s">
        <v>635</v>
      </c>
      <c r="J2109" t="s">
        <v>601</v>
      </c>
      <c r="K2109" t="s">
        <v>624</v>
      </c>
      <c r="L2109">
        <v>0</v>
      </c>
      <c r="M2109" t="s">
        <v>613</v>
      </c>
      <c r="O2109">
        <v>1</v>
      </c>
      <c r="P2109" s="9">
        <v>-2.4100000000000002E-9</v>
      </c>
      <c r="Q2109">
        <v>0</v>
      </c>
      <c r="R2109" s="9">
        <v>6.3700000000000001E-9</v>
      </c>
      <c r="S2109" t="s">
        <v>646</v>
      </c>
      <c r="T2109" t="s">
        <v>598</v>
      </c>
      <c r="U2109">
        <v>0</v>
      </c>
    </row>
    <row r="2110" spans="1:21" x14ac:dyDescent="0.25">
      <c r="A2110">
        <v>18</v>
      </c>
      <c r="B2110">
        <v>0.39923599999999998</v>
      </c>
      <c r="C2110">
        <v>94</v>
      </c>
      <c r="D2110">
        <v>12</v>
      </c>
      <c r="E2110">
        <v>0.18458333299999999</v>
      </c>
      <c r="F2110" t="s">
        <v>604</v>
      </c>
      <c r="G2110" t="s">
        <v>577</v>
      </c>
      <c r="H2110" t="s">
        <v>578</v>
      </c>
      <c r="I2110" t="s">
        <v>619</v>
      </c>
      <c r="J2110" t="s">
        <v>601</v>
      </c>
      <c r="K2110" t="s">
        <v>624</v>
      </c>
      <c r="L2110">
        <v>-1000000</v>
      </c>
      <c r="M2110" t="s">
        <v>582</v>
      </c>
      <c r="Q2110">
        <v>0</v>
      </c>
      <c r="S2110" t="s">
        <v>646</v>
      </c>
      <c r="T2110" t="s">
        <v>598</v>
      </c>
      <c r="U2110">
        <v>0</v>
      </c>
    </row>
    <row r="2111" spans="1:21" x14ac:dyDescent="0.25">
      <c r="A2111">
        <v>18</v>
      </c>
      <c r="B2111">
        <v>0.39958300000000002</v>
      </c>
      <c r="C2111">
        <v>95</v>
      </c>
      <c r="D2111">
        <v>12</v>
      </c>
      <c r="E2111">
        <v>0.18755786999999999</v>
      </c>
      <c r="F2111" t="s">
        <v>604</v>
      </c>
      <c r="G2111" t="s">
        <v>577</v>
      </c>
      <c r="H2111" t="s">
        <v>578</v>
      </c>
      <c r="I2111" t="s">
        <v>619</v>
      </c>
      <c r="J2111" t="s">
        <v>621</v>
      </c>
      <c r="K2111" t="s">
        <v>624</v>
      </c>
      <c r="L2111">
        <v>3000000</v>
      </c>
      <c r="M2111" t="s">
        <v>582</v>
      </c>
      <c r="Q2111">
        <v>0</v>
      </c>
      <c r="S2111" t="s">
        <v>646</v>
      </c>
      <c r="T2111" t="s">
        <v>598</v>
      </c>
      <c r="U2111">
        <v>0</v>
      </c>
    </row>
    <row r="2112" spans="1:21" x14ac:dyDescent="0.25">
      <c r="A2112">
        <v>18</v>
      </c>
      <c r="B2112">
        <v>0.42018499999999998</v>
      </c>
      <c r="C2112">
        <v>125</v>
      </c>
      <c r="D2112">
        <v>8</v>
      </c>
      <c r="E2112">
        <v>0.21444444400000001</v>
      </c>
      <c r="F2112" t="s">
        <v>615</v>
      </c>
      <c r="G2112" t="s">
        <v>593</v>
      </c>
      <c r="H2112" t="s">
        <v>578</v>
      </c>
      <c r="I2112" t="s">
        <v>579</v>
      </c>
      <c r="J2112" t="s">
        <v>674</v>
      </c>
      <c r="K2112" t="s">
        <v>624</v>
      </c>
      <c r="L2112">
        <v>0</v>
      </c>
      <c r="M2112" t="s">
        <v>582</v>
      </c>
      <c r="Q2112">
        <v>0</v>
      </c>
      <c r="S2112" t="s">
        <v>588</v>
      </c>
      <c r="T2112" t="s">
        <v>618</v>
      </c>
      <c r="U2112">
        <v>0</v>
      </c>
    </row>
    <row r="2113" spans="1:21" x14ac:dyDescent="0.25">
      <c r="A2113">
        <v>18</v>
      </c>
      <c r="B2113">
        <v>0.42270799999999997</v>
      </c>
      <c r="C2113">
        <v>128</v>
      </c>
      <c r="D2113">
        <v>18</v>
      </c>
      <c r="E2113">
        <v>0.52305555599999998</v>
      </c>
      <c r="F2113" t="s">
        <v>627</v>
      </c>
      <c r="G2113" t="s">
        <v>616</v>
      </c>
      <c r="H2113" t="s">
        <v>578</v>
      </c>
      <c r="I2113" t="s">
        <v>635</v>
      </c>
      <c r="J2113" t="s">
        <v>609</v>
      </c>
      <c r="K2113" t="s">
        <v>596</v>
      </c>
      <c r="L2113">
        <v>0</v>
      </c>
      <c r="M2113" t="s">
        <v>613</v>
      </c>
      <c r="Q2113">
        <v>0</v>
      </c>
      <c r="S2113" t="s">
        <v>588</v>
      </c>
      <c r="T2113" t="s">
        <v>598</v>
      </c>
      <c r="U2113">
        <v>0</v>
      </c>
    </row>
    <row r="2114" spans="1:21" x14ac:dyDescent="0.25">
      <c r="A2114">
        <v>18</v>
      </c>
      <c r="B2114">
        <v>0.42950199999999999</v>
      </c>
      <c r="C2114">
        <v>138</v>
      </c>
      <c r="D2114">
        <v>28</v>
      </c>
      <c r="E2114">
        <v>6.9861111000000004E-2</v>
      </c>
      <c r="F2114" t="s">
        <v>599</v>
      </c>
      <c r="G2114" t="s">
        <v>577</v>
      </c>
      <c r="H2114" t="s">
        <v>578</v>
      </c>
      <c r="I2114" t="s">
        <v>579</v>
      </c>
      <c r="J2114" t="s">
        <v>736</v>
      </c>
      <c r="K2114" t="s">
        <v>587</v>
      </c>
      <c r="L2114">
        <v>411</v>
      </c>
      <c r="M2114" t="s">
        <v>582</v>
      </c>
      <c r="Q2114">
        <v>0</v>
      </c>
      <c r="S2114" t="s">
        <v>588</v>
      </c>
      <c r="T2114" t="s">
        <v>598</v>
      </c>
      <c r="U2114">
        <v>0</v>
      </c>
    </row>
    <row r="2115" spans="1:21" x14ac:dyDescent="0.25">
      <c r="A2115">
        <v>18</v>
      </c>
      <c r="B2115">
        <v>0.43923600000000002</v>
      </c>
      <c r="C2115">
        <v>152</v>
      </c>
      <c r="D2115">
        <v>28</v>
      </c>
      <c r="E2115">
        <v>6.9247685000000003E-2</v>
      </c>
      <c r="F2115" t="s">
        <v>599</v>
      </c>
      <c r="G2115" t="s">
        <v>593</v>
      </c>
      <c r="H2115" t="s">
        <v>578</v>
      </c>
      <c r="I2115" t="s">
        <v>579</v>
      </c>
      <c r="J2115" t="s">
        <v>650</v>
      </c>
      <c r="K2115" t="s">
        <v>587</v>
      </c>
      <c r="L2115">
        <v>942</v>
      </c>
      <c r="M2115" t="s">
        <v>582</v>
      </c>
      <c r="O2115">
        <v>0</v>
      </c>
      <c r="P2115">
        <v>2840.2352999999998</v>
      </c>
      <c r="Q2115">
        <v>23260</v>
      </c>
      <c r="R2115">
        <v>-0.409499999</v>
      </c>
      <c r="S2115" t="s">
        <v>588</v>
      </c>
      <c r="T2115" t="s">
        <v>598</v>
      </c>
      <c r="U2115">
        <v>1</v>
      </c>
    </row>
    <row r="2116" spans="1:21" x14ac:dyDescent="0.25">
      <c r="A2116">
        <v>18</v>
      </c>
      <c r="B2116">
        <v>0.44833299999999998</v>
      </c>
      <c r="C2116">
        <v>165</v>
      </c>
      <c r="D2116">
        <v>12</v>
      </c>
      <c r="E2116">
        <v>0.5</v>
      </c>
      <c r="F2116" t="s">
        <v>622</v>
      </c>
      <c r="G2116" t="s">
        <v>593</v>
      </c>
      <c r="H2116" t="s">
        <v>600</v>
      </c>
      <c r="I2116" t="s">
        <v>635</v>
      </c>
      <c r="J2116" t="s">
        <v>642</v>
      </c>
      <c r="K2116" t="s">
        <v>596</v>
      </c>
      <c r="L2116">
        <v>0</v>
      </c>
      <c r="M2116" t="s">
        <v>613</v>
      </c>
      <c r="Q2116">
        <v>0</v>
      </c>
      <c r="S2116" t="s">
        <v>597</v>
      </c>
      <c r="T2116" t="s">
        <v>589</v>
      </c>
      <c r="U2116">
        <v>0</v>
      </c>
    </row>
    <row r="2117" spans="1:21" x14ac:dyDescent="0.25">
      <c r="A2117">
        <v>18</v>
      </c>
      <c r="B2117">
        <v>0.45817099999999999</v>
      </c>
      <c r="C2117">
        <v>179</v>
      </c>
      <c r="D2117">
        <v>13</v>
      </c>
      <c r="E2117">
        <v>0.10875</v>
      </c>
      <c r="F2117" t="s">
        <v>627</v>
      </c>
      <c r="G2117" t="s">
        <v>593</v>
      </c>
      <c r="H2117" t="s">
        <v>578</v>
      </c>
      <c r="I2117" t="s">
        <v>579</v>
      </c>
      <c r="J2117" t="s">
        <v>642</v>
      </c>
      <c r="K2117" t="s">
        <v>624</v>
      </c>
      <c r="L2117">
        <v>-5000000</v>
      </c>
      <c r="M2117" t="s">
        <v>582</v>
      </c>
      <c r="O2117">
        <v>0</v>
      </c>
      <c r="P2117">
        <v>-1.96018746</v>
      </c>
      <c r="Q2117">
        <v>201208</v>
      </c>
      <c r="R2117">
        <v>2071.7471329999998</v>
      </c>
      <c r="S2117" t="s">
        <v>608</v>
      </c>
      <c r="T2117" t="s">
        <v>598</v>
      </c>
      <c r="U2117">
        <v>1</v>
      </c>
    </row>
    <row r="2118" spans="1:21" x14ac:dyDescent="0.25">
      <c r="A2118">
        <v>18</v>
      </c>
      <c r="B2118">
        <v>0.46697899999999998</v>
      </c>
      <c r="C2118">
        <v>192</v>
      </c>
      <c r="D2118">
        <v>12</v>
      </c>
      <c r="E2118">
        <v>0.5</v>
      </c>
      <c r="F2118" t="s">
        <v>622</v>
      </c>
      <c r="G2118" t="s">
        <v>593</v>
      </c>
      <c r="H2118" t="s">
        <v>600</v>
      </c>
      <c r="I2118" t="s">
        <v>635</v>
      </c>
      <c r="J2118" t="s">
        <v>605</v>
      </c>
      <c r="K2118" t="s">
        <v>630</v>
      </c>
      <c r="L2118">
        <v>0</v>
      </c>
      <c r="M2118" t="s">
        <v>613</v>
      </c>
      <c r="Q2118">
        <v>0</v>
      </c>
      <c r="S2118" t="s">
        <v>588</v>
      </c>
      <c r="T2118" t="s">
        <v>589</v>
      </c>
      <c r="U2118">
        <v>0</v>
      </c>
    </row>
    <row r="2119" spans="1:21" x14ac:dyDescent="0.25">
      <c r="A2119">
        <v>18</v>
      </c>
      <c r="B2119">
        <v>0.47145799999999999</v>
      </c>
      <c r="C2119">
        <v>198</v>
      </c>
      <c r="D2119">
        <v>28</v>
      </c>
      <c r="E2119">
        <v>6.8356480999999997E-2</v>
      </c>
      <c r="F2119" t="s">
        <v>599</v>
      </c>
      <c r="G2119" t="s">
        <v>593</v>
      </c>
      <c r="H2119" t="s">
        <v>578</v>
      </c>
      <c r="I2119" t="s">
        <v>579</v>
      </c>
      <c r="J2119" t="s">
        <v>674</v>
      </c>
      <c r="K2119" t="s">
        <v>587</v>
      </c>
      <c r="L2119">
        <v>7170</v>
      </c>
      <c r="M2119" t="s">
        <v>582</v>
      </c>
      <c r="O2119">
        <v>0</v>
      </c>
      <c r="P2119">
        <v>408.99110000000002</v>
      </c>
      <c r="Q2119">
        <v>0</v>
      </c>
      <c r="R2119">
        <v>-5.9799999999999999E-2</v>
      </c>
      <c r="S2119" t="s">
        <v>588</v>
      </c>
      <c r="T2119" t="s">
        <v>598</v>
      </c>
      <c r="U2119">
        <v>0</v>
      </c>
    </row>
    <row r="2120" spans="1:21" x14ac:dyDescent="0.25">
      <c r="A2120">
        <v>18</v>
      </c>
      <c r="B2120">
        <v>0.47181699999999999</v>
      </c>
      <c r="C2120">
        <v>199</v>
      </c>
      <c r="D2120">
        <v>12</v>
      </c>
      <c r="E2120">
        <v>0.5</v>
      </c>
      <c r="F2120" t="s">
        <v>622</v>
      </c>
      <c r="G2120" t="s">
        <v>593</v>
      </c>
      <c r="H2120" t="s">
        <v>600</v>
      </c>
      <c r="I2120" t="s">
        <v>635</v>
      </c>
      <c r="J2120" t="s">
        <v>736</v>
      </c>
      <c r="K2120" t="s">
        <v>624</v>
      </c>
      <c r="L2120">
        <v>0</v>
      </c>
      <c r="M2120" t="s">
        <v>613</v>
      </c>
      <c r="Q2120">
        <v>0</v>
      </c>
      <c r="S2120" t="s">
        <v>646</v>
      </c>
      <c r="T2120" t="s">
        <v>589</v>
      </c>
      <c r="U2120">
        <v>0</v>
      </c>
    </row>
    <row r="2121" spans="1:21" x14ac:dyDescent="0.25">
      <c r="A2121">
        <v>18</v>
      </c>
      <c r="B2121">
        <v>0.48472199999999999</v>
      </c>
      <c r="C2121">
        <v>218</v>
      </c>
      <c r="D2121">
        <v>12</v>
      </c>
      <c r="E2121">
        <v>0.5</v>
      </c>
      <c r="F2121" t="s">
        <v>622</v>
      </c>
      <c r="G2121" t="s">
        <v>577</v>
      </c>
      <c r="H2121" t="s">
        <v>600</v>
      </c>
      <c r="I2121" t="s">
        <v>635</v>
      </c>
      <c r="J2121" t="s">
        <v>642</v>
      </c>
      <c r="K2121" t="s">
        <v>624</v>
      </c>
      <c r="L2121">
        <v>0</v>
      </c>
      <c r="M2121" t="s">
        <v>613</v>
      </c>
      <c r="Q2121">
        <v>0</v>
      </c>
      <c r="S2121" t="s">
        <v>646</v>
      </c>
      <c r="T2121" t="s">
        <v>589</v>
      </c>
      <c r="U2121">
        <v>0</v>
      </c>
    </row>
    <row r="2122" spans="1:21" x14ac:dyDescent="0.25">
      <c r="A2122">
        <v>18</v>
      </c>
      <c r="B2122">
        <v>0.50329900000000005</v>
      </c>
      <c r="C2122">
        <v>244</v>
      </c>
      <c r="D2122">
        <v>24</v>
      </c>
      <c r="E2122">
        <v>0.5</v>
      </c>
      <c r="F2122" t="s">
        <v>599</v>
      </c>
      <c r="G2122" t="s">
        <v>593</v>
      </c>
      <c r="H2122" t="s">
        <v>600</v>
      </c>
      <c r="I2122" t="s">
        <v>579</v>
      </c>
      <c r="J2122" t="s">
        <v>658</v>
      </c>
      <c r="K2122" t="s">
        <v>630</v>
      </c>
      <c r="L2122">
        <v>1000000</v>
      </c>
      <c r="M2122" t="s">
        <v>613</v>
      </c>
      <c r="Q2122">
        <v>0</v>
      </c>
      <c r="S2122" t="s">
        <v>588</v>
      </c>
      <c r="T2122" t="s">
        <v>598</v>
      </c>
      <c r="U2122">
        <v>0</v>
      </c>
    </row>
    <row r="2123" spans="1:21" x14ac:dyDescent="0.25">
      <c r="A2123">
        <v>19</v>
      </c>
      <c r="B2123">
        <v>0.327766</v>
      </c>
      <c r="C2123">
        <v>-8</v>
      </c>
      <c r="D2123">
        <v>7</v>
      </c>
      <c r="E2123">
        <v>0.45969907399999999</v>
      </c>
      <c r="F2123" t="s">
        <v>599</v>
      </c>
      <c r="G2123" t="s">
        <v>593</v>
      </c>
      <c r="H2123" t="s">
        <v>578</v>
      </c>
      <c r="I2123" t="s">
        <v>579</v>
      </c>
      <c r="J2123" t="s">
        <v>580</v>
      </c>
      <c r="K2123" t="s">
        <v>624</v>
      </c>
      <c r="L2123">
        <v>0</v>
      </c>
      <c r="M2123" t="s">
        <v>611</v>
      </c>
      <c r="Q2123">
        <v>0</v>
      </c>
      <c r="R2123">
        <v>-0.50280897300000005</v>
      </c>
      <c r="S2123" t="s">
        <v>588</v>
      </c>
      <c r="T2123" t="s">
        <v>598</v>
      </c>
      <c r="U2123">
        <v>0</v>
      </c>
    </row>
    <row r="2124" spans="1:21" x14ac:dyDescent="0.25">
      <c r="A2124">
        <v>19</v>
      </c>
      <c r="B2124">
        <v>0.32785900000000001</v>
      </c>
      <c r="C2124">
        <v>-7</v>
      </c>
      <c r="D2124">
        <v>7</v>
      </c>
      <c r="E2124">
        <v>0.463275463</v>
      </c>
      <c r="F2124" t="s">
        <v>599</v>
      </c>
      <c r="G2124" t="s">
        <v>593</v>
      </c>
      <c r="H2124" t="s">
        <v>578</v>
      </c>
      <c r="I2124" t="s">
        <v>579</v>
      </c>
      <c r="J2124" t="s">
        <v>609</v>
      </c>
      <c r="K2124" t="s">
        <v>624</v>
      </c>
      <c r="L2124">
        <v>0</v>
      </c>
      <c r="M2124" t="s">
        <v>611</v>
      </c>
      <c r="Q2124">
        <v>0</v>
      </c>
      <c r="R2124">
        <v>-1.4450107E-2</v>
      </c>
      <c r="S2124" t="s">
        <v>588</v>
      </c>
      <c r="T2124" t="s">
        <v>598</v>
      </c>
      <c r="U2124">
        <v>0</v>
      </c>
    </row>
    <row r="2125" spans="1:21" x14ac:dyDescent="0.25">
      <c r="A2125">
        <v>19</v>
      </c>
      <c r="B2125">
        <v>0.33422499999999999</v>
      </c>
      <c r="C2125">
        <v>1</v>
      </c>
      <c r="D2125">
        <v>16</v>
      </c>
      <c r="E2125">
        <v>0.45568287000000002</v>
      </c>
      <c r="F2125" t="s">
        <v>599</v>
      </c>
      <c r="G2125" t="s">
        <v>593</v>
      </c>
      <c r="H2125" t="s">
        <v>600</v>
      </c>
      <c r="I2125" t="s">
        <v>579</v>
      </c>
      <c r="J2125" t="s">
        <v>621</v>
      </c>
      <c r="K2125" t="s">
        <v>587</v>
      </c>
      <c r="L2125">
        <v>0</v>
      </c>
      <c r="M2125" t="s">
        <v>602</v>
      </c>
      <c r="N2125" t="s">
        <v>603</v>
      </c>
      <c r="O2125">
        <v>5.9050000000000002</v>
      </c>
      <c r="P2125">
        <v>9.4685506299999993</v>
      </c>
      <c r="Q2125">
        <v>3038</v>
      </c>
      <c r="R2125">
        <v>-1.106257858</v>
      </c>
      <c r="S2125" t="s">
        <v>588</v>
      </c>
      <c r="T2125" t="s">
        <v>598</v>
      </c>
      <c r="U2125">
        <v>1</v>
      </c>
    </row>
    <row r="2126" spans="1:21" x14ac:dyDescent="0.25">
      <c r="A2126">
        <v>19</v>
      </c>
      <c r="B2126">
        <v>0.33648099999999997</v>
      </c>
      <c r="C2126">
        <v>4</v>
      </c>
      <c r="D2126">
        <v>16</v>
      </c>
      <c r="E2126">
        <v>0.5</v>
      </c>
      <c r="F2126" t="s">
        <v>599</v>
      </c>
      <c r="G2126" t="s">
        <v>593</v>
      </c>
      <c r="H2126" t="s">
        <v>600</v>
      </c>
      <c r="I2126" t="s">
        <v>579</v>
      </c>
      <c r="J2126" t="s">
        <v>642</v>
      </c>
      <c r="K2126" t="s">
        <v>610</v>
      </c>
      <c r="L2126">
        <v>937527</v>
      </c>
      <c r="M2126" t="s">
        <v>611</v>
      </c>
      <c r="N2126" t="s">
        <v>654</v>
      </c>
      <c r="O2126">
        <v>0.31</v>
      </c>
      <c r="P2126">
        <v>-39.138722999999999</v>
      </c>
      <c r="Q2126">
        <v>0</v>
      </c>
      <c r="R2126">
        <v>-0.46981081899999999</v>
      </c>
      <c r="S2126" t="s">
        <v>588</v>
      </c>
      <c r="T2126" t="s">
        <v>598</v>
      </c>
      <c r="U2126">
        <v>0</v>
      </c>
    </row>
    <row r="2127" spans="1:21" x14ac:dyDescent="0.25">
      <c r="A2127">
        <v>19</v>
      </c>
      <c r="B2127">
        <v>0.33670099999999997</v>
      </c>
      <c r="C2127">
        <v>4</v>
      </c>
      <c r="D2127">
        <v>16</v>
      </c>
      <c r="E2127">
        <v>9.1678240999999994E-2</v>
      </c>
      <c r="F2127" t="s">
        <v>599</v>
      </c>
      <c r="G2127" t="s">
        <v>593</v>
      </c>
      <c r="H2127" t="s">
        <v>600</v>
      </c>
      <c r="I2127" t="s">
        <v>579</v>
      </c>
      <c r="J2127" t="s">
        <v>609</v>
      </c>
      <c r="K2127" t="s">
        <v>610</v>
      </c>
      <c r="L2127">
        <v>0</v>
      </c>
      <c r="M2127" t="s">
        <v>582</v>
      </c>
      <c r="O2127">
        <v>0</v>
      </c>
      <c r="P2127">
        <v>-1768.82071</v>
      </c>
      <c r="Q2127">
        <v>0</v>
      </c>
      <c r="R2127">
        <v>0.33294026500000001</v>
      </c>
      <c r="S2127" t="s">
        <v>588</v>
      </c>
      <c r="T2127" t="s">
        <v>598</v>
      </c>
      <c r="U2127">
        <v>0</v>
      </c>
    </row>
    <row r="2128" spans="1:21" x14ac:dyDescent="0.25">
      <c r="A2128">
        <v>19</v>
      </c>
      <c r="B2128">
        <v>0.34451399999999999</v>
      </c>
      <c r="C2128">
        <v>16</v>
      </c>
      <c r="D2128">
        <v>4</v>
      </c>
      <c r="E2128">
        <v>0.35802083299999998</v>
      </c>
      <c r="F2128" t="s">
        <v>592</v>
      </c>
      <c r="G2128" t="s">
        <v>616</v>
      </c>
      <c r="H2128" t="s">
        <v>578</v>
      </c>
      <c r="I2128" t="s">
        <v>594</v>
      </c>
      <c r="J2128" t="s">
        <v>661</v>
      </c>
      <c r="K2128" t="s">
        <v>675</v>
      </c>
      <c r="L2128">
        <v>0</v>
      </c>
      <c r="M2128" t="s">
        <v>582</v>
      </c>
      <c r="O2128">
        <v>0</v>
      </c>
      <c r="P2128">
        <v>72.399049000000005</v>
      </c>
      <c r="Q2128">
        <v>3277</v>
      </c>
      <c r="R2128">
        <v>0.66605787599999999</v>
      </c>
      <c r="S2128" t="s">
        <v>597</v>
      </c>
      <c r="T2128" t="s">
        <v>598</v>
      </c>
      <c r="U2128">
        <v>1</v>
      </c>
    </row>
    <row r="2129" spans="1:21" x14ac:dyDescent="0.25">
      <c r="A2129">
        <v>19</v>
      </c>
      <c r="B2129">
        <v>0.35222199999999998</v>
      </c>
      <c r="C2129">
        <v>27</v>
      </c>
      <c r="D2129">
        <v>8</v>
      </c>
      <c r="E2129">
        <v>0.18667824099999999</v>
      </c>
      <c r="F2129" t="s">
        <v>615</v>
      </c>
      <c r="G2129" t="s">
        <v>593</v>
      </c>
      <c r="H2129" t="s">
        <v>578</v>
      </c>
      <c r="I2129" t="s">
        <v>738</v>
      </c>
      <c r="J2129" t="s">
        <v>649</v>
      </c>
      <c r="K2129" t="s">
        <v>630</v>
      </c>
      <c r="L2129">
        <v>83205676</v>
      </c>
      <c r="M2129" t="s">
        <v>582</v>
      </c>
      <c r="Q2129">
        <v>0</v>
      </c>
      <c r="S2129" t="s">
        <v>588</v>
      </c>
      <c r="T2129" t="s">
        <v>618</v>
      </c>
      <c r="U2129">
        <v>0</v>
      </c>
    </row>
    <row r="2130" spans="1:21" x14ac:dyDescent="0.25">
      <c r="A2130">
        <v>19</v>
      </c>
      <c r="B2130">
        <v>0.35236099999999998</v>
      </c>
      <c r="C2130">
        <v>27</v>
      </c>
      <c r="D2130">
        <v>8</v>
      </c>
      <c r="E2130">
        <v>0.18667824099999999</v>
      </c>
      <c r="F2130" t="s">
        <v>615</v>
      </c>
      <c r="G2130" t="s">
        <v>593</v>
      </c>
      <c r="H2130" t="s">
        <v>578</v>
      </c>
      <c r="I2130" t="s">
        <v>738</v>
      </c>
      <c r="J2130" t="s">
        <v>617</v>
      </c>
      <c r="K2130" t="s">
        <v>630</v>
      </c>
      <c r="L2130">
        <v>-83985586</v>
      </c>
      <c r="M2130" t="s">
        <v>582</v>
      </c>
      <c r="N2130" t="s">
        <v>743</v>
      </c>
      <c r="O2130">
        <v>0.51300000000000001</v>
      </c>
      <c r="P2130">
        <v>0</v>
      </c>
      <c r="Q2130">
        <v>1180</v>
      </c>
      <c r="R2130">
        <v>0</v>
      </c>
      <c r="S2130" t="s">
        <v>588</v>
      </c>
      <c r="T2130" t="s">
        <v>618</v>
      </c>
      <c r="U2130">
        <v>1</v>
      </c>
    </row>
    <row r="2131" spans="1:21" x14ac:dyDescent="0.25">
      <c r="A2131">
        <v>19</v>
      </c>
      <c r="B2131">
        <v>0.394063</v>
      </c>
      <c r="C2131">
        <v>87</v>
      </c>
      <c r="D2131">
        <v>12</v>
      </c>
      <c r="E2131">
        <v>0.5</v>
      </c>
      <c r="F2131" t="s">
        <v>622</v>
      </c>
      <c r="G2131" t="s">
        <v>593</v>
      </c>
      <c r="H2131" t="s">
        <v>600</v>
      </c>
      <c r="I2131" t="s">
        <v>635</v>
      </c>
      <c r="J2131" t="s">
        <v>674</v>
      </c>
      <c r="K2131" t="s">
        <v>587</v>
      </c>
      <c r="L2131">
        <v>0</v>
      </c>
      <c r="M2131" t="s">
        <v>613</v>
      </c>
      <c r="Q2131">
        <v>0</v>
      </c>
      <c r="S2131" t="s">
        <v>588</v>
      </c>
      <c r="T2131" t="s">
        <v>589</v>
      </c>
      <c r="U2131">
        <v>0</v>
      </c>
    </row>
    <row r="2132" spans="1:21" x14ac:dyDescent="0.25">
      <c r="A2132">
        <v>19</v>
      </c>
      <c r="B2132">
        <v>0.403727</v>
      </c>
      <c r="C2132">
        <v>101</v>
      </c>
      <c r="D2132">
        <v>15</v>
      </c>
      <c r="E2132">
        <v>0.5</v>
      </c>
      <c r="F2132" t="s">
        <v>576</v>
      </c>
      <c r="G2132" t="s">
        <v>577</v>
      </c>
      <c r="H2132" t="s">
        <v>578</v>
      </c>
      <c r="I2132" t="s">
        <v>579</v>
      </c>
      <c r="J2132" t="s">
        <v>642</v>
      </c>
      <c r="K2132" t="s">
        <v>581</v>
      </c>
      <c r="L2132">
        <v>0</v>
      </c>
      <c r="M2132" t="s">
        <v>582</v>
      </c>
      <c r="Q2132">
        <v>0</v>
      </c>
      <c r="S2132" t="s">
        <v>583</v>
      </c>
      <c r="T2132" t="s">
        <v>584</v>
      </c>
      <c r="U2132">
        <v>0</v>
      </c>
    </row>
    <row r="2133" spans="1:21" x14ac:dyDescent="0.25">
      <c r="A2133">
        <v>19</v>
      </c>
      <c r="B2133">
        <v>0.46799800000000003</v>
      </c>
      <c r="C2133">
        <v>193</v>
      </c>
      <c r="D2133">
        <v>7</v>
      </c>
      <c r="E2133">
        <v>0.5</v>
      </c>
      <c r="F2133" t="s">
        <v>627</v>
      </c>
      <c r="G2133" t="s">
        <v>593</v>
      </c>
      <c r="H2133" t="s">
        <v>600</v>
      </c>
      <c r="I2133" t="s">
        <v>637</v>
      </c>
      <c r="J2133" t="s">
        <v>661</v>
      </c>
      <c r="K2133" t="s">
        <v>596</v>
      </c>
      <c r="L2133">
        <v>0</v>
      </c>
      <c r="M2133" t="s">
        <v>602</v>
      </c>
      <c r="O2133">
        <v>0</v>
      </c>
      <c r="P2133">
        <v>3640.0712880000001</v>
      </c>
      <c r="Q2133">
        <v>15000</v>
      </c>
      <c r="R2133">
        <v>521.48759910000001</v>
      </c>
      <c r="S2133" t="s">
        <v>597</v>
      </c>
      <c r="T2133" t="s">
        <v>598</v>
      </c>
      <c r="U2133">
        <v>1</v>
      </c>
    </row>
    <row r="2134" spans="1:21" x14ac:dyDescent="0.25">
      <c r="A2134">
        <v>19</v>
      </c>
      <c r="B2134">
        <v>0.468773</v>
      </c>
      <c r="C2134">
        <v>195</v>
      </c>
      <c r="D2134">
        <v>10</v>
      </c>
      <c r="E2134">
        <v>0.25943286999999998</v>
      </c>
      <c r="F2134" t="s">
        <v>627</v>
      </c>
      <c r="G2134" t="s">
        <v>593</v>
      </c>
      <c r="H2134" t="s">
        <v>600</v>
      </c>
      <c r="I2134" t="s">
        <v>619</v>
      </c>
      <c r="J2134" t="s">
        <v>642</v>
      </c>
      <c r="K2134" t="s">
        <v>624</v>
      </c>
      <c r="L2134">
        <v>-116000000</v>
      </c>
      <c r="M2134" t="s">
        <v>602</v>
      </c>
      <c r="Q2134">
        <v>0</v>
      </c>
      <c r="S2134" t="s">
        <v>646</v>
      </c>
      <c r="T2134" t="s">
        <v>598</v>
      </c>
      <c r="U2134">
        <v>0</v>
      </c>
    </row>
    <row r="2135" spans="1:21" x14ac:dyDescent="0.25">
      <c r="A2135">
        <v>19</v>
      </c>
      <c r="B2135">
        <v>0.46878500000000001</v>
      </c>
      <c r="C2135">
        <v>195</v>
      </c>
      <c r="D2135">
        <v>29</v>
      </c>
      <c r="E2135">
        <v>0.36297453699999999</v>
      </c>
      <c r="F2135" t="s">
        <v>622</v>
      </c>
      <c r="G2135" t="s">
        <v>593</v>
      </c>
      <c r="H2135" t="s">
        <v>600</v>
      </c>
      <c r="I2135" t="s">
        <v>635</v>
      </c>
      <c r="J2135" t="s">
        <v>642</v>
      </c>
      <c r="K2135" t="s">
        <v>624</v>
      </c>
      <c r="L2135">
        <v>0</v>
      </c>
      <c r="M2135" t="s">
        <v>613</v>
      </c>
      <c r="Q2135">
        <v>0</v>
      </c>
      <c r="S2135" t="s">
        <v>646</v>
      </c>
      <c r="T2135" t="s">
        <v>589</v>
      </c>
      <c r="U2135">
        <v>0</v>
      </c>
    </row>
    <row r="2136" spans="1:21" x14ac:dyDescent="0.25">
      <c r="A2136">
        <v>19</v>
      </c>
      <c r="B2136">
        <v>0.468866</v>
      </c>
      <c r="C2136">
        <v>195</v>
      </c>
      <c r="D2136">
        <v>12</v>
      </c>
      <c r="E2136">
        <v>0.33431713000000002</v>
      </c>
      <c r="F2136" t="s">
        <v>622</v>
      </c>
      <c r="G2136" t="s">
        <v>593</v>
      </c>
      <c r="H2136" t="s">
        <v>600</v>
      </c>
      <c r="I2136" t="s">
        <v>635</v>
      </c>
      <c r="J2136" t="s">
        <v>642</v>
      </c>
      <c r="K2136" t="s">
        <v>624</v>
      </c>
      <c r="L2136">
        <v>0</v>
      </c>
      <c r="M2136" t="s">
        <v>613</v>
      </c>
      <c r="Q2136">
        <v>0</v>
      </c>
      <c r="S2136" t="s">
        <v>646</v>
      </c>
      <c r="T2136" t="s">
        <v>589</v>
      </c>
      <c r="U2136">
        <v>0</v>
      </c>
    </row>
    <row r="2137" spans="1:21" x14ac:dyDescent="0.25">
      <c r="A2137">
        <v>19</v>
      </c>
      <c r="B2137">
        <v>0.46889999999999998</v>
      </c>
      <c r="C2137">
        <v>195</v>
      </c>
      <c r="D2137">
        <v>7</v>
      </c>
      <c r="E2137">
        <v>5.4467593000000002E-2</v>
      </c>
      <c r="F2137" t="s">
        <v>627</v>
      </c>
      <c r="G2137" t="s">
        <v>593</v>
      </c>
      <c r="H2137" t="s">
        <v>600</v>
      </c>
      <c r="I2137" t="s">
        <v>619</v>
      </c>
      <c r="J2137" t="s">
        <v>642</v>
      </c>
      <c r="K2137" t="s">
        <v>624</v>
      </c>
      <c r="L2137">
        <v>0</v>
      </c>
      <c r="M2137" t="s">
        <v>613</v>
      </c>
      <c r="Q2137">
        <v>0</v>
      </c>
      <c r="S2137" t="s">
        <v>646</v>
      </c>
      <c r="T2137" t="s">
        <v>598</v>
      </c>
      <c r="U2137">
        <v>0</v>
      </c>
    </row>
    <row r="2138" spans="1:21" x14ac:dyDescent="0.25">
      <c r="A2138">
        <v>19</v>
      </c>
      <c r="B2138">
        <v>0.46889999999999998</v>
      </c>
      <c r="C2138">
        <v>195</v>
      </c>
      <c r="D2138">
        <v>4</v>
      </c>
      <c r="E2138">
        <v>0.519918981</v>
      </c>
      <c r="F2138" t="s">
        <v>622</v>
      </c>
      <c r="G2138" t="s">
        <v>593</v>
      </c>
      <c r="H2138" t="s">
        <v>600</v>
      </c>
      <c r="I2138" t="s">
        <v>619</v>
      </c>
      <c r="J2138" t="s">
        <v>642</v>
      </c>
      <c r="K2138" t="s">
        <v>624</v>
      </c>
      <c r="L2138">
        <v>0</v>
      </c>
      <c r="M2138" t="s">
        <v>613</v>
      </c>
      <c r="Q2138">
        <v>0</v>
      </c>
      <c r="S2138" t="s">
        <v>646</v>
      </c>
      <c r="T2138" t="s">
        <v>589</v>
      </c>
      <c r="U2138">
        <v>0</v>
      </c>
    </row>
    <row r="2139" spans="1:21" x14ac:dyDescent="0.25">
      <c r="A2139">
        <v>19</v>
      </c>
      <c r="B2139">
        <v>0.468912</v>
      </c>
      <c r="C2139">
        <v>195</v>
      </c>
      <c r="D2139">
        <v>13</v>
      </c>
      <c r="E2139">
        <v>0.43789351900000001</v>
      </c>
      <c r="F2139" t="s">
        <v>627</v>
      </c>
      <c r="G2139" t="s">
        <v>593</v>
      </c>
      <c r="H2139" t="s">
        <v>600</v>
      </c>
      <c r="I2139" t="s">
        <v>619</v>
      </c>
      <c r="J2139" t="s">
        <v>642</v>
      </c>
      <c r="K2139" t="s">
        <v>624</v>
      </c>
      <c r="L2139">
        <v>0</v>
      </c>
      <c r="M2139" t="s">
        <v>613</v>
      </c>
      <c r="Q2139">
        <v>0</v>
      </c>
      <c r="S2139" t="s">
        <v>646</v>
      </c>
      <c r="T2139" t="s">
        <v>598</v>
      </c>
      <c r="U2139">
        <v>0</v>
      </c>
    </row>
    <row r="2140" spans="1:21" x14ac:dyDescent="0.25">
      <c r="A2140">
        <v>19</v>
      </c>
      <c r="B2140">
        <v>0.46900500000000001</v>
      </c>
      <c r="C2140">
        <v>195</v>
      </c>
      <c r="D2140">
        <v>9</v>
      </c>
      <c r="E2140">
        <v>0.46649305600000002</v>
      </c>
      <c r="F2140" t="s">
        <v>627</v>
      </c>
      <c r="G2140" t="s">
        <v>593</v>
      </c>
      <c r="H2140" t="s">
        <v>600</v>
      </c>
      <c r="I2140" t="s">
        <v>619</v>
      </c>
      <c r="J2140" t="s">
        <v>642</v>
      </c>
      <c r="K2140" t="s">
        <v>624</v>
      </c>
      <c r="L2140">
        <v>0</v>
      </c>
      <c r="M2140" t="s">
        <v>613</v>
      </c>
      <c r="Q2140">
        <v>0</v>
      </c>
      <c r="S2140" t="s">
        <v>646</v>
      </c>
      <c r="T2140" t="s">
        <v>598</v>
      </c>
      <c r="U2140">
        <v>0</v>
      </c>
    </row>
    <row r="2141" spans="1:21" x14ac:dyDescent="0.25">
      <c r="A2141">
        <v>19</v>
      </c>
      <c r="B2141">
        <v>0.46901599999999999</v>
      </c>
      <c r="C2141">
        <v>195</v>
      </c>
      <c r="D2141">
        <v>16</v>
      </c>
      <c r="E2141">
        <v>0.5</v>
      </c>
      <c r="F2141" t="s">
        <v>622</v>
      </c>
      <c r="G2141" t="s">
        <v>593</v>
      </c>
      <c r="H2141" t="s">
        <v>600</v>
      </c>
      <c r="I2141" t="s">
        <v>635</v>
      </c>
      <c r="J2141" t="s">
        <v>642</v>
      </c>
      <c r="K2141" t="s">
        <v>624</v>
      </c>
      <c r="L2141">
        <v>0</v>
      </c>
      <c r="M2141" t="s">
        <v>613</v>
      </c>
      <c r="Q2141">
        <v>0</v>
      </c>
      <c r="S2141" t="s">
        <v>646</v>
      </c>
      <c r="T2141" t="s">
        <v>589</v>
      </c>
      <c r="U2141">
        <v>0</v>
      </c>
    </row>
    <row r="2142" spans="1:21" x14ac:dyDescent="0.25">
      <c r="A2142">
        <v>19</v>
      </c>
      <c r="B2142">
        <v>0.469028</v>
      </c>
      <c r="C2142">
        <v>195</v>
      </c>
      <c r="D2142">
        <v>16</v>
      </c>
      <c r="E2142">
        <v>0.16355324099999999</v>
      </c>
      <c r="F2142" t="s">
        <v>622</v>
      </c>
      <c r="G2142" t="s">
        <v>593</v>
      </c>
      <c r="H2142" t="s">
        <v>600</v>
      </c>
      <c r="I2142" t="s">
        <v>635</v>
      </c>
      <c r="J2142" t="s">
        <v>642</v>
      </c>
      <c r="K2142" t="s">
        <v>624</v>
      </c>
      <c r="L2142">
        <v>0</v>
      </c>
      <c r="M2142" t="s">
        <v>613</v>
      </c>
      <c r="Q2142">
        <v>0</v>
      </c>
      <c r="S2142" t="s">
        <v>646</v>
      </c>
      <c r="T2142" t="s">
        <v>589</v>
      </c>
      <c r="U2142">
        <v>0</v>
      </c>
    </row>
    <row r="2143" spans="1:21" x14ac:dyDescent="0.25">
      <c r="A2143">
        <v>19</v>
      </c>
      <c r="B2143">
        <v>0.46914400000000001</v>
      </c>
      <c r="C2143">
        <v>195</v>
      </c>
      <c r="D2143">
        <v>8</v>
      </c>
      <c r="E2143">
        <v>0.42094907399999998</v>
      </c>
      <c r="F2143" t="s">
        <v>622</v>
      </c>
      <c r="G2143" t="s">
        <v>593</v>
      </c>
      <c r="H2143" t="s">
        <v>600</v>
      </c>
      <c r="I2143" t="s">
        <v>635</v>
      </c>
      <c r="J2143" t="s">
        <v>642</v>
      </c>
      <c r="K2143" t="s">
        <v>624</v>
      </c>
      <c r="L2143">
        <v>0</v>
      </c>
      <c r="M2143" t="s">
        <v>613</v>
      </c>
      <c r="Q2143">
        <v>0</v>
      </c>
      <c r="S2143" t="s">
        <v>646</v>
      </c>
      <c r="T2143" t="s">
        <v>589</v>
      </c>
      <c r="U2143">
        <v>0</v>
      </c>
    </row>
    <row r="2144" spans="1:21" x14ac:dyDescent="0.25">
      <c r="A2144">
        <v>19</v>
      </c>
      <c r="B2144">
        <v>0.46923599999999999</v>
      </c>
      <c r="C2144">
        <v>195</v>
      </c>
      <c r="D2144">
        <v>3</v>
      </c>
      <c r="E2144">
        <v>0.5</v>
      </c>
      <c r="F2144" t="s">
        <v>639</v>
      </c>
      <c r="G2144" t="s">
        <v>593</v>
      </c>
      <c r="H2144" t="s">
        <v>600</v>
      </c>
      <c r="I2144" t="s">
        <v>586</v>
      </c>
      <c r="J2144" t="s">
        <v>642</v>
      </c>
      <c r="K2144" t="s">
        <v>624</v>
      </c>
      <c r="L2144">
        <v>0</v>
      </c>
      <c r="M2144" t="s">
        <v>613</v>
      </c>
      <c r="Q2144">
        <v>0</v>
      </c>
      <c r="S2144" t="s">
        <v>646</v>
      </c>
      <c r="T2144" t="s">
        <v>663</v>
      </c>
      <c r="U2144">
        <v>0</v>
      </c>
    </row>
    <row r="2145" spans="1:21" x14ac:dyDescent="0.25">
      <c r="A2145">
        <v>19</v>
      </c>
      <c r="B2145">
        <v>0.469468</v>
      </c>
      <c r="C2145">
        <v>196</v>
      </c>
      <c r="D2145">
        <v>29</v>
      </c>
      <c r="E2145">
        <v>0.19119212999999999</v>
      </c>
      <c r="F2145" t="s">
        <v>627</v>
      </c>
      <c r="G2145" t="s">
        <v>593</v>
      </c>
      <c r="H2145" t="s">
        <v>600</v>
      </c>
      <c r="I2145" t="s">
        <v>619</v>
      </c>
      <c r="J2145" t="s">
        <v>642</v>
      </c>
      <c r="K2145" t="s">
        <v>624</v>
      </c>
      <c r="L2145">
        <v>0</v>
      </c>
      <c r="M2145" t="s">
        <v>613</v>
      </c>
      <c r="Q2145">
        <v>0</v>
      </c>
      <c r="S2145" t="s">
        <v>646</v>
      </c>
      <c r="T2145" t="s">
        <v>598</v>
      </c>
      <c r="U2145">
        <v>0</v>
      </c>
    </row>
    <row r="2146" spans="1:21" x14ac:dyDescent="0.25">
      <c r="A2146">
        <v>19</v>
      </c>
      <c r="B2146">
        <v>0.46966400000000003</v>
      </c>
      <c r="C2146">
        <v>196</v>
      </c>
      <c r="D2146">
        <v>12</v>
      </c>
      <c r="E2146">
        <v>0.34148148099999998</v>
      </c>
      <c r="F2146" t="s">
        <v>614</v>
      </c>
      <c r="G2146" t="s">
        <v>593</v>
      </c>
      <c r="H2146" t="s">
        <v>600</v>
      </c>
      <c r="I2146" t="s">
        <v>635</v>
      </c>
      <c r="J2146" t="s">
        <v>642</v>
      </c>
      <c r="K2146" t="s">
        <v>624</v>
      </c>
      <c r="L2146">
        <v>-30000000</v>
      </c>
      <c r="M2146" t="s">
        <v>602</v>
      </c>
      <c r="Q2146">
        <v>0</v>
      </c>
      <c r="S2146" t="s">
        <v>646</v>
      </c>
      <c r="T2146" t="s">
        <v>584</v>
      </c>
      <c r="U2146">
        <v>0</v>
      </c>
    </row>
    <row r="2147" spans="1:21" x14ac:dyDescent="0.25">
      <c r="A2147">
        <v>19</v>
      </c>
      <c r="B2147">
        <v>0.46974500000000002</v>
      </c>
      <c r="C2147">
        <v>196</v>
      </c>
      <c r="D2147">
        <v>7</v>
      </c>
      <c r="E2147">
        <v>0.35983796299999998</v>
      </c>
      <c r="F2147" t="s">
        <v>622</v>
      </c>
      <c r="G2147" t="s">
        <v>593</v>
      </c>
      <c r="H2147" t="s">
        <v>600</v>
      </c>
      <c r="I2147" t="s">
        <v>635</v>
      </c>
      <c r="J2147" t="s">
        <v>642</v>
      </c>
      <c r="K2147" t="s">
        <v>624</v>
      </c>
      <c r="L2147">
        <v>100573126</v>
      </c>
      <c r="M2147" t="s">
        <v>602</v>
      </c>
      <c r="Q2147">
        <v>0</v>
      </c>
      <c r="S2147" t="s">
        <v>646</v>
      </c>
      <c r="T2147" t="s">
        <v>589</v>
      </c>
      <c r="U2147">
        <v>0</v>
      </c>
    </row>
    <row r="2148" spans="1:21" x14ac:dyDescent="0.25">
      <c r="A2148">
        <v>19</v>
      </c>
      <c r="B2148">
        <v>0.46975699999999998</v>
      </c>
      <c r="C2148">
        <v>196</v>
      </c>
      <c r="D2148">
        <v>7</v>
      </c>
      <c r="E2148">
        <v>0.43001157400000001</v>
      </c>
      <c r="F2148" t="s">
        <v>622</v>
      </c>
      <c r="G2148" t="s">
        <v>593</v>
      </c>
      <c r="H2148" t="s">
        <v>600</v>
      </c>
      <c r="I2148" t="s">
        <v>635</v>
      </c>
      <c r="J2148" t="s">
        <v>642</v>
      </c>
      <c r="K2148" t="s">
        <v>624</v>
      </c>
      <c r="L2148">
        <v>-100573126</v>
      </c>
      <c r="M2148" t="s">
        <v>602</v>
      </c>
      <c r="Q2148">
        <v>0</v>
      </c>
      <c r="S2148" t="s">
        <v>646</v>
      </c>
      <c r="T2148" t="s">
        <v>589</v>
      </c>
      <c r="U2148">
        <v>0</v>
      </c>
    </row>
    <row r="2149" spans="1:21" x14ac:dyDescent="0.25">
      <c r="A2149">
        <v>19</v>
      </c>
      <c r="B2149">
        <v>0.46994200000000003</v>
      </c>
      <c r="C2149">
        <v>196</v>
      </c>
      <c r="D2149">
        <v>4</v>
      </c>
      <c r="E2149">
        <v>0.135127315</v>
      </c>
      <c r="F2149" t="s">
        <v>614</v>
      </c>
      <c r="G2149" t="s">
        <v>593</v>
      </c>
      <c r="H2149" t="s">
        <v>600</v>
      </c>
      <c r="I2149" t="s">
        <v>635</v>
      </c>
      <c r="J2149" t="s">
        <v>642</v>
      </c>
      <c r="K2149" t="s">
        <v>624</v>
      </c>
      <c r="L2149">
        <v>0</v>
      </c>
      <c r="M2149" t="s">
        <v>613</v>
      </c>
      <c r="Q2149">
        <v>0</v>
      </c>
      <c r="S2149" t="s">
        <v>646</v>
      </c>
      <c r="T2149" t="s">
        <v>584</v>
      </c>
      <c r="U2149">
        <v>0</v>
      </c>
    </row>
    <row r="2150" spans="1:21" x14ac:dyDescent="0.25">
      <c r="A2150">
        <v>19</v>
      </c>
      <c r="B2150">
        <v>0.47034700000000002</v>
      </c>
      <c r="C2150">
        <v>197</v>
      </c>
      <c r="D2150">
        <v>3</v>
      </c>
      <c r="E2150">
        <v>0.44320601900000001</v>
      </c>
      <c r="F2150" t="s">
        <v>614</v>
      </c>
      <c r="G2150" t="s">
        <v>593</v>
      </c>
      <c r="H2150" t="s">
        <v>600</v>
      </c>
      <c r="I2150" t="s">
        <v>635</v>
      </c>
      <c r="J2150" t="s">
        <v>642</v>
      </c>
      <c r="K2150" t="s">
        <v>624</v>
      </c>
      <c r="L2150">
        <v>0</v>
      </c>
      <c r="M2150" t="s">
        <v>613</v>
      </c>
      <c r="Q2150">
        <v>0</v>
      </c>
      <c r="S2150" t="s">
        <v>646</v>
      </c>
      <c r="T2150" t="s">
        <v>584</v>
      </c>
      <c r="U2150">
        <v>0</v>
      </c>
    </row>
    <row r="2151" spans="1:21" x14ac:dyDescent="0.25">
      <c r="A2151">
        <v>19</v>
      </c>
      <c r="B2151">
        <v>0.47037000000000001</v>
      </c>
      <c r="C2151">
        <v>197</v>
      </c>
      <c r="D2151">
        <v>3</v>
      </c>
      <c r="E2151">
        <v>0.38107638900000002</v>
      </c>
      <c r="F2151" t="s">
        <v>614</v>
      </c>
      <c r="G2151" t="s">
        <v>593</v>
      </c>
      <c r="H2151" t="s">
        <v>600</v>
      </c>
      <c r="I2151" t="s">
        <v>635</v>
      </c>
      <c r="J2151" t="s">
        <v>642</v>
      </c>
      <c r="K2151" t="s">
        <v>624</v>
      </c>
      <c r="L2151">
        <v>0</v>
      </c>
      <c r="M2151" t="s">
        <v>613</v>
      </c>
      <c r="Q2151">
        <v>0</v>
      </c>
      <c r="S2151" t="s">
        <v>646</v>
      </c>
      <c r="T2151" t="s">
        <v>584</v>
      </c>
      <c r="U2151">
        <v>0</v>
      </c>
    </row>
    <row r="2152" spans="1:21" x14ac:dyDescent="0.25">
      <c r="A2152">
        <v>19</v>
      </c>
      <c r="B2152">
        <v>0.47046300000000002</v>
      </c>
      <c r="C2152">
        <v>197</v>
      </c>
      <c r="D2152">
        <v>29</v>
      </c>
      <c r="E2152">
        <v>0.5</v>
      </c>
      <c r="F2152" t="s">
        <v>622</v>
      </c>
      <c r="G2152" t="s">
        <v>593</v>
      </c>
      <c r="H2152" t="s">
        <v>600</v>
      </c>
      <c r="I2152" t="s">
        <v>579</v>
      </c>
      <c r="J2152" t="s">
        <v>642</v>
      </c>
      <c r="K2152" t="s">
        <v>624</v>
      </c>
      <c r="L2152">
        <v>-53600000</v>
      </c>
      <c r="M2152" t="s">
        <v>602</v>
      </c>
      <c r="Q2152">
        <v>0</v>
      </c>
      <c r="S2152" t="s">
        <v>646</v>
      </c>
      <c r="T2152" t="s">
        <v>589</v>
      </c>
      <c r="U2152">
        <v>0</v>
      </c>
    </row>
    <row r="2153" spans="1:21" x14ac:dyDescent="0.25">
      <c r="A2153">
        <v>19</v>
      </c>
      <c r="B2153">
        <v>0.47050900000000001</v>
      </c>
      <c r="C2153">
        <v>197</v>
      </c>
      <c r="D2153">
        <v>19</v>
      </c>
      <c r="E2153">
        <v>4.4201389000000001E-2</v>
      </c>
      <c r="F2153" t="s">
        <v>614</v>
      </c>
      <c r="G2153" t="s">
        <v>593</v>
      </c>
      <c r="H2153" t="s">
        <v>600</v>
      </c>
      <c r="I2153" t="s">
        <v>594</v>
      </c>
      <c r="J2153" t="s">
        <v>642</v>
      </c>
      <c r="K2153" t="s">
        <v>624</v>
      </c>
      <c r="L2153">
        <v>0</v>
      </c>
      <c r="M2153" t="s">
        <v>613</v>
      </c>
      <c r="Q2153">
        <v>0</v>
      </c>
      <c r="S2153" t="s">
        <v>646</v>
      </c>
      <c r="T2153" t="s">
        <v>584</v>
      </c>
      <c r="U2153">
        <v>0</v>
      </c>
    </row>
    <row r="2154" spans="1:21" x14ac:dyDescent="0.25">
      <c r="A2154">
        <v>19</v>
      </c>
      <c r="B2154">
        <v>0.47057900000000003</v>
      </c>
      <c r="C2154">
        <v>197</v>
      </c>
      <c r="D2154">
        <v>29</v>
      </c>
      <c r="E2154">
        <v>8.7465277999999994E-2</v>
      </c>
      <c r="F2154" t="s">
        <v>614</v>
      </c>
      <c r="G2154" t="s">
        <v>593</v>
      </c>
      <c r="H2154" t="s">
        <v>600</v>
      </c>
      <c r="I2154" t="s">
        <v>635</v>
      </c>
      <c r="J2154" t="s">
        <v>642</v>
      </c>
      <c r="K2154" t="s">
        <v>624</v>
      </c>
      <c r="L2154">
        <v>0</v>
      </c>
      <c r="M2154" t="s">
        <v>613</v>
      </c>
      <c r="Q2154">
        <v>0</v>
      </c>
      <c r="S2154" t="s">
        <v>646</v>
      </c>
      <c r="T2154" t="s">
        <v>584</v>
      </c>
      <c r="U2154">
        <v>0</v>
      </c>
    </row>
    <row r="2155" spans="1:21" x14ac:dyDescent="0.25">
      <c r="A2155">
        <v>19</v>
      </c>
      <c r="B2155">
        <v>0.470856</v>
      </c>
      <c r="C2155">
        <v>198</v>
      </c>
      <c r="D2155">
        <v>3</v>
      </c>
      <c r="E2155">
        <v>0.47106481500000003</v>
      </c>
      <c r="F2155" t="s">
        <v>614</v>
      </c>
      <c r="G2155" t="s">
        <v>593</v>
      </c>
      <c r="H2155" t="s">
        <v>600</v>
      </c>
      <c r="I2155" t="s">
        <v>635</v>
      </c>
      <c r="J2155" t="s">
        <v>642</v>
      </c>
      <c r="K2155" t="s">
        <v>624</v>
      </c>
      <c r="L2155">
        <v>0</v>
      </c>
      <c r="M2155" t="s">
        <v>613</v>
      </c>
      <c r="Q2155">
        <v>0</v>
      </c>
      <c r="S2155" t="s">
        <v>646</v>
      </c>
      <c r="T2155" t="s">
        <v>584</v>
      </c>
      <c r="U2155">
        <v>0</v>
      </c>
    </row>
    <row r="2156" spans="1:21" x14ac:dyDescent="0.25">
      <c r="A2156">
        <v>19</v>
      </c>
      <c r="B2156">
        <v>0.47170099999999998</v>
      </c>
      <c r="C2156">
        <v>199</v>
      </c>
      <c r="D2156">
        <v>27</v>
      </c>
      <c r="E2156">
        <v>0.22306713</v>
      </c>
      <c r="F2156" t="s">
        <v>627</v>
      </c>
      <c r="G2156" t="s">
        <v>593</v>
      </c>
      <c r="H2156" t="s">
        <v>600</v>
      </c>
      <c r="I2156" t="s">
        <v>594</v>
      </c>
      <c r="J2156" t="s">
        <v>642</v>
      </c>
      <c r="K2156" t="s">
        <v>624</v>
      </c>
      <c r="L2156">
        <v>0</v>
      </c>
      <c r="M2156" t="s">
        <v>613</v>
      </c>
      <c r="Q2156">
        <v>0</v>
      </c>
      <c r="S2156" t="s">
        <v>646</v>
      </c>
      <c r="T2156" t="s">
        <v>598</v>
      </c>
      <c r="U2156">
        <v>0</v>
      </c>
    </row>
    <row r="2157" spans="1:21" x14ac:dyDescent="0.25">
      <c r="A2157">
        <v>19</v>
      </c>
      <c r="B2157">
        <v>0.47170099999999998</v>
      </c>
      <c r="C2157">
        <v>199</v>
      </c>
      <c r="D2157">
        <v>15</v>
      </c>
      <c r="E2157">
        <v>8.2534722000000005E-2</v>
      </c>
      <c r="F2157" t="s">
        <v>622</v>
      </c>
      <c r="G2157" t="s">
        <v>593</v>
      </c>
      <c r="H2157" t="s">
        <v>600</v>
      </c>
      <c r="I2157" t="s">
        <v>579</v>
      </c>
      <c r="J2157" t="s">
        <v>642</v>
      </c>
      <c r="K2157" t="s">
        <v>624</v>
      </c>
      <c r="L2157">
        <v>0</v>
      </c>
      <c r="M2157" t="s">
        <v>613</v>
      </c>
      <c r="Q2157">
        <v>0</v>
      </c>
      <c r="S2157" t="s">
        <v>646</v>
      </c>
      <c r="T2157" t="s">
        <v>589</v>
      </c>
      <c r="U2157">
        <v>0</v>
      </c>
    </row>
    <row r="2158" spans="1:21" x14ac:dyDescent="0.25">
      <c r="A2158">
        <v>19</v>
      </c>
      <c r="B2158">
        <v>0.47181699999999999</v>
      </c>
      <c r="C2158">
        <v>199</v>
      </c>
      <c r="D2158">
        <v>8</v>
      </c>
      <c r="E2158">
        <v>0.151527778</v>
      </c>
      <c r="F2158" t="s">
        <v>627</v>
      </c>
      <c r="G2158" t="s">
        <v>593</v>
      </c>
      <c r="H2158" t="s">
        <v>600</v>
      </c>
      <c r="I2158" t="s">
        <v>594</v>
      </c>
      <c r="J2158" t="s">
        <v>642</v>
      </c>
      <c r="K2158" t="s">
        <v>624</v>
      </c>
      <c r="L2158">
        <v>1200000000</v>
      </c>
      <c r="M2158" t="s">
        <v>613</v>
      </c>
      <c r="Q2158">
        <v>0</v>
      </c>
      <c r="S2158" t="s">
        <v>646</v>
      </c>
      <c r="T2158" t="s">
        <v>598</v>
      </c>
      <c r="U2158">
        <v>0</v>
      </c>
    </row>
    <row r="2159" spans="1:21" x14ac:dyDescent="0.25">
      <c r="A2159">
        <v>19</v>
      </c>
      <c r="B2159">
        <v>0.47223399999999999</v>
      </c>
      <c r="C2159">
        <v>200</v>
      </c>
      <c r="D2159">
        <v>11</v>
      </c>
      <c r="E2159">
        <v>0.16221064800000001</v>
      </c>
      <c r="F2159" t="s">
        <v>622</v>
      </c>
      <c r="G2159" t="s">
        <v>593</v>
      </c>
      <c r="H2159" t="s">
        <v>600</v>
      </c>
      <c r="I2159" t="s">
        <v>635</v>
      </c>
      <c r="J2159" t="s">
        <v>642</v>
      </c>
      <c r="K2159" t="s">
        <v>624</v>
      </c>
      <c r="L2159">
        <v>0</v>
      </c>
      <c r="M2159" t="s">
        <v>613</v>
      </c>
      <c r="Q2159">
        <v>0</v>
      </c>
      <c r="S2159" t="s">
        <v>646</v>
      </c>
      <c r="T2159" t="s">
        <v>589</v>
      </c>
      <c r="U2159">
        <v>0</v>
      </c>
    </row>
    <row r="2160" spans="1:21" x14ac:dyDescent="0.25">
      <c r="A2160">
        <v>19</v>
      </c>
      <c r="B2160">
        <v>0.47231499999999998</v>
      </c>
      <c r="C2160">
        <v>200</v>
      </c>
      <c r="D2160">
        <v>11</v>
      </c>
      <c r="E2160">
        <v>0.15883101899999999</v>
      </c>
      <c r="F2160" t="s">
        <v>622</v>
      </c>
      <c r="G2160" t="s">
        <v>593</v>
      </c>
      <c r="H2160" t="s">
        <v>600</v>
      </c>
      <c r="I2160" t="s">
        <v>635</v>
      </c>
      <c r="J2160" t="s">
        <v>642</v>
      </c>
      <c r="K2160" t="s">
        <v>624</v>
      </c>
      <c r="L2160">
        <v>0</v>
      </c>
      <c r="M2160" t="s">
        <v>602</v>
      </c>
      <c r="Q2160">
        <v>0</v>
      </c>
      <c r="S2160" t="s">
        <v>646</v>
      </c>
      <c r="T2160" t="s">
        <v>589</v>
      </c>
      <c r="U2160">
        <v>0</v>
      </c>
    </row>
    <row r="2161" spans="1:21" x14ac:dyDescent="0.25">
      <c r="A2161">
        <v>19</v>
      </c>
      <c r="B2161">
        <v>0.47255799999999998</v>
      </c>
      <c r="C2161">
        <v>200</v>
      </c>
      <c r="D2161">
        <v>2</v>
      </c>
      <c r="E2161">
        <v>0.405729167</v>
      </c>
      <c r="F2161" t="s">
        <v>614</v>
      </c>
      <c r="G2161" t="s">
        <v>593</v>
      </c>
      <c r="H2161" t="s">
        <v>600</v>
      </c>
      <c r="I2161" t="s">
        <v>635</v>
      </c>
      <c r="J2161" t="s">
        <v>642</v>
      </c>
      <c r="K2161" t="s">
        <v>624</v>
      </c>
      <c r="L2161">
        <v>0</v>
      </c>
      <c r="M2161" t="s">
        <v>613</v>
      </c>
      <c r="Q2161">
        <v>0</v>
      </c>
      <c r="S2161" t="s">
        <v>646</v>
      </c>
      <c r="T2161" t="s">
        <v>584</v>
      </c>
      <c r="U2161">
        <v>0</v>
      </c>
    </row>
    <row r="2162" spans="1:21" x14ac:dyDescent="0.25">
      <c r="A2162">
        <v>19</v>
      </c>
      <c r="B2162">
        <v>0.47310200000000002</v>
      </c>
      <c r="C2162">
        <v>201</v>
      </c>
      <c r="D2162">
        <v>7</v>
      </c>
      <c r="E2162">
        <v>0.5</v>
      </c>
      <c r="F2162" t="s">
        <v>622</v>
      </c>
      <c r="G2162" t="s">
        <v>593</v>
      </c>
      <c r="H2162" t="s">
        <v>600</v>
      </c>
      <c r="I2162" t="s">
        <v>586</v>
      </c>
      <c r="J2162" t="s">
        <v>642</v>
      </c>
      <c r="K2162" t="s">
        <v>624</v>
      </c>
      <c r="L2162">
        <v>0</v>
      </c>
      <c r="M2162" t="s">
        <v>613</v>
      </c>
      <c r="Q2162">
        <v>0</v>
      </c>
      <c r="S2162" t="s">
        <v>646</v>
      </c>
      <c r="T2162" t="s">
        <v>589</v>
      </c>
      <c r="U2162">
        <v>0</v>
      </c>
    </row>
    <row r="2163" spans="1:21" x14ac:dyDescent="0.25">
      <c r="A2163">
        <v>19</v>
      </c>
      <c r="B2163">
        <v>0.47310200000000002</v>
      </c>
      <c r="C2163">
        <v>201</v>
      </c>
      <c r="D2163">
        <v>7</v>
      </c>
      <c r="E2163">
        <v>0.5</v>
      </c>
      <c r="F2163" t="s">
        <v>622</v>
      </c>
      <c r="G2163" t="s">
        <v>593</v>
      </c>
      <c r="H2163" t="s">
        <v>600</v>
      </c>
      <c r="I2163" t="s">
        <v>586</v>
      </c>
      <c r="J2163" t="s">
        <v>674</v>
      </c>
      <c r="K2163" t="s">
        <v>624</v>
      </c>
      <c r="L2163">
        <v>53600000</v>
      </c>
      <c r="M2163" t="s">
        <v>602</v>
      </c>
      <c r="Q2163">
        <v>0</v>
      </c>
      <c r="S2163" t="s">
        <v>646</v>
      </c>
      <c r="T2163" t="s">
        <v>589</v>
      </c>
      <c r="U2163">
        <v>0</v>
      </c>
    </row>
    <row r="2164" spans="1:21" x14ac:dyDescent="0.25">
      <c r="A2164">
        <v>19</v>
      </c>
      <c r="B2164">
        <v>0.47310200000000002</v>
      </c>
      <c r="C2164">
        <v>201</v>
      </c>
      <c r="D2164">
        <v>17</v>
      </c>
      <c r="E2164">
        <v>0.46609953700000001</v>
      </c>
      <c r="F2164" t="s">
        <v>622</v>
      </c>
      <c r="G2164" t="s">
        <v>593</v>
      </c>
      <c r="H2164" t="s">
        <v>600</v>
      </c>
      <c r="I2164" t="s">
        <v>579</v>
      </c>
      <c r="J2164" t="s">
        <v>642</v>
      </c>
      <c r="K2164" t="s">
        <v>624</v>
      </c>
      <c r="L2164">
        <v>0</v>
      </c>
      <c r="M2164" t="s">
        <v>613</v>
      </c>
      <c r="Q2164">
        <v>0</v>
      </c>
      <c r="S2164" t="s">
        <v>646</v>
      </c>
      <c r="T2164" t="s">
        <v>589</v>
      </c>
      <c r="U2164">
        <v>0</v>
      </c>
    </row>
    <row r="2165" spans="1:21" x14ac:dyDescent="0.25">
      <c r="A2165">
        <v>19</v>
      </c>
      <c r="B2165">
        <v>0.47313699999999997</v>
      </c>
      <c r="C2165">
        <v>201</v>
      </c>
      <c r="D2165">
        <v>19</v>
      </c>
      <c r="E2165">
        <v>0.24556712999999999</v>
      </c>
      <c r="F2165" t="s">
        <v>622</v>
      </c>
      <c r="G2165" t="s">
        <v>593</v>
      </c>
      <c r="H2165" t="s">
        <v>600</v>
      </c>
      <c r="I2165" t="s">
        <v>635</v>
      </c>
      <c r="J2165" t="s">
        <v>674</v>
      </c>
      <c r="K2165" t="s">
        <v>624</v>
      </c>
      <c r="L2165">
        <v>0</v>
      </c>
      <c r="M2165" t="s">
        <v>613</v>
      </c>
      <c r="Q2165">
        <v>0</v>
      </c>
      <c r="S2165" t="s">
        <v>646</v>
      </c>
      <c r="T2165" t="s">
        <v>589</v>
      </c>
      <c r="U2165">
        <v>0</v>
      </c>
    </row>
    <row r="2166" spans="1:21" x14ac:dyDescent="0.25">
      <c r="A2166">
        <v>19</v>
      </c>
      <c r="B2166">
        <v>0.47313699999999997</v>
      </c>
      <c r="C2166">
        <v>201</v>
      </c>
      <c r="D2166">
        <v>19</v>
      </c>
      <c r="E2166">
        <v>0.5</v>
      </c>
      <c r="F2166" t="s">
        <v>622</v>
      </c>
      <c r="G2166" t="s">
        <v>593</v>
      </c>
      <c r="H2166" t="s">
        <v>600</v>
      </c>
      <c r="I2166" t="s">
        <v>635</v>
      </c>
      <c r="J2166" t="s">
        <v>642</v>
      </c>
      <c r="K2166" t="s">
        <v>624</v>
      </c>
      <c r="L2166">
        <v>0</v>
      </c>
      <c r="M2166" t="s">
        <v>602</v>
      </c>
      <c r="Q2166">
        <v>0</v>
      </c>
      <c r="S2166" t="s">
        <v>646</v>
      </c>
      <c r="T2166" t="s">
        <v>589</v>
      </c>
      <c r="U2166">
        <v>0</v>
      </c>
    </row>
    <row r="2167" spans="1:21" x14ac:dyDescent="0.25">
      <c r="A2167">
        <v>19</v>
      </c>
      <c r="B2167">
        <v>0.47313699999999997</v>
      </c>
      <c r="C2167">
        <v>201</v>
      </c>
      <c r="D2167">
        <v>19</v>
      </c>
      <c r="E2167">
        <v>0.5</v>
      </c>
      <c r="F2167" t="s">
        <v>622</v>
      </c>
      <c r="G2167" t="s">
        <v>593</v>
      </c>
      <c r="H2167" t="s">
        <v>600</v>
      </c>
      <c r="I2167" t="s">
        <v>635</v>
      </c>
      <c r="J2167" t="s">
        <v>642</v>
      </c>
      <c r="K2167" t="s">
        <v>624</v>
      </c>
      <c r="L2167">
        <v>0</v>
      </c>
      <c r="M2167" t="s">
        <v>613</v>
      </c>
      <c r="Q2167">
        <v>0</v>
      </c>
      <c r="S2167" t="s">
        <v>646</v>
      </c>
      <c r="T2167" t="s">
        <v>589</v>
      </c>
      <c r="U2167">
        <v>0</v>
      </c>
    </row>
    <row r="2168" spans="1:21" x14ac:dyDescent="0.25">
      <c r="A2168">
        <v>19</v>
      </c>
      <c r="B2168">
        <v>0.47313699999999997</v>
      </c>
      <c r="C2168">
        <v>201</v>
      </c>
      <c r="D2168">
        <v>19</v>
      </c>
      <c r="E2168">
        <v>0.53043981500000004</v>
      </c>
      <c r="F2168" t="s">
        <v>627</v>
      </c>
      <c r="G2168" t="s">
        <v>593</v>
      </c>
      <c r="H2168" t="s">
        <v>600</v>
      </c>
      <c r="I2168" t="s">
        <v>635</v>
      </c>
      <c r="J2168" t="s">
        <v>642</v>
      </c>
      <c r="K2168" t="s">
        <v>624</v>
      </c>
      <c r="L2168">
        <v>0</v>
      </c>
      <c r="M2168" t="s">
        <v>613</v>
      </c>
      <c r="Q2168">
        <v>0</v>
      </c>
      <c r="S2168" t="s">
        <v>646</v>
      </c>
      <c r="T2168" t="s">
        <v>598</v>
      </c>
      <c r="U2168">
        <v>0</v>
      </c>
    </row>
    <row r="2169" spans="1:21" x14ac:dyDescent="0.25">
      <c r="A2169">
        <v>19</v>
      </c>
      <c r="B2169">
        <v>0.47320600000000002</v>
      </c>
      <c r="C2169">
        <v>201</v>
      </c>
      <c r="D2169">
        <v>10</v>
      </c>
      <c r="E2169">
        <v>9.9039351999999997E-2</v>
      </c>
      <c r="F2169" t="s">
        <v>622</v>
      </c>
      <c r="G2169" t="s">
        <v>593</v>
      </c>
      <c r="H2169" t="s">
        <v>600</v>
      </c>
      <c r="I2169" t="s">
        <v>635</v>
      </c>
      <c r="J2169" t="s">
        <v>642</v>
      </c>
      <c r="K2169" t="s">
        <v>624</v>
      </c>
      <c r="L2169">
        <v>0</v>
      </c>
      <c r="M2169" t="s">
        <v>613</v>
      </c>
      <c r="Q2169">
        <v>0</v>
      </c>
      <c r="S2169" t="s">
        <v>646</v>
      </c>
      <c r="T2169" t="s">
        <v>589</v>
      </c>
      <c r="U2169">
        <v>0</v>
      </c>
    </row>
    <row r="2170" spans="1:21" x14ac:dyDescent="0.25">
      <c r="A2170">
        <v>19</v>
      </c>
      <c r="B2170">
        <v>0.47320600000000002</v>
      </c>
      <c r="C2170">
        <v>201</v>
      </c>
      <c r="D2170">
        <v>10</v>
      </c>
      <c r="E2170">
        <v>0.23767361100000001</v>
      </c>
      <c r="F2170" t="s">
        <v>622</v>
      </c>
      <c r="G2170" t="s">
        <v>593</v>
      </c>
      <c r="H2170" t="s">
        <v>600</v>
      </c>
      <c r="I2170" t="s">
        <v>635</v>
      </c>
      <c r="J2170" t="s">
        <v>642</v>
      </c>
      <c r="K2170" t="s">
        <v>624</v>
      </c>
      <c r="L2170">
        <v>115432523</v>
      </c>
      <c r="M2170" t="s">
        <v>602</v>
      </c>
      <c r="Q2170">
        <v>0</v>
      </c>
      <c r="S2170" t="s">
        <v>646</v>
      </c>
      <c r="T2170" t="s">
        <v>589</v>
      </c>
      <c r="U2170">
        <v>0</v>
      </c>
    </row>
    <row r="2171" spans="1:21" x14ac:dyDescent="0.25">
      <c r="A2171">
        <v>19</v>
      </c>
      <c r="B2171">
        <v>0.47320600000000002</v>
      </c>
      <c r="C2171">
        <v>201</v>
      </c>
      <c r="D2171">
        <v>10</v>
      </c>
      <c r="E2171">
        <v>0.44187500000000002</v>
      </c>
      <c r="F2171" t="s">
        <v>622</v>
      </c>
      <c r="G2171" t="s">
        <v>593</v>
      </c>
      <c r="H2171" t="s">
        <v>600</v>
      </c>
      <c r="I2171" t="s">
        <v>635</v>
      </c>
      <c r="J2171" t="s">
        <v>642</v>
      </c>
      <c r="K2171" t="s">
        <v>624</v>
      </c>
      <c r="L2171">
        <v>0</v>
      </c>
      <c r="M2171" t="s">
        <v>613</v>
      </c>
      <c r="Q2171">
        <v>0</v>
      </c>
      <c r="S2171" t="s">
        <v>646</v>
      </c>
      <c r="T2171" t="s">
        <v>589</v>
      </c>
      <c r="U2171">
        <v>0</v>
      </c>
    </row>
    <row r="2172" spans="1:21" x14ac:dyDescent="0.25">
      <c r="A2172">
        <v>19</v>
      </c>
      <c r="B2172">
        <v>0.47321800000000003</v>
      </c>
      <c r="C2172">
        <v>201</v>
      </c>
      <c r="D2172">
        <v>10</v>
      </c>
      <c r="E2172">
        <v>0.5</v>
      </c>
      <c r="F2172" t="s">
        <v>622</v>
      </c>
      <c r="G2172" t="s">
        <v>593</v>
      </c>
      <c r="H2172" t="s">
        <v>600</v>
      </c>
      <c r="I2172" t="s">
        <v>635</v>
      </c>
      <c r="J2172" t="s">
        <v>642</v>
      </c>
      <c r="K2172" t="s">
        <v>624</v>
      </c>
      <c r="L2172">
        <v>0</v>
      </c>
      <c r="M2172" t="s">
        <v>613</v>
      </c>
      <c r="Q2172">
        <v>0</v>
      </c>
      <c r="S2172" t="s">
        <v>646</v>
      </c>
      <c r="T2172" t="s">
        <v>589</v>
      </c>
      <c r="U2172">
        <v>0</v>
      </c>
    </row>
    <row r="2173" spans="1:21" x14ac:dyDescent="0.25">
      <c r="A2173">
        <v>19</v>
      </c>
      <c r="B2173">
        <v>0.47321800000000003</v>
      </c>
      <c r="C2173">
        <v>201</v>
      </c>
      <c r="D2173">
        <v>10</v>
      </c>
      <c r="E2173">
        <v>0.5</v>
      </c>
      <c r="F2173" t="s">
        <v>622</v>
      </c>
      <c r="G2173" t="s">
        <v>593</v>
      </c>
      <c r="H2173" t="s">
        <v>600</v>
      </c>
      <c r="I2173" t="s">
        <v>635</v>
      </c>
      <c r="J2173" t="s">
        <v>642</v>
      </c>
      <c r="K2173" t="s">
        <v>624</v>
      </c>
      <c r="L2173">
        <v>144695640</v>
      </c>
      <c r="M2173" t="s">
        <v>602</v>
      </c>
      <c r="Q2173">
        <v>0</v>
      </c>
      <c r="S2173" t="s">
        <v>646</v>
      </c>
      <c r="T2173" t="s">
        <v>589</v>
      </c>
      <c r="U2173">
        <v>0</v>
      </c>
    </row>
    <row r="2174" spans="1:21" x14ac:dyDescent="0.25">
      <c r="A2174">
        <v>19</v>
      </c>
      <c r="B2174">
        <v>0.47321800000000003</v>
      </c>
      <c r="C2174">
        <v>201</v>
      </c>
      <c r="D2174">
        <v>12</v>
      </c>
      <c r="E2174">
        <v>0.5</v>
      </c>
      <c r="F2174" t="s">
        <v>622</v>
      </c>
      <c r="G2174" t="s">
        <v>593</v>
      </c>
      <c r="H2174" t="s">
        <v>600</v>
      </c>
      <c r="I2174" t="s">
        <v>635</v>
      </c>
      <c r="J2174" t="s">
        <v>642</v>
      </c>
      <c r="K2174" t="s">
        <v>624</v>
      </c>
      <c r="L2174">
        <v>0</v>
      </c>
      <c r="M2174" t="s">
        <v>613</v>
      </c>
      <c r="Q2174">
        <v>0</v>
      </c>
      <c r="S2174" t="s">
        <v>646</v>
      </c>
      <c r="T2174" t="s">
        <v>589</v>
      </c>
      <c r="U2174">
        <v>0</v>
      </c>
    </row>
    <row r="2175" spans="1:21" x14ac:dyDescent="0.25">
      <c r="A2175">
        <v>19</v>
      </c>
      <c r="B2175">
        <v>0.47326400000000002</v>
      </c>
      <c r="C2175">
        <v>201</v>
      </c>
      <c r="D2175">
        <v>27</v>
      </c>
      <c r="E2175">
        <v>0.48877314799999999</v>
      </c>
      <c r="F2175" t="s">
        <v>622</v>
      </c>
      <c r="G2175" t="s">
        <v>593</v>
      </c>
      <c r="H2175" t="s">
        <v>600</v>
      </c>
      <c r="I2175" t="s">
        <v>635</v>
      </c>
      <c r="J2175" t="s">
        <v>642</v>
      </c>
      <c r="K2175" t="s">
        <v>624</v>
      </c>
      <c r="L2175">
        <v>0</v>
      </c>
      <c r="M2175" t="s">
        <v>613</v>
      </c>
      <c r="Q2175">
        <v>0</v>
      </c>
      <c r="S2175" t="s">
        <v>646</v>
      </c>
      <c r="T2175" t="s">
        <v>589</v>
      </c>
      <c r="U2175">
        <v>0</v>
      </c>
    </row>
    <row r="2176" spans="1:21" x14ac:dyDescent="0.25">
      <c r="A2176">
        <v>19</v>
      </c>
      <c r="B2176">
        <v>0.47326400000000002</v>
      </c>
      <c r="C2176">
        <v>201</v>
      </c>
      <c r="D2176">
        <v>27</v>
      </c>
      <c r="E2176">
        <v>0.492071759</v>
      </c>
      <c r="F2176" t="s">
        <v>622</v>
      </c>
      <c r="G2176" t="s">
        <v>593</v>
      </c>
      <c r="H2176" t="s">
        <v>600</v>
      </c>
      <c r="I2176" t="s">
        <v>635</v>
      </c>
      <c r="J2176" t="s">
        <v>642</v>
      </c>
      <c r="K2176" t="s">
        <v>624</v>
      </c>
      <c r="L2176">
        <v>0</v>
      </c>
      <c r="M2176" t="s">
        <v>613</v>
      </c>
      <c r="Q2176">
        <v>0</v>
      </c>
      <c r="S2176" t="s">
        <v>646</v>
      </c>
      <c r="T2176" t="s">
        <v>589</v>
      </c>
      <c r="U2176">
        <v>0</v>
      </c>
    </row>
    <row r="2177" spans="1:21" x14ac:dyDescent="0.25">
      <c r="A2177">
        <v>19</v>
      </c>
      <c r="B2177">
        <v>0.473356</v>
      </c>
      <c r="C2177">
        <v>201</v>
      </c>
      <c r="D2177">
        <v>4</v>
      </c>
      <c r="E2177">
        <v>0.123715278</v>
      </c>
      <c r="F2177" t="s">
        <v>614</v>
      </c>
      <c r="G2177" t="s">
        <v>593</v>
      </c>
      <c r="H2177" t="s">
        <v>600</v>
      </c>
      <c r="I2177" t="s">
        <v>586</v>
      </c>
      <c r="J2177" t="s">
        <v>642</v>
      </c>
      <c r="K2177" t="s">
        <v>624</v>
      </c>
      <c r="L2177">
        <v>0</v>
      </c>
      <c r="M2177" t="s">
        <v>613</v>
      </c>
      <c r="Q2177">
        <v>0</v>
      </c>
      <c r="S2177" t="s">
        <v>646</v>
      </c>
      <c r="T2177" t="s">
        <v>584</v>
      </c>
      <c r="U2177">
        <v>0</v>
      </c>
    </row>
    <row r="2178" spans="1:21" x14ac:dyDescent="0.25">
      <c r="A2178">
        <v>19</v>
      </c>
      <c r="B2178">
        <v>0.47406300000000001</v>
      </c>
      <c r="C2178">
        <v>202</v>
      </c>
      <c r="D2178">
        <v>12</v>
      </c>
      <c r="E2178">
        <v>6.6099537E-2</v>
      </c>
      <c r="F2178" t="s">
        <v>627</v>
      </c>
      <c r="G2178" t="s">
        <v>593</v>
      </c>
      <c r="H2178" t="s">
        <v>600</v>
      </c>
      <c r="I2178" t="s">
        <v>594</v>
      </c>
      <c r="J2178" t="s">
        <v>642</v>
      </c>
      <c r="K2178" t="s">
        <v>624</v>
      </c>
      <c r="L2178">
        <v>681733256</v>
      </c>
      <c r="M2178" t="s">
        <v>613</v>
      </c>
      <c r="Q2178">
        <v>0</v>
      </c>
      <c r="S2178" t="s">
        <v>646</v>
      </c>
      <c r="T2178" t="s">
        <v>598</v>
      </c>
      <c r="U2178">
        <v>0</v>
      </c>
    </row>
    <row r="2179" spans="1:21" x14ac:dyDescent="0.25">
      <c r="A2179">
        <v>19</v>
      </c>
      <c r="B2179">
        <v>0.47420099999999998</v>
      </c>
      <c r="C2179">
        <v>202</v>
      </c>
      <c r="D2179">
        <v>31</v>
      </c>
      <c r="E2179">
        <v>0.43491898099999998</v>
      </c>
      <c r="F2179" t="s">
        <v>622</v>
      </c>
      <c r="G2179" t="s">
        <v>593</v>
      </c>
      <c r="H2179" t="s">
        <v>600</v>
      </c>
      <c r="I2179" t="s">
        <v>586</v>
      </c>
      <c r="J2179" t="s">
        <v>642</v>
      </c>
      <c r="K2179" t="s">
        <v>624</v>
      </c>
      <c r="L2179">
        <v>46670444</v>
      </c>
      <c r="M2179" t="s">
        <v>602</v>
      </c>
      <c r="Q2179">
        <v>0</v>
      </c>
      <c r="S2179" t="s">
        <v>646</v>
      </c>
      <c r="T2179" t="s">
        <v>589</v>
      </c>
      <c r="U2179">
        <v>0</v>
      </c>
    </row>
    <row r="2180" spans="1:21" x14ac:dyDescent="0.25">
      <c r="A2180">
        <v>19</v>
      </c>
      <c r="B2180">
        <v>0.47420099999999998</v>
      </c>
      <c r="C2180">
        <v>202</v>
      </c>
      <c r="D2180">
        <v>31</v>
      </c>
      <c r="E2180">
        <v>0.40094907400000002</v>
      </c>
      <c r="F2180" t="s">
        <v>627</v>
      </c>
      <c r="G2180" t="s">
        <v>593</v>
      </c>
      <c r="H2180" t="s">
        <v>600</v>
      </c>
      <c r="I2180" t="s">
        <v>635</v>
      </c>
      <c r="J2180" t="s">
        <v>642</v>
      </c>
      <c r="K2180" t="s">
        <v>624</v>
      </c>
      <c r="L2180">
        <v>0</v>
      </c>
      <c r="M2180" t="s">
        <v>613</v>
      </c>
      <c r="Q2180">
        <v>0</v>
      </c>
      <c r="S2180" t="s">
        <v>646</v>
      </c>
      <c r="T2180" t="s">
        <v>598</v>
      </c>
      <c r="U2180">
        <v>0</v>
      </c>
    </row>
    <row r="2181" spans="1:21" x14ac:dyDescent="0.25">
      <c r="A2181">
        <v>19</v>
      </c>
      <c r="B2181">
        <v>0.47425899999999999</v>
      </c>
      <c r="C2181">
        <v>202</v>
      </c>
      <c r="D2181">
        <v>18</v>
      </c>
      <c r="E2181">
        <v>0.5</v>
      </c>
      <c r="F2181" t="s">
        <v>627</v>
      </c>
      <c r="G2181" t="s">
        <v>593</v>
      </c>
      <c r="H2181" t="s">
        <v>600</v>
      </c>
      <c r="I2181" t="s">
        <v>635</v>
      </c>
      <c r="J2181" t="s">
        <v>642</v>
      </c>
      <c r="K2181" t="s">
        <v>624</v>
      </c>
      <c r="L2181">
        <v>0</v>
      </c>
      <c r="M2181" t="s">
        <v>613</v>
      </c>
      <c r="Q2181">
        <v>0</v>
      </c>
      <c r="S2181" t="s">
        <v>646</v>
      </c>
      <c r="T2181" t="s">
        <v>598</v>
      </c>
      <c r="U2181">
        <v>0</v>
      </c>
    </row>
    <row r="2182" spans="1:21" x14ac:dyDescent="0.25">
      <c r="A2182">
        <v>19</v>
      </c>
      <c r="B2182">
        <v>0.47425899999999999</v>
      </c>
      <c r="C2182">
        <v>202</v>
      </c>
      <c r="D2182">
        <v>30</v>
      </c>
      <c r="E2182">
        <v>0.5</v>
      </c>
      <c r="F2182" t="s">
        <v>614</v>
      </c>
      <c r="G2182" t="s">
        <v>593</v>
      </c>
      <c r="H2182" t="s">
        <v>578</v>
      </c>
      <c r="I2182" t="s">
        <v>635</v>
      </c>
      <c r="J2182" t="s">
        <v>642</v>
      </c>
      <c r="K2182" t="s">
        <v>624</v>
      </c>
      <c r="L2182">
        <v>0</v>
      </c>
      <c r="M2182" t="s">
        <v>613</v>
      </c>
      <c r="Q2182">
        <v>0</v>
      </c>
      <c r="S2182" t="s">
        <v>646</v>
      </c>
      <c r="T2182" t="s">
        <v>584</v>
      </c>
      <c r="U2182">
        <v>0</v>
      </c>
    </row>
    <row r="2183" spans="1:21" x14ac:dyDescent="0.25">
      <c r="A2183">
        <v>19</v>
      </c>
      <c r="B2183">
        <v>0.47425899999999999</v>
      </c>
      <c r="C2183">
        <v>202</v>
      </c>
      <c r="D2183">
        <v>30</v>
      </c>
      <c r="E2183">
        <v>0.5</v>
      </c>
      <c r="F2183" t="s">
        <v>622</v>
      </c>
      <c r="G2183" t="s">
        <v>593</v>
      </c>
      <c r="H2183" t="s">
        <v>600</v>
      </c>
      <c r="I2183" t="s">
        <v>635</v>
      </c>
      <c r="J2183" t="s">
        <v>642</v>
      </c>
      <c r="K2183" t="s">
        <v>624</v>
      </c>
      <c r="L2183">
        <v>0</v>
      </c>
      <c r="M2183" t="s">
        <v>613</v>
      </c>
      <c r="Q2183">
        <v>0</v>
      </c>
      <c r="S2183" t="s">
        <v>646</v>
      </c>
      <c r="T2183" t="s">
        <v>589</v>
      </c>
      <c r="U2183">
        <v>0</v>
      </c>
    </row>
    <row r="2184" spans="1:21" x14ac:dyDescent="0.25">
      <c r="A2184">
        <v>19</v>
      </c>
      <c r="B2184">
        <v>0.474387</v>
      </c>
      <c r="C2184">
        <v>203</v>
      </c>
      <c r="D2184">
        <v>2</v>
      </c>
      <c r="E2184">
        <v>0.200694444</v>
      </c>
      <c r="F2184" t="s">
        <v>614</v>
      </c>
      <c r="G2184" t="s">
        <v>593</v>
      </c>
      <c r="H2184" t="s">
        <v>600</v>
      </c>
      <c r="I2184" t="s">
        <v>594</v>
      </c>
      <c r="J2184" t="s">
        <v>642</v>
      </c>
      <c r="K2184" t="s">
        <v>624</v>
      </c>
      <c r="L2184">
        <v>0</v>
      </c>
      <c r="M2184" t="s">
        <v>613</v>
      </c>
      <c r="Q2184">
        <v>0</v>
      </c>
      <c r="S2184" t="s">
        <v>646</v>
      </c>
      <c r="T2184" t="s">
        <v>584</v>
      </c>
      <c r="U2184">
        <v>0</v>
      </c>
    </row>
    <row r="2185" spans="1:21" x14ac:dyDescent="0.25">
      <c r="A2185">
        <v>19</v>
      </c>
      <c r="B2185">
        <v>0.47444399999999998</v>
      </c>
      <c r="C2185">
        <v>203</v>
      </c>
      <c r="D2185">
        <v>4</v>
      </c>
      <c r="E2185">
        <v>0.135127315</v>
      </c>
      <c r="F2185" t="s">
        <v>627</v>
      </c>
      <c r="G2185" t="s">
        <v>593</v>
      </c>
      <c r="H2185" t="s">
        <v>578</v>
      </c>
      <c r="I2185" t="s">
        <v>586</v>
      </c>
      <c r="J2185" t="s">
        <v>642</v>
      </c>
      <c r="K2185" t="s">
        <v>624</v>
      </c>
      <c r="L2185">
        <v>-60717799</v>
      </c>
      <c r="M2185" t="s">
        <v>602</v>
      </c>
      <c r="Q2185">
        <v>0</v>
      </c>
      <c r="S2185" t="s">
        <v>646</v>
      </c>
      <c r="T2185" t="s">
        <v>598</v>
      </c>
      <c r="U2185">
        <v>0</v>
      </c>
    </row>
    <row r="2186" spans="1:21" x14ac:dyDescent="0.25">
      <c r="A2186">
        <v>19</v>
      </c>
      <c r="B2186">
        <v>0.47444399999999998</v>
      </c>
      <c r="C2186">
        <v>203</v>
      </c>
      <c r="D2186">
        <v>3</v>
      </c>
      <c r="E2186">
        <v>0.44320601900000001</v>
      </c>
      <c r="F2186" t="s">
        <v>627</v>
      </c>
      <c r="G2186" t="s">
        <v>593</v>
      </c>
      <c r="H2186" t="s">
        <v>578</v>
      </c>
      <c r="I2186" t="s">
        <v>586</v>
      </c>
      <c r="J2186" t="s">
        <v>642</v>
      </c>
      <c r="K2186" t="s">
        <v>624</v>
      </c>
      <c r="L2186">
        <v>-61484554</v>
      </c>
      <c r="M2186" t="s">
        <v>602</v>
      </c>
      <c r="Q2186">
        <v>0</v>
      </c>
      <c r="S2186" t="s">
        <v>646</v>
      </c>
      <c r="T2186" t="s">
        <v>598</v>
      </c>
      <c r="U2186">
        <v>0</v>
      </c>
    </row>
    <row r="2187" spans="1:21" x14ac:dyDescent="0.25">
      <c r="A2187">
        <v>19</v>
      </c>
      <c r="B2187">
        <v>0.47445599999999999</v>
      </c>
      <c r="C2187">
        <v>203</v>
      </c>
      <c r="D2187">
        <v>19</v>
      </c>
      <c r="E2187">
        <v>4.4201389000000001E-2</v>
      </c>
      <c r="F2187" t="s">
        <v>627</v>
      </c>
      <c r="G2187" t="s">
        <v>593</v>
      </c>
      <c r="H2187" t="s">
        <v>578</v>
      </c>
      <c r="I2187" t="s">
        <v>586</v>
      </c>
      <c r="J2187" t="s">
        <v>642</v>
      </c>
      <c r="K2187" t="s">
        <v>624</v>
      </c>
      <c r="L2187">
        <v>0</v>
      </c>
      <c r="M2187" t="s">
        <v>613</v>
      </c>
      <c r="Q2187">
        <v>0</v>
      </c>
      <c r="S2187" t="s">
        <v>646</v>
      </c>
      <c r="T2187" t="s">
        <v>598</v>
      </c>
      <c r="U2187">
        <v>0</v>
      </c>
    </row>
    <row r="2188" spans="1:21" x14ac:dyDescent="0.25">
      <c r="A2188">
        <v>19</v>
      </c>
      <c r="B2188">
        <v>0.47483799999999998</v>
      </c>
      <c r="C2188">
        <v>203</v>
      </c>
      <c r="D2188">
        <v>14</v>
      </c>
      <c r="E2188">
        <v>6.2523148000000001E-2</v>
      </c>
      <c r="F2188" t="s">
        <v>627</v>
      </c>
      <c r="G2188" t="s">
        <v>593</v>
      </c>
      <c r="H2188" t="s">
        <v>578</v>
      </c>
      <c r="I2188" t="s">
        <v>594</v>
      </c>
      <c r="J2188" t="s">
        <v>642</v>
      </c>
      <c r="K2188" t="s">
        <v>624</v>
      </c>
      <c r="L2188">
        <v>0</v>
      </c>
      <c r="M2188" t="s">
        <v>613</v>
      </c>
      <c r="Q2188">
        <v>0</v>
      </c>
      <c r="S2188" t="s">
        <v>646</v>
      </c>
      <c r="T2188" t="s">
        <v>598</v>
      </c>
      <c r="U2188">
        <v>0</v>
      </c>
    </row>
    <row r="2189" spans="1:21" x14ac:dyDescent="0.25">
      <c r="A2189">
        <v>19</v>
      </c>
      <c r="B2189">
        <v>0.47483799999999998</v>
      </c>
      <c r="C2189">
        <v>203</v>
      </c>
      <c r="D2189">
        <v>14</v>
      </c>
      <c r="E2189">
        <v>0.54072916699999996</v>
      </c>
      <c r="F2189" t="s">
        <v>627</v>
      </c>
      <c r="G2189" t="s">
        <v>593</v>
      </c>
      <c r="H2189" t="s">
        <v>578</v>
      </c>
      <c r="I2189" t="s">
        <v>594</v>
      </c>
      <c r="J2189" t="s">
        <v>642</v>
      </c>
      <c r="K2189" t="s">
        <v>624</v>
      </c>
      <c r="L2189">
        <v>0</v>
      </c>
      <c r="M2189" t="s">
        <v>613</v>
      </c>
      <c r="Q2189">
        <v>0</v>
      </c>
      <c r="S2189" t="s">
        <v>646</v>
      </c>
      <c r="T2189" t="s">
        <v>598</v>
      </c>
      <c r="U2189">
        <v>0</v>
      </c>
    </row>
    <row r="2190" spans="1:21" x14ac:dyDescent="0.25">
      <c r="A2190">
        <v>19</v>
      </c>
      <c r="B2190">
        <v>0.47525499999999998</v>
      </c>
      <c r="C2190">
        <v>204</v>
      </c>
      <c r="D2190">
        <v>31</v>
      </c>
      <c r="E2190">
        <v>0.20861111099999999</v>
      </c>
      <c r="F2190" t="s">
        <v>648</v>
      </c>
      <c r="G2190" t="s">
        <v>593</v>
      </c>
      <c r="H2190" t="s">
        <v>600</v>
      </c>
      <c r="I2190" t="s">
        <v>586</v>
      </c>
      <c r="J2190" t="s">
        <v>667</v>
      </c>
      <c r="K2190" t="s">
        <v>624</v>
      </c>
      <c r="L2190">
        <v>0</v>
      </c>
      <c r="M2190" t="s">
        <v>613</v>
      </c>
      <c r="Q2190">
        <v>0</v>
      </c>
      <c r="S2190" t="s">
        <v>646</v>
      </c>
      <c r="T2190" t="s">
        <v>598</v>
      </c>
      <c r="U2190">
        <v>0</v>
      </c>
    </row>
    <row r="2191" spans="1:21" x14ac:dyDescent="0.25">
      <c r="A2191">
        <v>19</v>
      </c>
      <c r="B2191">
        <v>0.47526600000000002</v>
      </c>
      <c r="C2191">
        <v>204</v>
      </c>
      <c r="D2191">
        <v>25</v>
      </c>
      <c r="E2191">
        <v>0.12283564800000001</v>
      </c>
      <c r="F2191" t="s">
        <v>648</v>
      </c>
      <c r="G2191" t="s">
        <v>593</v>
      </c>
      <c r="H2191" t="s">
        <v>600</v>
      </c>
      <c r="I2191" t="s">
        <v>586</v>
      </c>
      <c r="J2191" t="s">
        <v>667</v>
      </c>
      <c r="K2191" t="s">
        <v>624</v>
      </c>
      <c r="L2191">
        <v>0</v>
      </c>
      <c r="M2191" t="s">
        <v>613</v>
      </c>
      <c r="Q2191">
        <v>0</v>
      </c>
      <c r="S2191" t="s">
        <v>646</v>
      </c>
      <c r="T2191" t="s">
        <v>598</v>
      </c>
      <c r="U2191">
        <v>0</v>
      </c>
    </row>
    <row r="2192" spans="1:21" x14ac:dyDescent="0.25">
      <c r="A2192">
        <v>19</v>
      </c>
      <c r="B2192">
        <v>0.47526600000000002</v>
      </c>
      <c r="C2192">
        <v>204</v>
      </c>
      <c r="D2192">
        <v>25</v>
      </c>
      <c r="E2192">
        <v>0.5</v>
      </c>
      <c r="F2192" t="s">
        <v>622</v>
      </c>
      <c r="G2192" t="s">
        <v>593</v>
      </c>
      <c r="H2192" t="s">
        <v>578</v>
      </c>
      <c r="I2192" t="s">
        <v>619</v>
      </c>
      <c r="J2192" t="s">
        <v>667</v>
      </c>
      <c r="K2192" t="s">
        <v>624</v>
      </c>
      <c r="L2192">
        <v>0</v>
      </c>
      <c r="M2192" t="s">
        <v>613</v>
      </c>
      <c r="Q2192">
        <v>0</v>
      </c>
      <c r="S2192" t="s">
        <v>646</v>
      </c>
      <c r="T2192" t="s">
        <v>589</v>
      </c>
      <c r="U2192">
        <v>0</v>
      </c>
    </row>
    <row r="2193" spans="1:21" x14ac:dyDescent="0.25">
      <c r="A2193">
        <v>19</v>
      </c>
      <c r="B2193">
        <v>0.47528900000000002</v>
      </c>
      <c r="C2193">
        <v>204</v>
      </c>
      <c r="D2193">
        <v>17</v>
      </c>
      <c r="E2193">
        <v>4.9398148000000003E-2</v>
      </c>
      <c r="F2193" t="s">
        <v>614</v>
      </c>
      <c r="G2193" t="s">
        <v>593</v>
      </c>
      <c r="H2193" t="s">
        <v>600</v>
      </c>
      <c r="I2193" t="s">
        <v>635</v>
      </c>
      <c r="J2193" t="s">
        <v>674</v>
      </c>
      <c r="K2193" t="s">
        <v>624</v>
      </c>
      <c r="L2193">
        <v>0</v>
      </c>
      <c r="M2193" t="s">
        <v>613</v>
      </c>
      <c r="Q2193">
        <v>0</v>
      </c>
      <c r="S2193" t="s">
        <v>646</v>
      </c>
      <c r="T2193" t="s">
        <v>626</v>
      </c>
      <c r="U2193">
        <v>0</v>
      </c>
    </row>
    <row r="2194" spans="1:21" x14ac:dyDescent="0.25">
      <c r="A2194">
        <v>19</v>
      </c>
      <c r="B2194">
        <v>0.47531299999999999</v>
      </c>
      <c r="C2194">
        <v>204</v>
      </c>
      <c r="D2194">
        <v>27</v>
      </c>
      <c r="E2194">
        <v>0.17415509300000001</v>
      </c>
      <c r="F2194" t="s">
        <v>622</v>
      </c>
      <c r="G2194" t="s">
        <v>593</v>
      </c>
      <c r="H2194" t="s">
        <v>600</v>
      </c>
      <c r="I2194" t="s">
        <v>635</v>
      </c>
      <c r="J2194" t="s">
        <v>674</v>
      </c>
      <c r="K2194" t="s">
        <v>624</v>
      </c>
      <c r="L2194">
        <v>0</v>
      </c>
      <c r="M2194" t="s">
        <v>613</v>
      </c>
      <c r="Q2194">
        <v>0</v>
      </c>
      <c r="S2194" t="s">
        <v>646</v>
      </c>
      <c r="T2194" t="s">
        <v>589</v>
      </c>
      <c r="U2194">
        <v>0</v>
      </c>
    </row>
    <row r="2195" spans="1:21" x14ac:dyDescent="0.25">
      <c r="A2195">
        <v>19</v>
      </c>
      <c r="B2195">
        <v>0.47541699999999998</v>
      </c>
      <c r="C2195">
        <v>204</v>
      </c>
      <c r="D2195">
        <v>25</v>
      </c>
      <c r="E2195">
        <v>0.121539352</v>
      </c>
      <c r="F2195" t="s">
        <v>648</v>
      </c>
      <c r="G2195" t="s">
        <v>593</v>
      </c>
      <c r="H2195" t="s">
        <v>600</v>
      </c>
      <c r="I2195" t="s">
        <v>586</v>
      </c>
      <c r="J2195" t="s">
        <v>667</v>
      </c>
      <c r="K2195" t="s">
        <v>624</v>
      </c>
      <c r="L2195">
        <v>0</v>
      </c>
      <c r="M2195" t="s">
        <v>613</v>
      </c>
      <c r="Q2195">
        <v>0</v>
      </c>
      <c r="S2195" t="s">
        <v>646</v>
      </c>
      <c r="T2195" t="s">
        <v>598</v>
      </c>
      <c r="U2195">
        <v>0</v>
      </c>
    </row>
    <row r="2196" spans="1:21" x14ac:dyDescent="0.25">
      <c r="A2196">
        <v>19</v>
      </c>
      <c r="B2196">
        <v>0.47549799999999998</v>
      </c>
      <c r="C2196">
        <v>204</v>
      </c>
      <c r="D2196">
        <v>26</v>
      </c>
      <c r="E2196">
        <v>0.5</v>
      </c>
      <c r="F2196" t="s">
        <v>648</v>
      </c>
      <c r="G2196" t="s">
        <v>593</v>
      </c>
      <c r="H2196" t="s">
        <v>578</v>
      </c>
      <c r="I2196" t="s">
        <v>586</v>
      </c>
      <c r="J2196" t="s">
        <v>609</v>
      </c>
      <c r="K2196" t="s">
        <v>624</v>
      </c>
      <c r="L2196">
        <v>0</v>
      </c>
      <c r="M2196" t="s">
        <v>613</v>
      </c>
      <c r="Q2196">
        <v>0</v>
      </c>
      <c r="S2196" t="s">
        <v>646</v>
      </c>
      <c r="T2196" t="s">
        <v>598</v>
      </c>
      <c r="U2196">
        <v>0</v>
      </c>
    </row>
    <row r="2197" spans="1:21" x14ac:dyDescent="0.25">
      <c r="A2197">
        <v>19</v>
      </c>
      <c r="B2197">
        <v>0.47549799999999998</v>
      </c>
      <c r="C2197">
        <v>204</v>
      </c>
      <c r="D2197">
        <v>26</v>
      </c>
      <c r="E2197">
        <v>0.52435185200000001</v>
      </c>
      <c r="F2197" t="s">
        <v>648</v>
      </c>
      <c r="G2197" t="s">
        <v>593</v>
      </c>
      <c r="H2197" t="s">
        <v>600</v>
      </c>
      <c r="I2197" t="s">
        <v>586</v>
      </c>
      <c r="J2197" t="s">
        <v>609</v>
      </c>
      <c r="K2197" t="s">
        <v>624</v>
      </c>
      <c r="L2197">
        <v>0</v>
      </c>
      <c r="M2197" t="s">
        <v>613</v>
      </c>
      <c r="Q2197">
        <v>0</v>
      </c>
      <c r="S2197" t="s">
        <v>646</v>
      </c>
      <c r="T2197" t="s">
        <v>598</v>
      </c>
      <c r="U2197">
        <v>0</v>
      </c>
    </row>
    <row r="2198" spans="1:21" x14ac:dyDescent="0.25">
      <c r="A2198">
        <v>19</v>
      </c>
      <c r="B2198">
        <v>0.47549799999999998</v>
      </c>
      <c r="C2198">
        <v>204</v>
      </c>
      <c r="D2198">
        <v>7</v>
      </c>
      <c r="E2198">
        <v>0.5</v>
      </c>
      <c r="F2198" t="s">
        <v>648</v>
      </c>
      <c r="G2198" t="s">
        <v>593</v>
      </c>
      <c r="H2198" t="s">
        <v>600</v>
      </c>
      <c r="I2198" t="s">
        <v>586</v>
      </c>
      <c r="J2198" t="s">
        <v>609</v>
      </c>
      <c r="K2198" t="s">
        <v>624</v>
      </c>
      <c r="L2198">
        <v>0</v>
      </c>
      <c r="M2198" t="s">
        <v>613</v>
      </c>
      <c r="Q2198">
        <v>0</v>
      </c>
      <c r="S2198" t="s">
        <v>646</v>
      </c>
      <c r="T2198" t="s">
        <v>598</v>
      </c>
      <c r="U2198">
        <v>0</v>
      </c>
    </row>
    <row r="2199" spans="1:21" x14ac:dyDescent="0.25">
      <c r="A2199">
        <v>19</v>
      </c>
      <c r="B2199">
        <v>0.47549799999999998</v>
      </c>
      <c r="C2199">
        <v>204</v>
      </c>
      <c r="D2199">
        <v>20</v>
      </c>
      <c r="E2199">
        <v>0.52266203700000002</v>
      </c>
      <c r="F2199" t="s">
        <v>599</v>
      </c>
      <c r="G2199" t="s">
        <v>593</v>
      </c>
      <c r="H2199" t="s">
        <v>600</v>
      </c>
      <c r="I2199" t="s">
        <v>579</v>
      </c>
      <c r="J2199" t="s">
        <v>609</v>
      </c>
      <c r="K2199" t="s">
        <v>689</v>
      </c>
      <c r="L2199">
        <v>0</v>
      </c>
      <c r="M2199" t="s">
        <v>582</v>
      </c>
      <c r="Q2199">
        <v>0</v>
      </c>
      <c r="S2199" t="s">
        <v>588</v>
      </c>
      <c r="T2199" t="s">
        <v>598</v>
      </c>
      <c r="U2199">
        <v>0</v>
      </c>
    </row>
    <row r="2200" spans="1:21" x14ac:dyDescent="0.25">
      <c r="A2200">
        <v>19</v>
      </c>
      <c r="B2200">
        <v>0.47549799999999998</v>
      </c>
      <c r="C2200">
        <v>204</v>
      </c>
      <c r="D2200">
        <v>26</v>
      </c>
      <c r="E2200">
        <v>0.53348379599999995</v>
      </c>
      <c r="F2200" t="s">
        <v>648</v>
      </c>
      <c r="G2200" t="s">
        <v>593</v>
      </c>
      <c r="H2200" t="s">
        <v>600</v>
      </c>
      <c r="I2200" t="s">
        <v>586</v>
      </c>
      <c r="J2200" t="s">
        <v>609</v>
      </c>
      <c r="K2200" t="s">
        <v>624</v>
      </c>
      <c r="L2200">
        <v>0</v>
      </c>
      <c r="M2200" t="s">
        <v>613</v>
      </c>
      <c r="Q2200">
        <v>0</v>
      </c>
      <c r="S2200" t="s">
        <v>646</v>
      </c>
      <c r="T2200" t="s">
        <v>598</v>
      </c>
      <c r="U2200">
        <v>0</v>
      </c>
    </row>
    <row r="2201" spans="1:21" x14ac:dyDescent="0.25">
      <c r="A2201">
        <v>19</v>
      </c>
      <c r="B2201">
        <v>0.47549799999999998</v>
      </c>
      <c r="C2201">
        <v>204</v>
      </c>
      <c r="D2201">
        <v>20</v>
      </c>
      <c r="E2201">
        <v>0.21751157400000001</v>
      </c>
      <c r="F2201" t="s">
        <v>599</v>
      </c>
      <c r="G2201" t="s">
        <v>593</v>
      </c>
      <c r="H2201" t="s">
        <v>578</v>
      </c>
      <c r="I2201" t="s">
        <v>579</v>
      </c>
      <c r="J2201" t="s">
        <v>609</v>
      </c>
      <c r="K2201" t="s">
        <v>689</v>
      </c>
      <c r="L2201">
        <v>0</v>
      </c>
      <c r="M2201" t="s">
        <v>582</v>
      </c>
      <c r="Q2201">
        <v>0</v>
      </c>
      <c r="S2201" t="s">
        <v>588</v>
      </c>
      <c r="T2201" t="s">
        <v>598</v>
      </c>
      <c r="U2201">
        <v>0</v>
      </c>
    </row>
    <row r="2202" spans="1:21" x14ac:dyDescent="0.25">
      <c r="A2202">
        <v>19</v>
      </c>
      <c r="B2202">
        <v>0.47549799999999998</v>
      </c>
      <c r="C2202">
        <v>204</v>
      </c>
      <c r="D2202">
        <v>17</v>
      </c>
      <c r="E2202">
        <v>0.20738425899999999</v>
      </c>
      <c r="F2202" t="s">
        <v>599</v>
      </c>
      <c r="G2202" t="s">
        <v>593</v>
      </c>
      <c r="H2202" t="s">
        <v>600</v>
      </c>
      <c r="I2202" t="s">
        <v>579</v>
      </c>
      <c r="J2202" t="s">
        <v>609</v>
      </c>
      <c r="K2202" t="s">
        <v>689</v>
      </c>
      <c r="L2202">
        <v>0</v>
      </c>
      <c r="M2202" t="s">
        <v>582</v>
      </c>
      <c r="Q2202">
        <v>0</v>
      </c>
      <c r="S2202" t="s">
        <v>588</v>
      </c>
      <c r="T2202" t="s">
        <v>598</v>
      </c>
      <c r="U2202">
        <v>0</v>
      </c>
    </row>
    <row r="2203" spans="1:21" x14ac:dyDescent="0.25">
      <c r="A2203">
        <v>19</v>
      </c>
      <c r="B2203">
        <v>0.47549799999999998</v>
      </c>
      <c r="C2203">
        <v>204</v>
      </c>
      <c r="D2203">
        <v>26</v>
      </c>
      <c r="E2203">
        <v>0.51369213000000002</v>
      </c>
      <c r="F2203" t="s">
        <v>648</v>
      </c>
      <c r="G2203" t="s">
        <v>593</v>
      </c>
      <c r="H2203" t="s">
        <v>600</v>
      </c>
      <c r="I2203" t="s">
        <v>586</v>
      </c>
      <c r="J2203" t="s">
        <v>609</v>
      </c>
      <c r="K2203" t="s">
        <v>624</v>
      </c>
      <c r="L2203">
        <v>0</v>
      </c>
      <c r="M2203" t="s">
        <v>613</v>
      </c>
      <c r="Q2203">
        <v>0</v>
      </c>
      <c r="S2203" t="s">
        <v>646</v>
      </c>
      <c r="T2203" t="s">
        <v>598</v>
      </c>
      <c r="U2203">
        <v>0</v>
      </c>
    </row>
    <row r="2204" spans="1:21" x14ac:dyDescent="0.25">
      <c r="A2204">
        <v>19</v>
      </c>
      <c r="B2204">
        <v>0.47549799999999998</v>
      </c>
      <c r="C2204">
        <v>204</v>
      </c>
      <c r="D2204">
        <v>13</v>
      </c>
      <c r="E2204">
        <v>0.52334490700000003</v>
      </c>
      <c r="F2204" t="s">
        <v>599</v>
      </c>
      <c r="G2204" t="s">
        <v>593</v>
      </c>
      <c r="H2204" t="s">
        <v>600</v>
      </c>
      <c r="I2204" t="s">
        <v>579</v>
      </c>
      <c r="J2204" t="s">
        <v>609</v>
      </c>
      <c r="K2204" t="s">
        <v>689</v>
      </c>
      <c r="L2204">
        <v>0</v>
      </c>
      <c r="M2204" t="s">
        <v>582</v>
      </c>
      <c r="Q2204">
        <v>0</v>
      </c>
      <c r="S2204" t="s">
        <v>588</v>
      </c>
      <c r="T2204" t="s">
        <v>598</v>
      </c>
      <c r="U2204">
        <v>0</v>
      </c>
    </row>
    <row r="2205" spans="1:21" x14ac:dyDescent="0.25">
      <c r="A2205">
        <v>19</v>
      </c>
      <c r="B2205">
        <v>0.47549799999999998</v>
      </c>
      <c r="C2205">
        <v>204</v>
      </c>
      <c r="D2205">
        <v>20</v>
      </c>
      <c r="E2205">
        <v>0.52010416699999995</v>
      </c>
      <c r="F2205" t="s">
        <v>599</v>
      </c>
      <c r="G2205" t="s">
        <v>593</v>
      </c>
      <c r="H2205" t="s">
        <v>600</v>
      </c>
      <c r="I2205" t="s">
        <v>579</v>
      </c>
      <c r="J2205" t="s">
        <v>609</v>
      </c>
      <c r="K2205" t="s">
        <v>689</v>
      </c>
      <c r="L2205">
        <v>0</v>
      </c>
      <c r="M2205" t="s">
        <v>582</v>
      </c>
      <c r="Q2205">
        <v>0</v>
      </c>
      <c r="S2205" t="s">
        <v>588</v>
      </c>
      <c r="T2205" t="s">
        <v>598</v>
      </c>
      <c r="U2205">
        <v>0</v>
      </c>
    </row>
    <row r="2206" spans="1:21" x14ac:dyDescent="0.25">
      <c r="A2206">
        <v>19</v>
      </c>
      <c r="B2206">
        <v>0.47549799999999998</v>
      </c>
      <c r="C2206">
        <v>204</v>
      </c>
      <c r="D2206">
        <v>31</v>
      </c>
      <c r="E2206">
        <v>0.243842593</v>
      </c>
      <c r="F2206" t="s">
        <v>599</v>
      </c>
      <c r="G2206" t="s">
        <v>593</v>
      </c>
      <c r="H2206" t="s">
        <v>600</v>
      </c>
      <c r="I2206" t="s">
        <v>635</v>
      </c>
      <c r="J2206" t="s">
        <v>609</v>
      </c>
      <c r="K2206" t="s">
        <v>689</v>
      </c>
      <c r="L2206">
        <v>0</v>
      </c>
      <c r="M2206" t="s">
        <v>582</v>
      </c>
      <c r="Q2206">
        <v>0</v>
      </c>
      <c r="S2206" t="s">
        <v>588</v>
      </c>
      <c r="T2206" t="s">
        <v>598</v>
      </c>
      <c r="U2206">
        <v>0</v>
      </c>
    </row>
    <row r="2207" spans="1:21" x14ac:dyDescent="0.25">
      <c r="A2207">
        <v>19</v>
      </c>
      <c r="B2207">
        <v>0.47549799999999998</v>
      </c>
      <c r="C2207">
        <v>204</v>
      </c>
      <c r="D2207">
        <v>26</v>
      </c>
      <c r="E2207">
        <v>0.5</v>
      </c>
      <c r="F2207" t="s">
        <v>648</v>
      </c>
      <c r="G2207" t="s">
        <v>593</v>
      </c>
      <c r="H2207" t="s">
        <v>578</v>
      </c>
      <c r="I2207" t="s">
        <v>586</v>
      </c>
      <c r="J2207" t="s">
        <v>609</v>
      </c>
      <c r="K2207" t="s">
        <v>624</v>
      </c>
      <c r="L2207">
        <v>0</v>
      </c>
      <c r="M2207" t="s">
        <v>613</v>
      </c>
      <c r="Q2207">
        <v>0</v>
      </c>
      <c r="S2207" t="s">
        <v>646</v>
      </c>
      <c r="T2207" t="s">
        <v>598</v>
      </c>
      <c r="U2207">
        <v>0</v>
      </c>
    </row>
    <row r="2208" spans="1:21" x14ac:dyDescent="0.25">
      <c r="A2208">
        <v>19</v>
      </c>
      <c r="B2208">
        <v>0.47549799999999998</v>
      </c>
      <c r="C2208">
        <v>204</v>
      </c>
      <c r="D2208">
        <v>26</v>
      </c>
      <c r="E2208">
        <v>0.5</v>
      </c>
      <c r="F2208" t="s">
        <v>648</v>
      </c>
      <c r="G2208" t="s">
        <v>593</v>
      </c>
      <c r="H2208" t="s">
        <v>578</v>
      </c>
      <c r="I2208" t="s">
        <v>586</v>
      </c>
      <c r="J2208" t="s">
        <v>609</v>
      </c>
      <c r="K2208" t="s">
        <v>624</v>
      </c>
      <c r="L2208">
        <v>0</v>
      </c>
      <c r="M2208" t="s">
        <v>613</v>
      </c>
      <c r="Q2208">
        <v>0</v>
      </c>
      <c r="S2208" t="s">
        <v>646</v>
      </c>
      <c r="T2208" t="s">
        <v>598</v>
      </c>
      <c r="U2208">
        <v>0</v>
      </c>
    </row>
    <row r="2209" spans="1:21" x14ac:dyDescent="0.25">
      <c r="A2209">
        <v>19</v>
      </c>
      <c r="B2209">
        <v>0.47549799999999998</v>
      </c>
      <c r="C2209">
        <v>204</v>
      </c>
      <c r="D2209">
        <v>13</v>
      </c>
      <c r="E2209">
        <v>4.6678241000000002E-2</v>
      </c>
      <c r="F2209" t="s">
        <v>599</v>
      </c>
      <c r="G2209" t="s">
        <v>593</v>
      </c>
      <c r="H2209" t="s">
        <v>600</v>
      </c>
      <c r="I2209" t="s">
        <v>579</v>
      </c>
      <c r="J2209" t="s">
        <v>609</v>
      </c>
      <c r="K2209" t="s">
        <v>689</v>
      </c>
      <c r="L2209">
        <v>0</v>
      </c>
      <c r="M2209" t="s">
        <v>582</v>
      </c>
      <c r="Q2209">
        <v>0</v>
      </c>
      <c r="S2209" t="s">
        <v>588</v>
      </c>
      <c r="T2209" t="s">
        <v>598</v>
      </c>
      <c r="U2209">
        <v>0</v>
      </c>
    </row>
    <row r="2210" spans="1:21" x14ac:dyDescent="0.25">
      <c r="A2210">
        <v>19</v>
      </c>
      <c r="B2210">
        <v>0.47549799999999998</v>
      </c>
      <c r="C2210">
        <v>204</v>
      </c>
      <c r="D2210">
        <v>8</v>
      </c>
      <c r="E2210">
        <v>0.382604167</v>
      </c>
      <c r="F2210" t="s">
        <v>648</v>
      </c>
      <c r="G2210" t="s">
        <v>593</v>
      </c>
      <c r="H2210" t="s">
        <v>600</v>
      </c>
      <c r="I2210" t="s">
        <v>586</v>
      </c>
      <c r="J2210" t="s">
        <v>609</v>
      </c>
      <c r="K2210" t="s">
        <v>624</v>
      </c>
      <c r="L2210">
        <v>60000000</v>
      </c>
      <c r="M2210" t="s">
        <v>613</v>
      </c>
      <c r="Q2210">
        <v>0</v>
      </c>
      <c r="S2210" t="s">
        <v>646</v>
      </c>
      <c r="T2210" t="s">
        <v>598</v>
      </c>
      <c r="U2210">
        <v>0</v>
      </c>
    </row>
    <row r="2211" spans="1:21" x14ac:dyDescent="0.25">
      <c r="A2211">
        <v>19</v>
      </c>
      <c r="B2211">
        <v>0.47550900000000001</v>
      </c>
      <c r="C2211">
        <v>204</v>
      </c>
      <c r="D2211">
        <v>11</v>
      </c>
      <c r="E2211">
        <v>0.5</v>
      </c>
      <c r="F2211" t="s">
        <v>648</v>
      </c>
      <c r="G2211" t="s">
        <v>593</v>
      </c>
      <c r="H2211" t="s">
        <v>600</v>
      </c>
      <c r="I2211" t="s">
        <v>586</v>
      </c>
      <c r="J2211" t="s">
        <v>642</v>
      </c>
      <c r="K2211" t="s">
        <v>624</v>
      </c>
      <c r="L2211">
        <v>0</v>
      </c>
      <c r="M2211" t="s">
        <v>613</v>
      </c>
      <c r="Q2211">
        <v>0</v>
      </c>
      <c r="S2211" t="s">
        <v>646</v>
      </c>
      <c r="T2211" t="s">
        <v>598</v>
      </c>
      <c r="U2211">
        <v>0</v>
      </c>
    </row>
    <row r="2212" spans="1:21" x14ac:dyDescent="0.25">
      <c r="A2212">
        <v>19</v>
      </c>
      <c r="B2212">
        <v>0.47553200000000001</v>
      </c>
      <c r="C2212">
        <v>204</v>
      </c>
      <c r="D2212">
        <v>29</v>
      </c>
      <c r="E2212">
        <v>0.36297453699999999</v>
      </c>
      <c r="F2212" t="s">
        <v>622</v>
      </c>
      <c r="G2212" t="s">
        <v>593</v>
      </c>
      <c r="H2212" t="s">
        <v>600</v>
      </c>
      <c r="I2212" t="s">
        <v>635</v>
      </c>
      <c r="J2212" t="s">
        <v>642</v>
      </c>
      <c r="K2212" t="s">
        <v>624</v>
      </c>
      <c r="L2212">
        <v>0</v>
      </c>
      <c r="M2212" t="s">
        <v>613</v>
      </c>
      <c r="Q2212">
        <v>0</v>
      </c>
      <c r="S2212" t="s">
        <v>646</v>
      </c>
      <c r="T2212" t="s">
        <v>589</v>
      </c>
      <c r="U2212">
        <v>0</v>
      </c>
    </row>
    <row r="2213" spans="1:21" x14ac:dyDescent="0.25">
      <c r="A2213">
        <v>19</v>
      </c>
      <c r="B2213">
        <v>0.47556700000000002</v>
      </c>
      <c r="C2213">
        <v>204</v>
      </c>
      <c r="D2213">
        <v>12</v>
      </c>
      <c r="E2213">
        <v>0.33431713000000002</v>
      </c>
      <c r="F2213" t="s">
        <v>622</v>
      </c>
      <c r="G2213" t="s">
        <v>593</v>
      </c>
      <c r="H2213" t="s">
        <v>600</v>
      </c>
      <c r="I2213" t="s">
        <v>635</v>
      </c>
      <c r="J2213" t="s">
        <v>642</v>
      </c>
      <c r="K2213" t="s">
        <v>624</v>
      </c>
      <c r="L2213">
        <v>0</v>
      </c>
      <c r="M2213" t="s">
        <v>613</v>
      </c>
      <c r="Q2213">
        <v>0</v>
      </c>
      <c r="S2213" t="s">
        <v>646</v>
      </c>
      <c r="T2213" t="s">
        <v>589</v>
      </c>
      <c r="U2213">
        <v>0</v>
      </c>
    </row>
    <row r="2214" spans="1:21" x14ac:dyDescent="0.25">
      <c r="A2214">
        <v>19</v>
      </c>
      <c r="B2214">
        <v>0.47557899999999997</v>
      </c>
      <c r="C2214">
        <v>204</v>
      </c>
      <c r="D2214">
        <v>13</v>
      </c>
      <c r="E2214">
        <v>0.43789351900000001</v>
      </c>
      <c r="F2214" t="s">
        <v>627</v>
      </c>
      <c r="G2214" t="s">
        <v>593</v>
      </c>
      <c r="H2214" t="s">
        <v>600</v>
      </c>
      <c r="I2214" t="s">
        <v>619</v>
      </c>
      <c r="J2214" t="s">
        <v>642</v>
      </c>
      <c r="K2214" t="s">
        <v>624</v>
      </c>
      <c r="L2214">
        <v>0</v>
      </c>
      <c r="M2214" t="s">
        <v>613</v>
      </c>
      <c r="Q2214">
        <v>0</v>
      </c>
      <c r="S2214" t="s">
        <v>646</v>
      </c>
      <c r="T2214" t="s">
        <v>598</v>
      </c>
      <c r="U2214">
        <v>0</v>
      </c>
    </row>
    <row r="2215" spans="1:21" x14ac:dyDescent="0.25">
      <c r="A2215">
        <v>19</v>
      </c>
      <c r="B2215">
        <v>0.47557899999999997</v>
      </c>
      <c r="C2215">
        <v>204</v>
      </c>
      <c r="D2215">
        <v>4</v>
      </c>
      <c r="E2215">
        <v>0.519918981</v>
      </c>
      <c r="F2215" t="s">
        <v>622</v>
      </c>
      <c r="G2215" t="s">
        <v>593</v>
      </c>
      <c r="H2215" t="s">
        <v>600</v>
      </c>
      <c r="I2215" t="s">
        <v>619</v>
      </c>
      <c r="J2215" t="s">
        <v>642</v>
      </c>
      <c r="K2215" t="s">
        <v>624</v>
      </c>
      <c r="L2215">
        <v>0</v>
      </c>
      <c r="M2215" t="s">
        <v>613</v>
      </c>
      <c r="Q2215">
        <v>0</v>
      </c>
      <c r="S2215" t="s">
        <v>646</v>
      </c>
      <c r="T2215" t="s">
        <v>589</v>
      </c>
      <c r="U2215">
        <v>0</v>
      </c>
    </row>
    <row r="2216" spans="1:21" x14ac:dyDescent="0.25">
      <c r="A2216">
        <v>19</v>
      </c>
      <c r="B2216">
        <v>0.47557899999999997</v>
      </c>
      <c r="C2216">
        <v>204</v>
      </c>
      <c r="D2216">
        <v>7</v>
      </c>
      <c r="E2216">
        <v>5.4467593000000002E-2</v>
      </c>
      <c r="F2216" t="s">
        <v>627</v>
      </c>
      <c r="G2216" t="s">
        <v>593</v>
      </c>
      <c r="H2216" t="s">
        <v>600</v>
      </c>
      <c r="I2216" t="s">
        <v>619</v>
      </c>
      <c r="J2216" t="s">
        <v>642</v>
      </c>
      <c r="K2216" t="s">
        <v>624</v>
      </c>
      <c r="L2216">
        <v>0</v>
      </c>
      <c r="M2216" t="s">
        <v>613</v>
      </c>
      <c r="Q2216">
        <v>0</v>
      </c>
      <c r="S2216" t="s">
        <v>646</v>
      </c>
      <c r="T2216" t="s">
        <v>598</v>
      </c>
      <c r="U2216">
        <v>0</v>
      </c>
    </row>
    <row r="2217" spans="1:21" x14ac:dyDescent="0.25">
      <c r="A2217">
        <v>19</v>
      </c>
      <c r="B2217">
        <v>0.47561300000000001</v>
      </c>
      <c r="C2217">
        <v>204</v>
      </c>
      <c r="D2217">
        <v>16</v>
      </c>
      <c r="E2217">
        <v>0.5</v>
      </c>
      <c r="F2217" t="s">
        <v>622</v>
      </c>
      <c r="G2217" t="s">
        <v>593</v>
      </c>
      <c r="H2217" t="s">
        <v>600</v>
      </c>
      <c r="I2217" t="s">
        <v>635</v>
      </c>
      <c r="J2217" t="s">
        <v>642</v>
      </c>
      <c r="K2217" t="s">
        <v>624</v>
      </c>
      <c r="L2217">
        <v>0</v>
      </c>
      <c r="M2217" t="s">
        <v>613</v>
      </c>
      <c r="Q2217">
        <v>0</v>
      </c>
      <c r="S2217" t="s">
        <v>646</v>
      </c>
      <c r="T2217" t="s">
        <v>589</v>
      </c>
      <c r="U2217">
        <v>0</v>
      </c>
    </row>
    <row r="2218" spans="1:21" x14ac:dyDescent="0.25">
      <c r="A2218">
        <v>19</v>
      </c>
      <c r="B2218">
        <v>0.47562500000000002</v>
      </c>
      <c r="C2218">
        <v>204</v>
      </c>
      <c r="D2218">
        <v>16</v>
      </c>
      <c r="E2218">
        <v>0.16355324099999999</v>
      </c>
      <c r="F2218" t="s">
        <v>622</v>
      </c>
      <c r="G2218" t="s">
        <v>593</v>
      </c>
      <c r="H2218" t="s">
        <v>600</v>
      </c>
      <c r="I2218" t="s">
        <v>635</v>
      </c>
      <c r="J2218" t="s">
        <v>642</v>
      </c>
      <c r="K2218" t="s">
        <v>624</v>
      </c>
      <c r="L2218">
        <v>0</v>
      </c>
      <c r="M2218" t="s">
        <v>613</v>
      </c>
      <c r="Q2218">
        <v>0</v>
      </c>
      <c r="S2218" t="s">
        <v>646</v>
      </c>
      <c r="T2218" t="s">
        <v>589</v>
      </c>
      <c r="U2218">
        <v>0</v>
      </c>
    </row>
    <row r="2219" spans="1:21" x14ac:dyDescent="0.25">
      <c r="A2219">
        <v>19</v>
      </c>
      <c r="B2219">
        <v>0.47564800000000002</v>
      </c>
      <c r="C2219">
        <v>204</v>
      </c>
      <c r="D2219">
        <v>8</v>
      </c>
      <c r="E2219">
        <v>0.42094907399999998</v>
      </c>
      <c r="F2219" t="s">
        <v>622</v>
      </c>
      <c r="G2219" t="s">
        <v>593</v>
      </c>
      <c r="H2219" t="s">
        <v>600</v>
      </c>
      <c r="I2219" t="s">
        <v>635</v>
      </c>
      <c r="J2219" t="s">
        <v>642</v>
      </c>
      <c r="K2219" t="s">
        <v>624</v>
      </c>
      <c r="L2219">
        <v>0</v>
      </c>
      <c r="M2219" t="s">
        <v>613</v>
      </c>
      <c r="Q2219">
        <v>0</v>
      </c>
      <c r="S2219" t="s">
        <v>646</v>
      </c>
      <c r="T2219" t="s">
        <v>589</v>
      </c>
      <c r="U2219">
        <v>0</v>
      </c>
    </row>
    <row r="2220" spans="1:21" x14ac:dyDescent="0.25">
      <c r="A2220">
        <v>19</v>
      </c>
      <c r="B2220">
        <v>0.47570600000000002</v>
      </c>
      <c r="C2220">
        <v>205</v>
      </c>
      <c r="D2220">
        <v>3</v>
      </c>
      <c r="E2220">
        <v>0.5</v>
      </c>
      <c r="F2220" t="s">
        <v>639</v>
      </c>
      <c r="G2220" t="s">
        <v>593</v>
      </c>
      <c r="H2220" t="s">
        <v>600</v>
      </c>
      <c r="I2220" t="s">
        <v>586</v>
      </c>
      <c r="J2220" t="s">
        <v>642</v>
      </c>
      <c r="K2220" t="s">
        <v>624</v>
      </c>
      <c r="L2220">
        <v>0</v>
      </c>
      <c r="M2220" t="s">
        <v>613</v>
      </c>
      <c r="Q2220">
        <v>0</v>
      </c>
      <c r="S2220" t="s">
        <v>646</v>
      </c>
      <c r="T2220" t="s">
        <v>663</v>
      </c>
      <c r="U2220">
        <v>0</v>
      </c>
    </row>
    <row r="2221" spans="1:21" x14ac:dyDescent="0.25">
      <c r="A2221">
        <v>19</v>
      </c>
      <c r="B2221">
        <v>0.47576400000000002</v>
      </c>
      <c r="C2221">
        <v>205</v>
      </c>
      <c r="D2221">
        <v>29</v>
      </c>
      <c r="E2221">
        <v>0.19119212999999999</v>
      </c>
      <c r="F2221" t="s">
        <v>627</v>
      </c>
      <c r="G2221" t="s">
        <v>593</v>
      </c>
      <c r="H2221" t="s">
        <v>600</v>
      </c>
      <c r="I2221" t="s">
        <v>619</v>
      </c>
      <c r="J2221" t="s">
        <v>642</v>
      </c>
      <c r="K2221" t="s">
        <v>624</v>
      </c>
      <c r="L2221">
        <v>0</v>
      </c>
      <c r="M2221" t="s">
        <v>613</v>
      </c>
      <c r="Q2221">
        <v>0</v>
      </c>
      <c r="S2221" t="s">
        <v>646</v>
      </c>
      <c r="T2221" t="s">
        <v>598</v>
      </c>
      <c r="U2221">
        <v>0</v>
      </c>
    </row>
    <row r="2222" spans="1:21" x14ac:dyDescent="0.25">
      <c r="A2222">
        <v>19</v>
      </c>
      <c r="B2222">
        <v>0.47581000000000001</v>
      </c>
      <c r="C2222">
        <v>205</v>
      </c>
      <c r="D2222">
        <v>12</v>
      </c>
      <c r="E2222">
        <v>0.34148148099999998</v>
      </c>
      <c r="F2222" t="s">
        <v>614</v>
      </c>
      <c r="G2222" t="s">
        <v>593</v>
      </c>
      <c r="H2222" t="s">
        <v>600</v>
      </c>
      <c r="I2222" t="s">
        <v>635</v>
      </c>
      <c r="J2222" t="s">
        <v>642</v>
      </c>
      <c r="K2222" t="s">
        <v>624</v>
      </c>
      <c r="L2222">
        <v>-30000000</v>
      </c>
      <c r="M2222" t="s">
        <v>602</v>
      </c>
      <c r="Q2222">
        <v>0</v>
      </c>
      <c r="S2222" t="s">
        <v>646</v>
      </c>
      <c r="T2222" t="s">
        <v>584</v>
      </c>
      <c r="U2222">
        <v>0</v>
      </c>
    </row>
    <row r="2223" spans="1:21" x14ac:dyDescent="0.25">
      <c r="A2223">
        <v>19</v>
      </c>
      <c r="B2223">
        <v>0.47582200000000002</v>
      </c>
      <c r="C2223">
        <v>205</v>
      </c>
      <c r="D2223">
        <v>7</v>
      </c>
      <c r="E2223">
        <v>0.43001157400000001</v>
      </c>
      <c r="F2223" t="s">
        <v>622</v>
      </c>
      <c r="G2223" t="s">
        <v>593</v>
      </c>
      <c r="H2223" t="s">
        <v>600</v>
      </c>
      <c r="I2223" t="s">
        <v>635</v>
      </c>
      <c r="J2223" t="s">
        <v>642</v>
      </c>
      <c r="K2223" t="s">
        <v>624</v>
      </c>
      <c r="L2223">
        <v>-100573126</v>
      </c>
      <c r="M2223" t="s">
        <v>602</v>
      </c>
      <c r="Q2223">
        <v>0</v>
      </c>
      <c r="S2223" t="s">
        <v>646</v>
      </c>
      <c r="T2223" t="s">
        <v>589</v>
      </c>
      <c r="U2223">
        <v>0</v>
      </c>
    </row>
    <row r="2224" spans="1:21" x14ac:dyDescent="0.25">
      <c r="A2224">
        <v>19</v>
      </c>
      <c r="B2224">
        <v>0.47582200000000002</v>
      </c>
      <c r="C2224">
        <v>205</v>
      </c>
      <c r="D2224">
        <v>7</v>
      </c>
      <c r="E2224">
        <v>0.35983796299999998</v>
      </c>
      <c r="F2224" t="s">
        <v>622</v>
      </c>
      <c r="G2224" t="s">
        <v>593</v>
      </c>
      <c r="H2224" t="s">
        <v>600</v>
      </c>
      <c r="I2224" t="s">
        <v>635</v>
      </c>
      <c r="J2224" t="s">
        <v>642</v>
      </c>
      <c r="K2224" t="s">
        <v>624</v>
      </c>
      <c r="L2224">
        <v>100573126</v>
      </c>
      <c r="M2224" t="s">
        <v>602</v>
      </c>
      <c r="Q2224">
        <v>0</v>
      </c>
      <c r="S2224" t="s">
        <v>646</v>
      </c>
      <c r="T2224" t="s">
        <v>589</v>
      </c>
      <c r="U2224">
        <v>0</v>
      </c>
    </row>
    <row r="2225" spans="1:21" x14ac:dyDescent="0.25">
      <c r="A2225">
        <v>19</v>
      </c>
      <c r="B2225">
        <v>0.47583300000000001</v>
      </c>
      <c r="C2225">
        <v>205</v>
      </c>
      <c r="D2225">
        <v>7</v>
      </c>
      <c r="E2225">
        <v>0.43001157400000001</v>
      </c>
      <c r="F2225" t="s">
        <v>622</v>
      </c>
      <c r="G2225" t="s">
        <v>593</v>
      </c>
      <c r="H2225" t="s">
        <v>600</v>
      </c>
      <c r="I2225" t="s">
        <v>635</v>
      </c>
      <c r="J2225" t="s">
        <v>642</v>
      </c>
      <c r="K2225" t="s">
        <v>624</v>
      </c>
      <c r="L2225">
        <v>-100573126</v>
      </c>
      <c r="M2225" t="s">
        <v>602</v>
      </c>
      <c r="Q2225">
        <v>0</v>
      </c>
      <c r="S2225" t="s">
        <v>646</v>
      </c>
      <c r="T2225" t="s">
        <v>589</v>
      </c>
      <c r="U2225">
        <v>0</v>
      </c>
    </row>
    <row r="2226" spans="1:21" x14ac:dyDescent="0.25">
      <c r="A2226">
        <v>19</v>
      </c>
      <c r="B2226">
        <v>0.47588000000000003</v>
      </c>
      <c r="C2226">
        <v>205</v>
      </c>
      <c r="D2226">
        <v>4</v>
      </c>
      <c r="E2226">
        <v>0.135127315</v>
      </c>
      <c r="F2226" t="s">
        <v>614</v>
      </c>
      <c r="G2226" t="s">
        <v>593</v>
      </c>
      <c r="H2226" t="s">
        <v>600</v>
      </c>
      <c r="I2226" t="s">
        <v>635</v>
      </c>
      <c r="J2226" t="s">
        <v>642</v>
      </c>
      <c r="K2226" t="s">
        <v>624</v>
      </c>
      <c r="L2226">
        <v>0</v>
      </c>
      <c r="M2226" t="s">
        <v>613</v>
      </c>
      <c r="Q2226">
        <v>0</v>
      </c>
      <c r="S2226" t="s">
        <v>646</v>
      </c>
      <c r="T2226" t="s">
        <v>584</v>
      </c>
      <c r="U2226">
        <v>0</v>
      </c>
    </row>
    <row r="2227" spans="1:21" x14ac:dyDescent="0.25">
      <c r="A2227">
        <v>19</v>
      </c>
      <c r="B2227">
        <v>0.47598400000000002</v>
      </c>
      <c r="C2227">
        <v>205</v>
      </c>
      <c r="D2227">
        <v>3</v>
      </c>
      <c r="E2227">
        <v>0.44320601900000001</v>
      </c>
      <c r="F2227" t="s">
        <v>614</v>
      </c>
      <c r="G2227" t="s">
        <v>593</v>
      </c>
      <c r="H2227" t="s">
        <v>600</v>
      </c>
      <c r="I2227" t="s">
        <v>635</v>
      </c>
      <c r="J2227" t="s">
        <v>642</v>
      </c>
      <c r="K2227" t="s">
        <v>624</v>
      </c>
      <c r="L2227">
        <v>0</v>
      </c>
      <c r="M2227" t="s">
        <v>613</v>
      </c>
      <c r="Q2227">
        <v>0</v>
      </c>
      <c r="S2227" t="s">
        <v>646</v>
      </c>
      <c r="T2227" t="s">
        <v>584</v>
      </c>
      <c r="U2227">
        <v>0</v>
      </c>
    </row>
    <row r="2228" spans="1:21" x14ac:dyDescent="0.25">
      <c r="A2228">
        <v>19</v>
      </c>
      <c r="B2228">
        <v>0.47598400000000002</v>
      </c>
      <c r="C2228">
        <v>205</v>
      </c>
      <c r="D2228">
        <v>3</v>
      </c>
      <c r="E2228">
        <v>0.38107638900000002</v>
      </c>
      <c r="F2228" t="s">
        <v>614</v>
      </c>
      <c r="G2228" t="s">
        <v>593</v>
      </c>
      <c r="H2228" t="s">
        <v>600</v>
      </c>
      <c r="I2228" t="s">
        <v>635</v>
      </c>
      <c r="J2228" t="s">
        <v>642</v>
      </c>
      <c r="K2228" t="s">
        <v>624</v>
      </c>
      <c r="L2228">
        <v>0</v>
      </c>
      <c r="M2228" t="s">
        <v>613</v>
      </c>
      <c r="Q2228">
        <v>0</v>
      </c>
      <c r="S2228" t="s">
        <v>646</v>
      </c>
      <c r="T2228" t="s">
        <v>584</v>
      </c>
      <c r="U2228">
        <v>0</v>
      </c>
    </row>
    <row r="2229" spans="1:21" x14ac:dyDescent="0.25">
      <c r="A2229">
        <v>19</v>
      </c>
      <c r="B2229">
        <v>0.47601900000000003</v>
      </c>
      <c r="C2229">
        <v>205</v>
      </c>
      <c r="D2229">
        <v>29</v>
      </c>
      <c r="E2229">
        <v>0.5</v>
      </c>
      <c r="F2229" t="s">
        <v>622</v>
      </c>
      <c r="G2229" t="s">
        <v>593</v>
      </c>
      <c r="H2229" t="s">
        <v>600</v>
      </c>
      <c r="I2229" t="s">
        <v>579</v>
      </c>
      <c r="J2229" t="s">
        <v>642</v>
      </c>
      <c r="K2229" t="s">
        <v>624</v>
      </c>
      <c r="L2229">
        <v>-53600000</v>
      </c>
      <c r="M2229" t="s">
        <v>602</v>
      </c>
      <c r="Q2229">
        <v>0</v>
      </c>
      <c r="S2229" t="s">
        <v>646</v>
      </c>
      <c r="T2229" t="s">
        <v>589</v>
      </c>
      <c r="U2229">
        <v>0</v>
      </c>
    </row>
    <row r="2230" spans="1:21" x14ac:dyDescent="0.25">
      <c r="A2230">
        <v>19</v>
      </c>
      <c r="B2230">
        <v>0.47603000000000001</v>
      </c>
      <c r="C2230">
        <v>205</v>
      </c>
      <c r="D2230">
        <v>19</v>
      </c>
      <c r="E2230">
        <v>4.4201389000000001E-2</v>
      </c>
      <c r="F2230" t="s">
        <v>614</v>
      </c>
      <c r="G2230" t="s">
        <v>593</v>
      </c>
      <c r="H2230" t="s">
        <v>600</v>
      </c>
      <c r="I2230" t="s">
        <v>594</v>
      </c>
      <c r="J2230" t="s">
        <v>642</v>
      </c>
      <c r="K2230" t="s">
        <v>624</v>
      </c>
      <c r="L2230">
        <v>0</v>
      </c>
      <c r="M2230" t="s">
        <v>613</v>
      </c>
      <c r="Q2230">
        <v>0</v>
      </c>
      <c r="S2230" t="s">
        <v>646</v>
      </c>
      <c r="T2230" t="s">
        <v>584</v>
      </c>
      <c r="U2230">
        <v>0</v>
      </c>
    </row>
    <row r="2231" spans="1:21" x14ac:dyDescent="0.25">
      <c r="A2231">
        <v>19</v>
      </c>
      <c r="B2231">
        <v>0.47604200000000002</v>
      </c>
      <c r="C2231">
        <v>205</v>
      </c>
      <c r="D2231">
        <v>29</v>
      </c>
      <c r="E2231">
        <v>8.7465277999999994E-2</v>
      </c>
      <c r="F2231" t="s">
        <v>614</v>
      </c>
      <c r="G2231" t="s">
        <v>593</v>
      </c>
      <c r="H2231" t="s">
        <v>600</v>
      </c>
      <c r="I2231" t="s">
        <v>635</v>
      </c>
      <c r="J2231" t="s">
        <v>642</v>
      </c>
      <c r="K2231" t="s">
        <v>624</v>
      </c>
      <c r="L2231">
        <v>0</v>
      </c>
      <c r="M2231" t="s">
        <v>613</v>
      </c>
      <c r="Q2231">
        <v>0</v>
      </c>
      <c r="S2231" t="s">
        <v>646</v>
      </c>
      <c r="T2231" t="s">
        <v>584</v>
      </c>
      <c r="U2231">
        <v>0</v>
      </c>
    </row>
    <row r="2232" spans="1:21" x14ac:dyDescent="0.25">
      <c r="A2232">
        <v>19</v>
      </c>
      <c r="B2232">
        <v>0.47608800000000001</v>
      </c>
      <c r="C2232">
        <v>205</v>
      </c>
      <c r="D2232">
        <v>3</v>
      </c>
      <c r="E2232">
        <v>0.47106481500000003</v>
      </c>
      <c r="F2232" t="s">
        <v>614</v>
      </c>
      <c r="G2232" t="s">
        <v>593</v>
      </c>
      <c r="H2232" t="s">
        <v>600</v>
      </c>
      <c r="I2232" t="s">
        <v>635</v>
      </c>
      <c r="J2232" t="s">
        <v>642</v>
      </c>
      <c r="K2232" t="s">
        <v>624</v>
      </c>
      <c r="L2232">
        <v>0</v>
      </c>
      <c r="M2232" t="s">
        <v>613</v>
      </c>
      <c r="Q2232">
        <v>0</v>
      </c>
      <c r="S2232" t="s">
        <v>646</v>
      </c>
      <c r="T2232" t="s">
        <v>584</v>
      </c>
      <c r="U2232">
        <v>0</v>
      </c>
    </row>
    <row r="2233" spans="1:21" x14ac:dyDescent="0.25">
      <c r="A2233">
        <v>19</v>
      </c>
      <c r="B2233">
        <v>0.47623799999999999</v>
      </c>
      <c r="C2233">
        <v>205</v>
      </c>
      <c r="D2233">
        <v>27</v>
      </c>
      <c r="E2233">
        <v>0.22306713</v>
      </c>
      <c r="F2233" t="s">
        <v>627</v>
      </c>
      <c r="G2233" t="s">
        <v>593</v>
      </c>
      <c r="H2233" t="s">
        <v>600</v>
      </c>
      <c r="I2233" t="s">
        <v>594</v>
      </c>
      <c r="J2233" t="s">
        <v>642</v>
      </c>
      <c r="K2233" t="s">
        <v>624</v>
      </c>
      <c r="L2233">
        <v>0</v>
      </c>
      <c r="M2233" t="s">
        <v>613</v>
      </c>
      <c r="Q2233">
        <v>0</v>
      </c>
      <c r="S2233" t="s">
        <v>646</v>
      </c>
      <c r="T2233" t="s">
        <v>598</v>
      </c>
      <c r="U2233">
        <v>0</v>
      </c>
    </row>
    <row r="2234" spans="1:21" x14ac:dyDescent="0.25">
      <c r="A2234">
        <v>19</v>
      </c>
      <c r="B2234">
        <v>0.47623799999999999</v>
      </c>
      <c r="C2234">
        <v>205</v>
      </c>
      <c r="D2234">
        <v>15</v>
      </c>
      <c r="E2234">
        <v>8.2534722000000005E-2</v>
      </c>
      <c r="F2234" t="s">
        <v>622</v>
      </c>
      <c r="G2234" t="s">
        <v>593</v>
      </c>
      <c r="H2234" t="s">
        <v>600</v>
      </c>
      <c r="I2234" t="s">
        <v>579</v>
      </c>
      <c r="J2234" t="s">
        <v>642</v>
      </c>
      <c r="K2234" t="s">
        <v>624</v>
      </c>
      <c r="L2234">
        <v>0</v>
      </c>
      <c r="M2234" t="s">
        <v>613</v>
      </c>
      <c r="Q2234">
        <v>0</v>
      </c>
      <c r="S2234" t="s">
        <v>646</v>
      </c>
      <c r="T2234" t="s">
        <v>589</v>
      </c>
      <c r="U2234">
        <v>0</v>
      </c>
    </row>
    <row r="2235" spans="1:21" x14ac:dyDescent="0.25">
      <c r="A2235">
        <v>19</v>
      </c>
      <c r="B2235">
        <v>0.47626200000000002</v>
      </c>
      <c r="C2235">
        <v>205</v>
      </c>
      <c r="D2235">
        <v>8</v>
      </c>
      <c r="E2235">
        <v>0.151527778</v>
      </c>
      <c r="F2235" t="s">
        <v>627</v>
      </c>
      <c r="G2235" t="s">
        <v>593</v>
      </c>
      <c r="H2235" t="s">
        <v>600</v>
      </c>
      <c r="I2235" t="s">
        <v>594</v>
      </c>
      <c r="J2235" t="s">
        <v>642</v>
      </c>
      <c r="K2235" t="s">
        <v>624</v>
      </c>
      <c r="L2235">
        <v>1200000000</v>
      </c>
      <c r="M2235" t="s">
        <v>613</v>
      </c>
      <c r="Q2235">
        <v>0</v>
      </c>
      <c r="S2235" t="s">
        <v>646</v>
      </c>
      <c r="T2235" t="s">
        <v>598</v>
      </c>
      <c r="U2235">
        <v>0</v>
      </c>
    </row>
    <row r="2236" spans="1:21" x14ac:dyDescent="0.25">
      <c r="A2236">
        <v>19</v>
      </c>
      <c r="B2236">
        <v>0.476296</v>
      </c>
      <c r="C2236">
        <v>205</v>
      </c>
      <c r="D2236">
        <v>11</v>
      </c>
      <c r="E2236">
        <v>0.16221064800000001</v>
      </c>
      <c r="F2236" t="s">
        <v>622</v>
      </c>
      <c r="G2236" t="s">
        <v>593</v>
      </c>
      <c r="H2236" t="s">
        <v>600</v>
      </c>
      <c r="I2236" t="s">
        <v>635</v>
      </c>
      <c r="J2236" t="s">
        <v>642</v>
      </c>
      <c r="K2236" t="s">
        <v>624</v>
      </c>
      <c r="L2236">
        <v>0</v>
      </c>
      <c r="M2236" t="s">
        <v>613</v>
      </c>
      <c r="Q2236">
        <v>0</v>
      </c>
      <c r="S2236" t="s">
        <v>646</v>
      </c>
      <c r="T2236" t="s">
        <v>589</v>
      </c>
      <c r="U2236">
        <v>0</v>
      </c>
    </row>
    <row r="2237" spans="1:21" x14ac:dyDescent="0.25">
      <c r="A2237">
        <v>19</v>
      </c>
      <c r="B2237">
        <v>0.47630800000000001</v>
      </c>
      <c r="C2237">
        <v>205</v>
      </c>
      <c r="D2237">
        <v>11</v>
      </c>
      <c r="E2237">
        <v>0.15883101899999999</v>
      </c>
      <c r="F2237" t="s">
        <v>622</v>
      </c>
      <c r="G2237" t="s">
        <v>593</v>
      </c>
      <c r="H2237" t="s">
        <v>600</v>
      </c>
      <c r="I2237" t="s">
        <v>635</v>
      </c>
      <c r="J2237" t="s">
        <v>642</v>
      </c>
      <c r="K2237" t="s">
        <v>624</v>
      </c>
      <c r="L2237">
        <v>0</v>
      </c>
      <c r="M2237" t="s">
        <v>602</v>
      </c>
      <c r="Q2237">
        <v>0</v>
      </c>
      <c r="S2237" t="s">
        <v>646</v>
      </c>
      <c r="T2237" t="s">
        <v>589</v>
      </c>
      <c r="U2237">
        <v>0</v>
      </c>
    </row>
    <row r="2238" spans="1:21" x14ac:dyDescent="0.25">
      <c r="A2238">
        <v>19</v>
      </c>
      <c r="B2238">
        <v>0.47630800000000001</v>
      </c>
      <c r="C2238">
        <v>205</v>
      </c>
      <c r="D2238">
        <v>11</v>
      </c>
      <c r="E2238">
        <v>0.16221064800000001</v>
      </c>
      <c r="F2238" t="s">
        <v>622</v>
      </c>
      <c r="G2238" t="s">
        <v>593</v>
      </c>
      <c r="H2238" t="s">
        <v>600</v>
      </c>
      <c r="I2238" t="s">
        <v>635</v>
      </c>
      <c r="J2238" t="s">
        <v>642</v>
      </c>
      <c r="K2238" t="s">
        <v>624</v>
      </c>
      <c r="L2238">
        <v>0</v>
      </c>
      <c r="M2238" t="s">
        <v>613</v>
      </c>
      <c r="Q2238">
        <v>0</v>
      </c>
      <c r="S2238" t="s">
        <v>646</v>
      </c>
      <c r="T2238" t="s">
        <v>589</v>
      </c>
      <c r="U2238">
        <v>0</v>
      </c>
    </row>
    <row r="2239" spans="1:21" x14ac:dyDescent="0.25">
      <c r="A2239">
        <v>19</v>
      </c>
      <c r="B2239">
        <v>0.47634300000000002</v>
      </c>
      <c r="C2239">
        <v>205</v>
      </c>
      <c r="D2239">
        <v>2</v>
      </c>
      <c r="E2239">
        <v>0.405729167</v>
      </c>
      <c r="F2239" t="s">
        <v>614</v>
      </c>
      <c r="G2239" t="s">
        <v>593</v>
      </c>
      <c r="H2239" t="s">
        <v>600</v>
      </c>
      <c r="I2239" t="s">
        <v>635</v>
      </c>
      <c r="J2239" t="s">
        <v>642</v>
      </c>
      <c r="K2239" t="s">
        <v>624</v>
      </c>
      <c r="L2239">
        <v>0</v>
      </c>
      <c r="M2239" t="s">
        <v>613</v>
      </c>
      <c r="Q2239">
        <v>0</v>
      </c>
      <c r="S2239" t="s">
        <v>646</v>
      </c>
      <c r="T2239" t="s">
        <v>584</v>
      </c>
      <c r="U2239">
        <v>0</v>
      </c>
    </row>
    <row r="2240" spans="1:21" x14ac:dyDescent="0.25">
      <c r="A2240">
        <v>19</v>
      </c>
      <c r="B2240">
        <v>0.47644700000000001</v>
      </c>
      <c r="C2240">
        <v>206</v>
      </c>
      <c r="D2240">
        <v>7</v>
      </c>
      <c r="E2240">
        <v>0.5</v>
      </c>
      <c r="F2240" t="s">
        <v>622</v>
      </c>
      <c r="G2240" t="s">
        <v>593</v>
      </c>
      <c r="H2240" t="s">
        <v>600</v>
      </c>
      <c r="I2240" t="s">
        <v>586</v>
      </c>
      <c r="J2240" t="s">
        <v>642</v>
      </c>
      <c r="K2240" t="s">
        <v>624</v>
      </c>
      <c r="L2240">
        <v>53600000</v>
      </c>
      <c r="M2240" t="s">
        <v>602</v>
      </c>
      <c r="Q2240">
        <v>0</v>
      </c>
      <c r="S2240" t="s">
        <v>646</v>
      </c>
      <c r="T2240" t="s">
        <v>589</v>
      </c>
      <c r="U2240">
        <v>0</v>
      </c>
    </row>
    <row r="2241" spans="1:21" x14ac:dyDescent="0.25">
      <c r="A2241">
        <v>19</v>
      </c>
      <c r="B2241">
        <v>0.47644700000000001</v>
      </c>
      <c r="C2241">
        <v>206</v>
      </c>
      <c r="D2241">
        <v>7</v>
      </c>
      <c r="E2241">
        <v>0.5</v>
      </c>
      <c r="F2241" t="s">
        <v>622</v>
      </c>
      <c r="G2241" t="s">
        <v>593</v>
      </c>
      <c r="H2241" t="s">
        <v>600</v>
      </c>
      <c r="I2241" t="s">
        <v>586</v>
      </c>
      <c r="J2241" t="s">
        <v>642</v>
      </c>
      <c r="K2241" t="s">
        <v>624</v>
      </c>
      <c r="L2241">
        <v>0</v>
      </c>
      <c r="M2241" t="s">
        <v>613</v>
      </c>
      <c r="Q2241">
        <v>0</v>
      </c>
      <c r="S2241" t="s">
        <v>646</v>
      </c>
      <c r="T2241" t="s">
        <v>589</v>
      </c>
      <c r="U2241">
        <v>0</v>
      </c>
    </row>
    <row r="2242" spans="1:21" x14ac:dyDescent="0.25">
      <c r="A2242">
        <v>19</v>
      </c>
      <c r="B2242">
        <v>0.47644700000000001</v>
      </c>
      <c r="C2242">
        <v>206</v>
      </c>
      <c r="D2242">
        <v>17</v>
      </c>
      <c r="E2242">
        <v>0.46609953700000001</v>
      </c>
      <c r="F2242" t="s">
        <v>622</v>
      </c>
      <c r="G2242" t="s">
        <v>593</v>
      </c>
      <c r="H2242" t="s">
        <v>600</v>
      </c>
      <c r="I2242" t="s">
        <v>579</v>
      </c>
      <c r="J2242" t="s">
        <v>674</v>
      </c>
      <c r="K2242" t="s">
        <v>624</v>
      </c>
      <c r="L2242">
        <v>0</v>
      </c>
      <c r="M2242" t="s">
        <v>613</v>
      </c>
      <c r="Q2242">
        <v>0</v>
      </c>
      <c r="S2242" t="s">
        <v>646</v>
      </c>
      <c r="T2242" t="s">
        <v>589</v>
      </c>
      <c r="U2242">
        <v>0</v>
      </c>
    </row>
    <row r="2243" spans="1:21" x14ac:dyDescent="0.25">
      <c r="A2243">
        <v>19</v>
      </c>
      <c r="B2243">
        <v>0.47645799999999999</v>
      </c>
      <c r="C2243">
        <v>206</v>
      </c>
      <c r="D2243">
        <v>19</v>
      </c>
      <c r="E2243">
        <v>0.24556712999999999</v>
      </c>
      <c r="F2243" t="s">
        <v>622</v>
      </c>
      <c r="G2243" t="s">
        <v>593</v>
      </c>
      <c r="H2243" t="s">
        <v>600</v>
      </c>
      <c r="I2243" t="s">
        <v>635</v>
      </c>
      <c r="J2243" t="s">
        <v>642</v>
      </c>
      <c r="K2243" t="s">
        <v>624</v>
      </c>
      <c r="L2243">
        <v>0</v>
      </c>
      <c r="M2243" t="s">
        <v>613</v>
      </c>
      <c r="Q2243">
        <v>0</v>
      </c>
      <c r="S2243" t="s">
        <v>646</v>
      </c>
      <c r="T2243" t="s">
        <v>589</v>
      </c>
      <c r="U2243">
        <v>0</v>
      </c>
    </row>
    <row r="2244" spans="1:21" x14ac:dyDescent="0.25">
      <c r="A2244">
        <v>19</v>
      </c>
      <c r="B2244">
        <v>0.47645799999999999</v>
      </c>
      <c r="C2244">
        <v>206</v>
      </c>
      <c r="D2244">
        <v>19</v>
      </c>
      <c r="E2244">
        <v>0.5</v>
      </c>
      <c r="F2244" t="s">
        <v>622</v>
      </c>
      <c r="G2244" t="s">
        <v>593</v>
      </c>
      <c r="H2244" t="s">
        <v>600</v>
      </c>
      <c r="I2244" t="s">
        <v>635</v>
      </c>
      <c r="J2244" t="s">
        <v>642</v>
      </c>
      <c r="K2244" t="s">
        <v>624</v>
      </c>
      <c r="L2244">
        <v>0</v>
      </c>
      <c r="M2244" t="s">
        <v>613</v>
      </c>
      <c r="Q2244">
        <v>0</v>
      </c>
      <c r="S2244" t="s">
        <v>646</v>
      </c>
      <c r="T2244" t="s">
        <v>589</v>
      </c>
      <c r="U2244">
        <v>0</v>
      </c>
    </row>
    <row r="2245" spans="1:21" x14ac:dyDescent="0.25">
      <c r="A2245">
        <v>19</v>
      </c>
      <c r="B2245">
        <v>0.47645799999999999</v>
      </c>
      <c r="C2245">
        <v>206</v>
      </c>
      <c r="D2245">
        <v>19</v>
      </c>
      <c r="E2245">
        <v>0.5</v>
      </c>
      <c r="F2245" t="s">
        <v>622</v>
      </c>
      <c r="G2245" t="s">
        <v>593</v>
      </c>
      <c r="H2245" t="s">
        <v>600</v>
      </c>
      <c r="I2245" t="s">
        <v>635</v>
      </c>
      <c r="J2245" t="s">
        <v>642</v>
      </c>
      <c r="K2245" t="s">
        <v>624</v>
      </c>
      <c r="L2245">
        <v>0</v>
      </c>
      <c r="M2245" t="s">
        <v>602</v>
      </c>
      <c r="Q2245">
        <v>0</v>
      </c>
      <c r="S2245" t="s">
        <v>646</v>
      </c>
      <c r="T2245" t="s">
        <v>589</v>
      </c>
      <c r="U2245">
        <v>0</v>
      </c>
    </row>
    <row r="2246" spans="1:21" x14ac:dyDescent="0.25">
      <c r="A2246">
        <v>19</v>
      </c>
      <c r="B2246">
        <v>0.47645799999999999</v>
      </c>
      <c r="C2246">
        <v>206</v>
      </c>
      <c r="D2246">
        <v>19</v>
      </c>
      <c r="E2246">
        <v>0.53043981500000004</v>
      </c>
      <c r="F2246" t="s">
        <v>627</v>
      </c>
      <c r="G2246" t="s">
        <v>593</v>
      </c>
      <c r="H2246" t="s">
        <v>600</v>
      </c>
      <c r="I2246" t="s">
        <v>635</v>
      </c>
      <c r="J2246" t="s">
        <v>642</v>
      </c>
      <c r="K2246" t="s">
        <v>624</v>
      </c>
      <c r="L2246">
        <v>0</v>
      </c>
      <c r="M2246" t="s">
        <v>613</v>
      </c>
      <c r="Q2246">
        <v>0</v>
      </c>
      <c r="S2246" t="s">
        <v>646</v>
      </c>
      <c r="T2246" t="s">
        <v>598</v>
      </c>
      <c r="U2246">
        <v>0</v>
      </c>
    </row>
    <row r="2247" spans="1:21" x14ac:dyDescent="0.25">
      <c r="A2247">
        <v>19</v>
      </c>
      <c r="B2247">
        <v>0.47648099999999999</v>
      </c>
      <c r="C2247">
        <v>206</v>
      </c>
      <c r="D2247">
        <v>10</v>
      </c>
      <c r="E2247">
        <v>9.9039351999999997E-2</v>
      </c>
      <c r="F2247" t="s">
        <v>622</v>
      </c>
      <c r="G2247" t="s">
        <v>593</v>
      </c>
      <c r="H2247" t="s">
        <v>600</v>
      </c>
      <c r="I2247" t="s">
        <v>635</v>
      </c>
      <c r="J2247" t="s">
        <v>642</v>
      </c>
      <c r="K2247" t="s">
        <v>624</v>
      </c>
      <c r="L2247">
        <v>0</v>
      </c>
      <c r="M2247" t="s">
        <v>613</v>
      </c>
      <c r="Q2247">
        <v>0</v>
      </c>
      <c r="S2247" t="s">
        <v>646</v>
      </c>
      <c r="T2247" t="s">
        <v>589</v>
      </c>
      <c r="U2247">
        <v>0</v>
      </c>
    </row>
    <row r="2248" spans="1:21" x14ac:dyDescent="0.25">
      <c r="A2248">
        <v>19</v>
      </c>
      <c r="B2248">
        <v>0.47648099999999999</v>
      </c>
      <c r="C2248">
        <v>206</v>
      </c>
      <c r="D2248">
        <v>10</v>
      </c>
      <c r="E2248">
        <v>0.44187500000000002</v>
      </c>
      <c r="F2248" t="s">
        <v>622</v>
      </c>
      <c r="G2248" t="s">
        <v>593</v>
      </c>
      <c r="H2248" t="s">
        <v>600</v>
      </c>
      <c r="I2248" t="s">
        <v>635</v>
      </c>
      <c r="J2248" t="s">
        <v>642</v>
      </c>
      <c r="K2248" t="s">
        <v>624</v>
      </c>
      <c r="L2248">
        <v>0</v>
      </c>
      <c r="M2248" t="s">
        <v>613</v>
      </c>
      <c r="Q2248">
        <v>0</v>
      </c>
      <c r="S2248" t="s">
        <v>646</v>
      </c>
      <c r="T2248" t="s">
        <v>589</v>
      </c>
      <c r="U2248">
        <v>0</v>
      </c>
    </row>
    <row r="2249" spans="1:21" x14ac:dyDescent="0.25">
      <c r="A2249">
        <v>19</v>
      </c>
      <c r="B2249">
        <v>0.47648099999999999</v>
      </c>
      <c r="C2249">
        <v>206</v>
      </c>
      <c r="D2249">
        <v>10</v>
      </c>
      <c r="E2249">
        <v>0.23767361100000001</v>
      </c>
      <c r="F2249" t="s">
        <v>622</v>
      </c>
      <c r="G2249" t="s">
        <v>593</v>
      </c>
      <c r="H2249" t="s">
        <v>600</v>
      </c>
      <c r="I2249" t="s">
        <v>635</v>
      </c>
      <c r="J2249" t="s">
        <v>642</v>
      </c>
      <c r="K2249" t="s">
        <v>624</v>
      </c>
      <c r="L2249">
        <v>115432523</v>
      </c>
      <c r="M2249" t="s">
        <v>602</v>
      </c>
      <c r="Q2249">
        <v>0</v>
      </c>
      <c r="S2249" t="s">
        <v>646</v>
      </c>
      <c r="T2249" t="s">
        <v>589</v>
      </c>
      <c r="U2249">
        <v>0</v>
      </c>
    </row>
    <row r="2250" spans="1:21" x14ac:dyDescent="0.25">
      <c r="A2250">
        <v>19</v>
      </c>
      <c r="B2250">
        <v>0.476493</v>
      </c>
      <c r="C2250">
        <v>206</v>
      </c>
      <c r="D2250">
        <v>10</v>
      </c>
      <c r="E2250">
        <v>0.5</v>
      </c>
      <c r="F2250" t="s">
        <v>622</v>
      </c>
      <c r="G2250" t="s">
        <v>593</v>
      </c>
      <c r="H2250" t="s">
        <v>600</v>
      </c>
      <c r="I2250" t="s">
        <v>635</v>
      </c>
      <c r="J2250" t="s">
        <v>642</v>
      </c>
      <c r="K2250" t="s">
        <v>624</v>
      </c>
      <c r="L2250">
        <v>144695640</v>
      </c>
      <c r="M2250" t="s">
        <v>602</v>
      </c>
      <c r="Q2250">
        <v>0</v>
      </c>
      <c r="S2250" t="s">
        <v>646</v>
      </c>
      <c r="T2250" t="s">
        <v>589</v>
      </c>
      <c r="U2250">
        <v>0</v>
      </c>
    </row>
    <row r="2251" spans="1:21" x14ac:dyDescent="0.25">
      <c r="A2251">
        <v>19</v>
      </c>
      <c r="B2251">
        <v>0.476493</v>
      </c>
      <c r="C2251">
        <v>206</v>
      </c>
      <c r="D2251">
        <v>10</v>
      </c>
      <c r="E2251">
        <v>0.23767361100000001</v>
      </c>
      <c r="F2251" t="s">
        <v>622</v>
      </c>
      <c r="G2251" t="s">
        <v>593</v>
      </c>
      <c r="H2251" t="s">
        <v>600</v>
      </c>
      <c r="I2251" t="s">
        <v>635</v>
      </c>
      <c r="J2251" t="s">
        <v>642</v>
      </c>
      <c r="K2251" t="s">
        <v>624</v>
      </c>
      <c r="L2251">
        <v>115432523</v>
      </c>
      <c r="M2251" t="s">
        <v>602</v>
      </c>
      <c r="Q2251">
        <v>0</v>
      </c>
      <c r="S2251" t="s">
        <v>646</v>
      </c>
      <c r="T2251" t="s">
        <v>589</v>
      </c>
      <c r="U2251">
        <v>0</v>
      </c>
    </row>
    <row r="2252" spans="1:21" x14ac:dyDescent="0.25">
      <c r="A2252">
        <v>19</v>
      </c>
      <c r="B2252">
        <v>0.476493</v>
      </c>
      <c r="C2252">
        <v>206</v>
      </c>
      <c r="D2252">
        <v>12</v>
      </c>
      <c r="E2252">
        <v>0.5</v>
      </c>
      <c r="F2252" t="s">
        <v>622</v>
      </c>
      <c r="G2252" t="s">
        <v>593</v>
      </c>
      <c r="H2252" t="s">
        <v>600</v>
      </c>
      <c r="I2252" t="s">
        <v>635</v>
      </c>
      <c r="J2252" t="s">
        <v>642</v>
      </c>
      <c r="K2252" t="s">
        <v>624</v>
      </c>
      <c r="L2252">
        <v>0</v>
      </c>
      <c r="M2252" t="s">
        <v>613</v>
      </c>
      <c r="Q2252">
        <v>0</v>
      </c>
      <c r="S2252" t="s">
        <v>646</v>
      </c>
      <c r="T2252" t="s">
        <v>589</v>
      </c>
      <c r="U2252">
        <v>0</v>
      </c>
    </row>
    <row r="2253" spans="1:21" x14ac:dyDescent="0.25">
      <c r="A2253">
        <v>19</v>
      </c>
      <c r="B2253">
        <v>0.476493</v>
      </c>
      <c r="C2253">
        <v>206</v>
      </c>
      <c r="D2253">
        <v>10</v>
      </c>
      <c r="E2253">
        <v>0.5</v>
      </c>
      <c r="F2253" t="s">
        <v>622</v>
      </c>
      <c r="G2253" t="s">
        <v>593</v>
      </c>
      <c r="H2253" t="s">
        <v>600</v>
      </c>
      <c r="I2253" t="s">
        <v>635</v>
      </c>
      <c r="J2253" t="s">
        <v>642</v>
      </c>
      <c r="K2253" t="s">
        <v>624</v>
      </c>
      <c r="L2253">
        <v>0</v>
      </c>
      <c r="M2253" t="s">
        <v>613</v>
      </c>
      <c r="Q2253">
        <v>0</v>
      </c>
      <c r="S2253" t="s">
        <v>646</v>
      </c>
      <c r="T2253" t="s">
        <v>589</v>
      </c>
      <c r="U2253">
        <v>0</v>
      </c>
    </row>
    <row r="2254" spans="1:21" x14ac:dyDescent="0.25">
      <c r="A2254">
        <v>19</v>
      </c>
      <c r="B2254">
        <v>0.476516</v>
      </c>
      <c r="C2254">
        <v>206</v>
      </c>
      <c r="D2254">
        <v>27</v>
      </c>
      <c r="E2254">
        <v>0.492071759</v>
      </c>
      <c r="F2254" t="s">
        <v>622</v>
      </c>
      <c r="G2254" t="s">
        <v>593</v>
      </c>
      <c r="H2254" t="s">
        <v>600</v>
      </c>
      <c r="I2254" t="s">
        <v>635</v>
      </c>
      <c r="J2254" t="s">
        <v>642</v>
      </c>
      <c r="K2254" t="s">
        <v>624</v>
      </c>
      <c r="L2254">
        <v>0</v>
      </c>
      <c r="M2254" t="s">
        <v>613</v>
      </c>
      <c r="Q2254">
        <v>0</v>
      </c>
      <c r="S2254" t="s">
        <v>646</v>
      </c>
      <c r="T2254" t="s">
        <v>589</v>
      </c>
      <c r="U2254">
        <v>0</v>
      </c>
    </row>
    <row r="2255" spans="1:21" x14ac:dyDescent="0.25">
      <c r="A2255">
        <v>19</v>
      </c>
      <c r="B2255">
        <v>0.476516</v>
      </c>
      <c r="C2255">
        <v>206</v>
      </c>
      <c r="D2255">
        <v>27</v>
      </c>
      <c r="E2255">
        <v>0.48877314799999999</v>
      </c>
      <c r="F2255" t="s">
        <v>622</v>
      </c>
      <c r="G2255" t="s">
        <v>593</v>
      </c>
      <c r="H2255" t="s">
        <v>600</v>
      </c>
      <c r="I2255" t="s">
        <v>635</v>
      </c>
      <c r="J2255" t="s">
        <v>642</v>
      </c>
      <c r="K2255" t="s">
        <v>624</v>
      </c>
      <c r="L2255">
        <v>0</v>
      </c>
      <c r="M2255" t="s">
        <v>613</v>
      </c>
      <c r="Q2255">
        <v>0</v>
      </c>
      <c r="S2255" t="s">
        <v>646</v>
      </c>
      <c r="T2255" t="s">
        <v>589</v>
      </c>
      <c r="U2255">
        <v>0</v>
      </c>
    </row>
    <row r="2256" spans="1:21" x14ac:dyDescent="0.25">
      <c r="A2256">
        <v>19</v>
      </c>
      <c r="B2256">
        <v>0.476551</v>
      </c>
      <c r="C2256">
        <v>206</v>
      </c>
      <c r="D2256">
        <v>4</v>
      </c>
      <c r="E2256">
        <v>0.123715278</v>
      </c>
      <c r="F2256" t="s">
        <v>614</v>
      </c>
      <c r="G2256" t="s">
        <v>593</v>
      </c>
      <c r="H2256" t="s">
        <v>600</v>
      </c>
      <c r="I2256" t="s">
        <v>586</v>
      </c>
      <c r="J2256" t="s">
        <v>642</v>
      </c>
      <c r="K2256" t="s">
        <v>624</v>
      </c>
      <c r="L2256">
        <v>0</v>
      </c>
      <c r="M2256" t="s">
        <v>613</v>
      </c>
      <c r="Q2256">
        <v>0</v>
      </c>
      <c r="S2256" t="s">
        <v>646</v>
      </c>
      <c r="T2256" t="s">
        <v>584</v>
      </c>
      <c r="U2256">
        <v>0</v>
      </c>
    </row>
    <row r="2257" spans="1:21" x14ac:dyDescent="0.25">
      <c r="A2257">
        <v>19</v>
      </c>
      <c r="B2257">
        <v>0.47678199999999998</v>
      </c>
      <c r="C2257">
        <v>206</v>
      </c>
      <c r="D2257">
        <v>12</v>
      </c>
      <c r="E2257">
        <v>6.6099537E-2</v>
      </c>
      <c r="F2257" t="s">
        <v>627</v>
      </c>
      <c r="G2257" t="s">
        <v>593</v>
      </c>
      <c r="H2257" t="s">
        <v>600</v>
      </c>
      <c r="I2257" t="s">
        <v>594</v>
      </c>
      <c r="J2257" t="s">
        <v>642</v>
      </c>
      <c r="K2257" t="s">
        <v>624</v>
      </c>
      <c r="L2257">
        <v>681733256</v>
      </c>
      <c r="M2257" t="s">
        <v>613</v>
      </c>
      <c r="Q2257">
        <v>0</v>
      </c>
      <c r="S2257" t="s">
        <v>646</v>
      </c>
      <c r="T2257" t="s">
        <v>598</v>
      </c>
      <c r="U2257">
        <v>0</v>
      </c>
    </row>
    <row r="2258" spans="1:21" x14ac:dyDescent="0.25">
      <c r="A2258">
        <v>19</v>
      </c>
      <c r="B2258">
        <v>0.47680600000000001</v>
      </c>
      <c r="C2258">
        <v>206</v>
      </c>
      <c r="D2258">
        <v>31</v>
      </c>
      <c r="E2258">
        <v>0.43491898099999998</v>
      </c>
      <c r="F2258" t="s">
        <v>622</v>
      </c>
      <c r="G2258" t="s">
        <v>593</v>
      </c>
      <c r="H2258" t="s">
        <v>600</v>
      </c>
      <c r="I2258" t="s">
        <v>586</v>
      </c>
      <c r="J2258" t="s">
        <v>642</v>
      </c>
      <c r="K2258" t="s">
        <v>624</v>
      </c>
      <c r="L2258">
        <v>46670444</v>
      </c>
      <c r="M2258" t="s">
        <v>602</v>
      </c>
      <c r="Q2258">
        <v>0</v>
      </c>
      <c r="S2258" t="s">
        <v>646</v>
      </c>
      <c r="T2258" t="s">
        <v>589</v>
      </c>
      <c r="U2258">
        <v>0</v>
      </c>
    </row>
    <row r="2259" spans="1:21" x14ac:dyDescent="0.25">
      <c r="A2259">
        <v>19</v>
      </c>
      <c r="B2259">
        <v>0.47680600000000001</v>
      </c>
      <c r="C2259">
        <v>206</v>
      </c>
      <c r="D2259">
        <v>31</v>
      </c>
      <c r="E2259">
        <v>0.40094907400000002</v>
      </c>
      <c r="F2259" t="s">
        <v>627</v>
      </c>
      <c r="G2259" t="s">
        <v>593</v>
      </c>
      <c r="H2259" t="s">
        <v>600</v>
      </c>
      <c r="I2259" t="s">
        <v>635</v>
      </c>
      <c r="J2259" t="s">
        <v>642</v>
      </c>
      <c r="K2259" t="s">
        <v>624</v>
      </c>
      <c r="L2259">
        <v>0</v>
      </c>
      <c r="M2259" t="s">
        <v>613</v>
      </c>
      <c r="Q2259">
        <v>0</v>
      </c>
      <c r="S2259" t="s">
        <v>646</v>
      </c>
      <c r="T2259" t="s">
        <v>598</v>
      </c>
      <c r="U2259">
        <v>0</v>
      </c>
    </row>
    <row r="2260" spans="1:21" x14ac:dyDescent="0.25">
      <c r="A2260">
        <v>19</v>
      </c>
      <c r="B2260">
        <v>0.476852</v>
      </c>
      <c r="C2260">
        <v>206</v>
      </c>
      <c r="D2260">
        <v>18</v>
      </c>
      <c r="E2260">
        <v>0.5</v>
      </c>
      <c r="F2260" t="s">
        <v>627</v>
      </c>
      <c r="G2260" t="s">
        <v>593</v>
      </c>
      <c r="H2260" t="s">
        <v>600</v>
      </c>
      <c r="I2260" t="s">
        <v>635</v>
      </c>
      <c r="J2260" t="s">
        <v>642</v>
      </c>
      <c r="K2260" t="s">
        <v>624</v>
      </c>
      <c r="L2260">
        <v>0</v>
      </c>
      <c r="M2260" t="s">
        <v>613</v>
      </c>
      <c r="Q2260">
        <v>0</v>
      </c>
      <c r="S2260" t="s">
        <v>646</v>
      </c>
      <c r="T2260" t="s">
        <v>598</v>
      </c>
      <c r="U2260">
        <v>0</v>
      </c>
    </row>
    <row r="2261" spans="1:21" x14ac:dyDescent="0.25">
      <c r="A2261">
        <v>19</v>
      </c>
      <c r="B2261">
        <v>0.476852</v>
      </c>
      <c r="C2261">
        <v>206</v>
      </c>
      <c r="D2261">
        <v>30</v>
      </c>
      <c r="E2261">
        <v>0.5</v>
      </c>
      <c r="F2261" t="s">
        <v>622</v>
      </c>
      <c r="G2261" t="s">
        <v>593</v>
      </c>
      <c r="H2261" t="s">
        <v>600</v>
      </c>
      <c r="I2261" t="s">
        <v>635</v>
      </c>
      <c r="J2261" t="s">
        <v>642</v>
      </c>
      <c r="K2261" t="s">
        <v>624</v>
      </c>
      <c r="L2261">
        <v>0</v>
      </c>
      <c r="M2261" t="s">
        <v>613</v>
      </c>
      <c r="Q2261">
        <v>0</v>
      </c>
      <c r="S2261" t="s">
        <v>646</v>
      </c>
      <c r="T2261" t="s">
        <v>589</v>
      </c>
      <c r="U2261">
        <v>0</v>
      </c>
    </row>
    <row r="2262" spans="1:21" x14ac:dyDescent="0.25">
      <c r="A2262">
        <v>19</v>
      </c>
      <c r="B2262">
        <v>0.476852</v>
      </c>
      <c r="C2262">
        <v>206</v>
      </c>
      <c r="D2262">
        <v>30</v>
      </c>
      <c r="E2262">
        <v>0.5</v>
      </c>
      <c r="F2262" t="s">
        <v>614</v>
      </c>
      <c r="G2262" t="s">
        <v>593</v>
      </c>
      <c r="H2262" t="s">
        <v>578</v>
      </c>
      <c r="I2262" t="s">
        <v>635</v>
      </c>
      <c r="J2262" t="s">
        <v>642</v>
      </c>
      <c r="K2262" t="s">
        <v>624</v>
      </c>
      <c r="L2262">
        <v>0</v>
      </c>
      <c r="M2262" t="s">
        <v>613</v>
      </c>
      <c r="Q2262">
        <v>0</v>
      </c>
      <c r="S2262" t="s">
        <v>646</v>
      </c>
      <c r="T2262" t="s">
        <v>584</v>
      </c>
      <c r="U2262">
        <v>0</v>
      </c>
    </row>
    <row r="2263" spans="1:21" x14ac:dyDescent="0.25">
      <c r="A2263">
        <v>19</v>
      </c>
      <c r="B2263">
        <v>0.47686299999999998</v>
      </c>
      <c r="C2263">
        <v>206</v>
      </c>
      <c r="D2263">
        <v>30</v>
      </c>
      <c r="E2263">
        <v>0.5</v>
      </c>
      <c r="F2263" t="s">
        <v>622</v>
      </c>
      <c r="G2263" t="s">
        <v>593</v>
      </c>
      <c r="H2263" t="s">
        <v>600</v>
      </c>
      <c r="I2263" t="s">
        <v>635</v>
      </c>
      <c r="J2263" t="s">
        <v>642</v>
      </c>
      <c r="K2263" t="s">
        <v>624</v>
      </c>
      <c r="L2263">
        <v>0</v>
      </c>
      <c r="M2263" t="s">
        <v>613</v>
      </c>
      <c r="Q2263">
        <v>0</v>
      </c>
      <c r="S2263" t="s">
        <v>646</v>
      </c>
      <c r="T2263" t="s">
        <v>589</v>
      </c>
      <c r="U2263">
        <v>0</v>
      </c>
    </row>
    <row r="2264" spans="1:21" x14ac:dyDescent="0.25">
      <c r="A2264">
        <v>19</v>
      </c>
      <c r="B2264">
        <v>0.47689799999999999</v>
      </c>
      <c r="C2264">
        <v>206</v>
      </c>
      <c r="D2264">
        <v>3</v>
      </c>
      <c r="E2264">
        <v>0.44320601900000001</v>
      </c>
      <c r="F2264" t="s">
        <v>627</v>
      </c>
      <c r="G2264" t="s">
        <v>593</v>
      </c>
      <c r="H2264" t="s">
        <v>578</v>
      </c>
      <c r="I2264" t="s">
        <v>586</v>
      </c>
      <c r="J2264" t="s">
        <v>642</v>
      </c>
      <c r="K2264" t="s">
        <v>624</v>
      </c>
      <c r="L2264">
        <v>-61484554</v>
      </c>
      <c r="M2264" t="s">
        <v>602</v>
      </c>
      <c r="Q2264">
        <v>0</v>
      </c>
      <c r="S2264" t="s">
        <v>646</v>
      </c>
      <c r="T2264" t="s">
        <v>598</v>
      </c>
      <c r="U2264">
        <v>0</v>
      </c>
    </row>
    <row r="2265" spans="1:21" x14ac:dyDescent="0.25">
      <c r="A2265">
        <v>19</v>
      </c>
      <c r="B2265">
        <v>0.47689799999999999</v>
      </c>
      <c r="C2265">
        <v>206</v>
      </c>
      <c r="D2265">
        <v>4</v>
      </c>
      <c r="E2265">
        <v>0.135127315</v>
      </c>
      <c r="F2265" t="s">
        <v>627</v>
      </c>
      <c r="G2265" t="s">
        <v>593</v>
      </c>
      <c r="H2265" t="s">
        <v>578</v>
      </c>
      <c r="I2265" t="s">
        <v>586</v>
      </c>
      <c r="J2265" t="s">
        <v>642</v>
      </c>
      <c r="K2265" t="s">
        <v>624</v>
      </c>
      <c r="L2265">
        <v>-60717799</v>
      </c>
      <c r="M2265" t="s">
        <v>602</v>
      </c>
      <c r="Q2265">
        <v>0</v>
      </c>
      <c r="S2265" t="s">
        <v>646</v>
      </c>
      <c r="T2265" t="s">
        <v>598</v>
      </c>
      <c r="U2265">
        <v>0</v>
      </c>
    </row>
    <row r="2266" spans="1:21" x14ac:dyDescent="0.25">
      <c r="A2266">
        <v>19</v>
      </c>
      <c r="B2266">
        <v>0.47691</v>
      </c>
      <c r="C2266">
        <v>206</v>
      </c>
      <c r="D2266">
        <v>19</v>
      </c>
      <c r="E2266">
        <v>4.4201389000000001E-2</v>
      </c>
      <c r="F2266" t="s">
        <v>627</v>
      </c>
      <c r="G2266" t="s">
        <v>593</v>
      </c>
      <c r="H2266" t="s">
        <v>578</v>
      </c>
      <c r="I2266" t="s">
        <v>586</v>
      </c>
      <c r="J2266" t="s">
        <v>642</v>
      </c>
      <c r="K2266" t="s">
        <v>624</v>
      </c>
      <c r="L2266">
        <v>0</v>
      </c>
      <c r="M2266" t="s">
        <v>613</v>
      </c>
      <c r="Q2266">
        <v>0</v>
      </c>
      <c r="S2266" t="s">
        <v>646</v>
      </c>
      <c r="T2266" t="s">
        <v>598</v>
      </c>
      <c r="U2266">
        <v>0</v>
      </c>
    </row>
    <row r="2267" spans="1:21" x14ac:dyDescent="0.25">
      <c r="A2267">
        <v>19</v>
      </c>
      <c r="B2267">
        <v>0.47795100000000001</v>
      </c>
      <c r="C2267">
        <v>208</v>
      </c>
      <c r="D2267">
        <v>31</v>
      </c>
      <c r="E2267">
        <v>0.20861111099999999</v>
      </c>
      <c r="F2267" t="s">
        <v>648</v>
      </c>
      <c r="G2267" t="s">
        <v>593</v>
      </c>
      <c r="H2267" t="s">
        <v>600</v>
      </c>
      <c r="I2267" t="s">
        <v>586</v>
      </c>
      <c r="J2267" t="s">
        <v>667</v>
      </c>
      <c r="K2267" t="s">
        <v>624</v>
      </c>
      <c r="L2267">
        <v>0</v>
      </c>
      <c r="M2267" t="s">
        <v>613</v>
      </c>
      <c r="Q2267">
        <v>0</v>
      </c>
      <c r="S2267" t="s">
        <v>646</v>
      </c>
      <c r="T2267" t="s">
        <v>598</v>
      </c>
      <c r="U2267">
        <v>0</v>
      </c>
    </row>
    <row r="2268" spans="1:21" x14ac:dyDescent="0.25">
      <c r="A2268">
        <v>19</v>
      </c>
      <c r="B2268">
        <v>0.47796300000000003</v>
      </c>
      <c r="C2268">
        <v>208</v>
      </c>
      <c r="D2268">
        <v>25</v>
      </c>
      <c r="E2268">
        <v>0.12283564800000001</v>
      </c>
      <c r="F2268" t="s">
        <v>648</v>
      </c>
      <c r="G2268" t="s">
        <v>593</v>
      </c>
      <c r="H2268" t="s">
        <v>600</v>
      </c>
      <c r="I2268" t="s">
        <v>586</v>
      </c>
      <c r="J2268" t="s">
        <v>667</v>
      </c>
      <c r="K2268" t="s">
        <v>624</v>
      </c>
      <c r="L2268">
        <v>0</v>
      </c>
      <c r="M2268" t="s">
        <v>613</v>
      </c>
      <c r="Q2268">
        <v>0</v>
      </c>
      <c r="S2268" t="s">
        <v>646</v>
      </c>
      <c r="T2268" t="s">
        <v>598</v>
      </c>
      <c r="U2268">
        <v>0</v>
      </c>
    </row>
    <row r="2269" spans="1:21" x14ac:dyDescent="0.25">
      <c r="A2269">
        <v>19</v>
      </c>
      <c r="B2269">
        <v>0.47797499999999998</v>
      </c>
      <c r="C2269">
        <v>208</v>
      </c>
      <c r="D2269">
        <v>25</v>
      </c>
      <c r="E2269">
        <v>0.5</v>
      </c>
      <c r="F2269" t="s">
        <v>622</v>
      </c>
      <c r="G2269" t="s">
        <v>593</v>
      </c>
      <c r="H2269" t="s">
        <v>578</v>
      </c>
      <c r="I2269" t="s">
        <v>619</v>
      </c>
      <c r="J2269" t="s">
        <v>667</v>
      </c>
      <c r="K2269" t="s">
        <v>624</v>
      </c>
      <c r="L2269">
        <v>0</v>
      </c>
      <c r="M2269" t="s">
        <v>613</v>
      </c>
      <c r="Q2269">
        <v>0</v>
      </c>
      <c r="S2269" t="s">
        <v>646</v>
      </c>
      <c r="T2269" t="s">
        <v>589</v>
      </c>
      <c r="U2269">
        <v>0</v>
      </c>
    </row>
    <row r="2270" spans="1:21" x14ac:dyDescent="0.25">
      <c r="A2270">
        <v>19</v>
      </c>
      <c r="B2270">
        <v>0.47800900000000002</v>
      </c>
      <c r="C2270">
        <v>208</v>
      </c>
      <c r="D2270">
        <v>17</v>
      </c>
      <c r="E2270">
        <v>4.9398148000000003E-2</v>
      </c>
      <c r="F2270" t="s">
        <v>614</v>
      </c>
      <c r="G2270" t="s">
        <v>593</v>
      </c>
      <c r="H2270" t="s">
        <v>600</v>
      </c>
      <c r="I2270" t="s">
        <v>635</v>
      </c>
      <c r="J2270" t="s">
        <v>674</v>
      </c>
      <c r="K2270" t="s">
        <v>624</v>
      </c>
      <c r="L2270">
        <v>0</v>
      </c>
      <c r="M2270" t="s">
        <v>613</v>
      </c>
      <c r="Q2270">
        <v>0</v>
      </c>
      <c r="S2270" t="s">
        <v>646</v>
      </c>
      <c r="T2270" t="s">
        <v>626</v>
      </c>
      <c r="U2270">
        <v>0</v>
      </c>
    </row>
    <row r="2271" spans="1:21" x14ac:dyDescent="0.25">
      <c r="A2271">
        <v>19</v>
      </c>
      <c r="B2271">
        <v>0.47804400000000002</v>
      </c>
      <c r="C2271">
        <v>208</v>
      </c>
      <c r="D2271">
        <v>27</v>
      </c>
      <c r="E2271">
        <v>0.17415509300000001</v>
      </c>
      <c r="F2271" t="s">
        <v>622</v>
      </c>
      <c r="G2271" t="s">
        <v>593</v>
      </c>
      <c r="H2271" t="s">
        <v>600</v>
      </c>
      <c r="I2271" t="s">
        <v>635</v>
      </c>
      <c r="J2271" t="s">
        <v>674</v>
      </c>
      <c r="K2271" t="s">
        <v>624</v>
      </c>
      <c r="L2271">
        <v>0</v>
      </c>
      <c r="M2271" t="s">
        <v>613</v>
      </c>
      <c r="Q2271">
        <v>0</v>
      </c>
      <c r="S2271" t="s">
        <v>646</v>
      </c>
      <c r="T2271" t="s">
        <v>589</v>
      </c>
      <c r="U2271">
        <v>0</v>
      </c>
    </row>
    <row r="2272" spans="1:21" x14ac:dyDescent="0.25">
      <c r="A2272">
        <v>19</v>
      </c>
      <c r="B2272">
        <v>0.47811300000000001</v>
      </c>
      <c r="C2272">
        <v>208</v>
      </c>
      <c r="D2272">
        <v>25</v>
      </c>
      <c r="E2272">
        <v>0.121539352</v>
      </c>
      <c r="F2272" t="s">
        <v>648</v>
      </c>
      <c r="G2272" t="s">
        <v>593</v>
      </c>
      <c r="H2272" t="s">
        <v>600</v>
      </c>
      <c r="I2272" t="s">
        <v>586</v>
      </c>
      <c r="J2272" t="s">
        <v>667</v>
      </c>
      <c r="K2272" t="s">
        <v>624</v>
      </c>
      <c r="L2272">
        <v>0</v>
      </c>
      <c r="M2272" t="s">
        <v>613</v>
      </c>
      <c r="Q2272">
        <v>0</v>
      </c>
      <c r="S2272" t="s">
        <v>646</v>
      </c>
      <c r="T2272" t="s">
        <v>598</v>
      </c>
      <c r="U2272">
        <v>0</v>
      </c>
    </row>
    <row r="2273" spans="1:21" x14ac:dyDescent="0.25">
      <c r="A2273">
        <v>19</v>
      </c>
      <c r="B2273">
        <v>0.47819400000000001</v>
      </c>
      <c r="C2273">
        <v>208</v>
      </c>
      <c r="D2273">
        <v>20</v>
      </c>
      <c r="E2273">
        <v>0.52010416699999995</v>
      </c>
      <c r="F2273" t="s">
        <v>599</v>
      </c>
      <c r="G2273" t="s">
        <v>593</v>
      </c>
      <c r="H2273" t="s">
        <v>600</v>
      </c>
      <c r="I2273" t="s">
        <v>579</v>
      </c>
      <c r="J2273" t="s">
        <v>609</v>
      </c>
      <c r="K2273" t="s">
        <v>689</v>
      </c>
      <c r="L2273">
        <v>0</v>
      </c>
      <c r="M2273" t="s">
        <v>582</v>
      </c>
      <c r="Q2273">
        <v>0</v>
      </c>
      <c r="S2273" t="s">
        <v>588</v>
      </c>
      <c r="T2273" t="s">
        <v>598</v>
      </c>
      <c r="U2273">
        <v>0</v>
      </c>
    </row>
    <row r="2274" spans="1:21" x14ac:dyDescent="0.25">
      <c r="A2274">
        <v>19</v>
      </c>
      <c r="B2274">
        <v>0.47819400000000001</v>
      </c>
      <c r="C2274">
        <v>208</v>
      </c>
      <c r="D2274">
        <v>13</v>
      </c>
      <c r="E2274">
        <v>0.52334490700000003</v>
      </c>
      <c r="F2274" t="s">
        <v>599</v>
      </c>
      <c r="G2274" t="s">
        <v>593</v>
      </c>
      <c r="H2274" t="s">
        <v>600</v>
      </c>
      <c r="I2274" t="s">
        <v>579</v>
      </c>
      <c r="J2274" t="s">
        <v>609</v>
      </c>
      <c r="K2274" t="s">
        <v>689</v>
      </c>
      <c r="L2274">
        <v>0</v>
      </c>
      <c r="M2274" t="s">
        <v>582</v>
      </c>
      <c r="Q2274">
        <v>0</v>
      </c>
      <c r="S2274" t="s">
        <v>588</v>
      </c>
      <c r="T2274" t="s">
        <v>598</v>
      </c>
      <c r="U2274">
        <v>0</v>
      </c>
    </row>
    <row r="2275" spans="1:21" x14ac:dyDescent="0.25">
      <c r="A2275">
        <v>19</v>
      </c>
      <c r="B2275">
        <v>0.47819400000000001</v>
      </c>
      <c r="C2275">
        <v>208</v>
      </c>
      <c r="D2275">
        <v>13</v>
      </c>
      <c r="E2275">
        <v>4.6678241000000002E-2</v>
      </c>
      <c r="F2275" t="s">
        <v>599</v>
      </c>
      <c r="G2275" t="s">
        <v>593</v>
      </c>
      <c r="H2275" t="s">
        <v>600</v>
      </c>
      <c r="I2275" t="s">
        <v>579</v>
      </c>
      <c r="J2275" t="s">
        <v>609</v>
      </c>
      <c r="K2275" t="s">
        <v>689</v>
      </c>
      <c r="L2275">
        <v>0</v>
      </c>
      <c r="M2275" t="s">
        <v>582</v>
      </c>
      <c r="Q2275">
        <v>0</v>
      </c>
      <c r="S2275" t="s">
        <v>588</v>
      </c>
      <c r="T2275" t="s">
        <v>598</v>
      </c>
      <c r="U2275">
        <v>0</v>
      </c>
    </row>
    <row r="2276" spans="1:21" x14ac:dyDescent="0.25">
      <c r="A2276">
        <v>19</v>
      </c>
      <c r="B2276">
        <v>0.47819400000000001</v>
      </c>
      <c r="C2276">
        <v>208</v>
      </c>
      <c r="D2276">
        <v>20</v>
      </c>
      <c r="E2276">
        <v>0.52266203700000002</v>
      </c>
      <c r="F2276" t="s">
        <v>599</v>
      </c>
      <c r="G2276" t="s">
        <v>593</v>
      </c>
      <c r="H2276" t="s">
        <v>600</v>
      </c>
      <c r="I2276" t="s">
        <v>579</v>
      </c>
      <c r="J2276" t="s">
        <v>609</v>
      </c>
      <c r="K2276" t="s">
        <v>689</v>
      </c>
      <c r="L2276">
        <v>0</v>
      </c>
      <c r="M2276" t="s">
        <v>582</v>
      </c>
      <c r="Q2276">
        <v>0</v>
      </c>
      <c r="S2276" t="s">
        <v>588</v>
      </c>
      <c r="T2276" t="s">
        <v>598</v>
      </c>
      <c r="U2276">
        <v>0</v>
      </c>
    </row>
    <row r="2277" spans="1:21" x14ac:dyDescent="0.25">
      <c r="A2277">
        <v>19</v>
      </c>
      <c r="B2277">
        <v>0.47820600000000002</v>
      </c>
      <c r="C2277">
        <v>208</v>
      </c>
      <c r="D2277">
        <v>8</v>
      </c>
      <c r="E2277">
        <v>0.382604167</v>
      </c>
      <c r="F2277" t="s">
        <v>648</v>
      </c>
      <c r="G2277" t="s">
        <v>593</v>
      </c>
      <c r="H2277" t="s">
        <v>600</v>
      </c>
      <c r="I2277" t="s">
        <v>586</v>
      </c>
      <c r="J2277" t="s">
        <v>609</v>
      </c>
      <c r="K2277" t="s">
        <v>624</v>
      </c>
      <c r="L2277">
        <v>60000000</v>
      </c>
      <c r="M2277" t="s">
        <v>613</v>
      </c>
      <c r="Q2277">
        <v>0</v>
      </c>
      <c r="S2277" t="s">
        <v>646</v>
      </c>
      <c r="T2277" t="s">
        <v>598</v>
      </c>
      <c r="U2277">
        <v>0</v>
      </c>
    </row>
    <row r="2278" spans="1:21" x14ac:dyDescent="0.25">
      <c r="A2278">
        <v>19</v>
      </c>
      <c r="B2278">
        <v>0.47820600000000002</v>
      </c>
      <c r="C2278">
        <v>208</v>
      </c>
      <c r="D2278">
        <v>17</v>
      </c>
      <c r="E2278">
        <v>0.20738425899999999</v>
      </c>
      <c r="F2278" t="s">
        <v>599</v>
      </c>
      <c r="G2278" t="s">
        <v>593</v>
      </c>
      <c r="H2278" t="s">
        <v>600</v>
      </c>
      <c r="I2278" t="s">
        <v>579</v>
      </c>
      <c r="J2278" t="s">
        <v>609</v>
      </c>
      <c r="K2278" t="s">
        <v>689</v>
      </c>
      <c r="L2278">
        <v>0</v>
      </c>
      <c r="M2278" t="s">
        <v>582</v>
      </c>
      <c r="Q2278">
        <v>0</v>
      </c>
      <c r="S2278" t="s">
        <v>588</v>
      </c>
      <c r="T2278" t="s">
        <v>598</v>
      </c>
      <c r="U2278">
        <v>0</v>
      </c>
    </row>
    <row r="2279" spans="1:21" x14ac:dyDescent="0.25">
      <c r="A2279">
        <v>19</v>
      </c>
      <c r="B2279">
        <v>0.47820600000000002</v>
      </c>
      <c r="C2279">
        <v>208</v>
      </c>
      <c r="D2279">
        <v>26</v>
      </c>
      <c r="E2279">
        <v>0.52435185200000001</v>
      </c>
      <c r="F2279" t="s">
        <v>648</v>
      </c>
      <c r="G2279" t="s">
        <v>593</v>
      </c>
      <c r="H2279" t="s">
        <v>600</v>
      </c>
      <c r="I2279" t="s">
        <v>586</v>
      </c>
      <c r="J2279" t="s">
        <v>609</v>
      </c>
      <c r="K2279" t="s">
        <v>624</v>
      </c>
      <c r="L2279">
        <v>0</v>
      </c>
      <c r="M2279" t="s">
        <v>613</v>
      </c>
      <c r="Q2279">
        <v>0</v>
      </c>
      <c r="S2279" t="s">
        <v>646</v>
      </c>
      <c r="T2279" t="s">
        <v>598</v>
      </c>
      <c r="U2279">
        <v>0</v>
      </c>
    </row>
    <row r="2280" spans="1:21" x14ac:dyDescent="0.25">
      <c r="A2280">
        <v>19</v>
      </c>
      <c r="B2280">
        <v>0.47820600000000002</v>
      </c>
      <c r="C2280">
        <v>208</v>
      </c>
      <c r="D2280">
        <v>31</v>
      </c>
      <c r="E2280">
        <v>0.243842593</v>
      </c>
      <c r="F2280" t="s">
        <v>599</v>
      </c>
      <c r="G2280" t="s">
        <v>593</v>
      </c>
      <c r="H2280" t="s">
        <v>600</v>
      </c>
      <c r="I2280" t="s">
        <v>635</v>
      </c>
      <c r="J2280" t="s">
        <v>609</v>
      </c>
      <c r="K2280" t="s">
        <v>689</v>
      </c>
      <c r="L2280">
        <v>0</v>
      </c>
      <c r="M2280" t="s">
        <v>582</v>
      </c>
      <c r="Q2280">
        <v>0</v>
      </c>
      <c r="S2280" t="s">
        <v>588</v>
      </c>
      <c r="T2280" t="s">
        <v>598</v>
      </c>
      <c r="U2280">
        <v>0</v>
      </c>
    </row>
    <row r="2281" spans="1:21" x14ac:dyDescent="0.25">
      <c r="A2281">
        <v>19</v>
      </c>
      <c r="B2281">
        <v>0.479688</v>
      </c>
      <c r="C2281">
        <v>210</v>
      </c>
      <c r="D2281">
        <v>31</v>
      </c>
      <c r="E2281">
        <v>0.5</v>
      </c>
      <c r="F2281" t="s">
        <v>627</v>
      </c>
      <c r="G2281" t="s">
        <v>616</v>
      </c>
      <c r="H2281" t="s">
        <v>578</v>
      </c>
      <c r="I2281" t="s">
        <v>635</v>
      </c>
      <c r="J2281" t="s">
        <v>609</v>
      </c>
      <c r="K2281" t="s">
        <v>624</v>
      </c>
      <c r="L2281">
        <v>-2628684160</v>
      </c>
      <c r="M2281" t="s">
        <v>613</v>
      </c>
      <c r="Q2281">
        <v>0</v>
      </c>
      <c r="S2281" t="s">
        <v>646</v>
      </c>
      <c r="T2281" t="s">
        <v>598</v>
      </c>
      <c r="U2281">
        <v>0</v>
      </c>
    </row>
    <row r="2282" spans="1:21" x14ac:dyDescent="0.25">
      <c r="A2282">
        <v>19</v>
      </c>
      <c r="B2282">
        <v>0.481655</v>
      </c>
      <c r="C2282">
        <v>213</v>
      </c>
      <c r="D2282">
        <v>7</v>
      </c>
      <c r="E2282">
        <v>0.46123842599999998</v>
      </c>
      <c r="F2282" t="s">
        <v>599</v>
      </c>
      <c r="G2282" t="s">
        <v>593</v>
      </c>
      <c r="H2282" t="s">
        <v>578</v>
      </c>
      <c r="I2282" t="s">
        <v>579</v>
      </c>
      <c r="J2282" t="s">
        <v>601</v>
      </c>
      <c r="K2282" t="s">
        <v>693</v>
      </c>
      <c r="L2282">
        <v>0</v>
      </c>
      <c r="M2282" t="s">
        <v>611</v>
      </c>
      <c r="O2282">
        <v>0</v>
      </c>
      <c r="P2282">
        <v>12233.705099999999</v>
      </c>
      <c r="Q2282">
        <v>8752614</v>
      </c>
      <c r="R2282">
        <v>0.50280897300000005</v>
      </c>
      <c r="S2282" t="s">
        <v>597</v>
      </c>
      <c r="T2282" t="s">
        <v>598</v>
      </c>
      <c r="U2282">
        <v>1</v>
      </c>
    </row>
    <row r="2283" spans="1:21" x14ac:dyDescent="0.25">
      <c r="A2283">
        <v>19</v>
      </c>
      <c r="B2283">
        <v>0.481956</v>
      </c>
      <c r="C2283">
        <v>214</v>
      </c>
      <c r="D2283">
        <v>31</v>
      </c>
      <c r="E2283">
        <v>0.5</v>
      </c>
      <c r="F2283" t="s">
        <v>627</v>
      </c>
      <c r="G2283" t="s">
        <v>616</v>
      </c>
      <c r="H2283" t="s">
        <v>578</v>
      </c>
      <c r="I2283" t="s">
        <v>635</v>
      </c>
      <c r="J2283" t="s">
        <v>609</v>
      </c>
      <c r="K2283" t="s">
        <v>624</v>
      </c>
      <c r="L2283">
        <v>-2628684160</v>
      </c>
      <c r="M2283" t="s">
        <v>613</v>
      </c>
      <c r="Q2283">
        <v>0</v>
      </c>
      <c r="S2283" t="s">
        <v>646</v>
      </c>
      <c r="T2283" t="s">
        <v>598</v>
      </c>
      <c r="U2283">
        <v>0</v>
      </c>
    </row>
    <row r="2284" spans="1:21" x14ac:dyDescent="0.25">
      <c r="A2284">
        <v>19</v>
      </c>
      <c r="B2284">
        <v>0.48510399999999998</v>
      </c>
      <c r="C2284">
        <v>218</v>
      </c>
      <c r="D2284">
        <v>7</v>
      </c>
      <c r="E2284">
        <v>0.463275463</v>
      </c>
      <c r="F2284" t="s">
        <v>599</v>
      </c>
      <c r="G2284" t="s">
        <v>593</v>
      </c>
      <c r="H2284" t="s">
        <v>578</v>
      </c>
      <c r="I2284" t="s">
        <v>579</v>
      </c>
      <c r="J2284" t="s">
        <v>601</v>
      </c>
      <c r="K2284" t="s">
        <v>693</v>
      </c>
      <c r="L2284">
        <v>0</v>
      </c>
      <c r="M2284" t="s">
        <v>611</v>
      </c>
      <c r="O2284">
        <v>0</v>
      </c>
      <c r="P2284">
        <v>-24160.821899999999</v>
      </c>
      <c r="Q2284">
        <v>0</v>
      </c>
      <c r="R2284">
        <v>-1.4450107E-2</v>
      </c>
      <c r="S2284" t="s">
        <v>597</v>
      </c>
      <c r="T2284" t="s">
        <v>598</v>
      </c>
      <c r="U2284">
        <v>0</v>
      </c>
    </row>
    <row r="2285" spans="1:21" x14ac:dyDescent="0.25">
      <c r="A2285">
        <v>19</v>
      </c>
      <c r="B2285">
        <v>0.49941000000000002</v>
      </c>
      <c r="C2285">
        <v>239</v>
      </c>
      <c r="D2285">
        <v>12</v>
      </c>
      <c r="E2285">
        <v>0.53180555600000001</v>
      </c>
      <c r="F2285" t="s">
        <v>627</v>
      </c>
      <c r="G2285" t="s">
        <v>616</v>
      </c>
      <c r="H2285" t="s">
        <v>600</v>
      </c>
      <c r="I2285" t="s">
        <v>579</v>
      </c>
      <c r="J2285" t="s">
        <v>617</v>
      </c>
      <c r="K2285" t="s">
        <v>596</v>
      </c>
      <c r="L2285">
        <v>-1960000000</v>
      </c>
      <c r="M2285" t="s">
        <v>602</v>
      </c>
      <c r="N2285" t="s">
        <v>720</v>
      </c>
      <c r="O2285">
        <v>5.0810000000000004</v>
      </c>
      <c r="P2285">
        <v>19603.18</v>
      </c>
      <c r="Q2285">
        <v>0</v>
      </c>
      <c r="R2285">
        <v>-0.66463493900000004</v>
      </c>
      <c r="S2285" t="s">
        <v>588</v>
      </c>
      <c r="T2285" t="s">
        <v>598</v>
      </c>
      <c r="U2285">
        <v>0</v>
      </c>
    </row>
    <row r="2286" spans="1:21" x14ac:dyDescent="0.25">
      <c r="A2286">
        <v>19</v>
      </c>
      <c r="B2286">
        <v>0.55429399999999995</v>
      </c>
      <c r="C2286">
        <v>318</v>
      </c>
      <c r="D2286">
        <v>1</v>
      </c>
      <c r="E2286">
        <v>0.35195601900000001</v>
      </c>
      <c r="F2286" t="s">
        <v>599</v>
      </c>
      <c r="G2286" t="s">
        <v>628</v>
      </c>
      <c r="H2286" t="s">
        <v>600</v>
      </c>
      <c r="I2286" t="s">
        <v>579</v>
      </c>
      <c r="J2286" t="s">
        <v>641</v>
      </c>
      <c r="K2286" t="s">
        <v>643</v>
      </c>
      <c r="L2286">
        <v>4555082</v>
      </c>
      <c r="M2286" t="s">
        <v>613</v>
      </c>
      <c r="Q2286">
        <v>0</v>
      </c>
      <c r="S2286" t="s">
        <v>588</v>
      </c>
      <c r="T2286" t="s">
        <v>598</v>
      </c>
      <c r="U2286">
        <v>0</v>
      </c>
    </row>
    <row r="2287" spans="1:21" x14ac:dyDescent="0.25">
      <c r="A2287">
        <v>19</v>
      </c>
      <c r="B2287">
        <v>0.58688700000000005</v>
      </c>
      <c r="C2287">
        <v>365</v>
      </c>
      <c r="D2287">
        <v>19</v>
      </c>
      <c r="E2287">
        <v>0.53787037000000004</v>
      </c>
      <c r="F2287" t="s">
        <v>614</v>
      </c>
      <c r="G2287" t="s">
        <v>628</v>
      </c>
      <c r="H2287" t="s">
        <v>578</v>
      </c>
      <c r="I2287" t="s">
        <v>619</v>
      </c>
      <c r="J2287" t="s">
        <v>617</v>
      </c>
      <c r="K2287" t="s">
        <v>596</v>
      </c>
      <c r="L2287">
        <v>0</v>
      </c>
      <c r="M2287" t="s">
        <v>613</v>
      </c>
      <c r="O2287">
        <v>0</v>
      </c>
      <c r="P2287">
        <v>0</v>
      </c>
      <c r="Q2287">
        <v>15145</v>
      </c>
      <c r="R2287">
        <v>0</v>
      </c>
      <c r="S2287" t="s">
        <v>597</v>
      </c>
      <c r="T2287" t="s">
        <v>591</v>
      </c>
      <c r="U2287">
        <v>1</v>
      </c>
    </row>
    <row r="2288" spans="1:21" x14ac:dyDescent="0.25">
      <c r="A2288">
        <v>19</v>
      </c>
      <c r="B2288">
        <v>0.60002299999999997</v>
      </c>
      <c r="C2288">
        <v>384</v>
      </c>
      <c r="D2288">
        <v>6</v>
      </c>
      <c r="E2288">
        <v>5.1932869999999999E-2</v>
      </c>
      <c r="F2288" t="s">
        <v>592</v>
      </c>
      <c r="G2288" t="s">
        <v>616</v>
      </c>
      <c r="H2288" t="s">
        <v>600</v>
      </c>
      <c r="I2288" t="s">
        <v>579</v>
      </c>
      <c r="J2288" t="s">
        <v>650</v>
      </c>
      <c r="K2288" t="s">
        <v>651</v>
      </c>
      <c r="L2288">
        <v>-1467241</v>
      </c>
      <c r="M2288" t="s">
        <v>582</v>
      </c>
      <c r="Q2288">
        <v>0</v>
      </c>
      <c r="S2288" t="s">
        <v>588</v>
      </c>
      <c r="T2288" t="s">
        <v>598</v>
      </c>
      <c r="U2288">
        <v>0</v>
      </c>
    </row>
    <row r="2289" spans="1:21" x14ac:dyDescent="0.25">
      <c r="A2289">
        <v>19</v>
      </c>
      <c r="B2289">
        <v>0.63137699999999997</v>
      </c>
      <c r="C2289">
        <v>429</v>
      </c>
      <c r="D2289">
        <v>20</v>
      </c>
      <c r="E2289">
        <v>0.43546296299999998</v>
      </c>
      <c r="F2289" t="s">
        <v>615</v>
      </c>
      <c r="G2289" t="s">
        <v>593</v>
      </c>
      <c r="H2289" t="s">
        <v>578</v>
      </c>
      <c r="I2289" t="s">
        <v>586</v>
      </c>
      <c r="J2289" t="s">
        <v>617</v>
      </c>
      <c r="K2289" t="s">
        <v>630</v>
      </c>
      <c r="L2289">
        <v>10493630</v>
      </c>
      <c r="M2289" t="s">
        <v>582</v>
      </c>
      <c r="N2289" t="s">
        <v>745</v>
      </c>
      <c r="Q2289">
        <v>0</v>
      </c>
      <c r="R2289" s="9">
        <v>1.35E-7</v>
      </c>
      <c r="S2289" t="s">
        <v>588</v>
      </c>
      <c r="T2289" t="s">
        <v>618</v>
      </c>
      <c r="U2289">
        <v>0</v>
      </c>
    </row>
    <row r="2290" spans="1:21" x14ac:dyDescent="0.25">
      <c r="A2290">
        <v>19</v>
      </c>
      <c r="B2290">
        <v>0.63151599999999997</v>
      </c>
      <c r="C2290">
        <v>429</v>
      </c>
      <c r="D2290">
        <v>20</v>
      </c>
      <c r="E2290">
        <v>0.43133101899999998</v>
      </c>
      <c r="F2290" t="s">
        <v>615</v>
      </c>
      <c r="G2290" t="s">
        <v>593</v>
      </c>
      <c r="H2290" t="s">
        <v>578</v>
      </c>
      <c r="I2290" t="s">
        <v>586</v>
      </c>
      <c r="J2290" t="s">
        <v>617</v>
      </c>
      <c r="K2290" t="s">
        <v>630</v>
      </c>
      <c r="L2290">
        <v>-10475484</v>
      </c>
      <c r="M2290" t="s">
        <v>582</v>
      </c>
      <c r="Q2290">
        <v>0</v>
      </c>
      <c r="S2290" t="s">
        <v>588</v>
      </c>
      <c r="T2290" t="s">
        <v>618</v>
      </c>
      <c r="U2290">
        <v>0</v>
      </c>
    </row>
    <row r="2291" spans="1:21" x14ac:dyDescent="0.25">
      <c r="A2291">
        <v>19</v>
      </c>
      <c r="B2291">
        <v>0.63209499999999996</v>
      </c>
      <c r="C2291">
        <v>430</v>
      </c>
      <c r="D2291">
        <v>20</v>
      </c>
      <c r="E2291">
        <v>0.43546296299999998</v>
      </c>
      <c r="F2291" t="s">
        <v>615</v>
      </c>
      <c r="G2291" t="s">
        <v>616</v>
      </c>
      <c r="H2291" t="s">
        <v>578</v>
      </c>
      <c r="I2291" t="s">
        <v>586</v>
      </c>
      <c r="J2291" t="s">
        <v>617</v>
      </c>
      <c r="K2291" t="s">
        <v>606</v>
      </c>
      <c r="L2291">
        <v>10493630</v>
      </c>
      <c r="M2291" t="s">
        <v>582</v>
      </c>
      <c r="N2291" t="s">
        <v>745</v>
      </c>
      <c r="O2291">
        <v>0.75</v>
      </c>
      <c r="P2291">
        <v>185.99060539999999</v>
      </c>
      <c r="Q2291">
        <v>0</v>
      </c>
      <c r="R2291" s="9">
        <v>1.35E-7</v>
      </c>
      <c r="S2291" t="s">
        <v>608</v>
      </c>
      <c r="T2291" t="s">
        <v>618</v>
      </c>
      <c r="U2291">
        <v>0</v>
      </c>
    </row>
    <row r="2292" spans="1:21" x14ac:dyDescent="0.25">
      <c r="A2292">
        <v>19</v>
      </c>
      <c r="B2292">
        <v>0.63710599999999995</v>
      </c>
      <c r="C2292">
        <v>437</v>
      </c>
      <c r="D2292">
        <v>20</v>
      </c>
      <c r="E2292">
        <v>0.43546296299999998</v>
      </c>
      <c r="F2292" t="s">
        <v>615</v>
      </c>
      <c r="G2292" t="s">
        <v>616</v>
      </c>
      <c r="H2292" t="s">
        <v>578</v>
      </c>
      <c r="I2292" t="s">
        <v>586</v>
      </c>
      <c r="J2292" t="s">
        <v>617</v>
      </c>
      <c r="K2292" t="s">
        <v>606</v>
      </c>
      <c r="L2292">
        <v>10493630</v>
      </c>
      <c r="M2292" t="s">
        <v>582</v>
      </c>
      <c r="N2292" t="s">
        <v>745</v>
      </c>
      <c r="O2292">
        <v>0.75</v>
      </c>
      <c r="P2292">
        <v>185.99060539999999</v>
      </c>
      <c r="Q2292">
        <v>0</v>
      </c>
      <c r="R2292" s="9">
        <v>1.35E-7</v>
      </c>
      <c r="S2292" t="s">
        <v>608</v>
      </c>
      <c r="T2292" t="s">
        <v>618</v>
      </c>
      <c r="U2292">
        <v>0</v>
      </c>
    </row>
    <row r="2293" spans="1:21" x14ac:dyDescent="0.25">
      <c r="A2293">
        <v>19</v>
      </c>
      <c r="B2293">
        <v>0.63773100000000005</v>
      </c>
      <c r="C2293">
        <v>438</v>
      </c>
      <c r="D2293">
        <v>20</v>
      </c>
      <c r="E2293">
        <v>0.43</v>
      </c>
      <c r="F2293" t="s">
        <v>615</v>
      </c>
      <c r="G2293" t="s">
        <v>616</v>
      </c>
      <c r="H2293" t="s">
        <v>578</v>
      </c>
      <c r="I2293" t="s">
        <v>586</v>
      </c>
      <c r="J2293" t="s">
        <v>617</v>
      </c>
      <c r="K2293" t="s">
        <v>606</v>
      </c>
      <c r="L2293">
        <v>-10475484</v>
      </c>
      <c r="M2293" t="s">
        <v>582</v>
      </c>
      <c r="Q2293">
        <v>0</v>
      </c>
      <c r="S2293" t="s">
        <v>608</v>
      </c>
      <c r="T2293" t="s">
        <v>618</v>
      </c>
      <c r="U2293">
        <v>0</v>
      </c>
    </row>
    <row r="2294" spans="1:21" x14ac:dyDescent="0.25">
      <c r="A2294">
        <v>19</v>
      </c>
      <c r="B2294">
        <v>0.64321799999999996</v>
      </c>
      <c r="C2294">
        <v>446</v>
      </c>
      <c r="D2294">
        <v>20</v>
      </c>
      <c r="E2294">
        <v>0.43</v>
      </c>
      <c r="F2294" t="s">
        <v>615</v>
      </c>
      <c r="G2294" t="s">
        <v>616</v>
      </c>
      <c r="H2294" t="s">
        <v>578</v>
      </c>
      <c r="I2294" t="s">
        <v>586</v>
      </c>
      <c r="J2294" t="s">
        <v>641</v>
      </c>
      <c r="K2294" t="s">
        <v>606</v>
      </c>
      <c r="L2294">
        <v>-10475484</v>
      </c>
      <c r="M2294" t="s">
        <v>582</v>
      </c>
      <c r="Q2294">
        <v>0</v>
      </c>
      <c r="S2294" t="s">
        <v>608</v>
      </c>
      <c r="T2294" t="s">
        <v>618</v>
      </c>
      <c r="U2294">
        <v>0</v>
      </c>
    </row>
    <row r="2295" spans="1:21" x14ac:dyDescent="0.25">
      <c r="A2295">
        <v>19</v>
      </c>
      <c r="B2295">
        <v>0.73399300000000001</v>
      </c>
      <c r="C2295">
        <v>576</v>
      </c>
      <c r="D2295">
        <v>4</v>
      </c>
      <c r="E2295">
        <v>0.23</v>
      </c>
      <c r="F2295" t="s">
        <v>627</v>
      </c>
      <c r="G2295" t="s">
        <v>628</v>
      </c>
      <c r="H2295" t="s">
        <v>600</v>
      </c>
      <c r="I2295" t="s">
        <v>579</v>
      </c>
      <c r="J2295" t="s">
        <v>674</v>
      </c>
      <c r="K2295" t="s">
        <v>587</v>
      </c>
      <c r="L2295">
        <v>-815110</v>
      </c>
      <c r="M2295" t="s">
        <v>582</v>
      </c>
      <c r="Q2295">
        <v>0</v>
      </c>
      <c r="R2295">
        <v>114.2606727</v>
      </c>
      <c r="S2295" t="s">
        <v>588</v>
      </c>
      <c r="T2295" t="s">
        <v>598</v>
      </c>
      <c r="U2295">
        <v>0</v>
      </c>
    </row>
    <row r="2296" spans="1:21" x14ac:dyDescent="0.25">
      <c r="A2296">
        <v>19</v>
      </c>
      <c r="B2296">
        <v>0.73556699999999997</v>
      </c>
      <c r="C2296">
        <v>579</v>
      </c>
      <c r="D2296">
        <v>20</v>
      </c>
      <c r="E2296">
        <v>0.23</v>
      </c>
      <c r="F2296" t="s">
        <v>627</v>
      </c>
      <c r="G2296" t="s">
        <v>628</v>
      </c>
      <c r="H2296" t="s">
        <v>600</v>
      </c>
      <c r="I2296" t="s">
        <v>619</v>
      </c>
      <c r="J2296" t="s">
        <v>621</v>
      </c>
      <c r="K2296" t="s">
        <v>587</v>
      </c>
      <c r="L2296">
        <v>-184281</v>
      </c>
      <c r="M2296" t="s">
        <v>582</v>
      </c>
      <c r="O2296">
        <v>0</v>
      </c>
      <c r="P2296">
        <v>2543.9819600000001</v>
      </c>
      <c r="Q2296">
        <v>4724912</v>
      </c>
      <c r="R2296">
        <v>1959856.193</v>
      </c>
      <c r="S2296" t="s">
        <v>588</v>
      </c>
      <c r="T2296" t="s">
        <v>598</v>
      </c>
      <c r="U2296">
        <v>1</v>
      </c>
    </row>
    <row r="2297" spans="1:21" x14ac:dyDescent="0.25">
      <c r="A2297">
        <v>19</v>
      </c>
      <c r="B2297">
        <v>0.77832199999999996</v>
      </c>
      <c r="C2297">
        <v>640</v>
      </c>
      <c r="D2297">
        <v>4</v>
      </c>
      <c r="E2297">
        <v>0.23</v>
      </c>
      <c r="F2297" t="s">
        <v>627</v>
      </c>
      <c r="G2297" t="s">
        <v>593</v>
      </c>
      <c r="H2297" t="s">
        <v>600</v>
      </c>
      <c r="I2297" t="s">
        <v>579</v>
      </c>
      <c r="J2297" t="s">
        <v>679</v>
      </c>
      <c r="K2297" t="s">
        <v>624</v>
      </c>
      <c r="L2297">
        <v>-815110</v>
      </c>
      <c r="M2297" t="s">
        <v>613</v>
      </c>
      <c r="O2297">
        <v>0</v>
      </c>
      <c r="P2297">
        <v>11406.22524</v>
      </c>
      <c r="Q2297">
        <v>0</v>
      </c>
      <c r="R2297">
        <v>114.2606727</v>
      </c>
      <c r="S2297" t="s">
        <v>646</v>
      </c>
      <c r="T2297" t="s">
        <v>598</v>
      </c>
      <c r="U2297">
        <v>0</v>
      </c>
    </row>
    <row r="2298" spans="1:21" x14ac:dyDescent="0.25">
      <c r="A2298">
        <v>19</v>
      </c>
      <c r="B2298">
        <v>0.78019700000000003</v>
      </c>
      <c r="C2298">
        <v>643</v>
      </c>
      <c r="D2298">
        <v>4</v>
      </c>
      <c r="E2298">
        <v>0.23</v>
      </c>
      <c r="F2298" t="s">
        <v>627</v>
      </c>
      <c r="G2298" t="s">
        <v>593</v>
      </c>
      <c r="H2298" t="s">
        <v>600</v>
      </c>
      <c r="I2298" t="s">
        <v>579</v>
      </c>
      <c r="J2298" t="s">
        <v>621</v>
      </c>
      <c r="K2298" t="s">
        <v>624</v>
      </c>
      <c r="L2298">
        <v>-815110</v>
      </c>
      <c r="M2298" t="s">
        <v>582</v>
      </c>
      <c r="O2298">
        <v>0</v>
      </c>
      <c r="P2298">
        <v>11406.22524</v>
      </c>
      <c r="Q2298">
        <v>0</v>
      </c>
      <c r="R2298">
        <v>114.2606727</v>
      </c>
      <c r="S2298" t="s">
        <v>646</v>
      </c>
      <c r="T2298" t="s">
        <v>598</v>
      </c>
      <c r="U2298">
        <v>0</v>
      </c>
    </row>
    <row r="2299" spans="1:21" x14ac:dyDescent="0.25">
      <c r="A2299">
        <v>20</v>
      </c>
      <c r="B2299">
        <v>0.33152799999999999</v>
      </c>
      <c r="C2299">
        <v>-2</v>
      </c>
      <c r="D2299">
        <v>31</v>
      </c>
      <c r="E2299">
        <v>0.5</v>
      </c>
      <c r="F2299" t="s">
        <v>627</v>
      </c>
      <c r="G2299" t="s">
        <v>628</v>
      </c>
      <c r="H2299" t="s">
        <v>578</v>
      </c>
      <c r="I2299" t="s">
        <v>635</v>
      </c>
      <c r="J2299" t="s">
        <v>595</v>
      </c>
      <c r="K2299" t="s">
        <v>624</v>
      </c>
      <c r="L2299">
        <v>-2628684160</v>
      </c>
      <c r="M2299" t="s">
        <v>613</v>
      </c>
      <c r="Q2299">
        <v>0</v>
      </c>
      <c r="S2299" t="s">
        <v>588</v>
      </c>
      <c r="T2299" t="s">
        <v>598</v>
      </c>
      <c r="U2299">
        <v>0</v>
      </c>
    </row>
    <row r="2300" spans="1:21" x14ac:dyDescent="0.25">
      <c r="A2300">
        <v>20</v>
      </c>
      <c r="B2300">
        <v>0.338113</v>
      </c>
      <c r="C2300">
        <v>6</v>
      </c>
      <c r="D2300">
        <v>14</v>
      </c>
      <c r="E2300">
        <v>0.54</v>
      </c>
      <c r="F2300" t="s">
        <v>627</v>
      </c>
      <c r="G2300" t="s">
        <v>616</v>
      </c>
      <c r="H2300" t="s">
        <v>578</v>
      </c>
      <c r="I2300" t="s">
        <v>594</v>
      </c>
      <c r="J2300" t="s">
        <v>642</v>
      </c>
      <c r="K2300" t="s">
        <v>624</v>
      </c>
      <c r="L2300">
        <v>0</v>
      </c>
      <c r="M2300" t="s">
        <v>613</v>
      </c>
      <c r="Q2300">
        <v>0</v>
      </c>
      <c r="S2300" t="s">
        <v>646</v>
      </c>
      <c r="T2300" t="s">
        <v>598</v>
      </c>
      <c r="U2300">
        <v>0</v>
      </c>
    </row>
    <row r="2301" spans="1:21" x14ac:dyDescent="0.25">
      <c r="A2301">
        <v>20</v>
      </c>
      <c r="B2301">
        <v>0.33821800000000002</v>
      </c>
      <c r="C2301">
        <v>7</v>
      </c>
      <c r="D2301">
        <v>14</v>
      </c>
      <c r="E2301">
        <v>0.06</v>
      </c>
      <c r="F2301" t="s">
        <v>627</v>
      </c>
      <c r="G2301" t="s">
        <v>616</v>
      </c>
      <c r="H2301" t="s">
        <v>578</v>
      </c>
      <c r="I2301" t="s">
        <v>594</v>
      </c>
      <c r="J2301" t="s">
        <v>642</v>
      </c>
      <c r="K2301" t="s">
        <v>624</v>
      </c>
      <c r="L2301">
        <v>0</v>
      </c>
      <c r="M2301" t="s">
        <v>613</v>
      </c>
      <c r="Q2301">
        <v>0</v>
      </c>
      <c r="S2301" t="s">
        <v>646</v>
      </c>
      <c r="T2301" t="s">
        <v>598</v>
      </c>
      <c r="U2301">
        <v>0</v>
      </c>
    </row>
    <row r="2302" spans="1:21" x14ac:dyDescent="0.25">
      <c r="A2302">
        <v>20</v>
      </c>
      <c r="B2302">
        <v>0.346806</v>
      </c>
      <c r="C2302">
        <v>19</v>
      </c>
      <c r="D2302">
        <v>8</v>
      </c>
      <c r="E2302">
        <v>0.19</v>
      </c>
      <c r="F2302" t="s">
        <v>615</v>
      </c>
      <c r="G2302" t="s">
        <v>593</v>
      </c>
      <c r="H2302" t="s">
        <v>578</v>
      </c>
      <c r="I2302" t="s">
        <v>738</v>
      </c>
      <c r="J2302" t="s">
        <v>580</v>
      </c>
      <c r="K2302" t="s">
        <v>630</v>
      </c>
      <c r="L2302">
        <v>83205676</v>
      </c>
      <c r="M2302" t="s">
        <v>582</v>
      </c>
      <c r="N2302" t="s">
        <v>743</v>
      </c>
      <c r="O2302">
        <v>0.30780000000000002</v>
      </c>
      <c r="P2302">
        <v>1459.529127</v>
      </c>
      <c r="Q2302">
        <v>1516</v>
      </c>
      <c r="R2302">
        <v>-2.0722800000000001E-3</v>
      </c>
      <c r="S2302" t="s">
        <v>588</v>
      </c>
      <c r="T2302" t="s">
        <v>618</v>
      </c>
      <c r="U2302">
        <v>1</v>
      </c>
    </row>
    <row r="2303" spans="1:21" x14ac:dyDescent="0.25">
      <c r="A2303">
        <v>20</v>
      </c>
      <c r="B2303">
        <v>0.34695599999999999</v>
      </c>
      <c r="C2303">
        <v>19</v>
      </c>
      <c r="D2303">
        <v>8</v>
      </c>
      <c r="E2303">
        <v>0.19</v>
      </c>
      <c r="F2303" t="s">
        <v>615</v>
      </c>
      <c r="G2303" t="s">
        <v>593</v>
      </c>
      <c r="H2303" t="s">
        <v>578</v>
      </c>
      <c r="I2303" t="s">
        <v>738</v>
      </c>
      <c r="J2303" t="s">
        <v>617</v>
      </c>
      <c r="K2303" t="s">
        <v>630</v>
      </c>
      <c r="L2303">
        <v>-83985586</v>
      </c>
      <c r="M2303" t="s">
        <v>582</v>
      </c>
      <c r="N2303" t="s">
        <v>743</v>
      </c>
      <c r="O2303">
        <v>0.51300000000000001</v>
      </c>
      <c r="P2303">
        <v>0</v>
      </c>
      <c r="Q2303">
        <v>1180</v>
      </c>
      <c r="R2303">
        <v>0</v>
      </c>
      <c r="S2303" t="s">
        <v>588</v>
      </c>
      <c r="T2303" t="s">
        <v>618</v>
      </c>
      <c r="U2303">
        <v>1</v>
      </c>
    </row>
    <row r="2304" spans="1:21" x14ac:dyDescent="0.25">
      <c r="A2304">
        <v>20</v>
      </c>
      <c r="B2304">
        <v>0.358958</v>
      </c>
      <c r="C2304">
        <v>36</v>
      </c>
      <c r="D2304">
        <v>4</v>
      </c>
      <c r="E2304">
        <v>0.36</v>
      </c>
      <c r="F2304" t="s">
        <v>592</v>
      </c>
      <c r="G2304" t="s">
        <v>616</v>
      </c>
      <c r="H2304" t="s">
        <v>578</v>
      </c>
      <c r="I2304" t="s">
        <v>594</v>
      </c>
      <c r="J2304" t="s">
        <v>674</v>
      </c>
      <c r="K2304" t="s">
        <v>675</v>
      </c>
      <c r="L2304">
        <v>0</v>
      </c>
      <c r="M2304" t="s">
        <v>582</v>
      </c>
      <c r="Q2304">
        <v>0</v>
      </c>
      <c r="S2304" t="s">
        <v>597</v>
      </c>
      <c r="T2304" t="s">
        <v>598</v>
      </c>
      <c r="U2304">
        <v>0</v>
      </c>
    </row>
    <row r="2305" spans="1:21" x14ac:dyDescent="0.25">
      <c r="A2305">
        <v>20</v>
      </c>
      <c r="B2305">
        <v>0.38615699999999997</v>
      </c>
      <c r="C2305">
        <v>76</v>
      </c>
      <c r="D2305">
        <v>12</v>
      </c>
      <c r="E2305">
        <v>0.5</v>
      </c>
      <c r="F2305" t="s">
        <v>615</v>
      </c>
      <c r="G2305" t="s">
        <v>616</v>
      </c>
      <c r="H2305" t="s">
        <v>578</v>
      </c>
      <c r="I2305" t="s">
        <v>586</v>
      </c>
      <c r="J2305" t="s">
        <v>674</v>
      </c>
      <c r="K2305" t="s">
        <v>606</v>
      </c>
      <c r="L2305">
        <v>215000000</v>
      </c>
      <c r="M2305" t="s">
        <v>613</v>
      </c>
      <c r="O2305">
        <v>0</v>
      </c>
      <c r="P2305">
        <v>3769.3360560000001</v>
      </c>
      <c r="Q2305">
        <v>21780</v>
      </c>
      <c r="R2305" s="9">
        <v>-2.8499999999999998E-6</v>
      </c>
      <c r="S2305" t="s">
        <v>583</v>
      </c>
      <c r="T2305" t="s">
        <v>618</v>
      </c>
      <c r="U2305">
        <v>1</v>
      </c>
    </row>
    <row r="2306" spans="1:21" x14ac:dyDescent="0.25">
      <c r="A2306">
        <v>20</v>
      </c>
      <c r="B2306">
        <v>0.39487299999999997</v>
      </c>
      <c r="C2306">
        <v>88</v>
      </c>
      <c r="D2306">
        <v>19</v>
      </c>
      <c r="E2306">
        <v>0.48</v>
      </c>
      <c r="F2306" t="s">
        <v>592</v>
      </c>
      <c r="G2306" t="s">
        <v>616</v>
      </c>
      <c r="H2306" t="s">
        <v>578</v>
      </c>
      <c r="I2306" t="s">
        <v>619</v>
      </c>
      <c r="J2306" t="s">
        <v>617</v>
      </c>
      <c r="K2306" t="s">
        <v>651</v>
      </c>
      <c r="L2306">
        <v>-3262059</v>
      </c>
      <c r="M2306" t="s">
        <v>582</v>
      </c>
      <c r="Q2306">
        <v>0</v>
      </c>
      <c r="S2306" t="s">
        <v>588</v>
      </c>
      <c r="T2306" t="s">
        <v>598</v>
      </c>
      <c r="U2306">
        <v>0</v>
      </c>
    </row>
    <row r="2307" spans="1:21" x14ac:dyDescent="0.25">
      <c r="A2307">
        <v>20</v>
      </c>
      <c r="B2307">
        <v>0.39505800000000002</v>
      </c>
      <c r="C2307">
        <v>88</v>
      </c>
      <c r="D2307">
        <v>19</v>
      </c>
      <c r="E2307">
        <v>0.5</v>
      </c>
      <c r="F2307" t="s">
        <v>592</v>
      </c>
      <c r="G2307" t="s">
        <v>616</v>
      </c>
      <c r="H2307" t="s">
        <v>578</v>
      </c>
      <c r="I2307" t="s">
        <v>619</v>
      </c>
      <c r="J2307" t="s">
        <v>650</v>
      </c>
      <c r="K2307" t="s">
        <v>651</v>
      </c>
      <c r="L2307">
        <v>-2763658</v>
      </c>
      <c r="M2307" t="s">
        <v>582</v>
      </c>
      <c r="Q2307">
        <v>0</v>
      </c>
      <c r="S2307" t="s">
        <v>588</v>
      </c>
      <c r="T2307" t="s">
        <v>598</v>
      </c>
      <c r="U2307">
        <v>0</v>
      </c>
    </row>
    <row r="2308" spans="1:21" x14ac:dyDescent="0.25">
      <c r="A2308">
        <v>20</v>
      </c>
      <c r="B2308">
        <v>0.42963000000000001</v>
      </c>
      <c r="C2308">
        <v>138</v>
      </c>
      <c r="D2308">
        <v>19</v>
      </c>
      <c r="E2308">
        <v>0.44</v>
      </c>
      <c r="F2308" t="s">
        <v>648</v>
      </c>
      <c r="G2308" t="s">
        <v>628</v>
      </c>
      <c r="H2308" t="s">
        <v>600</v>
      </c>
      <c r="I2308" t="s">
        <v>594</v>
      </c>
      <c r="J2308" t="s">
        <v>658</v>
      </c>
      <c r="K2308" t="s">
        <v>624</v>
      </c>
      <c r="L2308">
        <v>-65000000</v>
      </c>
      <c r="M2308" t="s">
        <v>582</v>
      </c>
      <c r="O2308">
        <v>0</v>
      </c>
      <c r="P2308">
        <v>483.7514706</v>
      </c>
      <c r="Q2308">
        <v>0</v>
      </c>
      <c r="R2308" s="9">
        <v>1.51E-10</v>
      </c>
      <c r="S2308" t="s">
        <v>646</v>
      </c>
      <c r="T2308" t="s">
        <v>598</v>
      </c>
      <c r="U2308">
        <v>0</v>
      </c>
    </row>
    <row r="2309" spans="1:21" x14ac:dyDescent="0.25">
      <c r="A2309">
        <v>20</v>
      </c>
      <c r="B2309">
        <v>0.438137</v>
      </c>
      <c r="C2309">
        <v>150</v>
      </c>
      <c r="D2309">
        <v>15</v>
      </c>
      <c r="E2309">
        <v>0.5</v>
      </c>
      <c r="F2309" t="s">
        <v>599</v>
      </c>
      <c r="G2309" t="s">
        <v>593</v>
      </c>
      <c r="H2309" t="s">
        <v>600</v>
      </c>
      <c r="I2309" t="s">
        <v>579</v>
      </c>
      <c r="J2309" t="s">
        <v>609</v>
      </c>
      <c r="K2309" t="s">
        <v>630</v>
      </c>
      <c r="L2309">
        <v>0</v>
      </c>
      <c r="M2309" t="s">
        <v>611</v>
      </c>
      <c r="Q2309">
        <v>0</v>
      </c>
      <c r="S2309" t="s">
        <v>588</v>
      </c>
      <c r="T2309" t="s">
        <v>598</v>
      </c>
      <c r="U2309">
        <v>0</v>
      </c>
    </row>
    <row r="2310" spans="1:21" x14ac:dyDescent="0.25">
      <c r="A2310">
        <v>20</v>
      </c>
      <c r="B2310">
        <v>0.442025</v>
      </c>
      <c r="C2310">
        <v>156</v>
      </c>
      <c r="D2310">
        <v>8</v>
      </c>
      <c r="E2310">
        <v>0.2</v>
      </c>
      <c r="F2310" t="s">
        <v>614</v>
      </c>
      <c r="G2310" t="s">
        <v>628</v>
      </c>
      <c r="H2310" t="s">
        <v>578</v>
      </c>
      <c r="I2310" t="s">
        <v>635</v>
      </c>
      <c r="J2310" t="s">
        <v>609</v>
      </c>
      <c r="K2310" t="s">
        <v>630</v>
      </c>
      <c r="L2310">
        <v>50000000</v>
      </c>
      <c r="M2310" t="s">
        <v>611</v>
      </c>
      <c r="Q2310">
        <v>0</v>
      </c>
      <c r="S2310" t="s">
        <v>588</v>
      </c>
      <c r="T2310" t="s">
        <v>598</v>
      </c>
      <c r="U2310">
        <v>0</v>
      </c>
    </row>
    <row r="2311" spans="1:21" x14ac:dyDescent="0.25">
      <c r="A2311">
        <v>20</v>
      </c>
      <c r="B2311">
        <v>0.44203700000000001</v>
      </c>
      <c r="C2311">
        <v>156</v>
      </c>
      <c r="D2311">
        <v>8</v>
      </c>
      <c r="E2311">
        <v>0.2</v>
      </c>
      <c r="F2311" t="s">
        <v>614</v>
      </c>
      <c r="G2311" t="s">
        <v>628</v>
      </c>
      <c r="H2311" t="s">
        <v>578</v>
      </c>
      <c r="I2311" t="s">
        <v>635</v>
      </c>
      <c r="J2311" t="s">
        <v>661</v>
      </c>
      <c r="K2311" t="s">
        <v>630</v>
      </c>
      <c r="L2311">
        <v>0</v>
      </c>
      <c r="M2311" t="s">
        <v>613</v>
      </c>
      <c r="Q2311">
        <v>0</v>
      </c>
      <c r="S2311" t="s">
        <v>588</v>
      </c>
      <c r="T2311" t="s">
        <v>598</v>
      </c>
      <c r="U2311">
        <v>0</v>
      </c>
    </row>
    <row r="2312" spans="1:21" x14ac:dyDescent="0.25">
      <c r="A2312">
        <v>20</v>
      </c>
      <c r="B2312">
        <v>0.46407399999999999</v>
      </c>
      <c r="C2312">
        <v>188</v>
      </c>
      <c r="D2312">
        <v>20</v>
      </c>
      <c r="E2312">
        <v>0.23</v>
      </c>
      <c r="F2312" t="s">
        <v>627</v>
      </c>
      <c r="G2312" t="s">
        <v>593</v>
      </c>
      <c r="H2312" t="s">
        <v>600</v>
      </c>
      <c r="I2312" t="s">
        <v>619</v>
      </c>
      <c r="J2312" t="s">
        <v>595</v>
      </c>
      <c r="K2312" t="s">
        <v>624</v>
      </c>
      <c r="L2312">
        <v>-184281</v>
      </c>
      <c r="M2312" t="s">
        <v>582</v>
      </c>
      <c r="O2312">
        <v>0</v>
      </c>
      <c r="P2312">
        <v>2121.8148460000002</v>
      </c>
      <c r="Q2312">
        <v>0</v>
      </c>
      <c r="R2312">
        <v>-901.26739929999997</v>
      </c>
      <c r="S2312" t="s">
        <v>646</v>
      </c>
      <c r="T2312" t="s">
        <v>598</v>
      </c>
      <c r="U2312">
        <v>0</v>
      </c>
    </row>
    <row r="2313" spans="1:21" x14ac:dyDescent="0.25">
      <c r="A2313">
        <v>20</v>
      </c>
      <c r="B2313">
        <v>0.46429399999999998</v>
      </c>
      <c r="C2313">
        <v>188</v>
      </c>
      <c r="D2313">
        <v>4</v>
      </c>
      <c r="E2313">
        <v>0.23</v>
      </c>
      <c r="F2313" t="s">
        <v>627</v>
      </c>
      <c r="G2313" t="s">
        <v>593</v>
      </c>
      <c r="H2313" t="s">
        <v>600</v>
      </c>
      <c r="I2313" t="s">
        <v>579</v>
      </c>
      <c r="J2313" t="s">
        <v>621</v>
      </c>
      <c r="K2313" t="s">
        <v>624</v>
      </c>
      <c r="L2313">
        <v>-815110</v>
      </c>
      <c r="M2313" t="s">
        <v>582</v>
      </c>
      <c r="O2313">
        <v>0</v>
      </c>
      <c r="P2313">
        <v>16327.532639999999</v>
      </c>
      <c r="Q2313">
        <v>0</v>
      </c>
      <c r="R2313">
        <v>6442.9143130000002</v>
      </c>
      <c r="S2313" t="s">
        <v>646</v>
      </c>
      <c r="T2313" t="s">
        <v>598</v>
      </c>
      <c r="U2313">
        <v>0</v>
      </c>
    </row>
    <row r="2314" spans="1:21" x14ac:dyDescent="0.25">
      <c r="A2314">
        <v>20</v>
      </c>
      <c r="B2314">
        <v>0.46647</v>
      </c>
      <c r="C2314">
        <v>191</v>
      </c>
      <c r="D2314">
        <v>4</v>
      </c>
      <c r="E2314">
        <v>0.23</v>
      </c>
      <c r="F2314" t="s">
        <v>627</v>
      </c>
      <c r="G2314" t="s">
        <v>593</v>
      </c>
      <c r="H2314" t="s">
        <v>600</v>
      </c>
      <c r="I2314" t="s">
        <v>579</v>
      </c>
      <c r="J2314" t="s">
        <v>621</v>
      </c>
      <c r="K2314" t="s">
        <v>624</v>
      </c>
      <c r="L2314">
        <v>-815110</v>
      </c>
      <c r="M2314" t="s">
        <v>582</v>
      </c>
      <c r="O2314">
        <v>0</v>
      </c>
      <c r="P2314">
        <v>16327.532639999999</v>
      </c>
      <c r="Q2314">
        <v>0</v>
      </c>
      <c r="R2314">
        <v>6442.9143130000002</v>
      </c>
      <c r="S2314" t="s">
        <v>646</v>
      </c>
      <c r="T2314" t="s">
        <v>598</v>
      </c>
      <c r="U2314">
        <v>0</v>
      </c>
    </row>
    <row r="2315" spans="1:21" x14ac:dyDescent="0.25">
      <c r="A2315">
        <v>20</v>
      </c>
      <c r="B2315">
        <v>0.46709499999999998</v>
      </c>
      <c r="C2315">
        <v>192</v>
      </c>
      <c r="D2315">
        <v>20</v>
      </c>
      <c r="E2315">
        <v>0.23</v>
      </c>
      <c r="F2315" t="s">
        <v>627</v>
      </c>
      <c r="G2315" t="s">
        <v>593</v>
      </c>
      <c r="H2315" t="s">
        <v>600</v>
      </c>
      <c r="I2315" t="s">
        <v>619</v>
      </c>
      <c r="J2315" t="s">
        <v>621</v>
      </c>
      <c r="K2315" t="s">
        <v>624</v>
      </c>
      <c r="L2315">
        <v>-184281</v>
      </c>
      <c r="M2315" t="s">
        <v>582</v>
      </c>
      <c r="O2315">
        <v>0</v>
      </c>
      <c r="P2315">
        <v>2121.8148460000002</v>
      </c>
      <c r="Q2315">
        <v>0</v>
      </c>
      <c r="R2315">
        <v>-901.26739929999997</v>
      </c>
      <c r="S2315" t="s">
        <v>646</v>
      </c>
      <c r="T2315" t="s">
        <v>598</v>
      </c>
      <c r="U2315">
        <v>0</v>
      </c>
    </row>
    <row r="2316" spans="1:21" x14ac:dyDescent="0.25">
      <c r="A2316">
        <v>20</v>
      </c>
      <c r="B2316">
        <v>0.47197899999999998</v>
      </c>
      <c r="C2316">
        <v>199</v>
      </c>
      <c r="D2316">
        <v>4</v>
      </c>
      <c r="E2316">
        <v>0.23</v>
      </c>
      <c r="F2316" t="s">
        <v>627</v>
      </c>
      <c r="G2316" t="s">
        <v>593</v>
      </c>
      <c r="H2316" t="s">
        <v>600</v>
      </c>
      <c r="I2316" t="s">
        <v>579</v>
      </c>
      <c r="J2316" t="s">
        <v>621</v>
      </c>
      <c r="K2316" t="s">
        <v>624</v>
      </c>
      <c r="L2316">
        <v>-815110</v>
      </c>
      <c r="M2316" t="s">
        <v>582</v>
      </c>
      <c r="O2316">
        <v>0</v>
      </c>
      <c r="P2316">
        <v>16327.532639999999</v>
      </c>
      <c r="Q2316">
        <v>0</v>
      </c>
      <c r="R2316">
        <v>6442.9143130000002</v>
      </c>
      <c r="S2316" t="s">
        <v>646</v>
      </c>
      <c r="T2316" t="s">
        <v>598</v>
      </c>
      <c r="U2316">
        <v>0</v>
      </c>
    </row>
    <row r="2317" spans="1:21" x14ac:dyDescent="0.25">
      <c r="A2317">
        <v>20</v>
      </c>
      <c r="B2317">
        <v>0.47234999999999999</v>
      </c>
      <c r="C2317">
        <v>200</v>
      </c>
      <c r="D2317">
        <v>20</v>
      </c>
      <c r="E2317">
        <v>0.23</v>
      </c>
      <c r="F2317" t="s">
        <v>627</v>
      </c>
      <c r="G2317" t="s">
        <v>593</v>
      </c>
      <c r="H2317" t="s">
        <v>600</v>
      </c>
      <c r="I2317" t="s">
        <v>619</v>
      </c>
      <c r="J2317" t="s">
        <v>621</v>
      </c>
      <c r="K2317" t="s">
        <v>624</v>
      </c>
      <c r="L2317">
        <v>-184281</v>
      </c>
      <c r="M2317" t="s">
        <v>582</v>
      </c>
      <c r="O2317">
        <v>0</v>
      </c>
      <c r="P2317">
        <v>2121.8148460000002</v>
      </c>
      <c r="Q2317">
        <v>0</v>
      </c>
      <c r="R2317">
        <v>-901.26739929999997</v>
      </c>
      <c r="S2317" t="s">
        <v>646</v>
      </c>
      <c r="T2317" t="s">
        <v>598</v>
      </c>
      <c r="U2317">
        <v>0</v>
      </c>
    </row>
    <row r="2318" spans="1:21" x14ac:dyDescent="0.25">
      <c r="A2318">
        <v>20</v>
      </c>
      <c r="B2318">
        <v>0.60332200000000002</v>
      </c>
      <c r="C2318">
        <v>388</v>
      </c>
      <c r="D2318">
        <v>6</v>
      </c>
      <c r="E2318">
        <v>0.05</v>
      </c>
      <c r="F2318" t="s">
        <v>592</v>
      </c>
      <c r="G2318" t="s">
        <v>616</v>
      </c>
      <c r="H2318" t="s">
        <v>600</v>
      </c>
      <c r="I2318" t="s">
        <v>579</v>
      </c>
      <c r="J2318" t="s">
        <v>650</v>
      </c>
      <c r="K2318" t="s">
        <v>651</v>
      </c>
      <c r="L2318">
        <v>-1467241</v>
      </c>
      <c r="M2318" t="s">
        <v>582</v>
      </c>
      <c r="Q2318">
        <v>0</v>
      </c>
      <c r="S2318" t="s">
        <v>588</v>
      </c>
      <c r="T2318" t="s">
        <v>598</v>
      </c>
      <c r="U2318">
        <v>0</v>
      </c>
    </row>
    <row r="2319" spans="1:21" x14ac:dyDescent="0.25">
      <c r="A2319">
        <v>20</v>
      </c>
      <c r="B2319">
        <v>0.60332200000000002</v>
      </c>
      <c r="C2319">
        <v>388</v>
      </c>
      <c r="D2319">
        <v>15</v>
      </c>
      <c r="E2319">
        <v>0.49</v>
      </c>
      <c r="F2319" t="s">
        <v>592</v>
      </c>
      <c r="G2319" t="s">
        <v>616</v>
      </c>
      <c r="H2319" t="s">
        <v>578</v>
      </c>
      <c r="I2319" t="s">
        <v>579</v>
      </c>
      <c r="J2319" t="s">
        <v>650</v>
      </c>
      <c r="K2319" t="s">
        <v>651</v>
      </c>
      <c r="L2319">
        <v>-729299</v>
      </c>
      <c r="M2319" t="s">
        <v>582</v>
      </c>
      <c r="Q2319">
        <v>0</v>
      </c>
      <c r="S2319" t="s">
        <v>588</v>
      </c>
      <c r="T2319" t="s">
        <v>598</v>
      </c>
      <c r="U2319">
        <v>0</v>
      </c>
    </row>
    <row r="2320" spans="1:21" x14ac:dyDescent="0.25">
      <c r="A2320">
        <v>20</v>
      </c>
      <c r="B2320">
        <v>0.60332200000000002</v>
      </c>
      <c r="C2320">
        <v>388</v>
      </c>
      <c r="D2320">
        <v>15</v>
      </c>
      <c r="E2320">
        <v>0.06</v>
      </c>
      <c r="F2320" t="s">
        <v>592</v>
      </c>
      <c r="G2320" t="s">
        <v>616</v>
      </c>
      <c r="H2320" t="s">
        <v>578</v>
      </c>
      <c r="I2320" t="s">
        <v>579</v>
      </c>
      <c r="J2320" t="s">
        <v>650</v>
      </c>
      <c r="K2320" t="s">
        <v>651</v>
      </c>
      <c r="L2320">
        <v>-1180819</v>
      </c>
      <c r="M2320" t="s">
        <v>582</v>
      </c>
      <c r="Q2320">
        <v>0</v>
      </c>
      <c r="S2320" t="s">
        <v>588</v>
      </c>
      <c r="T2320" t="s">
        <v>598</v>
      </c>
      <c r="U2320">
        <v>0</v>
      </c>
    </row>
    <row r="2321" spans="1:21" x14ac:dyDescent="0.25">
      <c r="A2321">
        <v>20</v>
      </c>
      <c r="B2321">
        <v>0.604514</v>
      </c>
      <c r="C2321">
        <v>390</v>
      </c>
      <c r="D2321">
        <v>19</v>
      </c>
      <c r="E2321">
        <v>0.5</v>
      </c>
      <c r="F2321" t="s">
        <v>592</v>
      </c>
      <c r="G2321" t="s">
        <v>616</v>
      </c>
      <c r="H2321" t="s">
        <v>578</v>
      </c>
      <c r="I2321" t="s">
        <v>619</v>
      </c>
      <c r="J2321" t="s">
        <v>650</v>
      </c>
      <c r="K2321" t="s">
        <v>587</v>
      </c>
      <c r="L2321">
        <v>-980</v>
      </c>
      <c r="M2321" t="s">
        <v>582</v>
      </c>
      <c r="O2321">
        <v>0</v>
      </c>
      <c r="P2321">
        <v>-522.60313199999996</v>
      </c>
      <c r="Q2321">
        <v>0</v>
      </c>
      <c r="R2321">
        <v>3.2345179449999999</v>
      </c>
      <c r="S2321" t="s">
        <v>588</v>
      </c>
      <c r="T2321" t="s">
        <v>598</v>
      </c>
      <c r="U2321">
        <v>0</v>
      </c>
    </row>
    <row r="2322" spans="1:21" x14ac:dyDescent="0.25">
      <c r="A2322">
        <v>20</v>
      </c>
      <c r="B2322">
        <v>0.61893500000000001</v>
      </c>
      <c r="C2322">
        <v>411</v>
      </c>
      <c r="D2322">
        <v>19</v>
      </c>
      <c r="E2322">
        <v>0.54</v>
      </c>
      <c r="F2322" t="s">
        <v>614</v>
      </c>
      <c r="G2322" t="s">
        <v>628</v>
      </c>
      <c r="H2322" t="s">
        <v>578</v>
      </c>
      <c r="I2322" t="s">
        <v>619</v>
      </c>
      <c r="J2322" t="s">
        <v>659</v>
      </c>
      <c r="K2322" t="s">
        <v>596</v>
      </c>
      <c r="L2322">
        <v>0</v>
      </c>
      <c r="M2322" t="s">
        <v>613</v>
      </c>
      <c r="Q2322">
        <v>0</v>
      </c>
      <c r="S2322" t="s">
        <v>597</v>
      </c>
      <c r="T2322" t="s">
        <v>591</v>
      </c>
      <c r="U2322">
        <v>0</v>
      </c>
    </row>
    <row r="2323" spans="1:21" x14ac:dyDescent="0.25">
      <c r="A2323">
        <v>20</v>
      </c>
      <c r="B2323">
        <v>0.62115699999999996</v>
      </c>
      <c r="C2323">
        <v>414</v>
      </c>
      <c r="D2323">
        <v>2</v>
      </c>
      <c r="E2323">
        <v>0.14000000000000001</v>
      </c>
      <c r="F2323" t="s">
        <v>639</v>
      </c>
      <c r="G2323" t="s">
        <v>628</v>
      </c>
      <c r="H2323" t="s">
        <v>600</v>
      </c>
      <c r="I2323" t="s">
        <v>635</v>
      </c>
      <c r="J2323" t="s">
        <v>601</v>
      </c>
      <c r="K2323" t="s">
        <v>596</v>
      </c>
      <c r="L2323">
        <v>0</v>
      </c>
      <c r="M2323" t="s">
        <v>613</v>
      </c>
      <c r="O2323">
        <v>1</v>
      </c>
      <c r="P2323" s="9">
        <v>-1.02E-9</v>
      </c>
      <c r="Q2323">
        <v>0</v>
      </c>
      <c r="R2323" s="9">
        <v>9.46E-8</v>
      </c>
      <c r="S2323" t="s">
        <v>597</v>
      </c>
      <c r="T2323" t="s">
        <v>598</v>
      </c>
      <c r="U2323">
        <v>0</v>
      </c>
    </row>
    <row r="2324" spans="1:21" x14ac:dyDescent="0.25">
      <c r="A2324">
        <v>20</v>
      </c>
      <c r="B2324">
        <v>0.62423600000000001</v>
      </c>
      <c r="C2324">
        <v>418</v>
      </c>
      <c r="D2324">
        <v>2</v>
      </c>
      <c r="E2324">
        <v>0.14000000000000001</v>
      </c>
      <c r="F2324" t="s">
        <v>614</v>
      </c>
      <c r="G2324" t="s">
        <v>628</v>
      </c>
      <c r="H2324" t="s">
        <v>600</v>
      </c>
      <c r="I2324" t="s">
        <v>635</v>
      </c>
      <c r="J2324" t="s">
        <v>601</v>
      </c>
      <c r="K2324" t="s">
        <v>596</v>
      </c>
      <c r="L2324">
        <v>0</v>
      </c>
      <c r="M2324" t="s">
        <v>613</v>
      </c>
      <c r="O2324">
        <v>1</v>
      </c>
      <c r="P2324" s="9">
        <v>1.02E-9</v>
      </c>
      <c r="Q2324">
        <v>0</v>
      </c>
      <c r="R2324" s="9">
        <v>-9.46E-8</v>
      </c>
      <c r="S2324" t="s">
        <v>597</v>
      </c>
      <c r="T2324" t="s">
        <v>591</v>
      </c>
      <c r="U2324">
        <v>0</v>
      </c>
    </row>
    <row r="2325" spans="1:21" x14ac:dyDescent="0.25">
      <c r="A2325">
        <v>20</v>
      </c>
      <c r="B2325">
        <v>0.63395800000000002</v>
      </c>
      <c r="C2325">
        <v>432</v>
      </c>
      <c r="D2325">
        <v>27</v>
      </c>
      <c r="E2325">
        <v>0.44</v>
      </c>
      <c r="F2325" t="s">
        <v>614</v>
      </c>
      <c r="G2325" t="s">
        <v>628</v>
      </c>
      <c r="H2325" t="s">
        <v>578</v>
      </c>
      <c r="I2325" t="s">
        <v>586</v>
      </c>
      <c r="J2325" t="s">
        <v>649</v>
      </c>
      <c r="K2325" t="s">
        <v>596</v>
      </c>
      <c r="L2325">
        <v>0</v>
      </c>
      <c r="M2325" t="s">
        <v>613</v>
      </c>
      <c r="O2325">
        <v>1</v>
      </c>
      <c r="P2325" s="9">
        <v>-1.02E-9</v>
      </c>
      <c r="Q2325">
        <v>0</v>
      </c>
      <c r="R2325" s="9">
        <v>9.4699999999999994E-8</v>
      </c>
      <c r="S2325" t="s">
        <v>597</v>
      </c>
      <c r="T2325" t="s">
        <v>584</v>
      </c>
      <c r="U2325">
        <v>0</v>
      </c>
    </row>
    <row r="2326" spans="1:21" x14ac:dyDescent="0.25">
      <c r="A2326">
        <v>20</v>
      </c>
      <c r="B2326">
        <v>0.63434000000000001</v>
      </c>
      <c r="C2326">
        <v>433</v>
      </c>
      <c r="D2326">
        <v>27</v>
      </c>
      <c r="E2326">
        <v>0.44</v>
      </c>
      <c r="F2326" t="s">
        <v>614</v>
      </c>
      <c r="G2326" t="s">
        <v>628</v>
      </c>
      <c r="H2326" t="s">
        <v>578</v>
      </c>
      <c r="I2326" t="s">
        <v>586</v>
      </c>
      <c r="J2326" t="s">
        <v>601</v>
      </c>
      <c r="K2326" t="s">
        <v>596</v>
      </c>
      <c r="L2326">
        <v>0</v>
      </c>
      <c r="M2326" t="s">
        <v>613</v>
      </c>
      <c r="O2326">
        <v>1</v>
      </c>
      <c r="P2326" s="9">
        <v>1.02E-9</v>
      </c>
      <c r="Q2326">
        <v>0</v>
      </c>
      <c r="R2326" s="9">
        <v>-9.4699999999999994E-8</v>
      </c>
      <c r="S2326" t="s">
        <v>597</v>
      </c>
      <c r="T2326" t="s">
        <v>591</v>
      </c>
      <c r="U2326">
        <v>0</v>
      </c>
    </row>
    <row r="2327" spans="1:21" x14ac:dyDescent="0.25">
      <c r="A2327">
        <v>20</v>
      </c>
      <c r="B2327">
        <v>0.70308999999999999</v>
      </c>
      <c r="C2327">
        <v>532</v>
      </c>
      <c r="D2327">
        <v>19</v>
      </c>
      <c r="E2327">
        <v>0.26</v>
      </c>
      <c r="F2327" t="s">
        <v>648</v>
      </c>
      <c r="G2327" t="s">
        <v>616</v>
      </c>
      <c r="H2327" t="s">
        <v>600</v>
      </c>
      <c r="I2327" t="s">
        <v>635</v>
      </c>
      <c r="J2327" t="s">
        <v>601</v>
      </c>
      <c r="K2327" t="s">
        <v>624</v>
      </c>
      <c r="L2327">
        <v>178000000</v>
      </c>
      <c r="M2327" t="s">
        <v>613</v>
      </c>
      <c r="O2327">
        <v>10.5</v>
      </c>
      <c r="P2327">
        <v>15820.519969999999</v>
      </c>
      <c r="Q2327">
        <v>0</v>
      </c>
      <c r="R2327">
        <v>1.5688380310000001</v>
      </c>
      <c r="S2327" t="s">
        <v>646</v>
      </c>
      <c r="T2327" t="s">
        <v>598</v>
      </c>
      <c r="U2327">
        <v>0</v>
      </c>
    </row>
    <row r="2328" spans="1:21" x14ac:dyDescent="0.25">
      <c r="A2328">
        <v>20</v>
      </c>
      <c r="B2328">
        <v>0.72314800000000001</v>
      </c>
      <c r="C2328">
        <v>561</v>
      </c>
      <c r="D2328">
        <v>20</v>
      </c>
      <c r="E2328">
        <v>0.23</v>
      </c>
      <c r="F2328" t="s">
        <v>627</v>
      </c>
      <c r="G2328" t="s">
        <v>593</v>
      </c>
      <c r="H2328" t="s">
        <v>600</v>
      </c>
      <c r="I2328" t="s">
        <v>619</v>
      </c>
      <c r="J2328" t="s">
        <v>629</v>
      </c>
      <c r="K2328" t="s">
        <v>624</v>
      </c>
      <c r="L2328">
        <v>-184281</v>
      </c>
      <c r="M2328" t="s">
        <v>613</v>
      </c>
      <c r="O2328">
        <v>0</v>
      </c>
      <c r="P2328">
        <v>2121.8148460000002</v>
      </c>
      <c r="Q2328">
        <v>94414</v>
      </c>
      <c r="R2328">
        <v>-901.26739929999997</v>
      </c>
      <c r="S2328" t="s">
        <v>608</v>
      </c>
      <c r="T2328" t="s">
        <v>598</v>
      </c>
      <c r="U2328">
        <v>1</v>
      </c>
    </row>
    <row r="2329" spans="1:21" x14ac:dyDescent="0.25">
      <c r="A2329">
        <v>20</v>
      </c>
      <c r="B2329">
        <v>0.723472</v>
      </c>
      <c r="C2329">
        <v>561</v>
      </c>
      <c r="D2329">
        <v>4</v>
      </c>
      <c r="E2329">
        <v>0.23</v>
      </c>
      <c r="F2329" t="s">
        <v>627</v>
      </c>
      <c r="G2329" t="s">
        <v>593</v>
      </c>
      <c r="H2329" t="s">
        <v>600</v>
      </c>
      <c r="I2329" t="s">
        <v>579</v>
      </c>
      <c r="J2329" t="s">
        <v>621</v>
      </c>
      <c r="K2329" t="s">
        <v>624</v>
      </c>
      <c r="L2329">
        <v>-815110</v>
      </c>
      <c r="M2329" t="s">
        <v>582</v>
      </c>
      <c r="O2329">
        <v>0</v>
      </c>
      <c r="P2329">
        <v>16327.532639999999</v>
      </c>
      <c r="Q2329">
        <v>0</v>
      </c>
      <c r="R2329">
        <v>6442.9143130000002</v>
      </c>
      <c r="S2329" t="s">
        <v>646</v>
      </c>
      <c r="T2329" t="s">
        <v>598</v>
      </c>
      <c r="U2329">
        <v>0</v>
      </c>
    </row>
    <row r="2330" spans="1:21" x14ac:dyDescent="0.25">
      <c r="A2330">
        <v>20</v>
      </c>
      <c r="B2330">
        <v>0.72688699999999995</v>
      </c>
      <c r="C2330">
        <v>566</v>
      </c>
      <c r="D2330">
        <v>18</v>
      </c>
      <c r="E2330">
        <v>0.08</v>
      </c>
      <c r="F2330" t="s">
        <v>615</v>
      </c>
      <c r="G2330" t="s">
        <v>616</v>
      </c>
      <c r="H2330" t="s">
        <v>578</v>
      </c>
      <c r="I2330" t="s">
        <v>586</v>
      </c>
      <c r="J2330" t="s">
        <v>617</v>
      </c>
      <c r="K2330" t="s">
        <v>606</v>
      </c>
      <c r="L2330">
        <v>-83087833</v>
      </c>
      <c r="M2330" t="s">
        <v>582</v>
      </c>
      <c r="O2330">
        <v>0.55000000000000004</v>
      </c>
      <c r="P2330">
        <v>82.651428510000002</v>
      </c>
      <c r="Q2330">
        <v>0</v>
      </c>
      <c r="R2330" s="9">
        <v>8.9800000000000002E-7</v>
      </c>
      <c r="S2330" t="s">
        <v>608</v>
      </c>
      <c r="T2330" t="s">
        <v>618</v>
      </c>
      <c r="U2330">
        <v>0</v>
      </c>
    </row>
    <row r="2331" spans="1:21" x14ac:dyDescent="0.25">
      <c r="A2331">
        <v>20</v>
      </c>
      <c r="B2331">
        <v>0.72716400000000003</v>
      </c>
      <c r="C2331">
        <v>567</v>
      </c>
      <c r="D2331">
        <v>18</v>
      </c>
      <c r="E2331">
        <v>0.08</v>
      </c>
      <c r="F2331" t="s">
        <v>615</v>
      </c>
      <c r="G2331" t="s">
        <v>616</v>
      </c>
      <c r="H2331" t="s">
        <v>578</v>
      </c>
      <c r="I2331" t="s">
        <v>586</v>
      </c>
      <c r="J2331" t="s">
        <v>617</v>
      </c>
      <c r="K2331" t="s">
        <v>606</v>
      </c>
      <c r="L2331">
        <v>83087833</v>
      </c>
      <c r="M2331" t="s">
        <v>582</v>
      </c>
      <c r="Q2331">
        <v>0</v>
      </c>
      <c r="S2331" t="s">
        <v>608</v>
      </c>
      <c r="T2331" t="s">
        <v>618</v>
      </c>
      <c r="U2331">
        <v>0</v>
      </c>
    </row>
  </sheetData>
  <autoFilter ref="A1:U233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5" x14ac:dyDescent="0.25"/>
  <cols>
    <col min="1" max="1" width="37.28515625" bestFit="1" customWidth="1"/>
    <col min="2" max="2" width="11.28515625" bestFit="1" customWidth="1"/>
  </cols>
  <sheetData>
    <row r="1" spans="1:5" x14ac:dyDescent="0.25">
      <c r="A1" t="s">
        <v>746</v>
      </c>
      <c r="B1" s="1">
        <v>-2.5507780000000002</v>
      </c>
    </row>
    <row r="2" spans="1:5" x14ac:dyDescent="0.25">
      <c r="A2" t="s">
        <v>747</v>
      </c>
      <c r="B2" s="10">
        <f>EXP(B1)</f>
        <v>7.8020942089668741E-2</v>
      </c>
      <c r="E2" s="10">
        <f>PRODUCT(B2:B9)</f>
        <v>4.591428455421713E-2</v>
      </c>
    </row>
    <row r="3" spans="1:5" x14ac:dyDescent="0.25">
      <c r="A3" t="s">
        <v>748</v>
      </c>
      <c r="B3">
        <f>EXP(0.046626)</f>
        <v>1.0477300847426794</v>
      </c>
    </row>
    <row r="4" spans="1:5" x14ac:dyDescent="0.25">
      <c r="A4" s="1" t="s">
        <v>749</v>
      </c>
      <c r="B4">
        <f>EXP(-0.142919)</f>
        <v>0.86682427881853297</v>
      </c>
    </row>
    <row r="5" spans="1:5" x14ac:dyDescent="0.25">
      <c r="A5" s="1" t="s">
        <v>750</v>
      </c>
      <c r="B5">
        <f>EXP(-0.511125)</f>
        <v>0.59982040114475021</v>
      </c>
    </row>
    <row r="6" spans="1:5" x14ac:dyDescent="0.25">
      <c r="A6" t="s">
        <v>751</v>
      </c>
      <c r="B6">
        <f>EXP(0.420959)</f>
        <v>1.5234218168338103</v>
      </c>
    </row>
    <row r="7" spans="1:5" x14ac:dyDescent="0.25">
      <c r="A7" s="1" t="s">
        <v>752</v>
      </c>
      <c r="B7">
        <f>EXP(-0.343742)</f>
        <v>0.70911185530954934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94"/>
  <sheetViews>
    <sheetView topLeftCell="A82" zoomScaleNormal="100" workbookViewId="0">
      <selection activeCell="I97" sqref="I97"/>
    </sheetView>
  </sheetViews>
  <sheetFormatPr defaultRowHeight="15" x14ac:dyDescent="0.25"/>
  <cols>
    <col min="1" max="16384" width="9.140625" style="12"/>
  </cols>
  <sheetData>
    <row r="3" spans="3:10" ht="23.25" x14ac:dyDescent="0.35">
      <c r="C3" s="11" t="s">
        <v>753</v>
      </c>
    </row>
    <row r="9" spans="3:10" x14ac:dyDescent="0.25">
      <c r="H9" s="13"/>
      <c r="J9" s="13" t="s">
        <v>754</v>
      </c>
    </row>
    <row r="14" spans="3:10" x14ac:dyDescent="0.25">
      <c r="D14" s="13" t="s">
        <v>755</v>
      </c>
    </row>
    <row r="19" spans="4:11" x14ac:dyDescent="0.25">
      <c r="K19" s="13"/>
    </row>
    <row r="20" spans="4:11" x14ac:dyDescent="0.25">
      <c r="K20" s="13" t="s">
        <v>754</v>
      </c>
    </row>
    <row r="26" spans="4:11" x14ac:dyDescent="0.25">
      <c r="D26" s="13" t="s">
        <v>755</v>
      </c>
    </row>
    <row r="29" spans="4:11" x14ac:dyDescent="0.25">
      <c r="K29" s="13" t="s">
        <v>754</v>
      </c>
    </row>
    <row r="34" spans="3:8" x14ac:dyDescent="0.25">
      <c r="D34" s="13" t="s">
        <v>755</v>
      </c>
    </row>
    <row r="39" spans="3:8" x14ac:dyDescent="0.25">
      <c r="G39" s="13" t="s">
        <v>755</v>
      </c>
    </row>
    <row r="43" spans="3:8" x14ac:dyDescent="0.25">
      <c r="C43" s="13" t="s">
        <v>754</v>
      </c>
    </row>
    <row r="48" spans="3:8" x14ac:dyDescent="0.25">
      <c r="H48" s="13" t="s">
        <v>755</v>
      </c>
    </row>
    <row r="51" spans="4:15" x14ac:dyDescent="0.25">
      <c r="D51" s="13" t="s">
        <v>754</v>
      </c>
    </row>
    <row r="54" spans="4:15" x14ac:dyDescent="0.25">
      <c r="L54" s="13" t="s">
        <v>755</v>
      </c>
      <c r="O54" s="13" t="s">
        <v>754</v>
      </c>
    </row>
    <row r="55" spans="4:15" x14ac:dyDescent="0.25">
      <c r="G55" s="13"/>
      <c r="H55" s="13" t="s">
        <v>755</v>
      </c>
    </row>
    <row r="60" spans="4:15" x14ac:dyDescent="0.25">
      <c r="E60" s="13" t="s">
        <v>754</v>
      </c>
    </row>
    <row r="64" spans="4:15" x14ac:dyDescent="0.25">
      <c r="H64" s="14" t="s">
        <v>755</v>
      </c>
    </row>
    <row r="67" spans="3:18" x14ac:dyDescent="0.25">
      <c r="O67" s="13" t="s">
        <v>754</v>
      </c>
    </row>
    <row r="68" spans="3:18" x14ac:dyDescent="0.25">
      <c r="C68" s="14" t="s">
        <v>754</v>
      </c>
      <c r="R68" s="13" t="s">
        <v>755</v>
      </c>
    </row>
    <row r="75" spans="3:18" x14ac:dyDescent="0.25">
      <c r="G75" s="13" t="s">
        <v>755</v>
      </c>
    </row>
    <row r="81" spans="3:15" x14ac:dyDescent="0.25">
      <c r="D81" s="13" t="s">
        <v>754</v>
      </c>
    </row>
    <row r="86" spans="3:15" x14ac:dyDescent="0.25">
      <c r="J86" s="13" t="s">
        <v>755</v>
      </c>
    </row>
    <row r="89" spans="3:15" x14ac:dyDescent="0.25">
      <c r="O89" s="13" t="s">
        <v>754</v>
      </c>
    </row>
    <row r="92" spans="3:15" x14ac:dyDescent="0.25">
      <c r="I92" s="13" t="s">
        <v>755</v>
      </c>
    </row>
    <row r="94" spans="3:15" x14ac:dyDescent="0.25">
      <c r="C94" s="14" t="s">
        <v>754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Modeling</vt:lpstr>
      <vt:lpstr>CleanedData</vt:lpstr>
      <vt:lpstr>Predict</vt:lpstr>
      <vt:lpstr>Decision_Tree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2018-09-25T13:47:05Z</dcterms:created>
  <dcterms:modified xsi:type="dcterms:W3CDTF">2018-09-25T15:37:25Z</dcterms:modified>
</cp:coreProperties>
</file>