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ssc\Downloads\"/>
    </mc:Choice>
  </mc:AlternateContent>
  <xr:revisionPtr revIDLastSave="0" documentId="13_ncr:1_{ACB52200-9741-48C6-849C-02DFB9BE195A}" xr6:coauthVersionLast="47" xr6:coauthVersionMax="47" xr10:uidLastSave="{00000000-0000-0000-0000-000000000000}"/>
  <bookViews>
    <workbookView xWindow="-108" yWindow="-108" windowWidth="23256" windowHeight="13176" xr2:uid="{66FC268D-DD77-4F3F-BC17-075B05177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O16" i="1"/>
  <c r="N16" i="1"/>
  <c r="M16" i="1"/>
  <c r="L16" i="1"/>
  <c r="K16" i="1"/>
  <c r="J16" i="1"/>
  <c r="I16" i="1"/>
  <c r="H16" i="1"/>
  <c r="G16" i="1"/>
  <c r="F16" i="1"/>
  <c r="E16" i="1"/>
  <c r="E15" i="1"/>
  <c r="J15" i="1" s="1"/>
  <c r="N15" i="1" l="1"/>
  <c r="L15" i="1"/>
  <c r="I15" i="1"/>
  <c r="G15" i="1"/>
  <c r="P15" i="1"/>
  <c r="H15" i="1"/>
  <c r="F15" i="1"/>
  <c r="O15" i="1"/>
  <c r="M15" i="1"/>
  <c r="K15" i="1"/>
</calcChain>
</file>

<file path=xl/sharedStrings.xml><?xml version="1.0" encoding="utf-8"?>
<sst xmlns="http://schemas.openxmlformats.org/spreadsheetml/2006/main" count="26" uniqueCount="26">
  <si>
    <t>Create and Configure GitHub Repository</t>
  </si>
  <si>
    <t>Add a ReadME.md file to the repository</t>
  </si>
  <si>
    <t>Create and configure GitHub project</t>
  </si>
  <si>
    <t>Create and populate project views</t>
  </si>
  <si>
    <t>Create and configure project charts</t>
  </si>
  <si>
    <t>Create the solution design</t>
  </si>
  <si>
    <t>Document the errors and exceptions</t>
  </si>
  <si>
    <t>Document the environment details</t>
  </si>
  <si>
    <t>Stories</t>
  </si>
  <si>
    <t>Remaining effort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</si>
  <si>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</si>
  <si>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</si>
  <si>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</si>
  <si>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</si>
  <si>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</si>
  <si>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</si>
  <si>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</si>
  <si>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</si>
  <si>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</si>
  <si>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</si>
  <si>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</si>
  <si>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</si>
  <si>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Initial Estimate</t>
  </si>
  <si>
    <t>Ideal Burndown</t>
  </si>
  <si>
    <t>BURNDOWN CHART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</si>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</sst>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1" xfId="0" applyFill="1" applyBorder="1"/>
    <xf numFmtId="15" fontId="0" fillId="3" borderId="1" xfId="0" applyNumberFormat="1" applyFill="1" applyBorder="1"/>
    <xf numFmtId="0" fontId="1" fillId="3" borderId="3" xfId="0" applyFont="1" applyFill="1" applyBorder="1" applyAlignment="1">
      <alignment horizontal="center" vertical="center"/>
    </xf>
    <xf numFmtId="0" fontId="0" fillId="4" borderId="3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6" borderId="5" xfId="0" applyFill="1" applyBorder="1"/>
    <xf numFmtId="0" fontId="1" fillId="6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Burndown chart</a:t>
            </a:r>
          </a:p>
          <a:p>
            <a:pPr>
              <a:defRPr/>
            </a:pP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Sheet1!$E$5:$P$5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Sheet1!$E$15:$P$15</c:f>
              <c:numCache>
                <c:formatCode>General</c:formatCode>
                <c:ptCount val="12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14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A2C-AC87-02E7BC208DFC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Sheet1!$E$5:$P$5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Sheet1!$E$16:$P$16</c:f>
              <c:numCache>
                <c:formatCode>General</c:formatCode>
                <c:ptCount val="12"/>
                <c:pt idx="0">
                  <c:v>18</c:v>
                </c:pt>
                <c:pt idx="1">
                  <c:v>16.363636363636363</c:v>
                </c:pt>
                <c:pt idx="2">
                  <c:v>14.727272727272727</c:v>
                </c:pt>
                <c:pt idx="3">
                  <c:v>13.09090909090909</c:v>
                </c:pt>
                <c:pt idx="4">
                  <c:v>11.454545454545453</c:v>
                </c:pt>
                <c:pt idx="5">
                  <c:v>9.8181818181818183</c:v>
                </c:pt>
                <c:pt idx="6">
                  <c:v>8.1818181818181817</c:v>
                </c:pt>
                <c:pt idx="7">
                  <c:v>6.545454545454545</c:v>
                </c:pt>
                <c:pt idx="8">
                  <c:v>4.9090909090909083</c:v>
                </c:pt>
                <c:pt idx="9">
                  <c:v>3.2727272727272716</c:v>
                </c:pt>
                <c:pt idx="10">
                  <c:v>1.6363636363636367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D-4A2C-AC87-02E7BC208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175696"/>
        <c:axId val="1415169936"/>
      </c:lineChart>
      <c:catAx>
        <c:axId val="14151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69936"/>
        <c:crosses val="autoZero"/>
        <c:auto val="1"/>
        <c:lblAlgn val="ctr"/>
        <c:lblOffset val="100"/>
        <c:noMultiLvlLbl val="0"/>
      </c:catAx>
      <c:valAx>
        <c:axId val="14151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402772</xdr:colOff>
      <xdr:row>6</xdr:row>
      <xdr:rowOff>244927</xdr:rowOff>
    </xdr:from>
    <xdr:to>
      <xdr:col>26</xdr:col>
      <xdr:colOff>119744</xdr:colOff>
      <xdr:row>17</xdr:row>
      <xdr:rowOff>43541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F81A1-A404-D740-8DCA-1E9435DB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F2DA-3033-45DF-AF3F-D6A9B0E5A035}">
  <dimension ref="D3:P20"/>
  <sheetViews>
    <sheetView tabSelected="1" topLeftCell="C1" zoomScale="85" zoomScaleNormal="85" workbookViewId="0">
      <selection activeCell="AG17" sqref="AG17"/>
    </sheetView>
  </sheetViews>
  <sheetFormatPr defaultRowHeight="14.4" x14ac:dyDescent="0.3"/>
  <cols>
    <col min="4" max="4" width="18.21875" customWidth="1"/>
    <col min="5" max="5" width="12.44140625" customWidth="1"/>
  </cols>
  <sheetData>
    <row r="3" spans="4:16" ht="31.8" customHeight="1" x14ac:dyDescent="0.3">
      <c r="D3" s="6" t="s">
        <v>24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4:16" x14ac:dyDescent="0.3">
      <c r="D4" s="9" t="s">
        <v>8</v>
      </c>
      <c r="E4" s="10" t="s">
        <v>22</v>
      </c>
      <c r="F4" s="11">
        <v>45491</v>
      </c>
      <c r="G4" s="11">
        <v>45492</v>
      </c>
      <c r="H4" s="11">
        <v>45493</v>
      </c>
      <c r="I4" s="11">
        <v>45494</v>
      </c>
      <c r="J4" s="11">
        <v>45495</v>
      </c>
      <c r="K4" s="11">
        <v>45496</v>
      </c>
      <c r="L4" s="11">
        <v>45497</v>
      </c>
      <c r="M4" s="11">
        <v>45498</v>
      </c>
      <c r="N4" s="11">
        <v>45499</v>
      </c>
      <c r="O4" s="11">
        <v>45500</v>
      </c>
      <c r="P4" s="11">
        <v>45501</v>
      </c>
    </row>
    <row r="5" spans="4:16" ht="38.4" customHeight="1" x14ac:dyDescent="0.3">
      <c r="D5" s="12"/>
      <c r="E5" s="10" t="s">
        <v>10</v>
      </c>
      <c r="F5" s="10" t="s">
        <v>11</v>
      </c>
      <c r="G5" s="10" t="s">
        <v>12</v>
      </c>
      <c r="H5" s="10" t="s">
        <v>13</v>
      </c>
      <c r="I5" s="10" t="s">
        <v>14</v>
      </c>
      <c r="J5" s="10" t="s">
        <v>15</v>
      </c>
      <c r="K5" s="10" t="s">
        <v>16</v>
      </c>
      <c r="L5" s="10" t="s">
        <v>17</v>
      </c>
      <c r="M5" s="10" t="s">
        <v>18</v>
      </c>
      <c r="N5" s="10" t="s">
        <v>19</v>
      </c>
      <c r="O5" s="10" t="s">
        <v>20</v>
      </c>
      <c r="P5" s="10" t="s">
        <v>21</v>
      </c>
    </row>
    <row r="6" spans="4:16" x14ac:dyDescent="0.3">
      <c r="D6" s="18"/>
      <c r="E6" s="16" t="s">
        <v>25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4:16" ht="28.8" x14ac:dyDescent="0.3">
      <c r="D7" s="2" t="s">
        <v>0</v>
      </c>
      <c r="E7" s="16">
        <v>3</v>
      </c>
      <c r="F7" s="3">
        <v>1</v>
      </c>
      <c r="G7" s="3">
        <v>1</v>
      </c>
      <c r="H7" s="3">
        <v>1</v>
      </c>
      <c r="I7" s="3"/>
      <c r="J7" s="3"/>
      <c r="K7" s="3"/>
      <c r="L7" s="3"/>
      <c r="M7" s="3"/>
      <c r="N7" s="3"/>
      <c r="O7" s="3"/>
      <c r="P7" s="3"/>
    </row>
    <row r="8" spans="4:16" ht="28.8" x14ac:dyDescent="0.3">
      <c r="D8" s="2" t="s">
        <v>1</v>
      </c>
      <c r="E8" s="16">
        <v>2</v>
      </c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>
        <v>1</v>
      </c>
    </row>
    <row r="9" spans="4:16" ht="28.8" x14ac:dyDescent="0.3">
      <c r="D9" s="2" t="s">
        <v>2</v>
      </c>
      <c r="E9" s="16">
        <v>2</v>
      </c>
      <c r="F9" s="3"/>
      <c r="G9" s="3"/>
      <c r="H9" s="3">
        <v>1</v>
      </c>
      <c r="I9" s="3"/>
      <c r="J9" s="3"/>
      <c r="K9" s="3"/>
      <c r="L9" s="3"/>
      <c r="M9" s="3"/>
      <c r="N9" s="3"/>
      <c r="O9" s="3">
        <v>1</v>
      </c>
      <c r="P9" s="3"/>
    </row>
    <row r="10" spans="4:16" ht="28.8" x14ac:dyDescent="0.3">
      <c r="D10" s="2" t="s">
        <v>3</v>
      </c>
      <c r="E10" s="16">
        <v>3</v>
      </c>
      <c r="F10" s="3"/>
      <c r="G10" s="3"/>
      <c r="H10" s="3"/>
      <c r="I10" s="3">
        <v>1</v>
      </c>
      <c r="J10" s="3">
        <v>1</v>
      </c>
      <c r="K10" s="3">
        <v>1</v>
      </c>
      <c r="L10" s="3"/>
      <c r="M10" s="3"/>
      <c r="N10" s="3"/>
      <c r="O10" s="3"/>
      <c r="P10" s="3"/>
    </row>
    <row r="11" spans="4:16" ht="28.8" x14ac:dyDescent="0.3">
      <c r="D11" s="2" t="s">
        <v>4</v>
      </c>
      <c r="E11" s="16">
        <v>3</v>
      </c>
      <c r="F11" s="3"/>
      <c r="G11" s="3"/>
      <c r="H11" s="3"/>
      <c r="I11" s="3"/>
      <c r="J11" s="3">
        <v>1</v>
      </c>
      <c r="K11" s="3">
        <v>1</v>
      </c>
      <c r="L11" s="3"/>
      <c r="M11" s="3"/>
      <c r="N11" s="3"/>
      <c r="O11" s="3">
        <v>1</v>
      </c>
      <c r="P11" s="3"/>
    </row>
    <row r="12" spans="4:16" ht="28.8" x14ac:dyDescent="0.3">
      <c r="D12" s="2" t="s">
        <v>5</v>
      </c>
      <c r="E12" s="16">
        <v>1</v>
      </c>
      <c r="F12" s="3"/>
      <c r="G12" s="3"/>
      <c r="H12" s="3"/>
      <c r="I12" s="3"/>
      <c r="J12" s="3"/>
      <c r="K12" s="3"/>
      <c r="L12" s="3">
        <v>1</v>
      </c>
      <c r="M12" s="3"/>
      <c r="N12" s="3"/>
      <c r="O12" s="3"/>
      <c r="P12" s="3"/>
    </row>
    <row r="13" spans="4:16" ht="28.8" x14ac:dyDescent="0.3">
      <c r="D13" s="2" t="s">
        <v>6</v>
      </c>
      <c r="E13" s="16">
        <v>2</v>
      </c>
      <c r="F13" s="3"/>
      <c r="G13" s="3"/>
      <c r="H13" s="3"/>
      <c r="I13" s="3"/>
      <c r="J13" s="3"/>
      <c r="K13" s="3"/>
      <c r="L13" s="3"/>
      <c r="M13" s="3"/>
      <c r="N13" s="3">
        <v>1</v>
      </c>
      <c r="O13" s="3">
        <v>1</v>
      </c>
      <c r="P13" s="3"/>
    </row>
    <row r="14" spans="4:16" ht="37.799999999999997" customHeight="1" thickBot="1" x14ac:dyDescent="0.35">
      <c r="D14" s="4" t="s">
        <v>7</v>
      </c>
      <c r="E14" s="17">
        <v>2</v>
      </c>
      <c r="F14" s="5"/>
      <c r="G14" s="5"/>
      <c r="H14" s="5"/>
      <c r="I14" s="5"/>
      <c r="J14" s="5"/>
      <c r="K14" s="5"/>
      <c r="L14" s="5"/>
      <c r="M14" s="19"/>
      <c r="N14" s="3"/>
      <c r="O14" s="3">
        <v>1</v>
      </c>
      <c r="P14" s="20">
        <v>1</v>
      </c>
    </row>
    <row r="15" spans="4:16" ht="23.4" customHeight="1" x14ac:dyDescent="0.3">
      <c r="D15" s="13" t="s">
        <v>9</v>
      </c>
      <c r="E15" s="13">
        <f>SUM(E7:E14)</f>
        <v>18</v>
      </c>
      <c r="F15" s="13">
        <f>E15-SUM(F7:F14)</f>
        <v>17</v>
      </c>
      <c r="G15" s="13">
        <f t="shared" ref="G15:P15" si="0">$E$15-SUM(G7:G14)</f>
        <v>16</v>
      </c>
      <c r="H15" s="13">
        <f t="shared" si="0"/>
        <v>16</v>
      </c>
      <c r="I15" s="13">
        <f t="shared" si="0"/>
        <v>17</v>
      </c>
      <c r="J15" s="13">
        <f t="shared" si="0"/>
        <v>16</v>
      </c>
      <c r="K15" s="13">
        <f t="shared" si="0"/>
        <v>16</v>
      </c>
      <c r="L15" s="13">
        <f t="shared" si="0"/>
        <v>17</v>
      </c>
      <c r="M15" s="13">
        <f>$E$15-SUM(M7:M14)</f>
        <v>18</v>
      </c>
      <c r="N15" s="13">
        <f>$E$15-SUM(N7:N14)</f>
        <v>17</v>
      </c>
      <c r="O15" s="13">
        <f>$E$15-SUM(O7:O14)</f>
        <v>14</v>
      </c>
      <c r="P15" s="13">
        <f t="shared" si="0"/>
        <v>16</v>
      </c>
    </row>
    <row r="16" spans="4:16" ht="21" customHeight="1" x14ac:dyDescent="0.3">
      <c r="D16" s="14" t="s">
        <v>23</v>
      </c>
      <c r="E16" s="13">
        <f>SUM(E7:E14)</f>
        <v>18</v>
      </c>
      <c r="F16" s="15">
        <f>$E$16-($E$16/11*1)</f>
        <v>16.363636363636363</v>
      </c>
      <c r="G16" s="15">
        <f>$E$16-($E$16/11*2)</f>
        <v>14.727272727272727</v>
      </c>
      <c r="H16" s="15">
        <f>$E$16-($E$16/11*3)</f>
        <v>13.09090909090909</v>
      </c>
      <c r="I16" s="15">
        <f>$E$16-($E$16/11*4)</f>
        <v>11.454545454545453</v>
      </c>
      <c r="J16" s="15">
        <f>$E$16-($E$16/11*5)</f>
        <v>9.8181818181818183</v>
      </c>
      <c r="K16" s="15">
        <f>$E$16-($E$16/11*6)</f>
        <v>8.1818181818181817</v>
      </c>
      <c r="L16" s="15">
        <f>$E$16-($E$16/11*7)</f>
        <v>6.545454545454545</v>
      </c>
      <c r="M16" s="15">
        <f>$E$16-($E$16/11*8)</f>
        <v>4.9090909090909083</v>
      </c>
      <c r="N16" s="15">
        <f>$E$16-($E$16/11*9)</f>
        <v>3.2727272727272716</v>
      </c>
      <c r="O16" s="15">
        <f>$E$16-($E$16/11*10)</f>
        <v>1.6363636363636367</v>
      </c>
      <c r="P16" s="15">
        <f>$E$16-($E$16/11*11)</f>
        <v>0</v>
      </c>
    </row>
    <row r="20" spans="4:4" x14ac:dyDescent="0.3">
      <c r="D20" s="1"/>
    </row>
  </sheetData>
  <mergeCells count="2">
    <mergeCell ref="D3:P3"/>
    <mergeCell ref="D4:D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Mpitula</dc:creator>
  <cp:lastModifiedBy>A Mpitula</cp:lastModifiedBy>
  <dcterms:created xsi:type="dcterms:W3CDTF">2024-07-28T17:24:56Z</dcterms:created>
  <dcterms:modified xsi:type="dcterms:W3CDTF">2024-07-28T18:57:47Z</dcterms:modified>
</cp:coreProperties>
</file>