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michaelprobst/Desktop/UK 2020/CS395/ML_Runner/"/>
    </mc:Choice>
  </mc:AlternateContent>
  <bookViews>
    <workbookView xWindow="0" yWindow="460" windowWidth="25600" windowHeight="1554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3" i="2"/>
  <c r="B19" i="2"/>
  <c r="A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H3" i="1"/>
  <c r="G3" i="1"/>
  <c r="K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7" i="1"/>
  <c r="A48" i="1"/>
  <c r="A49" i="1"/>
  <c r="A50" i="1"/>
  <c r="A51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A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A46" i="1"/>
  <c r="D47" i="1"/>
  <c r="D48" i="1"/>
  <c r="D49" i="1"/>
  <c r="D50" i="1"/>
  <c r="D51" i="1"/>
  <c r="D52" i="1"/>
  <c r="E52" i="1"/>
  <c r="B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A94" i="1"/>
  <c r="D3" i="1"/>
  <c r="L3" i="1"/>
  <c r="M3" i="1"/>
  <c r="A52" i="1"/>
</calcChain>
</file>

<file path=xl/sharedStrings.xml><?xml version="1.0" encoding="utf-8"?>
<sst xmlns="http://schemas.openxmlformats.org/spreadsheetml/2006/main" count="151" uniqueCount="124">
  <si>
    <t>x</t>
  </si>
  <si>
    <t>y</t>
  </si>
  <si>
    <t>JumpPositon</t>
  </si>
  <si>
    <t>(38.0, 3.3, 0.0)</t>
  </si>
  <si>
    <t>(38.1, 3.5, 0.0)</t>
  </si>
  <si>
    <t>(38.2, 3.7, 0.0)</t>
  </si>
  <si>
    <t>(38.3, 3.9, 0.0)</t>
  </si>
  <si>
    <t>(38.4, 4.0, 0.0)</t>
  </si>
  <si>
    <t>(38.5, 4.2, 0.0)</t>
  </si>
  <si>
    <t>(38.6, 4.4, 0.0)</t>
  </si>
  <si>
    <t>(38.7, 4.6, 0.0)</t>
  </si>
  <si>
    <t>(38.8, 4.7, 0.0)</t>
  </si>
  <si>
    <t>(38.9, 4.9, 0.0)</t>
  </si>
  <si>
    <t>(39.0, 5.0, 0.0)</t>
  </si>
  <si>
    <t>(39.1, 5.2, 0.0)</t>
  </si>
  <si>
    <t>(39.2, 5.3, 0.0)</t>
  </si>
  <si>
    <t>(39.3, 5.4, 0.0)</t>
  </si>
  <si>
    <t>(39.4, 5.6, 0.0)</t>
  </si>
  <si>
    <t>(39.5, 5.7, 0.0)</t>
  </si>
  <si>
    <t>(39.6, 5.8, 0.0)</t>
  </si>
  <si>
    <t>(39.7, 6.0, 0.0)</t>
  </si>
  <si>
    <t>(39.8, 6.1, 0.0)</t>
  </si>
  <si>
    <t>(39.9, 6.2, 0.0)</t>
  </si>
  <si>
    <t>(40.0, 6.3, 0.0)</t>
  </si>
  <si>
    <t>(40.1, 6.4, 0.0)</t>
  </si>
  <si>
    <t>(40.2, 6.5, 0.0)</t>
  </si>
  <si>
    <t>(40.3, 6.6, 0.0)</t>
  </si>
  <si>
    <t>(40.5, 6.7, 0.0)</t>
  </si>
  <si>
    <t>(40.6, 6.8, 0.0)</t>
  </si>
  <si>
    <t>(40.7, 6.9, 0.0)</t>
  </si>
  <si>
    <t>(40.9, 7.1, 0.0)</t>
  </si>
  <si>
    <t>(41.0, 7.1, 0.0)</t>
  </si>
  <si>
    <t>(41.1, 7.2, 0.0)</t>
  </si>
  <si>
    <t>(41.2, 7.3, 0.0)</t>
  </si>
  <si>
    <t>(41.3, 7.3, 0.0)</t>
  </si>
  <si>
    <t>(41.4, 7.4, 0.0)</t>
  </si>
  <si>
    <t>(41.5, 7.5, 0.0)</t>
  </si>
  <si>
    <t>(41.6, 7.5, 0.0)</t>
  </si>
  <si>
    <t>(41.7, 7.5, 0.0)</t>
  </si>
  <si>
    <t>(41.8, 7.6, 0.0)</t>
  </si>
  <si>
    <t>(41.9, 7.6, 0.0)</t>
  </si>
  <si>
    <t>(42.0, 7.7, 0.0)</t>
  </si>
  <si>
    <t>(42.1, 7.7, 0.0)</t>
  </si>
  <si>
    <t>(42.2, 7.7, 0.0)</t>
  </si>
  <si>
    <t>(42.4, 7.7, 0.0)</t>
  </si>
  <si>
    <t>(42.6, 7.8, 0.0)</t>
  </si>
  <si>
    <t>(42.7, 7.8, 0.0)</t>
  </si>
  <si>
    <t>(42.8, 7.8, 0.0)</t>
  </si>
  <si>
    <t>(42.9, 7.8, 0.0)</t>
  </si>
  <si>
    <t>(43.0, 7.8, 0.0)</t>
  </si>
  <si>
    <t>(43.3, 7.8, 0.0)</t>
  </si>
  <si>
    <t>(43.4, 7.8, 0.0)</t>
  </si>
  <si>
    <t>(43.5, 7.7, 0.0)</t>
  </si>
  <si>
    <t>(43.6, 7.7, 0.0)</t>
  </si>
  <si>
    <t>(43.7, 7.7, 0.0)</t>
  </si>
  <si>
    <t>(43.8, 7.7, 0.0)</t>
  </si>
  <si>
    <t>(44.0, 7.6, 0.0)</t>
  </si>
  <si>
    <t>(44.1, 7.5, 0.0)</t>
  </si>
  <si>
    <t>(44.2, 7.5, 0.0)</t>
  </si>
  <si>
    <t>(44.3, 7.4, 0.0)</t>
  </si>
  <si>
    <t>(44.4, 7.4, 0.0)</t>
  </si>
  <si>
    <t>(44.7, 7.3, 0.0)</t>
  </si>
  <si>
    <t>(44.8, 7.2, 0.0)</t>
  </si>
  <si>
    <t>(44.9, 7.1, 0.0)</t>
  </si>
  <si>
    <t>(45.0, 7.0, 0.0)</t>
  </si>
  <si>
    <t>(45.1, 7.0, 0.0)</t>
  </si>
  <si>
    <t>(45.2, 6.9, 0.0)</t>
  </si>
  <si>
    <t>(45.3, 6.8, 0.0)</t>
  </si>
  <si>
    <t>(45.4, 6.7, 0.0)</t>
  </si>
  <si>
    <t>(45.6, 6.6, 0.0)</t>
  </si>
  <si>
    <t>(45.7, 6.5, 0.0)</t>
  </si>
  <si>
    <t>(45.8, 6.4, 0.0)</t>
  </si>
  <si>
    <t>(45.9, 6.3, 0.0)</t>
  </si>
  <si>
    <t>(46.0, 6.2, 0.0)</t>
  </si>
  <si>
    <t>(46.1, 6.0, 0.0)</t>
  </si>
  <si>
    <t>(46.2, 5.9, 0.0)</t>
  </si>
  <si>
    <t>(46.4, 5.8, 0.0)</t>
  </si>
  <si>
    <t>(46.5, 5.7, 0.0)</t>
  </si>
  <si>
    <t>(46.6, 5.5, 0.0)</t>
  </si>
  <si>
    <t>(46.7, 5.4, 0.0)</t>
  </si>
  <si>
    <t>(46.8, 5.2, 0.0)</t>
  </si>
  <si>
    <t>(46.9, 5.1, 0.0)</t>
  </si>
  <si>
    <t>(47.0, 5.0, 0.0)</t>
  </si>
  <si>
    <t>(47.1, 4.8, 0.0)</t>
  </si>
  <si>
    <t>(47.3, 4.6, 0.0)</t>
  </si>
  <si>
    <t>(47.4, 4.5, 0.0)</t>
  </si>
  <si>
    <t>(47.5, 4.3, 0.0)</t>
  </si>
  <si>
    <t>(47.6, 4.1, 0.0)</t>
  </si>
  <si>
    <t>(47.7, 4.0, 0.0)</t>
  </si>
  <si>
    <t>(47.8, 3.8, 0.0)</t>
  </si>
  <si>
    <t>(47.9, 3.6, 0.0)</t>
  </si>
  <si>
    <t>raw</t>
  </si>
  <si>
    <t>(48.1, 3.4, 0.0)</t>
  </si>
  <si>
    <t>(42.5, 7.8, 0.0)</t>
  </si>
  <si>
    <t>(40.8, 7.0, 0.0)</t>
  </si>
  <si>
    <t>(43.1, 7.8, 0.0)</t>
  </si>
  <si>
    <t>time</t>
  </si>
  <si>
    <t>start time</t>
  </si>
  <si>
    <t>end time</t>
  </si>
  <si>
    <t>maxDist</t>
  </si>
  <si>
    <t>maxHeight</t>
  </si>
  <si>
    <t>xPos</t>
  </si>
  <si>
    <t>yPos</t>
  </si>
  <si>
    <t>Width = 3</t>
  </si>
  <si>
    <t>Speeds</t>
  </si>
  <si>
    <t>Width = 6</t>
  </si>
  <si>
    <t>Width = 9</t>
  </si>
  <si>
    <t>Width = 12</t>
  </si>
  <si>
    <t>43.67736, 4.522215</t>
  </si>
  <si>
    <t>44.1605, 5.57025</t>
  </si>
  <si>
    <t>44.64373, 6.459126</t>
  </si>
  <si>
    <t>45.13782, 7.209567</t>
  </si>
  <si>
    <t>45.63903, 7.814559</t>
  </si>
  <si>
    <t>46.14921, 8.275455</t>
  </si>
  <si>
    <t>46.688, 8.599251</t>
  </si>
  <si>
    <t>47.21515, 8.761749</t>
  </si>
  <si>
    <t>47.74215, 8.777721</t>
  </si>
  <si>
    <t>48.28013, 8.648879</t>
  </si>
  <si>
    <t>48.84541, 8.361757</t>
  </si>
  <si>
    <t>49.39433, 7.940483</t>
  </si>
  <si>
    <t>49.9689, 7.354355</t>
  </si>
  <si>
    <t>50.53622, 6.635959</t>
  </si>
  <si>
    <t>51.13832, 5.726862</t>
  </si>
  <si>
    <t>51.71931, 4.7127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</si>
</sst>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Jump</a:t>
            </a:r>
            <a:r>
              <a:rPr lang="en-US" baseline="0"/>
              <a:t> Path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Sheet1!$G$3:$G$94</c:f>
              <c:numCache>
                <c:formatCode>0.00</c:formatCode>
                <c:ptCount val="92"/>
                <c:pt idx="0">
                  <c:v>0.0</c:v>
                </c:pt>
                <c:pt idx="1">
                  <c:v>0.100000000000001</c:v>
                </c:pt>
                <c:pt idx="2">
                  <c:v>0.200000000000003</c:v>
                </c:pt>
                <c:pt idx="3">
                  <c:v>0.299999999999997</c:v>
                </c:pt>
                <c:pt idx="4">
                  <c:v>0.399999999999999</c:v>
                </c:pt>
                <c:pt idx="5">
                  <c:v>0.5</c:v>
                </c:pt>
                <c:pt idx="6">
                  <c:v>0.600000000000001</c:v>
                </c:pt>
                <c:pt idx="7">
                  <c:v>0.700000000000003</c:v>
                </c:pt>
                <c:pt idx="8">
                  <c:v>0.799999999999997</c:v>
                </c:pt>
                <c:pt idx="9">
                  <c:v>0.899999999999999</c:v>
                </c:pt>
                <c:pt idx="10">
                  <c:v>1.0</c:v>
                </c:pt>
                <c:pt idx="11">
                  <c:v>1.100000000000001</c:v>
                </c:pt>
                <c:pt idx="12">
                  <c:v>1.200000000000003</c:v>
                </c:pt>
                <c:pt idx="13">
                  <c:v>1.299999999999997</c:v>
                </c:pt>
                <c:pt idx="14">
                  <c:v>1.399999999999999</c:v>
                </c:pt>
                <c:pt idx="15">
                  <c:v>1.5</c:v>
                </c:pt>
                <c:pt idx="16">
                  <c:v>1.600000000000001</c:v>
                </c:pt>
                <c:pt idx="17">
                  <c:v>1.700000000000003</c:v>
                </c:pt>
                <c:pt idx="18">
                  <c:v>1.799999999999997</c:v>
                </c:pt>
                <c:pt idx="19">
                  <c:v>1.899999999999999</c:v>
                </c:pt>
                <c:pt idx="20">
                  <c:v>2.0</c:v>
                </c:pt>
                <c:pt idx="21">
                  <c:v>2.100000000000001</c:v>
                </c:pt>
                <c:pt idx="22">
                  <c:v>2.200000000000003</c:v>
                </c:pt>
                <c:pt idx="23">
                  <c:v>2.299999999999997</c:v>
                </c:pt>
                <c:pt idx="24">
                  <c:v>2.5</c:v>
                </c:pt>
                <c:pt idx="25">
                  <c:v>2.600000000000001</c:v>
                </c:pt>
                <c:pt idx="26">
                  <c:v>2.700000000000003</c:v>
                </c:pt>
                <c:pt idx="27">
                  <c:v>2.799999999999997</c:v>
                </c:pt>
                <c:pt idx="28">
                  <c:v>2.899999999999999</c:v>
                </c:pt>
                <c:pt idx="29">
                  <c:v>3.0</c:v>
                </c:pt>
                <c:pt idx="30">
                  <c:v>3.100000000000001</c:v>
                </c:pt>
                <c:pt idx="31">
                  <c:v>3.200000000000003</c:v>
                </c:pt>
                <c:pt idx="32">
                  <c:v>3.299999999999997</c:v>
                </c:pt>
                <c:pt idx="33">
                  <c:v>3.399999999999999</c:v>
                </c:pt>
                <c:pt idx="34">
                  <c:v>3.5</c:v>
                </c:pt>
                <c:pt idx="35">
                  <c:v>3.600000000000001</c:v>
                </c:pt>
                <c:pt idx="36">
                  <c:v>3.700000000000003</c:v>
                </c:pt>
                <c:pt idx="37">
                  <c:v>3.799999999999997</c:v>
                </c:pt>
                <c:pt idx="38">
                  <c:v>3.899999999999999</c:v>
                </c:pt>
                <c:pt idx="39">
                  <c:v>4.0</c:v>
                </c:pt>
                <c:pt idx="40">
                  <c:v>4.100000000000001</c:v>
                </c:pt>
                <c:pt idx="41">
                  <c:v>4.200000000000003</c:v>
                </c:pt>
                <c:pt idx="42">
                  <c:v>4.399999999999999</c:v>
                </c:pt>
                <c:pt idx="43">
                  <c:v>4.5</c:v>
                </c:pt>
                <c:pt idx="44">
                  <c:v>4.600000000000001</c:v>
                </c:pt>
                <c:pt idx="45">
                  <c:v>4.700000000000003</c:v>
                </c:pt>
                <c:pt idx="46">
                  <c:v>4.799999999999997</c:v>
                </c:pt>
                <c:pt idx="47">
                  <c:v>4.899999999999999</c:v>
                </c:pt>
                <c:pt idx="48">
                  <c:v>5.0</c:v>
                </c:pt>
                <c:pt idx="49">
                  <c:v>5.100000000000001</c:v>
                </c:pt>
                <c:pt idx="50">
                  <c:v>5.299999999999997</c:v>
                </c:pt>
                <c:pt idx="51">
                  <c:v>5.399999999999999</c:v>
                </c:pt>
                <c:pt idx="52">
                  <c:v>5.5</c:v>
                </c:pt>
                <c:pt idx="53">
                  <c:v>5.600000000000001</c:v>
                </c:pt>
                <c:pt idx="54">
                  <c:v>5.700000000000003</c:v>
                </c:pt>
                <c:pt idx="55">
                  <c:v>5.799999999999997</c:v>
                </c:pt>
                <c:pt idx="56">
                  <c:v>6.0</c:v>
                </c:pt>
                <c:pt idx="57">
                  <c:v>6.100000000000001</c:v>
                </c:pt>
                <c:pt idx="58">
                  <c:v>6.200000000000003</c:v>
                </c:pt>
                <c:pt idx="59">
                  <c:v>6.299999999999997</c:v>
                </c:pt>
                <c:pt idx="60">
                  <c:v>6.399999999999999</c:v>
                </c:pt>
                <c:pt idx="61">
                  <c:v>6.700000000000003</c:v>
                </c:pt>
                <c:pt idx="62">
                  <c:v>6.799999999999997</c:v>
                </c:pt>
                <c:pt idx="63">
                  <c:v>6.899999999999999</c:v>
                </c:pt>
                <c:pt idx="64">
                  <c:v>7.0</c:v>
                </c:pt>
                <c:pt idx="65">
                  <c:v>7.100000000000001</c:v>
                </c:pt>
                <c:pt idx="66">
                  <c:v>7.200000000000003</c:v>
                </c:pt>
                <c:pt idx="67">
                  <c:v>7.299999999999997</c:v>
                </c:pt>
                <c:pt idx="68">
                  <c:v>7.399999999999999</c:v>
                </c:pt>
                <c:pt idx="69">
                  <c:v>7.600000000000001</c:v>
                </c:pt>
                <c:pt idx="70">
                  <c:v>7.700000000000003</c:v>
                </c:pt>
                <c:pt idx="71">
                  <c:v>7.799999999999997</c:v>
                </c:pt>
                <c:pt idx="72">
                  <c:v>7.899999999999999</c:v>
                </c:pt>
                <c:pt idx="73">
                  <c:v>8.0</c:v>
                </c:pt>
                <c:pt idx="74">
                  <c:v>8.100000000000001</c:v>
                </c:pt>
                <c:pt idx="75">
                  <c:v>8.200000000000003</c:v>
                </c:pt>
                <c:pt idx="76">
                  <c:v>8.399999999999998</c:v>
                </c:pt>
                <c:pt idx="77">
                  <c:v>8.5</c:v>
                </c:pt>
                <c:pt idx="78">
                  <c:v>8.600000000000001</c:v>
                </c:pt>
                <c:pt idx="79">
                  <c:v>8.700000000000003</c:v>
                </c:pt>
                <c:pt idx="80">
                  <c:v>8.799999999999997</c:v>
                </c:pt>
                <c:pt idx="81">
                  <c:v>8.899999999999998</c:v>
                </c:pt>
                <c:pt idx="82">
                  <c:v>9.0</c:v>
                </c:pt>
                <c:pt idx="83">
                  <c:v>9.100000000000001</c:v>
                </c:pt>
                <c:pt idx="84">
                  <c:v>9.299999999999997</c:v>
                </c:pt>
                <c:pt idx="85">
                  <c:v>9.399999999999998</c:v>
                </c:pt>
                <c:pt idx="86">
                  <c:v>9.5</c:v>
                </c:pt>
                <c:pt idx="87">
                  <c:v>9.600000000000001</c:v>
                </c:pt>
                <c:pt idx="88">
                  <c:v>9.700000000000003</c:v>
                </c:pt>
                <c:pt idx="89">
                  <c:v>9.799999999999997</c:v>
                </c:pt>
                <c:pt idx="90">
                  <c:v>9.899999999999998</c:v>
                </c:pt>
                <c:pt idx="91">
                  <c:v>10.1</c:v>
                </c:pt>
              </c:numCache>
            </c:numRef>
          </c:xVal>
          <c:yVal>
            <c:numRef>
              <c:f>Sheet1!$H$3:$H$94</c:f>
              <c:numCache>
                <c:formatCode>0.00</c:formatCode>
                <c:ptCount val="92"/>
                <c:pt idx="0">
                  <c:v>0.0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0.9</c:v>
                </c:pt>
                <c:pt idx="6">
                  <c:v>1.100000000000001</c:v>
                </c:pt>
                <c:pt idx="7">
                  <c:v>1.3</c:v>
                </c:pt>
                <c:pt idx="8">
                  <c:v>1.4</c:v>
                </c:pt>
                <c:pt idx="9">
                  <c:v>1.6</c:v>
                </c:pt>
                <c:pt idx="10">
                  <c:v>1.7</c:v>
                </c:pt>
                <c:pt idx="11">
                  <c:v>1.9</c:v>
                </c:pt>
                <c:pt idx="12">
                  <c:v>2.0</c:v>
                </c:pt>
                <c:pt idx="13">
                  <c:v>2.100000000000001</c:v>
                </c:pt>
                <c:pt idx="14">
                  <c:v>2.3</c:v>
                </c:pt>
                <c:pt idx="15">
                  <c:v>2.4</c:v>
                </c:pt>
                <c:pt idx="16">
                  <c:v>2.5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3.0</c:v>
                </c:pt>
                <c:pt idx="21">
                  <c:v>3.100000000000001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3.8</c:v>
                </c:pt>
                <c:pt idx="30">
                  <c:v>3.9</c:v>
                </c:pt>
                <c:pt idx="31">
                  <c:v>4.0</c:v>
                </c:pt>
                <c:pt idx="32">
                  <c:v>4.0</c:v>
                </c:pt>
                <c:pt idx="33">
                  <c:v>4.100000000000001</c:v>
                </c:pt>
                <c:pt idx="34">
                  <c:v>4.2</c:v>
                </c:pt>
                <c:pt idx="35">
                  <c:v>4.2</c:v>
                </c:pt>
                <c:pt idx="36">
                  <c:v>4.2</c:v>
                </c:pt>
                <c:pt idx="37">
                  <c:v>4.3</c:v>
                </c:pt>
                <c:pt idx="38">
                  <c:v>4.3</c:v>
                </c:pt>
                <c:pt idx="39">
                  <c:v>4.4</c:v>
                </c:pt>
                <c:pt idx="40">
                  <c:v>4.4</c:v>
                </c:pt>
                <c:pt idx="41">
                  <c:v>4.4</c:v>
                </c:pt>
                <c:pt idx="42">
                  <c:v>4.4</c:v>
                </c:pt>
                <c:pt idx="43">
                  <c:v>4.5</c:v>
                </c:pt>
                <c:pt idx="44">
                  <c:v>4.5</c:v>
                </c:pt>
                <c:pt idx="45">
                  <c:v>4.5</c:v>
                </c:pt>
                <c:pt idx="46">
                  <c:v>4.5</c:v>
                </c:pt>
                <c:pt idx="47">
                  <c:v>4.5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4.5</c:v>
                </c:pt>
                <c:pt idx="52">
                  <c:v>4.4</c:v>
                </c:pt>
                <c:pt idx="53">
                  <c:v>4.4</c:v>
                </c:pt>
                <c:pt idx="54">
                  <c:v>4.4</c:v>
                </c:pt>
                <c:pt idx="55">
                  <c:v>4.4</c:v>
                </c:pt>
                <c:pt idx="56">
                  <c:v>4.3</c:v>
                </c:pt>
                <c:pt idx="57">
                  <c:v>4.2</c:v>
                </c:pt>
                <c:pt idx="58">
                  <c:v>4.2</c:v>
                </c:pt>
                <c:pt idx="59">
                  <c:v>4.100000000000001</c:v>
                </c:pt>
                <c:pt idx="60">
                  <c:v>4.100000000000001</c:v>
                </c:pt>
                <c:pt idx="61">
                  <c:v>4.0</c:v>
                </c:pt>
                <c:pt idx="62">
                  <c:v>3.9</c:v>
                </c:pt>
                <c:pt idx="63">
                  <c:v>3.8</c:v>
                </c:pt>
                <c:pt idx="64">
                  <c:v>3.7</c:v>
                </c:pt>
                <c:pt idx="65">
                  <c:v>3.7</c:v>
                </c:pt>
                <c:pt idx="66">
                  <c:v>3.6</c:v>
                </c:pt>
                <c:pt idx="67">
                  <c:v>3.5</c:v>
                </c:pt>
                <c:pt idx="68">
                  <c:v>3.4</c:v>
                </c:pt>
                <c:pt idx="69">
                  <c:v>3.3</c:v>
                </c:pt>
                <c:pt idx="70">
                  <c:v>3.2</c:v>
                </c:pt>
                <c:pt idx="71">
                  <c:v>3.100000000000001</c:v>
                </c:pt>
                <c:pt idx="72">
                  <c:v>3.0</c:v>
                </c:pt>
                <c:pt idx="73">
                  <c:v>2.9</c:v>
                </c:pt>
                <c:pt idx="74">
                  <c:v>2.7</c:v>
                </c:pt>
                <c:pt idx="75">
                  <c:v>2.6</c:v>
                </c:pt>
                <c:pt idx="76">
                  <c:v>2.5</c:v>
                </c:pt>
                <c:pt idx="77">
                  <c:v>2.4</c:v>
                </c:pt>
                <c:pt idx="78">
                  <c:v>2.2</c:v>
                </c:pt>
                <c:pt idx="79">
                  <c:v>2.100000000000001</c:v>
                </c:pt>
                <c:pt idx="80">
                  <c:v>1.9</c:v>
                </c:pt>
                <c:pt idx="81">
                  <c:v>1.8</c:v>
                </c:pt>
                <c:pt idx="82">
                  <c:v>1.7</c:v>
                </c:pt>
                <c:pt idx="83">
                  <c:v>1.5</c:v>
                </c:pt>
                <c:pt idx="84">
                  <c:v>1.3</c:v>
                </c:pt>
                <c:pt idx="85">
                  <c:v>1.2</c:v>
                </c:pt>
                <c:pt idx="86">
                  <c:v>1.0</c:v>
                </c:pt>
                <c:pt idx="87">
                  <c:v>0.8</c:v>
                </c:pt>
                <c:pt idx="88">
                  <c:v>0.7</c:v>
                </c:pt>
                <c:pt idx="89">
                  <c:v>0.5</c:v>
                </c:pt>
                <c:pt idx="90">
                  <c:v>0.3</c:v>
                </c:pt>
                <c:pt idx="91">
                  <c:v>0.1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0C8-4891-9BE8-33F9019B9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51776"/>
        <c:axId val="155254096"/>
      </c:scatterChart>
      <c:valAx>
        <c:axId val="155251776"/>
        <c:scaling>
          <c:orientation val="minMax"/>
          <c:max val="11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54096"/>
        <c:crosses val="autoZero"/>
        <c:crossBetween val="midCat"/>
      </c:valAx>
      <c:valAx>
        <c:axId val="155254096"/>
        <c:scaling>
          <c:orientation val="minMax"/>
          <c:max val="5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5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1</xdr:row>
      <xdr:rowOff>80962</xdr:rowOff>
    </xdr:from>
    <xdr:to>
      <xdr:col>20</xdr:col>
      <xdr:colOff>504825</xdr:colOff>
      <xdr:row>15</xdr:row>
      <xdr:rowOff>157162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xmlns="" id="{01B8C1F1-1AE2-4FE9-958E-F2906ECEB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3.1640625" customWidth="1"/>
    <col min="2" max="2" width="13.5" customWidth="1"/>
    <col min="3" max="4" width="13.33203125" customWidth="1"/>
    <col min="13" max="13" width="10" customWidth="1"/>
  </cols>
  <sheetData>
    <row r="1" spans="1:13" x14ac:dyDescent="0.2">
      <c r="A1" s="3" t="s">
        <v>2</v>
      </c>
      <c r="B1" s="3"/>
    </row>
    <row r="2" spans="1:13" x14ac:dyDescent="0.2">
      <c r="A2" t="s">
        <v>0</v>
      </c>
      <c r="B2" t="s">
        <v>1</v>
      </c>
      <c r="C2" t="s">
        <v>91</v>
      </c>
      <c r="G2" t="s">
        <v>0</v>
      </c>
      <c r="H2" t="s">
        <v>1</v>
      </c>
      <c r="I2" t="s">
        <v>97</v>
      </c>
      <c r="J2" t="s">
        <v>98</v>
      </c>
      <c r="K2" t="s">
        <v>96</v>
      </c>
      <c r="L2" t="s">
        <v>99</v>
      </c>
      <c r="M2" t="s">
        <v>100</v>
      </c>
    </row>
    <row r="3" spans="1:13" x14ac:dyDescent="0.2">
      <c r="A3" s="1" t="str">
        <f>LEFT(D3,4)</f>
        <v>38.0</v>
      </c>
      <c r="B3" s="1" t="str">
        <f>LEFT(SUBSTITUTE(E3,",",CHAR(3),1),LEN(E3)-FIND(CHAR(3), SUBSTITUTE(E3,",",CHAR(3),1),1)-1)</f>
        <v xml:space="preserve"> 3.3</v>
      </c>
      <c r="C3" t="s">
        <v>3</v>
      </c>
      <c r="D3" t="str">
        <f>RIGHT(C3,15)</f>
        <v>38.0, 3.3, 0.0)</v>
      </c>
      <c r="E3" t="str">
        <f>RIGHT(SUBSTITUTE(D3,",",CHAR(4),1),LEN(D3)-FIND(CHAR(4), SUBSTITUTE(D3,",",CHAR(4),1),1)+0)</f>
        <v xml:space="preserve"> 3.3, 0.0)</v>
      </c>
      <c r="G3" s="1">
        <f>VALUE(A3) - 38</f>
        <v>0</v>
      </c>
      <c r="H3" s="1">
        <f>VALUE(B3) -3.3</f>
        <v>0</v>
      </c>
      <c r="I3">
        <v>10.012600000000001</v>
      </c>
      <c r="J3">
        <v>11.55143</v>
      </c>
      <c r="K3">
        <f>J3-I3</f>
        <v>1.538829999999999</v>
      </c>
      <c r="L3">
        <f>G94-G3</f>
        <v>10.100000000000001</v>
      </c>
      <c r="M3">
        <f>H50-H3</f>
        <v>4.5</v>
      </c>
    </row>
    <row r="4" spans="1:13" x14ac:dyDescent="0.2">
      <c r="A4" s="1" t="str">
        <f t="shared" ref="A4:A67" si="0">LEFT(D4,4)</f>
        <v>38.1</v>
      </c>
      <c r="B4" s="1" t="str">
        <f t="shared" ref="B4:B67" si="1">LEFT(SUBSTITUTE(E4,",",CHAR(3),1),LEN(E4)-FIND(CHAR(3), SUBSTITUTE(E4,",",CHAR(3),1),1)-1)</f>
        <v xml:space="preserve"> 3.5</v>
      </c>
      <c r="C4" t="s">
        <v>4</v>
      </c>
      <c r="D4" t="str">
        <f t="shared" ref="D4:D67" si="2">RIGHT(C4,15)</f>
        <v>38.1, 3.5, 0.0)</v>
      </c>
      <c r="E4" t="str">
        <f t="shared" ref="E4:E67" si="3">RIGHT(SUBSTITUTE(D4,",",CHAR(4),1),LEN(D4)-FIND(CHAR(4), SUBSTITUTE(D4,",",CHAR(4),1),1)+0)</f>
        <v xml:space="preserve"> 3.5, 0.0)</v>
      </c>
      <c r="G4" s="1">
        <f t="shared" ref="G4:G67" si="4">VALUE(A4) - 38</f>
        <v>0.10000000000000142</v>
      </c>
      <c r="H4" s="1">
        <f t="shared" ref="H4:H67" si="5">VALUE(B4) -3.3</f>
        <v>0.20000000000000018</v>
      </c>
    </row>
    <row r="5" spans="1:13" x14ac:dyDescent="0.2">
      <c r="A5" s="1" t="str">
        <f t="shared" si="0"/>
        <v>38.2</v>
      </c>
      <c r="B5" s="1" t="str">
        <f t="shared" si="1"/>
        <v xml:space="preserve"> 3.7</v>
      </c>
      <c r="C5" t="s">
        <v>5</v>
      </c>
      <c r="D5" t="str">
        <f t="shared" si="2"/>
        <v>38.2, 3.7, 0.0)</v>
      </c>
      <c r="E5" t="str">
        <f t="shared" si="3"/>
        <v xml:space="preserve"> 3.7, 0.0)</v>
      </c>
      <c r="G5" s="1">
        <f t="shared" si="4"/>
        <v>0.20000000000000284</v>
      </c>
      <c r="H5" s="1">
        <f t="shared" si="5"/>
        <v>0.40000000000000036</v>
      </c>
    </row>
    <row r="6" spans="1:13" x14ac:dyDescent="0.2">
      <c r="A6" s="1" t="str">
        <f t="shared" si="0"/>
        <v>38.3</v>
      </c>
      <c r="B6" s="1" t="str">
        <f t="shared" si="1"/>
        <v xml:space="preserve"> 3.9</v>
      </c>
      <c r="C6" t="s">
        <v>6</v>
      </c>
      <c r="D6" t="str">
        <f t="shared" si="2"/>
        <v>38.3, 3.9, 0.0)</v>
      </c>
      <c r="E6" t="str">
        <f t="shared" si="3"/>
        <v xml:space="preserve"> 3.9, 0.0)</v>
      </c>
      <c r="G6" s="1">
        <f t="shared" si="4"/>
        <v>0.29999999999999716</v>
      </c>
      <c r="H6" s="1">
        <f t="shared" si="5"/>
        <v>0.60000000000000009</v>
      </c>
    </row>
    <row r="7" spans="1:13" x14ac:dyDescent="0.2">
      <c r="A7" s="1" t="str">
        <f t="shared" si="0"/>
        <v>38.4</v>
      </c>
      <c r="B7" s="1" t="str">
        <f t="shared" si="1"/>
        <v xml:space="preserve"> 4.0</v>
      </c>
      <c r="C7" t="s">
        <v>7</v>
      </c>
      <c r="D7" t="str">
        <f t="shared" si="2"/>
        <v>38.4, 4.0, 0.0)</v>
      </c>
      <c r="E7" t="str">
        <f t="shared" si="3"/>
        <v xml:space="preserve"> 4.0, 0.0)</v>
      </c>
      <c r="G7" s="1">
        <f t="shared" si="4"/>
        <v>0.39999999999999858</v>
      </c>
      <c r="H7" s="1">
        <f t="shared" si="5"/>
        <v>0.70000000000000018</v>
      </c>
    </row>
    <row r="8" spans="1:13" x14ac:dyDescent="0.2">
      <c r="A8" s="1" t="str">
        <f t="shared" si="0"/>
        <v>38.5</v>
      </c>
      <c r="B8" s="1" t="str">
        <f t="shared" si="1"/>
        <v xml:space="preserve"> 4.2</v>
      </c>
      <c r="C8" t="s">
        <v>8</v>
      </c>
      <c r="D8" t="str">
        <f t="shared" si="2"/>
        <v>38.5, 4.2, 0.0)</v>
      </c>
      <c r="E8" t="str">
        <f t="shared" si="3"/>
        <v xml:space="preserve"> 4.2, 0.0)</v>
      </c>
      <c r="G8" s="1">
        <f t="shared" si="4"/>
        <v>0.5</v>
      </c>
      <c r="H8" s="1">
        <f t="shared" si="5"/>
        <v>0.90000000000000036</v>
      </c>
    </row>
    <row r="9" spans="1:13" x14ac:dyDescent="0.2">
      <c r="A9" s="1" t="str">
        <f t="shared" si="0"/>
        <v>38.6</v>
      </c>
      <c r="B9" s="1" t="str">
        <f t="shared" si="1"/>
        <v xml:space="preserve"> 4.4</v>
      </c>
      <c r="C9" t="s">
        <v>9</v>
      </c>
      <c r="D9" t="str">
        <f t="shared" si="2"/>
        <v>38.6, 4.4, 0.0)</v>
      </c>
      <c r="E9" t="str">
        <f t="shared" si="3"/>
        <v xml:space="preserve"> 4.4, 0.0)</v>
      </c>
      <c r="G9" s="1">
        <f t="shared" si="4"/>
        <v>0.60000000000000142</v>
      </c>
      <c r="H9" s="1">
        <f t="shared" si="5"/>
        <v>1.1000000000000005</v>
      </c>
    </row>
    <row r="10" spans="1:13" x14ac:dyDescent="0.2">
      <c r="A10" s="1" t="str">
        <f t="shared" si="0"/>
        <v>38.7</v>
      </c>
      <c r="B10" s="1" t="str">
        <f t="shared" si="1"/>
        <v xml:space="preserve"> 4.6</v>
      </c>
      <c r="C10" t="s">
        <v>10</v>
      </c>
      <c r="D10" t="str">
        <f t="shared" si="2"/>
        <v>38.7, 4.6, 0.0)</v>
      </c>
      <c r="E10" t="str">
        <f t="shared" si="3"/>
        <v xml:space="preserve"> 4.6, 0.0)</v>
      </c>
      <c r="G10" s="1">
        <f t="shared" si="4"/>
        <v>0.70000000000000284</v>
      </c>
      <c r="H10" s="1">
        <f t="shared" si="5"/>
        <v>1.2999999999999998</v>
      </c>
    </row>
    <row r="11" spans="1:13" x14ac:dyDescent="0.2">
      <c r="A11" s="1" t="str">
        <f t="shared" si="0"/>
        <v>38.8</v>
      </c>
      <c r="B11" s="1" t="str">
        <f t="shared" si="1"/>
        <v xml:space="preserve"> 4.7</v>
      </c>
      <c r="C11" t="s">
        <v>11</v>
      </c>
      <c r="D11" t="str">
        <f t="shared" si="2"/>
        <v>38.8, 4.7, 0.0)</v>
      </c>
      <c r="E11" t="str">
        <f t="shared" si="3"/>
        <v xml:space="preserve"> 4.7, 0.0)</v>
      </c>
      <c r="G11" s="1">
        <f t="shared" si="4"/>
        <v>0.79999999999999716</v>
      </c>
      <c r="H11" s="1">
        <f t="shared" si="5"/>
        <v>1.4000000000000004</v>
      </c>
    </row>
    <row r="12" spans="1:13" x14ac:dyDescent="0.2">
      <c r="A12" s="1" t="str">
        <f t="shared" si="0"/>
        <v>38.9</v>
      </c>
      <c r="B12" s="1" t="str">
        <f t="shared" si="1"/>
        <v xml:space="preserve"> 4.9</v>
      </c>
      <c r="C12" t="s">
        <v>12</v>
      </c>
      <c r="D12" t="str">
        <f t="shared" si="2"/>
        <v>38.9, 4.9, 0.0)</v>
      </c>
      <c r="E12" t="str">
        <f t="shared" si="3"/>
        <v xml:space="preserve"> 4.9, 0.0)</v>
      </c>
      <c r="G12" s="1">
        <f t="shared" si="4"/>
        <v>0.89999999999999858</v>
      </c>
      <c r="H12" s="1">
        <f t="shared" si="5"/>
        <v>1.6000000000000005</v>
      </c>
    </row>
    <row r="13" spans="1:13" x14ac:dyDescent="0.2">
      <c r="A13" s="1" t="str">
        <f t="shared" si="0"/>
        <v>39.0</v>
      </c>
      <c r="B13" s="1" t="str">
        <f t="shared" si="1"/>
        <v xml:space="preserve"> 5.0</v>
      </c>
      <c r="C13" t="s">
        <v>13</v>
      </c>
      <c r="D13" t="str">
        <f t="shared" si="2"/>
        <v>39.0, 5.0, 0.0)</v>
      </c>
      <c r="E13" t="str">
        <f t="shared" si="3"/>
        <v xml:space="preserve"> 5.0, 0.0)</v>
      </c>
      <c r="G13" s="1">
        <f t="shared" si="4"/>
        <v>1</v>
      </c>
      <c r="H13" s="1">
        <f t="shared" si="5"/>
        <v>1.7000000000000002</v>
      </c>
    </row>
    <row r="14" spans="1:13" x14ac:dyDescent="0.2">
      <c r="A14" s="1" t="str">
        <f t="shared" si="0"/>
        <v>39.1</v>
      </c>
      <c r="B14" s="1" t="str">
        <f t="shared" si="1"/>
        <v xml:space="preserve"> 5.2</v>
      </c>
      <c r="C14" t="s">
        <v>14</v>
      </c>
      <c r="D14" t="str">
        <f t="shared" si="2"/>
        <v>39.1, 5.2, 0.0)</v>
      </c>
      <c r="E14" t="str">
        <f t="shared" si="3"/>
        <v xml:space="preserve"> 5.2, 0.0)</v>
      </c>
      <c r="G14" s="1">
        <f t="shared" si="4"/>
        <v>1.1000000000000014</v>
      </c>
      <c r="H14" s="1">
        <f t="shared" si="5"/>
        <v>1.9000000000000004</v>
      </c>
    </row>
    <row r="15" spans="1:13" x14ac:dyDescent="0.2">
      <c r="A15" s="1" t="str">
        <f t="shared" si="0"/>
        <v>39.2</v>
      </c>
      <c r="B15" s="1" t="str">
        <f t="shared" si="1"/>
        <v xml:space="preserve"> 5.3</v>
      </c>
      <c r="C15" t="s">
        <v>15</v>
      </c>
      <c r="D15" t="str">
        <f t="shared" si="2"/>
        <v>39.2, 5.3, 0.0)</v>
      </c>
      <c r="E15" t="str">
        <f t="shared" si="3"/>
        <v xml:space="preserve"> 5.3, 0.0)</v>
      </c>
      <c r="G15" s="1">
        <f t="shared" si="4"/>
        <v>1.2000000000000028</v>
      </c>
      <c r="H15" s="1">
        <f t="shared" si="5"/>
        <v>2</v>
      </c>
    </row>
    <row r="16" spans="1:13" x14ac:dyDescent="0.2">
      <c r="A16" s="1" t="str">
        <f t="shared" si="0"/>
        <v>39.3</v>
      </c>
      <c r="B16" s="1" t="str">
        <f t="shared" si="1"/>
        <v xml:space="preserve"> 5.4</v>
      </c>
      <c r="C16" t="s">
        <v>16</v>
      </c>
      <c r="D16" t="str">
        <f t="shared" si="2"/>
        <v>39.3, 5.4, 0.0)</v>
      </c>
      <c r="E16" t="str">
        <f t="shared" si="3"/>
        <v xml:space="preserve"> 5.4, 0.0)</v>
      </c>
      <c r="G16" s="1">
        <f t="shared" si="4"/>
        <v>1.2999999999999972</v>
      </c>
      <c r="H16" s="1">
        <f t="shared" si="5"/>
        <v>2.1000000000000005</v>
      </c>
    </row>
    <row r="17" spans="1:8" x14ac:dyDescent="0.2">
      <c r="A17" s="1" t="str">
        <f t="shared" si="0"/>
        <v>39.4</v>
      </c>
      <c r="B17" s="1" t="str">
        <f t="shared" si="1"/>
        <v xml:space="preserve"> 5.6</v>
      </c>
      <c r="C17" t="s">
        <v>17</v>
      </c>
      <c r="D17" t="str">
        <f t="shared" si="2"/>
        <v>39.4, 5.6, 0.0)</v>
      </c>
      <c r="E17" t="str">
        <f t="shared" si="3"/>
        <v xml:space="preserve"> 5.6, 0.0)</v>
      </c>
      <c r="G17" s="1">
        <f t="shared" si="4"/>
        <v>1.3999999999999986</v>
      </c>
      <c r="H17" s="1">
        <f t="shared" si="5"/>
        <v>2.2999999999999998</v>
      </c>
    </row>
    <row r="18" spans="1:8" x14ac:dyDescent="0.2">
      <c r="A18" s="1" t="str">
        <f t="shared" si="0"/>
        <v>39.5</v>
      </c>
      <c r="B18" s="1" t="str">
        <f t="shared" si="1"/>
        <v xml:space="preserve"> 5.7</v>
      </c>
      <c r="C18" t="s">
        <v>18</v>
      </c>
      <c r="D18" t="str">
        <f t="shared" si="2"/>
        <v>39.5, 5.7, 0.0)</v>
      </c>
      <c r="E18" t="str">
        <f t="shared" si="3"/>
        <v xml:space="preserve"> 5.7, 0.0)</v>
      </c>
      <c r="G18" s="1">
        <f t="shared" si="4"/>
        <v>1.5</v>
      </c>
      <c r="H18" s="1">
        <f t="shared" si="5"/>
        <v>2.4000000000000004</v>
      </c>
    </row>
    <row r="19" spans="1:8" x14ac:dyDescent="0.2">
      <c r="A19" s="1" t="str">
        <f t="shared" si="0"/>
        <v>39.6</v>
      </c>
      <c r="B19" s="1" t="str">
        <f t="shared" si="1"/>
        <v xml:space="preserve"> 5.8</v>
      </c>
      <c r="C19" t="s">
        <v>19</v>
      </c>
      <c r="D19" t="str">
        <f t="shared" si="2"/>
        <v>39.6, 5.8, 0.0)</v>
      </c>
      <c r="E19" t="str">
        <f t="shared" si="3"/>
        <v xml:space="preserve"> 5.8, 0.0)</v>
      </c>
      <c r="G19" s="1">
        <f t="shared" si="4"/>
        <v>1.6000000000000014</v>
      </c>
      <c r="H19" s="1">
        <f t="shared" si="5"/>
        <v>2.5</v>
      </c>
    </row>
    <row r="20" spans="1:8" x14ac:dyDescent="0.2">
      <c r="A20" s="1" t="str">
        <f t="shared" si="0"/>
        <v>39.7</v>
      </c>
      <c r="B20" s="1" t="str">
        <f t="shared" si="1"/>
        <v xml:space="preserve"> 6.0</v>
      </c>
      <c r="C20" t="s">
        <v>20</v>
      </c>
      <c r="D20" t="str">
        <f t="shared" si="2"/>
        <v>39.7, 6.0, 0.0)</v>
      </c>
      <c r="E20" t="str">
        <f t="shared" si="3"/>
        <v xml:space="preserve"> 6.0, 0.0)</v>
      </c>
      <c r="G20" s="1">
        <f t="shared" si="4"/>
        <v>1.7000000000000028</v>
      </c>
      <c r="H20" s="1">
        <f t="shared" si="5"/>
        <v>2.7</v>
      </c>
    </row>
    <row r="21" spans="1:8" x14ac:dyDescent="0.2">
      <c r="A21" s="1" t="str">
        <f t="shared" si="0"/>
        <v>39.8</v>
      </c>
      <c r="B21" s="1" t="str">
        <f t="shared" si="1"/>
        <v xml:space="preserve"> 6.1</v>
      </c>
      <c r="C21" t="s">
        <v>21</v>
      </c>
      <c r="D21" t="str">
        <f t="shared" si="2"/>
        <v>39.8, 6.1, 0.0)</v>
      </c>
      <c r="E21" t="str">
        <f t="shared" si="3"/>
        <v xml:space="preserve"> 6.1, 0.0)</v>
      </c>
      <c r="G21" s="1">
        <f t="shared" si="4"/>
        <v>1.7999999999999972</v>
      </c>
      <c r="H21" s="1">
        <f t="shared" si="5"/>
        <v>2.8</v>
      </c>
    </row>
    <row r="22" spans="1:8" x14ac:dyDescent="0.2">
      <c r="A22" s="1" t="str">
        <f t="shared" si="0"/>
        <v>39.9</v>
      </c>
      <c r="B22" s="1" t="str">
        <f t="shared" si="1"/>
        <v xml:space="preserve"> 6.2</v>
      </c>
      <c r="C22" t="s">
        <v>22</v>
      </c>
      <c r="D22" t="str">
        <f t="shared" si="2"/>
        <v>39.9, 6.2, 0.0)</v>
      </c>
      <c r="E22" t="str">
        <f t="shared" si="3"/>
        <v xml:space="preserve"> 6.2, 0.0)</v>
      </c>
      <c r="G22" s="1">
        <f t="shared" si="4"/>
        <v>1.8999999999999986</v>
      </c>
      <c r="H22" s="1">
        <f t="shared" si="5"/>
        <v>2.9000000000000004</v>
      </c>
    </row>
    <row r="23" spans="1:8" x14ac:dyDescent="0.2">
      <c r="A23" s="1" t="str">
        <f t="shared" si="0"/>
        <v>40.0</v>
      </c>
      <c r="B23" s="1" t="str">
        <f t="shared" si="1"/>
        <v xml:space="preserve"> 6.3</v>
      </c>
      <c r="C23" t="s">
        <v>23</v>
      </c>
      <c r="D23" t="str">
        <f t="shared" si="2"/>
        <v>40.0, 6.3, 0.0)</v>
      </c>
      <c r="E23" t="str">
        <f t="shared" si="3"/>
        <v xml:space="preserve"> 6.3, 0.0)</v>
      </c>
      <c r="G23" s="1">
        <f t="shared" si="4"/>
        <v>2</v>
      </c>
      <c r="H23" s="1">
        <f t="shared" si="5"/>
        <v>3</v>
      </c>
    </row>
    <row r="24" spans="1:8" x14ac:dyDescent="0.2">
      <c r="A24" s="1" t="str">
        <f t="shared" si="0"/>
        <v>40.1</v>
      </c>
      <c r="B24" s="1" t="str">
        <f t="shared" si="1"/>
        <v xml:space="preserve"> 6.4</v>
      </c>
      <c r="C24" t="s">
        <v>24</v>
      </c>
      <c r="D24" t="str">
        <f t="shared" si="2"/>
        <v>40.1, 6.4, 0.0)</v>
      </c>
      <c r="E24" t="str">
        <f t="shared" si="3"/>
        <v xml:space="preserve"> 6.4, 0.0)</v>
      </c>
      <c r="G24" s="1">
        <f t="shared" si="4"/>
        <v>2.1000000000000014</v>
      </c>
      <c r="H24" s="1">
        <f t="shared" si="5"/>
        <v>3.1000000000000005</v>
      </c>
    </row>
    <row r="25" spans="1:8" x14ac:dyDescent="0.2">
      <c r="A25" s="1" t="str">
        <f t="shared" si="0"/>
        <v>40.2</v>
      </c>
      <c r="B25" s="1" t="str">
        <f t="shared" si="1"/>
        <v xml:space="preserve"> 6.5</v>
      </c>
      <c r="C25" t="s">
        <v>25</v>
      </c>
      <c r="D25" t="str">
        <f t="shared" si="2"/>
        <v>40.2, 6.5, 0.0)</v>
      </c>
      <c r="E25" t="str">
        <f t="shared" si="3"/>
        <v xml:space="preserve"> 6.5, 0.0)</v>
      </c>
      <c r="G25" s="1">
        <f t="shared" si="4"/>
        <v>2.2000000000000028</v>
      </c>
      <c r="H25" s="1">
        <f t="shared" si="5"/>
        <v>3.2</v>
      </c>
    </row>
    <row r="26" spans="1:8" x14ac:dyDescent="0.2">
      <c r="A26" s="1" t="str">
        <f t="shared" si="0"/>
        <v>40.3</v>
      </c>
      <c r="B26" s="1" t="str">
        <f t="shared" si="1"/>
        <v xml:space="preserve"> 6.6</v>
      </c>
      <c r="C26" t="s">
        <v>26</v>
      </c>
      <c r="D26" t="str">
        <f t="shared" si="2"/>
        <v>40.3, 6.6, 0.0)</v>
      </c>
      <c r="E26" t="str">
        <f t="shared" si="3"/>
        <v xml:space="preserve"> 6.6, 0.0)</v>
      </c>
      <c r="G26" s="1">
        <f t="shared" si="4"/>
        <v>2.2999999999999972</v>
      </c>
      <c r="H26" s="1">
        <f t="shared" si="5"/>
        <v>3.3</v>
      </c>
    </row>
    <row r="27" spans="1:8" x14ac:dyDescent="0.2">
      <c r="A27" s="1" t="str">
        <f t="shared" si="0"/>
        <v>40.5</v>
      </c>
      <c r="B27" s="1" t="str">
        <f t="shared" si="1"/>
        <v xml:space="preserve"> 6.7</v>
      </c>
      <c r="C27" t="s">
        <v>27</v>
      </c>
      <c r="D27" t="str">
        <f t="shared" si="2"/>
        <v>40.5, 6.7, 0.0)</v>
      </c>
      <c r="E27" t="str">
        <f t="shared" si="3"/>
        <v xml:space="preserve"> 6.7, 0.0)</v>
      </c>
      <c r="G27" s="1">
        <f t="shared" si="4"/>
        <v>2.5</v>
      </c>
      <c r="H27" s="1">
        <f t="shared" si="5"/>
        <v>3.4000000000000004</v>
      </c>
    </row>
    <row r="28" spans="1:8" x14ac:dyDescent="0.2">
      <c r="A28" s="1" t="str">
        <f t="shared" si="0"/>
        <v>40.6</v>
      </c>
      <c r="B28" s="1" t="str">
        <f t="shared" si="1"/>
        <v xml:space="preserve"> 6.8</v>
      </c>
      <c r="C28" t="s">
        <v>28</v>
      </c>
      <c r="D28" t="str">
        <f t="shared" si="2"/>
        <v>40.6, 6.8, 0.0)</v>
      </c>
      <c r="E28" t="str">
        <f t="shared" si="3"/>
        <v xml:space="preserve"> 6.8, 0.0)</v>
      </c>
      <c r="G28" s="1">
        <f t="shared" si="4"/>
        <v>2.6000000000000014</v>
      </c>
      <c r="H28" s="1">
        <f t="shared" si="5"/>
        <v>3.5</v>
      </c>
    </row>
    <row r="29" spans="1:8" x14ac:dyDescent="0.2">
      <c r="A29" s="1" t="str">
        <f t="shared" si="0"/>
        <v>40.7</v>
      </c>
      <c r="B29" s="1" t="str">
        <f t="shared" si="1"/>
        <v xml:space="preserve"> 6.9</v>
      </c>
      <c r="C29" t="s">
        <v>29</v>
      </c>
      <c r="D29" t="str">
        <f t="shared" si="2"/>
        <v>40.7, 6.9, 0.0)</v>
      </c>
      <c r="E29" t="str">
        <f t="shared" si="3"/>
        <v xml:space="preserve"> 6.9, 0.0)</v>
      </c>
      <c r="G29" s="1">
        <f t="shared" si="4"/>
        <v>2.7000000000000028</v>
      </c>
      <c r="H29" s="1">
        <f t="shared" si="5"/>
        <v>3.6000000000000005</v>
      </c>
    </row>
    <row r="30" spans="1:8" x14ac:dyDescent="0.2">
      <c r="A30" s="1" t="str">
        <f t="shared" si="0"/>
        <v>40.8</v>
      </c>
      <c r="B30" s="1" t="str">
        <f t="shared" si="1"/>
        <v xml:space="preserve"> 7.0</v>
      </c>
      <c r="C30" t="s">
        <v>94</v>
      </c>
      <c r="D30" t="str">
        <f t="shared" si="2"/>
        <v>40.8, 7.0, 0.0)</v>
      </c>
      <c r="E30" t="str">
        <f t="shared" si="3"/>
        <v xml:space="preserve"> 7.0, 0.0)</v>
      </c>
      <c r="G30" s="1">
        <f t="shared" si="4"/>
        <v>2.7999999999999972</v>
      </c>
      <c r="H30" s="1">
        <f t="shared" si="5"/>
        <v>3.7</v>
      </c>
    </row>
    <row r="31" spans="1:8" x14ac:dyDescent="0.2">
      <c r="A31" s="1" t="str">
        <f t="shared" si="0"/>
        <v>40.9</v>
      </c>
      <c r="B31" s="1" t="str">
        <f t="shared" si="1"/>
        <v xml:space="preserve"> 7.1</v>
      </c>
      <c r="C31" t="s">
        <v>30</v>
      </c>
      <c r="D31" t="str">
        <f t="shared" si="2"/>
        <v>40.9, 7.1, 0.0)</v>
      </c>
      <c r="E31" t="str">
        <f t="shared" si="3"/>
        <v xml:space="preserve"> 7.1, 0.0)</v>
      </c>
      <c r="G31" s="1">
        <f t="shared" si="4"/>
        <v>2.8999999999999986</v>
      </c>
      <c r="H31" s="1">
        <f t="shared" si="5"/>
        <v>3.8</v>
      </c>
    </row>
    <row r="32" spans="1:8" x14ac:dyDescent="0.2">
      <c r="A32" s="1" t="str">
        <f t="shared" si="0"/>
        <v>41.0</v>
      </c>
      <c r="B32" s="1" t="str">
        <f t="shared" si="1"/>
        <v xml:space="preserve"> 7.1</v>
      </c>
      <c r="C32" t="s">
        <v>31</v>
      </c>
      <c r="D32" t="str">
        <f t="shared" si="2"/>
        <v>41.0, 7.1, 0.0)</v>
      </c>
      <c r="E32" t="str">
        <f t="shared" si="3"/>
        <v xml:space="preserve"> 7.1, 0.0)</v>
      </c>
      <c r="G32" s="1">
        <f t="shared" si="4"/>
        <v>3</v>
      </c>
      <c r="H32" s="1">
        <f t="shared" si="5"/>
        <v>3.8</v>
      </c>
    </row>
    <row r="33" spans="1:8" x14ac:dyDescent="0.2">
      <c r="A33" s="1" t="str">
        <f t="shared" si="0"/>
        <v>41.1</v>
      </c>
      <c r="B33" s="1" t="str">
        <f t="shared" si="1"/>
        <v xml:space="preserve"> 7.2</v>
      </c>
      <c r="C33" t="s">
        <v>32</v>
      </c>
      <c r="D33" t="str">
        <f t="shared" si="2"/>
        <v>41.1, 7.2, 0.0)</v>
      </c>
      <c r="E33" t="str">
        <f t="shared" si="3"/>
        <v xml:space="preserve"> 7.2, 0.0)</v>
      </c>
      <c r="G33" s="1">
        <f t="shared" si="4"/>
        <v>3.1000000000000014</v>
      </c>
      <c r="H33" s="1">
        <f t="shared" si="5"/>
        <v>3.9000000000000004</v>
      </c>
    </row>
    <row r="34" spans="1:8" x14ac:dyDescent="0.2">
      <c r="A34" s="1" t="str">
        <f t="shared" si="0"/>
        <v>41.2</v>
      </c>
      <c r="B34" s="1" t="str">
        <f t="shared" si="1"/>
        <v xml:space="preserve"> 7.3</v>
      </c>
      <c r="C34" t="s">
        <v>33</v>
      </c>
      <c r="D34" t="str">
        <f t="shared" si="2"/>
        <v>41.2, 7.3, 0.0)</v>
      </c>
      <c r="E34" t="str">
        <f t="shared" si="3"/>
        <v xml:space="preserve"> 7.3, 0.0)</v>
      </c>
      <c r="G34" s="1">
        <f t="shared" si="4"/>
        <v>3.2000000000000028</v>
      </c>
      <c r="H34" s="1">
        <f t="shared" si="5"/>
        <v>4</v>
      </c>
    </row>
    <row r="35" spans="1:8" x14ac:dyDescent="0.2">
      <c r="A35" s="1" t="str">
        <f t="shared" si="0"/>
        <v>41.3</v>
      </c>
      <c r="B35" s="1" t="str">
        <f t="shared" si="1"/>
        <v xml:space="preserve"> 7.3</v>
      </c>
      <c r="C35" t="s">
        <v>34</v>
      </c>
      <c r="D35" t="str">
        <f t="shared" si="2"/>
        <v>41.3, 7.3, 0.0)</v>
      </c>
      <c r="E35" t="str">
        <f t="shared" si="3"/>
        <v xml:space="preserve"> 7.3, 0.0)</v>
      </c>
      <c r="G35" s="1">
        <f t="shared" si="4"/>
        <v>3.2999999999999972</v>
      </c>
      <c r="H35" s="1">
        <f t="shared" si="5"/>
        <v>4</v>
      </c>
    </row>
    <row r="36" spans="1:8" x14ac:dyDescent="0.2">
      <c r="A36" s="1" t="str">
        <f t="shared" si="0"/>
        <v>41.4</v>
      </c>
      <c r="B36" s="1" t="str">
        <f t="shared" si="1"/>
        <v xml:space="preserve"> 7.4</v>
      </c>
      <c r="C36" t="s">
        <v>35</v>
      </c>
      <c r="D36" t="str">
        <f t="shared" si="2"/>
        <v>41.4, 7.4, 0.0)</v>
      </c>
      <c r="E36" t="str">
        <f t="shared" si="3"/>
        <v xml:space="preserve"> 7.4, 0.0)</v>
      </c>
      <c r="G36" s="1">
        <f t="shared" si="4"/>
        <v>3.3999999999999986</v>
      </c>
      <c r="H36" s="1">
        <f t="shared" si="5"/>
        <v>4.1000000000000005</v>
      </c>
    </row>
    <row r="37" spans="1:8" x14ac:dyDescent="0.2">
      <c r="A37" s="1" t="str">
        <f t="shared" si="0"/>
        <v>41.5</v>
      </c>
      <c r="B37" s="1" t="str">
        <f t="shared" si="1"/>
        <v xml:space="preserve"> 7.5</v>
      </c>
      <c r="C37" t="s">
        <v>36</v>
      </c>
      <c r="D37" t="str">
        <f t="shared" si="2"/>
        <v>41.5, 7.5, 0.0)</v>
      </c>
      <c r="E37" t="str">
        <f t="shared" si="3"/>
        <v xml:space="preserve"> 7.5, 0.0)</v>
      </c>
      <c r="G37" s="1">
        <f t="shared" si="4"/>
        <v>3.5</v>
      </c>
      <c r="H37" s="1">
        <f t="shared" si="5"/>
        <v>4.2</v>
      </c>
    </row>
    <row r="38" spans="1:8" x14ac:dyDescent="0.2">
      <c r="A38" s="1" t="str">
        <f t="shared" si="0"/>
        <v>41.6</v>
      </c>
      <c r="B38" s="1" t="str">
        <f t="shared" si="1"/>
        <v xml:space="preserve"> 7.5</v>
      </c>
      <c r="C38" t="s">
        <v>37</v>
      </c>
      <c r="D38" t="str">
        <f t="shared" si="2"/>
        <v>41.6, 7.5, 0.0)</v>
      </c>
      <c r="E38" t="str">
        <f t="shared" si="3"/>
        <v xml:space="preserve"> 7.5, 0.0)</v>
      </c>
      <c r="G38" s="1">
        <f t="shared" si="4"/>
        <v>3.6000000000000014</v>
      </c>
      <c r="H38" s="1">
        <f t="shared" si="5"/>
        <v>4.2</v>
      </c>
    </row>
    <row r="39" spans="1:8" x14ac:dyDescent="0.2">
      <c r="A39" s="1" t="str">
        <f t="shared" si="0"/>
        <v>41.7</v>
      </c>
      <c r="B39" s="1" t="str">
        <f t="shared" si="1"/>
        <v xml:space="preserve"> 7.5</v>
      </c>
      <c r="C39" t="s">
        <v>38</v>
      </c>
      <c r="D39" t="str">
        <f t="shared" si="2"/>
        <v>41.7, 7.5, 0.0)</v>
      </c>
      <c r="E39" t="str">
        <f t="shared" si="3"/>
        <v xml:space="preserve"> 7.5, 0.0)</v>
      </c>
      <c r="G39" s="1">
        <f t="shared" si="4"/>
        <v>3.7000000000000028</v>
      </c>
      <c r="H39" s="1">
        <f t="shared" si="5"/>
        <v>4.2</v>
      </c>
    </row>
    <row r="40" spans="1:8" x14ac:dyDescent="0.2">
      <c r="A40" s="1" t="str">
        <f t="shared" si="0"/>
        <v>41.8</v>
      </c>
      <c r="B40" s="1" t="str">
        <f t="shared" si="1"/>
        <v xml:space="preserve"> 7.6</v>
      </c>
      <c r="C40" t="s">
        <v>39</v>
      </c>
      <c r="D40" t="str">
        <f t="shared" si="2"/>
        <v>41.8, 7.6, 0.0)</v>
      </c>
      <c r="E40" t="str">
        <f t="shared" si="3"/>
        <v xml:space="preserve"> 7.6, 0.0)</v>
      </c>
      <c r="G40" s="1">
        <f t="shared" si="4"/>
        <v>3.7999999999999972</v>
      </c>
      <c r="H40" s="1">
        <f t="shared" si="5"/>
        <v>4.3</v>
      </c>
    </row>
    <row r="41" spans="1:8" x14ac:dyDescent="0.2">
      <c r="A41" s="1" t="str">
        <f t="shared" si="0"/>
        <v>41.9</v>
      </c>
      <c r="B41" s="1" t="str">
        <f t="shared" si="1"/>
        <v xml:space="preserve"> 7.6</v>
      </c>
      <c r="C41" t="s">
        <v>40</v>
      </c>
      <c r="D41" t="str">
        <f t="shared" si="2"/>
        <v>41.9, 7.6, 0.0)</v>
      </c>
      <c r="E41" t="str">
        <f t="shared" si="3"/>
        <v xml:space="preserve"> 7.6, 0.0)</v>
      </c>
      <c r="G41" s="1">
        <f t="shared" si="4"/>
        <v>3.8999999999999986</v>
      </c>
      <c r="H41" s="1">
        <f t="shared" si="5"/>
        <v>4.3</v>
      </c>
    </row>
    <row r="42" spans="1:8" x14ac:dyDescent="0.2">
      <c r="A42" s="1" t="str">
        <f t="shared" si="0"/>
        <v>42.0</v>
      </c>
      <c r="B42" s="1" t="str">
        <f t="shared" si="1"/>
        <v xml:space="preserve"> 7.7</v>
      </c>
      <c r="C42" t="s">
        <v>41</v>
      </c>
      <c r="D42" t="str">
        <f t="shared" si="2"/>
        <v>42.0, 7.7, 0.0)</v>
      </c>
      <c r="E42" t="str">
        <f t="shared" si="3"/>
        <v xml:space="preserve"> 7.7, 0.0)</v>
      </c>
      <c r="G42" s="1">
        <f t="shared" si="4"/>
        <v>4</v>
      </c>
      <c r="H42" s="1">
        <f t="shared" si="5"/>
        <v>4.4000000000000004</v>
      </c>
    </row>
    <row r="43" spans="1:8" x14ac:dyDescent="0.2">
      <c r="A43" s="1" t="str">
        <f t="shared" si="0"/>
        <v>42.1</v>
      </c>
      <c r="B43" s="1" t="str">
        <f t="shared" si="1"/>
        <v xml:space="preserve"> 7.7</v>
      </c>
      <c r="C43" t="s">
        <v>42</v>
      </c>
      <c r="D43" t="str">
        <f t="shared" si="2"/>
        <v>42.1, 7.7, 0.0)</v>
      </c>
      <c r="E43" t="str">
        <f t="shared" si="3"/>
        <v xml:space="preserve"> 7.7, 0.0)</v>
      </c>
      <c r="G43" s="1">
        <f t="shared" si="4"/>
        <v>4.1000000000000014</v>
      </c>
      <c r="H43" s="1">
        <f t="shared" si="5"/>
        <v>4.4000000000000004</v>
      </c>
    </row>
    <row r="44" spans="1:8" x14ac:dyDescent="0.2">
      <c r="A44" s="1" t="str">
        <f t="shared" si="0"/>
        <v>42.2</v>
      </c>
      <c r="B44" s="1" t="str">
        <f t="shared" si="1"/>
        <v xml:space="preserve"> 7.7</v>
      </c>
      <c r="C44" t="s">
        <v>43</v>
      </c>
      <c r="D44" t="str">
        <f t="shared" si="2"/>
        <v>42.2, 7.7, 0.0)</v>
      </c>
      <c r="E44" t="str">
        <f t="shared" si="3"/>
        <v xml:space="preserve"> 7.7, 0.0)</v>
      </c>
      <c r="G44" s="1">
        <f t="shared" si="4"/>
        <v>4.2000000000000028</v>
      </c>
      <c r="H44" s="1">
        <f t="shared" si="5"/>
        <v>4.4000000000000004</v>
      </c>
    </row>
    <row r="45" spans="1:8" x14ac:dyDescent="0.2">
      <c r="A45" s="1" t="str">
        <f t="shared" si="0"/>
        <v>42.4</v>
      </c>
      <c r="B45" s="1" t="str">
        <f t="shared" si="1"/>
        <v xml:space="preserve"> 7.7</v>
      </c>
      <c r="C45" t="s">
        <v>44</v>
      </c>
      <c r="D45" t="str">
        <f t="shared" si="2"/>
        <v>42.4, 7.7, 0.0)</v>
      </c>
      <c r="E45" t="str">
        <f t="shared" si="3"/>
        <v xml:space="preserve"> 7.7, 0.0)</v>
      </c>
      <c r="G45" s="1">
        <f t="shared" si="4"/>
        <v>4.3999999999999986</v>
      </c>
      <c r="H45" s="1">
        <f t="shared" si="5"/>
        <v>4.4000000000000004</v>
      </c>
    </row>
    <row r="46" spans="1:8" x14ac:dyDescent="0.2">
      <c r="A46" s="1" t="str">
        <f t="shared" si="0"/>
        <v>42.5</v>
      </c>
      <c r="B46" s="1" t="str">
        <f t="shared" si="1"/>
        <v xml:space="preserve"> 7.8</v>
      </c>
      <c r="C46" t="s">
        <v>93</v>
      </c>
      <c r="D46" t="str">
        <f t="shared" si="2"/>
        <v>42.5, 7.8, 0.0)</v>
      </c>
      <c r="E46" t="str">
        <f t="shared" si="3"/>
        <v xml:space="preserve"> 7.8, 0.0)</v>
      </c>
      <c r="G46" s="1">
        <f t="shared" si="4"/>
        <v>4.5</v>
      </c>
      <c r="H46" s="1">
        <f t="shared" si="5"/>
        <v>4.5</v>
      </c>
    </row>
    <row r="47" spans="1:8" x14ac:dyDescent="0.2">
      <c r="A47" s="1" t="str">
        <f t="shared" si="0"/>
        <v>42.6</v>
      </c>
      <c r="B47" s="1" t="str">
        <f t="shared" si="1"/>
        <v xml:space="preserve"> 7.8</v>
      </c>
      <c r="C47" t="s">
        <v>45</v>
      </c>
      <c r="D47" t="str">
        <f t="shared" si="2"/>
        <v>42.6, 7.8, 0.0)</v>
      </c>
      <c r="E47" t="str">
        <f t="shared" si="3"/>
        <v xml:space="preserve"> 7.8, 0.0)</v>
      </c>
      <c r="G47" s="1">
        <f t="shared" si="4"/>
        <v>4.6000000000000014</v>
      </c>
      <c r="H47" s="1">
        <f t="shared" si="5"/>
        <v>4.5</v>
      </c>
    </row>
    <row r="48" spans="1:8" x14ac:dyDescent="0.2">
      <c r="A48" s="1" t="str">
        <f t="shared" si="0"/>
        <v>42.7</v>
      </c>
      <c r="B48" s="1" t="str">
        <f t="shared" si="1"/>
        <v xml:space="preserve"> 7.8</v>
      </c>
      <c r="C48" t="s">
        <v>46</v>
      </c>
      <c r="D48" t="str">
        <f t="shared" si="2"/>
        <v>42.7, 7.8, 0.0)</v>
      </c>
      <c r="E48" t="str">
        <f t="shared" si="3"/>
        <v xml:space="preserve"> 7.8, 0.0)</v>
      </c>
      <c r="G48" s="1">
        <f t="shared" si="4"/>
        <v>4.7000000000000028</v>
      </c>
      <c r="H48" s="1">
        <f t="shared" si="5"/>
        <v>4.5</v>
      </c>
    </row>
    <row r="49" spans="1:8" x14ac:dyDescent="0.2">
      <c r="A49" s="1" t="str">
        <f t="shared" si="0"/>
        <v>42.8</v>
      </c>
      <c r="B49" s="1" t="str">
        <f t="shared" si="1"/>
        <v xml:space="preserve"> 7.8</v>
      </c>
      <c r="C49" t="s">
        <v>47</v>
      </c>
      <c r="D49" t="str">
        <f t="shared" si="2"/>
        <v>42.8, 7.8, 0.0)</v>
      </c>
      <c r="E49" t="str">
        <f t="shared" si="3"/>
        <v xml:space="preserve"> 7.8, 0.0)</v>
      </c>
      <c r="G49" s="1">
        <f t="shared" si="4"/>
        <v>4.7999999999999972</v>
      </c>
      <c r="H49" s="1">
        <f t="shared" si="5"/>
        <v>4.5</v>
      </c>
    </row>
    <row r="50" spans="1:8" x14ac:dyDescent="0.2">
      <c r="A50" s="1" t="str">
        <f t="shared" si="0"/>
        <v>42.9</v>
      </c>
      <c r="B50" s="1" t="str">
        <f t="shared" si="1"/>
        <v xml:space="preserve"> 7.8</v>
      </c>
      <c r="C50" t="s">
        <v>48</v>
      </c>
      <c r="D50" t="str">
        <f t="shared" si="2"/>
        <v>42.9, 7.8, 0.0)</v>
      </c>
      <c r="E50" t="str">
        <f t="shared" si="3"/>
        <v xml:space="preserve"> 7.8, 0.0)</v>
      </c>
      <c r="G50" s="1">
        <f t="shared" si="4"/>
        <v>4.8999999999999986</v>
      </c>
      <c r="H50" s="1">
        <f t="shared" si="5"/>
        <v>4.5</v>
      </c>
    </row>
    <row r="51" spans="1:8" x14ac:dyDescent="0.2">
      <c r="A51" s="1" t="str">
        <f t="shared" si="0"/>
        <v>43.0</v>
      </c>
      <c r="B51" s="1" t="str">
        <f t="shared" si="1"/>
        <v xml:space="preserve"> 7.8</v>
      </c>
      <c r="C51" t="s">
        <v>49</v>
      </c>
      <c r="D51" t="str">
        <f t="shared" si="2"/>
        <v>43.0, 7.8, 0.0)</v>
      </c>
      <c r="E51" t="str">
        <f t="shared" si="3"/>
        <v xml:space="preserve"> 7.8, 0.0)</v>
      </c>
      <c r="G51" s="1">
        <f t="shared" si="4"/>
        <v>5</v>
      </c>
      <c r="H51" s="1">
        <f t="shared" si="5"/>
        <v>4.5</v>
      </c>
    </row>
    <row r="52" spans="1:8" x14ac:dyDescent="0.2">
      <c r="A52" s="1" t="str">
        <f t="shared" si="0"/>
        <v>43.1</v>
      </c>
      <c r="B52" s="1" t="str">
        <f t="shared" si="1"/>
        <v xml:space="preserve"> 7.8</v>
      </c>
      <c r="C52" t="s">
        <v>95</v>
      </c>
      <c r="D52" t="str">
        <f t="shared" si="2"/>
        <v>43.1, 7.8, 0.0)</v>
      </c>
      <c r="E52" t="str">
        <f t="shared" si="3"/>
        <v xml:space="preserve"> 7.8, 0.0)</v>
      </c>
      <c r="G52" s="1">
        <f t="shared" si="4"/>
        <v>5.1000000000000014</v>
      </c>
      <c r="H52" s="1">
        <f t="shared" si="5"/>
        <v>4.5</v>
      </c>
    </row>
    <row r="53" spans="1:8" x14ac:dyDescent="0.2">
      <c r="A53" s="1" t="str">
        <f t="shared" si="0"/>
        <v>43.3</v>
      </c>
      <c r="B53" s="1" t="str">
        <f t="shared" si="1"/>
        <v xml:space="preserve"> 7.8</v>
      </c>
      <c r="C53" t="s">
        <v>50</v>
      </c>
      <c r="D53" t="str">
        <f t="shared" si="2"/>
        <v>43.3, 7.8, 0.0)</v>
      </c>
      <c r="E53" t="str">
        <f t="shared" si="3"/>
        <v xml:space="preserve"> 7.8, 0.0)</v>
      </c>
      <c r="G53" s="1">
        <f t="shared" si="4"/>
        <v>5.2999999999999972</v>
      </c>
      <c r="H53" s="1">
        <f t="shared" si="5"/>
        <v>4.5</v>
      </c>
    </row>
    <row r="54" spans="1:8" x14ac:dyDescent="0.2">
      <c r="A54" s="1" t="str">
        <f t="shared" si="0"/>
        <v>43.4</v>
      </c>
      <c r="B54" s="1" t="str">
        <f t="shared" si="1"/>
        <v xml:space="preserve"> 7.8</v>
      </c>
      <c r="C54" t="s">
        <v>51</v>
      </c>
      <c r="D54" t="str">
        <f t="shared" si="2"/>
        <v>43.4, 7.8, 0.0)</v>
      </c>
      <c r="E54" t="str">
        <f t="shared" si="3"/>
        <v xml:space="preserve"> 7.8, 0.0)</v>
      </c>
      <c r="G54" s="1">
        <f t="shared" si="4"/>
        <v>5.3999999999999986</v>
      </c>
      <c r="H54" s="1">
        <f t="shared" si="5"/>
        <v>4.5</v>
      </c>
    </row>
    <row r="55" spans="1:8" x14ac:dyDescent="0.2">
      <c r="A55" s="1" t="str">
        <f t="shared" si="0"/>
        <v>43.5</v>
      </c>
      <c r="B55" s="1" t="str">
        <f t="shared" si="1"/>
        <v xml:space="preserve"> 7.7</v>
      </c>
      <c r="C55" t="s">
        <v>52</v>
      </c>
      <c r="D55" t="str">
        <f t="shared" si="2"/>
        <v>43.5, 7.7, 0.0)</v>
      </c>
      <c r="E55" t="str">
        <f t="shared" si="3"/>
        <v xml:space="preserve"> 7.7, 0.0)</v>
      </c>
      <c r="G55" s="1">
        <f t="shared" si="4"/>
        <v>5.5</v>
      </c>
      <c r="H55" s="1">
        <f t="shared" si="5"/>
        <v>4.4000000000000004</v>
      </c>
    </row>
    <row r="56" spans="1:8" x14ac:dyDescent="0.2">
      <c r="A56" s="1" t="str">
        <f t="shared" si="0"/>
        <v>43.6</v>
      </c>
      <c r="B56" s="1" t="str">
        <f t="shared" si="1"/>
        <v xml:space="preserve"> 7.7</v>
      </c>
      <c r="C56" t="s">
        <v>53</v>
      </c>
      <c r="D56" t="str">
        <f t="shared" si="2"/>
        <v>43.6, 7.7, 0.0)</v>
      </c>
      <c r="E56" t="str">
        <f t="shared" si="3"/>
        <v xml:space="preserve"> 7.7, 0.0)</v>
      </c>
      <c r="G56" s="1">
        <f t="shared" si="4"/>
        <v>5.6000000000000014</v>
      </c>
      <c r="H56" s="1">
        <f t="shared" si="5"/>
        <v>4.4000000000000004</v>
      </c>
    </row>
    <row r="57" spans="1:8" x14ac:dyDescent="0.2">
      <c r="A57" s="1" t="str">
        <f t="shared" si="0"/>
        <v>43.7</v>
      </c>
      <c r="B57" s="1" t="str">
        <f t="shared" si="1"/>
        <v xml:space="preserve"> 7.7</v>
      </c>
      <c r="C57" t="s">
        <v>54</v>
      </c>
      <c r="D57" t="str">
        <f t="shared" si="2"/>
        <v>43.7, 7.7, 0.0)</v>
      </c>
      <c r="E57" t="str">
        <f t="shared" si="3"/>
        <v xml:space="preserve"> 7.7, 0.0)</v>
      </c>
      <c r="G57" s="1">
        <f t="shared" si="4"/>
        <v>5.7000000000000028</v>
      </c>
      <c r="H57" s="1">
        <f t="shared" si="5"/>
        <v>4.4000000000000004</v>
      </c>
    </row>
    <row r="58" spans="1:8" x14ac:dyDescent="0.2">
      <c r="A58" s="1" t="str">
        <f t="shared" si="0"/>
        <v>43.8</v>
      </c>
      <c r="B58" s="1" t="str">
        <f t="shared" si="1"/>
        <v xml:space="preserve"> 7.7</v>
      </c>
      <c r="C58" t="s">
        <v>55</v>
      </c>
      <c r="D58" t="str">
        <f t="shared" si="2"/>
        <v>43.8, 7.7, 0.0)</v>
      </c>
      <c r="E58" t="str">
        <f t="shared" si="3"/>
        <v xml:space="preserve"> 7.7, 0.0)</v>
      </c>
      <c r="G58" s="1">
        <f t="shared" si="4"/>
        <v>5.7999999999999972</v>
      </c>
      <c r="H58" s="1">
        <f t="shared" si="5"/>
        <v>4.4000000000000004</v>
      </c>
    </row>
    <row r="59" spans="1:8" x14ac:dyDescent="0.2">
      <c r="A59" s="1" t="str">
        <f t="shared" si="0"/>
        <v>44.0</v>
      </c>
      <c r="B59" s="1" t="str">
        <f t="shared" si="1"/>
        <v xml:space="preserve"> 7.6</v>
      </c>
      <c r="C59" t="s">
        <v>56</v>
      </c>
      <c r="D59" t="str">
        <f t="shared" si="2"/>
        <v>44.0, 7.6, 0.0)</v>
      </c>
      <c r="E59" t="str">
        <f t="shared" si="3"/>
        <v xml:space="preserve"> 7.6, 0.0)</v>
      </c>
      <c r="G59" s="1">
        <f t="shared" si="4"/>
        <v>6</v>
      </c>
      <c r="H59" s="1">
        <f t="shared" si="5"/>
        <v>4.3</v>
      </c>
    </row>
    <row r="60" spans="1:8" x14ac:dyDescent="0.2">
      <c r="A60" s="1" t="str">
        <f t="shared" si="0"/>
        <v>44.1</v>
      </c>
      <c r="B60" s="1" t="str">
        <f t="shared" si="1"/>
        <v xml:space="preserve"> 7.5</v>
      </c>
      <c r="C60" t="s">
        <v>57</v>
      </c>
      <c r="D60" t="str">
        <f t="shared" si="2"/>
        <v>44.1, 7.5, 0.0)</v>
      </c>
      <c r="E60" t="str">
        <f t="shared" si="3"/>
        <v xml:space="preserve"> 7.5, 0.0)</v>
      </c>
      <c r="G60" s="1">
        <f t="shared" si="4"/>
        <v>6.1000000000000014</v>
      </c>
      <c r="H60" s="1">
        <f t="shared" si="5"/>
        <v>4.2</v>
      </c>
    </row>
    <row r="61" spans="1:8" x14ac:dyDescent="0.2">
      <c r="A61" s="1" t="str">
        <f t="shared" si="0"/>
        <v>44.2</v>
      </c>
      <c r="B61" s="1" t="str">
        <f t="shared" si="1"/>
        <v xml:space="preserve"> 7.5</v>
      </c>
      <c r="C61" t="s">
        <v>58</v>
      </c>
      <c r="D61" t="str">
        <f t="shared" si="2"/>
        <v>44.2, 7.5, 0.0)</v>
      </c>
      <c r="E61" t="str">
        <f t="shared" si="3"/>
        <v xml:space="preserve"> 7.5, 0.0)</v>
      </c>
      <c r="G61" s="1">
        <f t="shared" si="4"/>
        <v>6.2000000000000028</v>
      </c>
      <c r="H61" s="1">
        <f t="shared" si="5"/>
        <v>4.2</v>
      </c>
    </row>
    <row r="62" spans="1:8" x14ac:dyDescent="0.2">
      <c r="A62" s="1" t="str">
        <f t="shared" si="0"/>
        <v>44.3</v>
      </c>
      <c r="B62" s="1" t="str">
        <f t="shared" si="1"/>
        <v xml:space="preserve"> 7.4</v>
      </c>
      <c r="C62" t="s">
        <v>59</v>
      </c>
      <c r="D62" t="str">
        <f t="shared" si="2"/>
        <v>44.3, 7.4, 0.0)</v>
      </c>
      <c r="E62" t="str">
        <f t="shared" si="3"/>
        <v xml:space="preserve"> 7.4, 0.0)</v>
      </c>
      <c r="G62" s="1">
        <f t="shared" si="4"/>
        <v>6.2999999999999972</v>
      </c>
      <c r="H62" s="1">
        <f t="shared" si="5"/>
        <v>4.1000000000000005</v>
      </c>
    </row>
    <row r="63" spans="1:8" x14ac:dyDescent="0.2">
      <c r="A63" s="1" t="str">
        <f t="shared" si="0"/>
        <v>44.4</v>
      </c>
      <c r="B63" s="1" t="str">
        <f t="shared" si="1"/>
        <v xml:space="preserve"> 7.4</v>
      </c>
      <c r="C63" t="s">
        <v>60</v>
      </c>
      <c r="D63" t="str">
        <f t="shared" si="2"/>
        <v>44.4, 7.4, 0.0)</v>
      </c>
      <c r="E63" t="str">
        <f t="shared" si="3"/>
        <v xml:space="preserve"> 7.4, 0.0)</v>
      </c>
      <c r="G63" s="1">
        <f t="shared" si="4"/>
        <v>6.3999999999999986</v>
      </c>
      <c r="H63" s="1">
        <f t="shared" si="5"/>
        <v>4.1000000000000005</v>
      </c>
    </row>
    <row r="64" spans="1:8" x14ac:dyDescent="0.2">
      <c r="A64" s="1" t="str">
        <f t="shared" si="0"/>
        <v>44.7</v>
      </c>
      <c r="B64" s="1" t="str">
        <f t="shared" si="1"/>
        <v xml:space="preserve"> 7.3</v>
      </c>
      <c r="C64" t="s">
        <v>61</v>
      </c>
      <c r="D64" t="str">
        <f t="shared" si="2"/>
        <v>44.7, 7.3, 0.0)</v>
      </c>
      <c r="E64" t="str">
        <f t="shared" si="3"/>
        <v xml:space="preserve"> 7.3, 0.0)</v>
      </c>
      <c r="G64" s="1">
        <f t="shared" si="4"/>
        <v>6.7000000000000028</v>
      </c>
      <c r="H64" s="1">
        <f t="shared" si="5"/>
        <v>4</v>
      </c>
    </row>
    <row r="65" spans="1:8" x14ac:dyDescent="0.2">
      <c r="A65" s="1" t="str">
        <f t="shared" si="0"/>
        <v>44.8</v>
      </c>
      <c r="B65" s="1" t="str">
        <f t="shared" si="1"/>
        <v xml:space="preserve"> 7.2</v>
      </c>
      <c r="C65" t="s">
        <v>62</v>
      </c>
      <c r="D65" t="str">
        <f t="shared" si="2"/>
        <v>44.8, 7.2, 0.0)</v>
      </c>
      <c r="E65" t="str">
        <f t="shared" si="3"/>
        <v xml:space="preserve"> 7.2, 0.0)</v>
      </c>
      <c r="G65" s="1">
        <f t="shared" si="4"/>
        <v>6.7999999999999972</v>
      </c>
      <c r="H65" s="1">
        <f t="shared" si="5"/>
        <v>3.9000000000000004</v>
      </c>
    </row>
    <row r="66" spans="1:8" x14ac:dyDescent="0.2">
      <c r="A66" s="1" t="str">
        <f t="shared" si="0"/>
        <v>44.9</v>
      </c>
      <c r="B66" s="1" t="str">
        <f t="shared" si="1"/>
        <v xml:space="preserve"> 7.1</v>
      </c>
      <c r="C66" t="s">
        <v>63</v>
      </c>
      <c r="D66" t="str">
        <f t="shared" si="2"/>
        <v>44.9, 7.1, 0.0)</v>
      </c>
      <c r="E66" t="str">
        <f t="shared" si="3"/>
        <v xml:space="preserve"> 7.1, 0.0)</v>
      </c>
      <c r="G66" s="1">
        <f t="shared" si="4"/>
        <v>6.8999999999999986</v>
      </c>
      <c r="H66" s="1">
        <f t="shared" si="5"/>
        <v>3.8</v>
      </c>
    </row>
    <row r="67" spans="1:8" x14ac:dyDescent="0.2">
      <c r="A67" s="1" t="str">
        <f t="shared" si="0"/>
        <v>45.0</v>
      </c>
      <c r="B67" s="1" t="str">
        <f t="shared" si="1"/>
        <v xml:space="preserve"> 7.0</v>
      </c>
      <c r="C67" t="s">
        <v>64</v>
      </c>
      <c r="D67" t="str">
        <f t="shared" si="2"/>
        <v>45.0, 7.0, 0.0)</v>
      </c>
      <c r="E67" t="str">
        <f t="shared" si="3"/>
        <v xml:space="preserve"> 7.0, 0.0)</v>
      </c>
      <c r="G67" s="1">
        <f t="shared" si="4"/>
        <v>7</v>
      </c>
      <c r="H67" s="1">
        <f t="shared" si="5"/>
        <v>3.7</v>
      </c>
    </row>
    <row r="68" spans="1:8" x14ac:dyDescent="0.2">
      <c r="A68" s="1" t="str">
        <f t="shared" ref="A68:A94" si="6">LEFT(D68,4)</f>
        <v>45.1</v>
      </c>
      <c r="B68" s="1" t="str">
        <f t="shared" ref="B68:B94" si="7">LEFT(SUBSTITUTE(E68,",",CHAR(3),1),LEN(E68)-FIND(CHAR(3), SUBSTITUTE(E68,",",CHAR(3),1),1)-1)</f>
        <v xml:space="preserve"> 7.0</v>
      </c>
      <c r="C68" t="s">
        <v>65</v>
      </c>
      <c r="D68" t="str">
        <f t="shared" ref="D68:D94" si="8">RIGHT(C68,15)</f>
        <v>45.1, 7.0, 0.0)</v>
      </c>
      <c r="E68" t="str">
        <f t="shared" ref="E68:E94" si="9">RIGHT(SUBSTITUTE(D68,",",CHAR(4),1),LEN(D68)-FIND(CHAR(4), SUBSTITUTE(D68,",",CHAR(4),1),1)+0)</f>
        <v xml:space="preserve"> 7.0, 0.0)</v>
      </c>
      <c r="G68" s="1">
        <f t="shared" ref="G68:G94" si="10">VALUE(A68) - 38</f>
        <v>7.1000000000000014</v>
      </c>
      <c r="H68" s="1">
        <f t="shared" ref="H68:H94" si="11">VALUE(B68) -3.3</f>
        <v>3.7</v>
      </c>
    </row>
    <row r="69" spans="1:8" x14ac:dyDescent="0.2">
      <c r="A69" s="1" t="str">
        <f t="shared" si="6"/>
        <v>45.2</v>
      </c>
      <c r="B69" s="1" t="str">
        <f t="shared" si="7"/>
        <v xml:space="preserve"> 6.9</v>
      </c>
      <c r="C69" t="s">
        <v>66</v>
      </c>
      <c r="D69" t="str">
        <f t="shared" si="8"/>
        <v>45.2, 6.9, 0.0)</v>
      </c>
      <c r="E69" t="str">
        <f t="shared" si="9"/>
        <v xml:space="preserve"> 6.9, 0.0)</v>
      </c>
      <c r="G69" s="1">
        <f t="shared" si="10"/>
        <v>7.2000000000000028</v>
      </c>
      <c r="H69" s="1">
        <f t="shared" si="11"/>
        <v>3.6000000000000005</v>
      </c>
    </row>
    <row r="70" spans="1:8" x14ac:dyDescent="0.2">
      <c r="A70" s="1" t="str">
        <f t="shared" si="6"/>
        <v>45.3</v>
      </c>
      <c r="B70" s="1" t="str">
        <f t="shared" si="7"/>
        <v xml:space="preserve"> 6.8</v>
      </c>
      <c r="C70" t="s">
        <v>67</v>
      </c>
      <c r="D70" t="str">
        <f t="shared" si="8"/>
        <v>45.3, 6.8, 0.0)</v>
      </c>
      <c r="E70" t="str">
        <f t="shared" si="9"/>
        <v xml:space="preserve"> 6.8, 0.0)</v>
      </c>
      <c r="G70" s="1">
        <f t="shared" si="10"/>
        <v>7.2999999999999972</v>
      </c>
      <c r="H70" s="1">
        <f t="shared" si="11"/>
        <v>3.5</v>
      </c>
    </row>
    <row r="71" spans="1:8" x14ac:dyDescent="0.2">
      <c r="A71" s="1" t="str">
        <f t="shared" si="6"/>
        <v>45.4</v>
      </c>
      <c r="B71" s="1" t="str">
        <f t="shared" si="7"/>
        <v xml:space="preserve"> 6.7</v>
      </c>
      <c r="C71" t="s">
        <v>68</v>
      </c>
      <c r="D71" t="str">
        <f t="shared" si="8"/>
        <v>45.4, 6.7, 0.0)</v>
      </c>
      <c r="E71" t="str">
        <f t="shared" si="9"/>
        <v xml:space="preserve"> 6.7, 0.0)</v>
      </c>
      <c r="G71" s="1">
        <f t="shared" si="10"/>
        <v>7.3999999999999986</v>
      </c>
      <c r="H71" s="1">
        <f t="shared" si="11"/>
        <v>3.4000000000000004</v>
      </c>
    </row>
    <row r="72" spans="1:8" x14ac:dyDescent="0.2">
      <c r="A72" s="1" t="str">
        <f t="shared" si="6"/>
        <v>45.6</v>
      </c>
      <c r="B72" s="1" t="str">
        <f t="shared" si="7"/>
        <v xml:space="preserve"> 6.6</v>
      </c>
      <c r="C72" t="s">
        <v>69</v>
      </c>
      <c r="D72" t="str">
        <f t="shared" si="8"/>
        <v>45.6, 6.6, 0.0)</v>
      </c>
      <c r="E72" t="str">
        <f t="shared" si="9"/>
        <v xml:space="preserve"> 6.6, 0.0)</v>
      </c>
      <c r="G72" s="1">
        <f t="shared" si="10"/>
        <v>7.6000000000000014</v>
      </c>
      <c r="H72" s="1">
        <f t="shared" si="11"/>
        <v>3.3</v>
      </c>
    </row>
    <row r="73" spans="1:8" x14ac:dyDescent="0.2">
      <c r="A73" s="1" t="str">
        <f t="shared" si="6"/>
        <v>45.7</v>
      </c>
      <c r="B73" s="1" t="str">
        <f t="shared" si="7"/>
        <v xml:space="preserve"> 6.5</v>
      </c>
      <c r="C73" t="s">
        <v>70</v>
      </c>
      <c r="D73" t="str">
        <f t="shared" si="8"/>
        <v>45.7, 6.5, 0.0)</v>
      </c>
      <c r="E73" t="str">
        <f t="shared" si="9"/>
        <v xml:space="preserve"> 6.5, 0.0)</v>
      </c>
      <c r="G73" s="1">
        <f t="shared" si="10"/>
        <v>7.7000000000000028</v>
      </c>
      <c r="H73" s="1">
        <f t="shared" si="11"/>
        <v>3.2</v>
      </c>
    </row>
    <row r="74" spans="1:8" x14ac:dyDescent="0.2">
      <c r="A74" s="1" t="str">
        <f t="shared" si="6"/>
        <v>45.8</v>
      </c>
      <c r="B74" s="1" t="str">
        <f t="shared" si="7"/>
        <v xml:space="preserve"> 6.4</v>
      </c>
      <c r="C74" t="s">
        <v>71</v>
      </c>
      <c r="D74" t="str">
        <f t="shared" si="8"/>
        <v>45.8, 6.4, 0.0)</v>
      </c>
      <c r="E74" t="str">
        <f t="shared" si="9"/>
        <v xml:space="preserve"> 6.4, 0.0)</v>
      </c>
      <c r="G74" s="1">
        <f t="shared" si="10"/>
        <v>7.7999999999999972</v>
      </c>
      <c r="H74" s="1">
        <f t="shared" si="11"/>
        <v>3.1000000000000005</v>
      </c>
    </row>
    <row r="75" spans="1:8" x14ac:dyDescent="0.2">
      <c r="A75" s="1" t="str">
        <f t="shared" si="6"/>
        <v>45.9</v>
      </c>
      <c r="B75" s="1" t="str">
        <f t="shared" si="7"/>
        <v xml:space="preserve"> 6.3</v>
      </c>
      <c r="C75" t="s">
        <v>72</v>
      </c>
      <c r="D75" t="str">
        <f t="shared" si="8"/>
        <v>45.9, 6.3, 0.0)</v>
      </c>
      <c r="E75" t="str">
        <f t="shared" si="9"/>
        <v xml:space="preserve"> 6.3, 0.0)</v>
      </c>
      <c r="G75" s="1">
        <f t="shared" si="10"/>
        <v>7.8999999999999986</v>
      </c>
      <c r="H75" s="1">
        <f t="shared" si="11"/>
        <v>3</v>
      </c>
    </row>
    <row r="76" spans="1:8" x14ac:dyDescent="0.2">
      <c r="A76" s="1" t="str">
        <f t="shared" si="6"/>
        <v>46.0</v>
      </c>
      <c r="B76" s="1" t="str">
        <f t="shared" si="7"/>
        <v xml:space="preserve"> 6.2</v>
      </c>
      <c r="C76" t="s">
        <v>73</v>
      </c>
      <c r="D76" t="str">
        <f t="shared" si="8"/>
        <v>46.0, 6.2, 0.0)</v>
      </c>
      <c r="E76" t="str">
        <f t="shared" si="9"/>
        <v xml:space="preserve"> 6.2, 0.0)</v>
      </c>
      <c r="G76" s="1">
        <f t="shared" si="10"/>
        <v>8</v>
      </c>
      <c r="H76" s="1">
        <f t="shared" si="11"/>
        <v>2.9000000000000004</v>
      </c>
    </row>
    <row r="77" spans="1:8" x14ac:dyDescent="0.2">
      <c r="A77" s="1" t="str">
        <f t="shared" si="6"/>
        <v>46.1</v>
      </c>
      <c r="B77" s="1" t="str">
        <f t="shared" si="7"/>
        <v xml:space="preserve"> 6.0</v>
      </c>
      <c r="C77" t="s">
        <v>74</v>
      </c>
      <c r="D77" t="str">
        <f t="shared" si="8"/>
        <v>46.1, 6.0, 0.0)</v>
      </c>
      <c r="E77" t="str">
        <f t="shared" si="9"/>
        <v xml:space="preserve"> 6.0, 0.0)</v>
      </c>
      <c r="G77" s="1">
        <f t="shared" si="10"/>
        <v>8.1000000000000014</v>
      </c>
      <c r="H77" s="1">
        <f t="shared" si="11"/>
        <v>2.7</v>
      </c>
    </row>
    <row r="78" spans="1:8" x14ac:dyDescent="0.2">
      <c r="A78" s="1" t="str">
        <f t="shared" si="6"/>
        <v>46.2</v>
      </c>
      <c r="B78" s="1" t="str">
        <f t="shared" si="7"/>
        <v xml:space="preserve"> 5.9</v>
      </c>
      <c r="C78" t="s">
        <v>75</v>
      </c>
      <c r="D78" t="str">
        <f t="shared" si="8"/>
        <v>46.2, 5.9, 0.0)</v>
      </c>
      <c r="E78" t="str">
        <f t="shared" si="9"/>
        <v xml:space="preserve"> 5.9, 0.0)</v>
      </c>
      <c r="G78" s="1">
        <f t="shared" si="10"/>
        <v>8.2000000000000028</v>
      </c>
      <c r="H78" s="1">
        <f t="shared" si="11"/>
        <v>2.6000000000000005</v>
      </c>
    </row>
    <row r="79" spans="1:8" x14ac:dyDescent="0.2">
      <c r="A79" s="1" t="str">
        <f t="shared" si="6"/>
        <v>46.4</v>
      </c>
      <c r="B79" s="1" t="str">
        <f t="shared" si="7"/>
        <v xml:space="preserve"> 5.8</v>
      </c>
      <c r="C79" t="s">
        <v>76</v>
      </c>
      <c r="D79" t="str">
        <f t="shared" si="8"/>
        <v>46.4, 5.8, 0.0)</v>
      </c>
      <c r="E79" t="str">
        <f t="shared" si="9"/>
        <v xml:space="preserve"> 5.8, 0.0)</v>
      </c>
      <c r="G79" s="1">
        <f t="shared" si="10"/>
        <v>8.3999999999999986</v>
      </c>
      <c r="H79" s="1">
        <f t="shared" si="11"/>
        <v>2.5</v>
      </c>
    </row>
    <row r="80" spans="1:8" x14ac:dyDescent="0.2">
      <c r="A80" s="1" t="str">
        <f t="shared" si="6"/>
        <v>46.5</v>
      </c>
      <c r="B80" s="1" t="str">
        <f t="shared" si="7"/>
        <v xml:space="preserve"> 5.7</v>
      </c>
      <c r="C80" t="s">
        <v>77</v>
      </c>
      <c r="D80" t="str">
        <f t="shared" si="8"/>
        <v>46.5, 5.7, 0.0)</v>
      </c>
      <c r="E80" t="str">
        <f t="shared" si="9"/>
        <v xml:space="preserve"> 5.7, 0.0)</v>
      </c>
      <c r="G80" s="1">
        <f t="shared" si="10"/>
        <v>8.5</v>
      </c>
      <c r="H80" s="1">
        <f t="shared" si="11"/>
        <v>2.4000000000000004</v>
      </c>
    </row>
    <row r="81" spans="1:8" x14ac:dyDescent="0.2">
      <c r="A81" s="1" t="str">
        <f t="shared" si="6"/>
        <v>46.6</v>
      </c>
      <c r="B81" s="1" t="str">
        <f t="shared" si="7"/>
        <v xml:space="preserve"> 5.5</v>
      </c>
      <c r="C81" t="s">
        <v>78</v>
      </c>
      <c r="D81" t="str">
        <f t="shared" si="8"/>
        <v>46.6, 5.5, 0.0)</v>
      </c>
      <c r="E81" t="str">
        <f t="shared" si="9"/>
        <v xml:space="preserve"> 5.5, 0.0)</v>
      </c>
      <c r="G81" s="1">
        <f t="shared" si="10"/>
        <v>8.6000000000000014</v>
      </c>
      <c r="H81" s="1">
        <f t="shared" si="11"/>
        <v>2.2000000000000002</v>
      </c>
    </row>
    <row r="82" spans="1:8" x14ac:dyDescent="0.2">
      <c r="A82" s="1" t="str">
        <f t="shared" si="6"/>
        <v>46.7</v>
      </c>
      <c r="B82" s="1" t="str">
        <f t="shared" si="7"/>
        <v xml:space="preserve"> 5.4</v>
      </c>
      <c r="C82" t="s">
        <v>79</v>
      </c>
      <c r="D82" t="str">
        <f t="shared" si="8"/>
        <v>46.7, 5.4, 0.0)</v>
      </c>
      <c r="E82" t="str">
        <f t="shared" si="9"/>
        <v xml:space="preserve"> 5.4, 0.0)</v>
      </c>
      <c r="G82" s="1">
        <f t="shared" si="10"/>
        <v>8.7000000000000028</v>
      </c>
      <c r="H82" s="1">
        <f t="shared" si="11"/>
        <v>2.1000000000000005</v>
      </c>
    </row>
    <row r="83" spans="1:8" x14ac:dyDescent="0.2">
      <c r="A83" s="1" t="str">
        <f t="shared" si="6"/>
        <v>46.8</v>
      </c>
      <c r="B83" s="1" t="str">
        <f t="shared" si="7"/>
        <v xml:space="preserve"> 5.2</v>
      </c>
      <c r="C83" t="s">
        <v>80</v>
      </c>
      <c r="D83" t="str">
        <f t="shared" si="8"/>
        <v>46.8, 5.2, 0.0)</v>
      </c>
      <c r="E83" t="str">
        <f t="shared" si="9"/>
        <v xml:space="preserve"> 5.2, 0.0)</v>
      </c>
      <c r="G83" s="1">
        <f t="shared" si="10"/>
        <v>8.7999999999999972</v>
      </c>
      <c r="H83" s="1">
        <f t="shared" si="11"/>
        <v>1.9000000000000004</v>
      </c>
    </row>
    <row r="84" spans="1:8" x14ac:dyDescent="0.2">
      <c r="A84" s="1" t="str">
        <f t="shared" si="6"/>
        <v>46.9</v>
      </c>
      <c r="B84" s="1" t="str">
        <f t="shared" si="7"/>
        <v xml:space="preserve"> 5.1</v>
      </c>
      <c r="C84" t="s">
        <v>81</v>
      </c>
      <c r="D84" t="str">
        <f t="shared" si="8"/>
        <v>46.9, 5.1, 0.0)</v>
      </c>
      <c r="E84" t="str">
        <f t="shared" si="9"/>
        <v xml:space="preserve"> 5.1, 0.0)</v>
      </c>
      <c r="G84" s="1">
        <f t="shared" si="10"/>
        <v>8.8999999999999986</v>
      </c>
      <c r="H84" s="1">
        <f t="shared" si="11"/>
        <v>1.7999999999999998</v>
      </c>
    </row>
    <row r="85" spans="1:8" x14ac:dyDescent="0.2">
      <c r="A85" s="1" t="str">
        <f t="shared" si="6"/>
        <v>47.0</v>
      </c>
      <c r="B85" s="1" t="str">
        <f t="shared" si="7"/>
        <v xml:space="preserve"> 5.0</v>
      </c>
      <c r="C85" t="s">
        <v>82</v>
      </c>
      <c r="D85" t="str">
        <f t="shared" si="8"/>
        <v>47.0, 5.0, 0.0)</v>
      </c>
      <c r="E85" t="str">
        <f t="shared" si="9"/>
        <v xml:space="preserve"> 5.0, 0.0)</v>
      </c>
      <c r="G85" s="1">
        <f t="shared" si="10"/>
        <v>9</v>
      </c>
      <c r="H85" s="1">
        <f t="shared" si="11"/>
        <v>1.7000000000000002</v>
      </c>
    </row>
    <row r="86" spans="1:8" x14ac:dyDescent="0.2">
      <c r="A86" s="1" t="str">
        <f t="shared" si="6"/>
        <v>47.1</v>
      </c>
      <c r="B86" s="1" t="str">
        <f t="shared" si="7"/>
        <v xml:space="preserve"> 4.8</v>
      </c>
      <c r="C86" t="s">
        <v>83</v>
      </c>
      <c r="D86" t="str">
        <f t="shared" si="8"/>
        <v>47.1, 4.8, 0.0)</v>
      </c>
      <c r="E86" t="str">
        <f t="shared" si="9"/>
        <v xml:space="preserve"> 4.8, 0.0)</v>
      </c>
      <c r="G86" s="1">
        <f t="shared" si="10"/>
        <v>9.1000000000000014</v>
      </c>
      <c r="H86" s="1">
        <f t="shared" si="11"/>
        <v>1.5</v>
      </c>
    </row>
    <row r="87" spans="1:8" x14ac:dyDescent="0.2">
      <c r="A87" s="1" t="str">
        <f t="shared" si="6"/>
        <v>47.3</v>
      </c>
      <c r="B87" s="1" t="str">
        <f t="shared" si="7"/>
        <v xml:space="preserve"> 4.6</v>
      </c>
      <c r="C87" t="s">
        <v>84</v>
      </c>
      <c r="D87" t="str">
        <f t="shared" si="8"/>
        <v>47.3, 4.6, 0.0)</v>
      </c>
      <c r="E87" t="str">
        <f t="shared" si="9"/>
        <v xml:space="preserve"> 4.6, 0.0)</v>
      </c>
      <c r="G87" s="1">
        <f t="shared" si="10"/>
        <v>9.2999999999999972</v>
      </c>
      <c r="H87" s="1">
        <f t="shared" si="11"/>
        <v>1.2999999999999998</v>
      </c>
    </row>
    <row r="88" spans="1:8" x14ac:dyDescent="0.2">
      <c r="A88" s="1" t="str">
        <f t="shared" si="6"/>
        <v>47.4</v>
      </c>
      <c r="B88" s="1" t="str">
        <f t="shared" si="7"/>
        <v xml:space="preserve"> 4.5</v>
      </c>
      <c r="C88" t="s">
        <v>85</v>
      </c>
      <c r="D88" t="str">
        <f t="shared" si="8"/>
        <v>47.4, 4.5, 0.0)</v>
      </c>
      <c r="E88" t="str">
        <f t="shared" si="9"/>
        <v xml:space="preserve"> 4.5, 0.0)</v>
      </c>
      <c r="G88" s="1">
        <f t="shared" si="10"/>
        <v>9.3999999999999986</v>
      </c>
      <c r="H88" s="1">
        <f t="shared" si="11"/>
        <v>1.2000000000000002</v>
      </c>
    </row>
    <row r="89" spans="1:8" x14ac:dyDescent="0.2">
      <c r="A89" s="1" t="str">
        <f t="shared" si="6"/>
        <v>47.5</v>
      </c>
      <c r="B89" s="1" t="str">
        <f t="shared" si="7"/>
        <v xml:space="preserve"> 4.3</v>
      </c>
      <c r="C89" t="s">
        <v>86</v>
      </c>
      <c r="D89" t="str">
        <f t="shared" si="8"/>
        <v>47.5, 4.3, 0.0)</v>
      </c>
      <c r="E89" t="str">
        <f t="shared" si="9"/>
        <v xml:space="preserve"> 4.3, 0.0)</v>
      </c>
      <c r="G89" s="1">
        <f t="shared" si="10"/>
        <v>9.5</v>
      </c>
      <c r="H89" s="1">
        <f t="shared" si="11"/>
        <v>1</v>
      </c>
    </row>
    <row r="90" spans="1:8" x14ac:dyDescent="0.2">
      <c r="A90" s="1" t="str">
        <f t="shared" si="6"/>
        <v>47.6</v>
      </c>
      <c r="B90" s="1" t="str">
        <f t="shared" si="7"/>
        <v xml:space="preserve"> 4.1</v>
      </c>
      <c r="C90" t="s">
        <v>87</v>
      </c>
      <c r="D90" t="str">
        <f t="shared" si="8"/>
        <v>47.6, 4.1, 0.0)</v>
      </c>
      <c r="E90" t="str">
        <f t="shared" si="9"/>
        <v xml:space="preserve"> 4.1, 0.0)</v>
      </c>
      <c r="G90" s="1">
        <f t="shared" si="10"/>
        <v>9.6000000000000014</v>
      </c>
      <c r="H90" s="1">
        <f t="shared" si="11"/>
        <v>0.79999999999999982</v>
      </c>
    </row>
    <row r="91" spans="1:8" x14ac:dyDescent="0.2">
      <c r="A91" s="1" t="str">
        <f t="shared" si="6"/>
        <v>47.7</v>
      </c>
      <c r="B91" s="1" t="str">
        <f t="shared" si="7"/>
        <v xml:space="preserve"> 4.0</v>
      </c>
      <c r="C91" t="s">
        <v>88</v>
      </c>
      <c r="D91" t="str">
        <f t="shared" si="8"/>
        <v>47.7, 4.0, 0.0)</v>
      </c>
      <c r="E91" t="str">
        <f t="shared" si="9"/>
        <v xml:space="preserve"> 4.0, 0.0)</v>
      </c>
      <c r="G91" s="1">
        <f t="shared" si="10"/>
        <v>9.7000000000000028</v>
      </c>
      <c r="H91" s="1">
        <f t="shared" si="11"/>
        <v>0.70000000000000018</v>
      </c>
    </row>
    <row r="92" spans="1:8" x14ac:dyDescent="0.2">
      <c r="A92" s="1" t="str">
        <f t="shared" si="6"/>
        <v>47.8</v>
      </c>
      <c r="B92" s="1" t="str">
        <f t="shared" si="7"/>
        <v xml:space="preserve"> 3.8</v>
      </c>
      <c r="C92" t="s">
        <v>89</v>
      </c>
      <c r="D92" t="str">
        <f t="shared" si="8"/>
        <v>47.8, 3.8, 0.0)</v>
      </c>
      <c r="E92" t="str">
        <f t="shared" si="9"/>
        <v xml:space="preserve"> 3.8, 0.0)</v>
      </c>
      <c r="G92" s="1">
        <f t="shared" si="10"/>
        <v>9.7999999999999972</v>
      </c>
      <c r="H92" s="1">
        <f t="shared" si="11"/>
        <v>0.5</v>
      </c>
    </row>
    <row r="93" spans="1:8" x14ac:dyDescent="0.2">
      <c r="A93" s="1" t="str">
        <f t="shared" si="6"/>
        <v>47.9</v>
      </c>
      <c r="B93" s="1" t="str">
        <f t="shared" si="7"/>
        <v xml:space="preserve"> 3.6</v>
      </c>
      <c r="C93" t="s">
        <v>90</v>
      </c>
      <c r="D93" t="str">
        <f t="shared" si="8"/>
        <v>47.9, 3.6, 0.0)</v>
      </c>
      <c r="E93" t="str">
        <f t="shared" si="9"/>
        <v xml:space="preserve"> 3.6, 0.0)</v>
      </c>
      <c r="G93" s="1">
        <f t="shared" si="10"/>
        <v>9.8999999999999986</v>
      </c>
      <c r="H93" s="1">
        <f t="shared" si="11"/>
        <v>0.30000000000000027</v>
      </c>
    </row>
    <row r="94" spans="1:8" x14ac:dyDescent="0.2">
      <c r="A94" s="1" t="str">
        <f t="shared" si="6"/>
        <v>48.1</v>
      </c>
      <c r="B94" s="1" t="str">
        <f t="shared" si="7"/>
        <v xml:space="preserve"> 3.4</v>
      </c>
      <c r="C94" t="s">
        <v>92</v>
      </c>
      <c r="D94" t="str">
        <f t="shared" si="8"/>
        <v>48.1, 3.4, 0.0)</v>
      </c>
      <c r="E94" t="str">
        <f t="shared" si="9"/>
        <v xml:space="preserve"> 3.4, 0.0)</v>
      </c>
      <c r="G94" s="1">
        <f t="shared" si="10"/>
        <v>10.100000000000001</v>
      </c>
      <c r="H94" s="1">
        <f t="shared" si="11"/>
        <v>0.10000000000000009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3.1640625" customWidth="1"/>
  </cols>
  <sheetData>
    <row r="1" spans="1:16" x14ac:dyDescent="0.2">
      <c r="A1" s="2"/>
      <c r="B1" s="3" t="s">
        <v>103</v>
      </c>
      <c r="C1" s="3"/>
      <c r="D1" s="3"/>
      <c r="F1" s="3" t="s">
        <v>105</v>
      </c>
      <c r="G1" s="3"/>
      <c r="H1" s="3"/>
      <c r="J1" s="3" t="s">
        <v>106</v>
      </c>
      <c r="K1" s="3"/>
      <c r="L1" s="3"/>
      <c r="N1" s="3" t="s">
        <v>107</v>
      </c>
      <c r="O1" s="3"/>
      <c r="P1" s="3"/>
    </row>
    <row r="2" spans="1:16" x14ac:dyDescent="0.2">
      <c r="B2" t="s">
        <v>101</v>
      </c>
      <c r="C2" t="s">
        <v>102</v>
      </c>
      <c r="D2" t="s">
        <v>104</v>
      </c>
      <c r="F2" t="s">
        <v>101</v>
      </c>
      <c r="G2" t="s">
        <v>102</v>
      </c>
      <c r="H2" t="s">
        <v>104</v>
      </c>
      <c r="J2" t="s">
        <v>101</v>
      </c>
      <c r="K2" t="s">
        <v>102</v>
      </c>
      <c r="L2" t="s">
        <v>104</v>
      </c>
      <c r="N2" t="s">
        <v>101</v>
      </c>
      <c r="O2" t="s">
        <v>102</v>
      </c>
      <c r="P2" t="s">
        <v>104</v>
      </c>
    </row>
    <row r="3" spans="1:16" x14ac:dyDescent="0.2">
      <c r="B3">
        <f>VALUE(LEFT(B20, FIND(",",B20,1)-1))</f>
        <v>43.67736</v>
      </c>
      <c r="C3">
        <f>VALUE(MID(C20,FIND(",",C20)+1,256))</f>
        <v>4.5222150000000001</v>
      </c>
      <c r="D3">
        <v>12.639889999999999</v>
      </c>
    </row>
    <row r="4" spans="1:16" x14ac:dyDescent="0.2">
      <c r="B4">
        <f t="shared" ref="B4:B18" si="0">VALUE(LEFT(B21, FIND(",",B21,1)-1))</f>
        <v>44.160499999999999</v>
      </c>
      <c r="C4">
        <f t="shared" ref="C4:C18" si="1">VALUE(MID(C21,FIND(",",C21)+1,256))</f>
        <v>5.5702499999999997</v>
      </c>
    </row>
    <row r="5" spans="1:16" x14ac:dyDescent="0.2">
      <c r="B5">
        <f t="shared" si="0"/>
        <v>44.643729999999998</v>
      </c>
      <c r="C5">
        <f t="shared" si="1"/>
        <v>6.4591260000000004</v>
      </c>
    </row>
    <row r="6" spans="1:16" x14ac:dyDescent="0.2">
      <c r="B6">
        <f t="shared" si="0"/>
        <v>45.137819999999998</v>
      </c>
      <c r="C6">
        <f t="shared" si="1"/>
        <v>7.2095669999999998</v>
      </c>
    </row>
    <row r="7" spans="1:16" x14ac:dyDescent="0.2">
      <c r="B7">
        <f t="shared" si="0"/>
        <v>45.639029999999998</v>
      </c>
      <c r="C7">
        <f t="shared" si="1"/>
        <v>7.814559</v>
      </c>
    </row>
    <row r="8" spans="1:16" x14ac:dyDescent="0.2">
      <c r="B8">
        <f t="shared" si="0"/>
        <v>46.149209999999997</v>
      </c>
      <c r="C8">
        <f t="shared" si="1"/>
        <v>8.2754549999999991</v>
      </c>
    </row>
    <row r="9" spans="1:16" x14ac:dyDescent="0.2">
      <c r="B9">
        <f t="shared" si="0"/>
        <v>46.688000000000002</v>
      </c>
      <c r="C9">
        <f t="shared" si="1"/>
        <v>8.5992510000000006</v>
      </c>
    </row>
    <row r="10" spans="1:16" x14ac:dyDescent="0.2">
      <c r="B10">
        <f t="shared" si="0"/>
        <v>47.215150000000001</v>
      </c>
      <c r="C10">
        <f t="shared" si="1"/>
        <v>8.761749</v>
      </c>
    </row>
    <row r="11" spans="1:16" x14ac:dyDescent="0.2">
      <c r="B11">
        <f t="shared" si="0"/>
        <v>47.742150000000002</v>
      </c>
      <c r="C11">
        <f t="shared" si="1"/>
        <v>8.7777209999999997</v>
      </c>
    </row>
    <row r="12" spans="1:16" x14ac:dyDescent="0.2">
      <c r="B12">
        <f t="shared" si="0"/>
        <v>48.28013</v>
      </c>
      <c r="C12">
        <f t="shared" si="1"/>
        <v>8.6488790000000009</v>
      </c>
    </row>
    <row r="13" spans="1:16" x14ac:dyDescent="0.2">
      <c r="B13">
        <f t="shared" si="0"/>
        <v>48.845410000000001</v>
      </c>
      <c r="C13">
        <f t="shared" si="1"/>
        <v>8.3617570000000008</v>
      </c>
    </row>
    <row r="14" spans="1:16" x14ac:dyDescent="0.2">
      <c r="B14">
        <f t="shared" si="0"/>
        <v>49.394329999999997</v>
      </c>
      <c r="C14">
        <f t="shared" si="1"/>
        <v>7.9404830000000004</v>
      </c>
    </row>
    <row r="15" spans="1:16" x14ac:dyDescent="0.2">
      <c r="B15">
        <f t="shared" si="0"/>
        <v>49.968899999999998</v>
      </c>
      <c r="C15">
        <f t="shared" si="1"/>
        <v>7.354355</v>
      </c>
    </row>
    <row r="16" spans="1:16" x14ac:dyDescent="0.2">
      <c r="B16">
        <f t="shared" si="0"/>
        <v>50.53622</v>
      </c>
      <c r="C16">
        <f t="shared" si="1"/>
        <v>6.6359589999999997</v>
      </c>
    </row>
    <row r="17" spans="2:3" x14ac:dyDescent="0.2">
      <c r="B17">
        <f t="shared" si="0"/>
        <v>51.13832</v>
      </c>
      <c r="C17">
        <f t="shared" si="1"/>
        <v>5.7268619999999997</v>
      </c>
    </row>
    <row r="18" spans="2:3" x14ac:dyDescent="0.2">
      <c r="B18">
        <f t="shared" si="0"/>
        <v>51.71931</v>
      </c>
      <c r="C18">
        <f t="shared" si="1"/>
        <v>4.7126999999999999</v>
      </c>
    </row>
    <row r="19" spans="2:3" x14ac:dyDescent="0.2">
      <c r="B19" t="str">
        <f>LEFT(B36, 7)</f>
        <v/>
      </c>
    </row>
    <row r="20" spans="2:3" x14ac:dyDescent="0.2">
      <c r="B20" t="s">
        <v>108</v>
      </c>
      <c r="C20" t="s">
        <v>108</v>
      </c>
    </row>
    <row r="21" spans="2:3" x14ac:dyDescent="0.2">
      <c r="B21" t="s">
        <v>109</v>
      </c>
      <c r="C21" t="s">
        <v>109</v>
      </c>
    </row>
    <row r="22" spans="2:3" x14ac:dyDescent="0.2">
      <c r="B22" t="s">
        <v>110</v>
      </c>
      <c r="C22" t="s">
        <v>110</v>
      </c>
    </row>
    <row r="23" spans="2:3" x14ac:dyDescent="0.2">
      <c r="B23" t="s">
        <v>111</v>
      </c>
      <c r="C23" t="s">
        <v>111</v>
      </c>
    </row>
    <row r="24" spans="2:3" x14ac:dyDescent="0.2">
      <c r="B24" t="s">
        <v>112</v>
      </c>
      <c r="C24" t="s">
        <v>112</v>
      </c>
    </row>
    <row r="25" spans="2:3" x14ac:dyDescent="0.2">
      <c r="B25" t="s">
        <v>113</v>
      </c>
      <c r="C25" t="s">
        <v>113</v>
      </c>
    </row>
    <row r="26" spans="2:3" x14ac:dyDescent="0.2">
      <c r="B26" t="s">
        <v>114</v>
      </c>
      <c r="C26" t="s">
        <v>114</v>
      </c>
    </row>
    <row r="27" spans="2:3" x14ac:dyDescent="0.2">
      <c r="B27" t="s">
        <v>115</v>
      </c>
      <c r="C27" t="s">
        <v>115</v>
      </c>
    </row>
    <row r="28" spans="2:3" x14ac:dyDescent="0.2">
      <c r="B28" t="s">
        <v>116</v>
      </c>
      <c r="C28" t="s">
        <v>116</v>
      </c>
    </row>
    <row r="29" spans="2:3" x14ac:dyDescent="0.2">
      <c r="B29" t="s">
        <v>117</v>
      </c>
      <c r="C29" t="s">
        <v>117</v>
      </c>
    </row>
    <row r="30" spans="2:3" x14ac:dyDescent="0.2">
      <c r="B30" t="s">
        <v>118</v>
      </c>
      <c r="C30" t="s">
        <v>118</v>
      </c>
    </row>
    <row r="31" spans="2:3" x14ac:dyDescent="0.2">
      <c r="B31" t="s">
        <v>119</v>
      </c>
      <c r="C31" t="s">
        <v>119</v>
      </c>
    </row>
    <row r="32" spans="2:3" x14ac:dyDescent="0.2">
      <c r="B32" t="s">
        <v>120</v>
      </c>
      <c r="C32" t="s">
        <v>120</v>
      </c>
    </row>
    <row r="33" spans="2:3" x14ac:dyDescent="0.2">
      <c r="B33" t="s">
        <v>121</v>
      </c>
      <c r="C33" t="s">
        <v>121</v>
      </c>
    </row>
    <row r="34" spans="2:3" x14ac:dyDescent="0.2">
      <c r="B34" t="s">
        <v>122</v>
      </c>
      <c r="C34" t="s">
        <v>122</v>
      </c>
    </row>
    <row r="35" spans="2:3" x14ac:dyDescent="0.2">
      <c r="B35" t="s">
        <v>123</v>
      </c>
      <c r="C35" t="s">
        <v>123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Probst</dc:creator>
  <cp:lastModifiedBy>Microsoft Office User</cp:lastModifiedBy>
  <dcterms:created xsi:type="dcterms:W3CDTF">2020-02-03T23:47:33Z</dcterms:created>
  <dcterms:modified xsi:type="dcterms:W3CDTF">2020-02-04T12:40:25Z</dcterms:modified>
</cp:coreProperties>
</file>