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Data Science\Casestudies\IPL\IPL CaseStudy\"/>
    </mc:Choice>
  </mc:AlternateContent>
  <bookViews>
    <workbookView xWindow="-105" yWindow="-105" windowWidth="20595" windowHeight="7710" activeTab="1"/>
  </bookViews>
  <sheets>
    <sheet name="Career" sheetId="1" r:id="rId1"/>
    <sheet name="Season" sheetId="3" r:id="rId2"/>
    <sheet name="Output" sheetId="4" r:id="rId3"/>
    <sheet name="Scorecards" sheetId="2" r:id="rId4"/>
    <sheet name="Sheet1" sheetId="5" r:id="rId5"/>
    <sheet name="Sheet2" sheetId="6" r:id="rId6"/>
    <sheet name="Variables" sheetId="7" r:id="rId7"/>
  </sheets>
  <calcPr calcId="152511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7" i="5" l="1"/>
  <c r="O15" i="5"/>
  <c r="O11" i="5"/>
  <c r="O10" i="5"/>
</calcChain>
</file>

<file path=xl/sharedStrings.xml><?xml version="1.0" encoding="utf-8"?>
<sst xmlns="http://schemas.openxmlformats.org/spreadsheetml/2006/main" count="505" uniqueCount="218">
  <si>
    <t>Bat</t>
  </si>
  <si>
    <t>Player</t>
  </si>
  <si>
    <t>Mat</t>
  </si>
  <si>
    <t>Inns</t>
  </si>
  <si>
    <t>NO</t>
  </si>
  <si>
    <t>Runs</t>
  </si>
  <si>
    <t>Balls Faced</t>
  </si>
  <si>
    <t>Ducks</t>
  </si>
  <si>
    <t>4s</t>
  </si>
  <si>
    <t>6s</t>
  </si>
  <si>
    <t>Ave</t>
  </si>
  <si>
    <t>SR</t>
  </si>
  <si>
    <t>HS</t>
  </si>
  <si>
    <t>NO in HS</t>
  </si>
  <si>
    <t>Name of Batsmen</t>
  </si>
  <si>
    <t>Number of T20 matches played</t>
  </si>
  <si>
    <t>Number of T20 innings batted</t>
  </si>
  <si>
    <t>Number of times not out</t>
  </si>
  <si>
    <t>Total runs scored</t>
  </si>
  <si>
    <t>Number of balls faced</t>
  </si>
  <si>
    <t>Number of times century scored</t>
  </si>
  <si>
    <t>Number of times half century scored</t>
  </si>
  <si>
    <t>Number of time got out on 0</t>
  </si>
  <si>
    <t>Number of 6s scored</t>
  </si>
  <si>
    <t>Number of 4s scored</t>
  </si>
  <si>
    <t>Batting Average</t>
  </si>
  <si>
    <t>Batting Strike Rate</t>
  </si>
  <si>
    <t>Highest run scored</t>
  </si>
  <si>
    <t>1- Not out in innings when highesh run was scored, 0 - Out in innings when highest run was scored.</t>
  </si>
  <si>
    <t>Ball</t>
  </si>
  <si>
    <t>Balls</t>
  </si>
  <si>
    <t>Mdns</t>
  </si>
  <si>
    <t>Wkts</t>
  </si>
  <si>
    <t>Ct</t>
  </si>
  <si>
    <t>St</t>
  </si>
  <si>
    <t>Econ</t>
  </si>
  <si>
    <t>Bowler Name</t>
  </si>
  <si>
    <t>Number of T20 innings bowled</t>
  </si>
  <si>
    <t>Number of balls bowled</t>
  </si>
  <si>
    <t>Number of maiden overs delivered</t>
  </si>
  <si>
    <t>Number of runs given</t>
  </si>
  <si>
    <t>Number of wickets taken</t>
  </si>
  <si>
    <t>Number of time 4 wickets taken in an inning</t>
  </si>
  <si>
    <t>Number of time 5 wickets taken in an inning</t>
  </si>
  <si>
    <t>Number of catches taken</t>
  </si>
  <si>
    <t>Number of times stumping done</t>
  </si>
  <si>
    <t>Bowling Average</t>
  </si>
  <si>
    <t>Bowling Strike Rate</t>
  </si>
  <si>
    <t>Bowling Economy</t>
  </si>
  <si>
    <t>Season</t>
  </si>
  <si>
    <t>Match</t>
  </si>
  <si>
    <t>Inn</t>
  </si>
  <si>
    <t>For</t>
  </si>
  <si>
    <t>Against</t>
  </si>
  <si>
    <t>Name</t>
  </si>
  <si>
    <t>Mode</t>
  </si>
  <si>
    <t>R</t>
  </si>
  <si>
    <t>B</t>
  </si>
  <si>
    <t>IPL season</t>
  </si>
  <si>
    <t>Match number of specific IPL season</t>
  </si>
  <si>
    <t>0- 1st inning, 1- 2nd inning</t>
  </si>
  <si>
    <t>Team of the player</t>
  </si>
  <si>
    <t>Opponent Team</t>
  </si>
  <si>
    <t>Player Name</t>
  </si>
  <si>
    <t>Reason for out</t>
  </si>
  <si>
    <t>Runs scored</t>
  </si>
  <si>
    <t>Balls faced</t>
  </si>
  <si>
    <t>Number of 4s hit</t>
  </si>
  <si>
    <t>Number of 6s hit</t>
  </si>
  <si>
    <t>Strike Rate</t>
  </si>
  <si>
    <t>O</t>
  </si>
  <si>
    <t>M</t>
  </si>
  <si>
    <t>W</t>
  </si>
  <si>
    <t>0s</t>
  </si>
  <si>
    <t>WD</t>
  </si>
  <si>
    <t>NB</t>
  </si>
  <si>
    <t>for</t>
  </si>
  <si>
    <t>against</t>
  </si>
  <si>
    <t>overs bowled</t>
  </si>
  <si>
    <t>Number of Maiden overs</t>
  </si>
  <si>
    <t>Number of Wickets taken</t>
  </si>
  <si>
    <t>Number of balls when no run was accumalated</t>
  </si>
  <si>
    <t>Number of balls when 4 was hit</t>
  </si>
  <si>
    <t>Number of balls when 6 was hit</t>
  </si>
  <si>
    <t>Number of wide balls</t>
  </si>
  <si>
    <t>Number of NO balls</t>
  </si>
  <si>
    <t>BF</t>
  </si>
  <si>
    <t>Number of matches played in specific IPL season</t>
  </si>
  <si>
    <t>Number of innings batted in specific IPL season</t>
  </si>
  <si>
    <t>IPL year</t>
  </si>
  <si>
    <t>Overs</t>
  </si>
  <si>
    <t>Number of innings bowled in specific IPL season</t>
  </si>
  <si>
    <t>Match No</t>
  </si>
  <si>
    <t>Date</t>
  </si>
  <si>
    <t>Credit Points</t>
  </si>
  <si>
    <t>Type</t>
  </si>
  <si>
    <t>Number number for IPL 2020</t>
  </si>
  <si>
    <t>Date of the game</t>
  </si>
  <si>
    <t>Dream 11 credit points</t>
  </si>
  <si>
    <t>Type of player - Batsmen, Bowler, Keeper, All rounder</t>
  </si>
  <si>
    <t>Score Cards</t>
  </si>
  <si>
    <t>Carrer</t>
  </si>
  <si>
    <t>A Ashish Reddy</t>
  </si>
  <si>
    <t>SEASON</t>
  </si>
  <si>
    <t>Career</t>
  </si>
  <si>
    <t>Score</t>
  </si>
  <si>
    <t>match</t>
  </si>
  <si>
    <t>inn</t>
  </si>
  <si>
    <t>SRH</t>
  </si>
  <si>
    <t>MI</t>
  </si>
  <si>
    <t>c Sharma b Patel</t>
  </si>
  <si>
    <t>CSK</t>
  </si>
  <si>
    <t>c Vijay b Hilfenhaus</t>
  </si>
  <si>
    <t>KXIP</t>
  </si>
  <si>
    <t>c Marsh b Awana</t>
  </si>
  <si>
    <t>RR</t>
  </si>
  <si>
    <t>not out</t>
  </si>
  <si>
    <t>RCB</t>
  </si>
  <si>
    <t xml:space="preserve"> b Vinay Kumar</t>
  </si>
  <si>
    <t>PWI</t>
  </si>
  <si>
    <t>c Kohli b Vinay Kumar</t>
  </si>
  <si>
    <t xml:space="preserve"> b Singh</t>
  </si>
  <si>
    <t>DC</t>
  </si>
  <si>
    <t xml:space="preserve"> b Morkel</t>
  </si>
  <si>
    <t>KKR</t>
  </si>
  <si>
    <t xml:space="preserve"> b Senanayake</t>
  </si>
  <si>
    <t>c Rahane b Binny</t>
  </si>
  <si>
    <t>c Jadhav b Nehra</t>
  </si>
  <si>
    <t>run out (Coulter-Nile)</t>
  </si>
  <si>
    <t>c Dhoni b Bravo</t>
  </si>
  <si>
    <t>c Vinay Kumar b Pollard</t>
  </si>
  <si>
    <t xml:space="preserve"> b Watson</t>
  </si>
  <si>
    <t>run out (Shakib Al Hasan/Uthappa)</t>
  </si>
  <si>
    <t>ducks</t>
  </si>
  <si>
    <r>
      <t>In </t>
    </r>
    <r>
      <rPr>
        <sz val="11"/>
        <color rgb="FF0B0080"/>
        <rFont val="Arial"/>
        <family val="2"/>
      </rPr>
      <t>cricket</t>
    </r>
    <r>
      <rPr>
        <sz val="11"/>
        <color rgb="FF202122"/>
        <rFont val="Arial"/>
        <family val="2"/>
      </rPr>
      <t>, a player's </t>
    </r>
    <r>
      <rPr>
        <b/>
        <sz val="11"/>
        <color rgb="FF202122"/>
        <rFont val="Arial"/>
        <family val="2"/>
      </rPr>
      <t>batting average</t>
    </r>
    <r>
      <rPr>
        <sz val="11"/>
        <color rgb="FF202122"/>
        <rFont val="Arial"/>
        <family val="2"/>
      </rPr>
      <t> is the total number of </t>
    </r>
    <r>
      <rPr>
        <sz val="11"/>
        <color rgb="FF0B0080"/>
        <rFont val="Arial"/>
        <family val="2"/>
      </rPr>
      <t>runs</t>
    </r>
    <r>
      <rPr>
        <sz val="11"/>
        <color rgb="FF202122"/>
        <rFont val="Arial"/>
        <family val="2"/>
      </rPr>
      <t> they have scored divided by the number of times they have been </t>
    </r>
    <r>
      <rPr>
        <sz val="11"/>
        <color rgb="FF0B0080"/>
        <rFont val="Arial"/>
        <family val="2"/>
      </rPr>
      <t>out</t>
    </r>
    <r>
      <rPr>
        <sz val="11"/>
        <color rgb="FF202122"/>
        <rFont val="Arial"/>
        <family val="2"/>
      </rPr>
      <t>, usually given to two decimal places. Since the number of runs a player scores and how often they get out are primarily measures of their own playing ability, and largely independent of their teammates, batting average is a good metric for an individual player's skill as a batter</t>
    </r>
  </si>
  <si>
    <t>If a batter has scored 145 runs and faced 298 balls in that time, then: Strike Rate (Batting) = (145 * 100) / 298 Strike Rate (Batting) = 14,500 / 298 Strike Rate (Batting) = 48.66 Therefore, the player’s batting strike rate is 48.66 Batting Strike Rate Resources Wikipedia – Strike Rate – Cricket Wikipedia – Cricket Statistics</t>
  </si>
  <si>
    <t>AVG</t>
  </si>
  <si>
    <t xml:space="preserve">         Mat Inns   NO Runs   HS  Ave   BF   SR hundreds fifties four  six</t>
  </si>
  <si>
    <t>Mat      1.00 0.78 0.54 0.61 0.49 0.38 0.62 0.25     0.13    0.45 0.56 0.52</t>
  </si>
  <si>
    <t>Inns     0.78 1.00 0.46 0.88 0.79 0.63 0.90 0.42     0.21    0.66 0.83 0.74</t>
  </si>
  <si>
    <t>NO       0.54 0.46 1.00 0.28 0.21 0.40 0.27 0.25     0.05    0.15 0.18 0.28</t>
  </si>
  <si>
    <t>Runs     0.61 0.88 0.28 1.00 0.89 0.75 0.98 0.42     0.38    0.87 0.96 0.86</t>
  </si>
  <si>
    <t>HS       0.49 0.79 0.21 0.89 1.00 0.82 0.87 0.52     0.43    0.75 0.85 0.79</t>
  </si>
  <si>
    <t>Ave      0.38 0.63 0.40 0.75 0.82 1.00 0.72 0.52     0.33    0.63 0.69 0.68</t>
  </si>
  <si>
    <t>BF       0.62 0.90 0.27 0.98 0.87 0.72 1.00 0.37     0.33    0.85 0.96 0.79</t>
  </si>
  <si>
    <t>SR       0.25 0.42 0.25 0.42 0.52 0.52 0.37 1.00     0.15    0.30 0.39 0.44</t>
  </si>
  <si>
    <t>hundreds 0.13 0.21 0.05 0.38 0.43 0.33 0.33 0.15     1.00    0.26 0.36 0.43</t>
  </si>
  <si>
    <t>fifties  0.45 0.66 0.15 0.87 0.75 0.63 0.85 0.30     0.26    1.00 0.86 0.74</t>
  </si>
  <si>
    <t>four     0.56 0.83 0.18 0.96 0.85 0.69 0.96 0.39     0.36    0.86 1.00 0.75</t>
  </si>
  <si>
    <t>six      0.52 0.74 0.28 0.86 0.79 0.68 0.79 0.44     0.43    0.74 0.75 1.00</t>
  </si>
  <si>
    <t>bowling SR = BALLS / WKTS</t>
  </si>
  <si>
    <t>bowling ave = Runs / WKTS</t>
  </si>
  <si>
    <t>career</t>
  </si>
  <si>
    <t>Scorecards</t>
  </si>
  <si>
    <t>Player,</t>
  </si>
  <si>
    <t xml:space="preserve">            Inns.c,</t>
  </si>
  <si>
    <t xml:space="preserve">            boundaries.c= four.c+six.c,</t>
  </si>
  <si>
    <t xml:space="preserve">            Ave.c,</t>
  </si>
  <si>
    <t xml:space="preserve">            SR.c,</t>
  </si>
  <si>
    <t xml:space="preserve">            NO_HS.c</t>
  </si>
  <si>
    <t>Inns.bc,</t>
  </si>
  <si>
    <t>Mdns.bc,</t>
  </si>
  <si>
    <t>Wkts.bc,</t>
  </si>
  <si>
    <t>Ave.bc,</t>
  </si>
  <si>
    <t>SR.bc,</t>
  </si>
  <si>
    <t>Econ.bc</t>
  </si>
  <si>
    <t xml:space="preserve">    Inns.s,</t>
  </si>
  <si>
    <t xml:space="preserve">    Ave.s,</t>
  </si>
  <si>
    <t xml:space="preserve">    SR.s,</t>
  </si>
  <si>
    <t xml:space="preserve">    boundaries.s=four.s+six.s,</t>
  </si>
  <si>
    <t xml:space="preserve">    Season.s,</t>
  </si>
  <si>
    <t xml:space="preserve">    NO_HS.s</t>
  </si>
  <si>
    <t>Inns.bs,</t>
  </si>
  <si>
    <t>Overs.bs,</t>
  </si>
  <si>
    <t>Wkts.bs,</t>
  </si>
  <si>
    <t>Ave.bs,</t>
  </si>
  <si>
    <t>Econ.bs</t>
  </si>
  <si>
    <t>Season.bs</t>
  </si>
  <si>
    <t>SR.bs</t>
  </si>
  <si>
    <t>Season.bsc,</t>
  </si>
  <si>
    <t xml:space="preserve">            Inns.bsc,</t>
  </si>
  <si>
    <t xml:space="preserve">            Player.bsc,</t>
  </si>
  <si>
    <t xml:space="preserve">            Over.bsc,</t>
  </si>
  <si>
    <t xml:space="preserve">            Mdns.bsc,</t>
  </si>
  <si>
    <t xml:space="preserve">            Wkts.bsc,</t>
  </si>
  <si>
    <t xml:space="preserve">            Econ.bsc,</t>
  </si>
  <si>
    <t xml:space="preserve">            boundaries.bsc = four.bsc+six.bsc,</t>
  </si>
  <si>
    <t xml:space="preserve">            extras.bsc=WD.bsc+NB.bsc,</t>
  </si>
  <si>
    <t>Season.sc,</t>
  </si>
  <si>
    <t xml:space="preserve">            Inns.sc,</t>
  </si>
  <si>
    <t xml:space="preserve">            Player,</t>
  </si>
  <si>
    <t xml:space="preserve">            Mode.sc,</t>
  </si>
  <si>
    <t xml:space="preserve">            Runs.sc,</t>
  </si>
  <si>
    <t xml:space="preserve">            BF.sc,</t>
  </si>
  <si>
    <t xml:space="preserve">            boundaries.sc= four.sc+six.sc,</t>
  </si>
  <si>
    <t xml:space="preserve">            SR.s</t>
  </si>
  <si>
    <t>Output</t>
  </si>
  <si>
    <t>Match.no.o,</t>
  </si>
  <si>
    <t>Date.o,</t>
  </si>
  <si>
    <t>for.o,</t>
  </si>
  <si>
    <t>against.o,</t>
  </si>
  <si>
    <t>Player.o,</t>
  </si>
  <si>
    <t>Credit_Points.o,</t>
  </si>
  <si>
    <t>Type.o</t>
  </si>
  <si>
    <t>1837   16</t>
  </si>
  <si>
    <t>560  15</t>
  </si>
  <si>
    <t>12966    12</t>
  </si>
  <si>
    <t>792   7</t>
  </si>
  <si>
    <t>2024   15</t>
  </si>
  <si>
    <t>560  14</t>
  </si>
  <si>
    <t xml:space="preserve"> 8952   16</t>
  </si>
  <si>
    <t>scorecards_ball_new</t>
  </si>
  <si>
    <t>Bowlers Career</t>
  </si>
  <si>
    <t>scorecards_bat_new</t>
  </si>
  <si>
    <t>season_bat_new</t>
  </si>
  <si>
    <t>bowlers_season</t>
  </si>
  <si>
    <t>output.df</t>
  </si>
  <si>
    <t>career_bat_new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</si>
</sst>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202122"/>
      <name val="Arial"/>
      <family val="2"/>
    </font>
    <font>
      <sz val="11"/>
      <color rgb="FF0B0080"/>
      <name val="Arial"/>
      <family val="2"/>
    </font>
    <font>
      <b/>
      <sz val="11"/>
      <color rgb="FF202122"/>
      <name val="Arial"/>
      <family val="2"/>
    </font>
    <font>
      <sz val="12"/>
      <color rgb="FF444444"/>
      <name val="Arial"/>
      <family val="2"/>
    </font>
    <font>
      <sz val="9"/>
      <color rgb="FFFF0000"/>
      <name val="Courier Std"/>
      <family val="3"/>
    </font>
    <font>
      <b/>
      <sz val="12"/>
      <color rgb="FFFF0000"/>
      <name val="Courier Std"/>
      <family val="3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7"/>
        <bgColor theme="4" tint="0.79998168889431442"/>
      </patternFill>
    </fill>
    <fill>
      <patternFill patternType="solid">
        <fgColor rgb="FF282A3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0" xfId="0" applyFont="1"/>
    <xf numFmtId="0" fontId="1" fillId="0" borderId="0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0" fillId="0" borderId="0" xfId="0" applyBorder="1"/>
    <xf numFmtId="0" fontId="0" fillId="0" borderId="2" xfId="0" applyFill="1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2" borderId="1" xfId="0" applyFill="1" applyBorder="1"/>
    <xf numFmtId="0" fontId="0" fillId="2" borderId="1" xfId="0" applyFill="1" applyBorder="1" applyAlignment="1">
      <alignment horizontal="left"/>
    </xf>
    <xf numFmtId="0" fontId="0" fillId="3" borderId="1" xfId="0" applyFill="1" applyBorder="1"/>
    <xf numFmtId="0" fontId="0" fillId="3" borderId="1" xfId="0" applyFill="1" applyBorder="1" applyAlignment="1">
      <alignment horizontal="left"/>
    </xf>
    <xf numFmtId="0" fontId="0" fillId="4" borderId="1" xfId="0" applyFill="1" applyBorder="1"/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3" fillId="5" borderId="1" xfId="0" applyFont="1" applyFill="1" applyBorder="1"/>
    <xf numFmtId="0" fontId="3" fillId="0" borderId="1" xfId="0" applyFont="1" applyBorder="1"/>
    <xf numFmtId="0" fontId="0" fillId="6" borderId="1" xfId="0" applyFill="1" applyBorder="1"/>
    <xf numFmtId="0" fontId="2" fillId="7" borderId="3" xfId="0" applyFont="1" applyFill="1" applyBorder="1" applyAlignment="1">
      <alignment horizontal="center" vertical="top"/>
    </xf>
    <xf numFmtId="0" fontId="2" fillId="7" borderId="4" xfId="0" applyFont="1" applyFill="1" applyBorder="1" applyAlignment="1">
      <alignment horizontal="center" vertical="top"/>
    </xf>
    <xf numFmtId="0" fontId="2" fillId="7" borderId="5" xfId="0" applyFont="1" applyFill="1" applyBorder="1" applyAlignment="1">
      <alignment horizontal="center" vertical="top"/>
    </xf>
    <xf numFmtId="0" fontId="0" fillId="0" borderId="6" xfId="0" applyBorder="1"/>
    <xf numFmtId="0" fontId="0" fillId="0" borderId="7" xfId="0" applyBorder="1" applyAlignment="1">
      <alignment horizontal="center" vertical="top"/>
    </xf>
    <xf numFmtId="0" fontId="0" fillId="0" borderId="7" xfId="0" applyBorder="1"/>
    <xf numFmtId="0" fontId="0" fillId="0" borderId="8" xfId="0" applyBorder="1"/>
    <xf numFmtId="0" fontId="0" fillId="8" borderId="6" xfId="0" applyFill="1" applyBorder="1"/>
    <xf numFmtId="0" fontId="0" fillId="8" borderId="7" xfId="0" applyFill="1" applyBorder="1" applyAlignment="1">
      <alignment horizontal="center" vertical="top"/>
    </xf>
    <xf numFmtId="0" fontId="0" fillId="8" borderId="7" xfId="0" applyFill="1" applyBorder="1"/>
    <xf numFmtId="0" fontId="0" fillId="8" borderId="8" xfId="0" applyFill="1" applyBorder="1"/>
    <xf numFmtId="0" fontId="0" fillId="6" borderId="0" xfId="0" applyFill="1"/>
    <xf numFmtId="0" fontId="0" fillId="6" borderId="6" xfId="0" applyFill="1" applyBorder="1"/>
    <xf numFmtId="0" fontId="0" fillId="6" borderId="7" xfId="0" applyFill="1" applyBorder="1" applyAlignment="1">
      <alignment horizontal="center" vertical="top"/>
    </xf>
    <xf numFmtId="0" fontId="0" fillId="6" borderId="7" xfId="0" applyFill="1" applyBorder="1"/>
    <xf numFmtId="0" fontId="0" fillId="6" borderId="8" xfId="0" applyFill="1" applyBorder="1"/>
    <xf numFmtId="0" fontId="0" fillId="9" borderId="6" xfId="0" applyFill="1" applyBorder="1"/>
    <xf numFmtId="0" fontId="0" fillId="9" borderId="7" xfId="0" applyFill="1" applyBorder="1" applyAlignment="1">
      <alignment horizontal="center" vertical="top"/>
    </xf>
    <xf numFmtId="0" fontId="0" fillId="9" borderId="7" xfId="0" applyFill="1" applyBorder="1"/>
    <xf numFmtId="0" fontId="0" fillId="9" borderId="8" xfId="0" applyFill="1" applyBorder="1"/>
    <xf numFmtId="0" fontId="4" fillId="0" borderId="0" xfId="0" applyFont="1"/>
    <xf numFmtId="0" fontId="7" fillId="0" borderId="0" xfId="0" applyFont="1"/>
    <xf numFmtId="0" fontId="3" fillId="0" borderId="0" xfId="0" applyFont="1"/>
    <xf numFmtId="0" fontId="8" fillId="0" borderId="0" xfId="0" applyFont="1" applyAlignment="1">
      <alignment vertical="center"/>
    </xf>
    <xf numFmtId="0" fontId="8" fillId="10" borderId="0" xfId="0" applyFont="1" applyFill="1" applyAlignment="1">
      <alignment vertical="center"/>
    </xf>
    <xf numFmtId="0" fontId="0" fillId="11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12" borderId="1" xfId="0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1" fillId="0" borderId="0" xfId="0" applyFont="1" applyBorder="1"/>
    <xf numFmtId="0" fontId="1" fillId="0" borderId="1" xfId="0" applyFont="1" applyBorder="1" applyAlignment="1">
      <alignment horizontal="center"/>
    </xf>
    <xf numFmtId="0" fontId="3" fillId="11" borderId="1" xfId="0" applyFont="1" applyFill="1" applyBorder="1" applyAlignment="1">
      <alignment horizontal="center"/>
    </xf>
    <xf numFmtId="0" fontId="9" fillId="0" borderId="0" xfId="0" applyFont="1" applyAlignment="1">
      <alignment horizontal="center" vertical="center"/>
    </xf>
    <xf numFmtId="0" fontId="1" fillId="11" borderId="9" xfId="0" applyFont="1" applyFill="1" applyBorder="1" applyAlignment="1">
      <alignment horizontal="center" vertical="center"/>
    </xf>
    <xf numFmtId="0" fontId="1" fillId="11" borderId="2" xfId="0" applyFont="1" applyFill="1" applyBorder="1" applyAlignment="1">
      <alignment horizontal="center" vertical="center"/>
    </xf>
    <xf numFmtId="0" fontId="1" fillId="11" borderId="10" xfId="0" applyFont="1" applyFill="1" applyBorder="1" applyAlignment="1">
      <alignment horizontal="center" vertical="center"/>
    </xf>
    <xf numFmtId="0" fontId="0" fillId="12" borderId="9" xfId="0" applyFill="1" applyBorder="1" applyAlignment="1">
      <alignment horizontal="center" vertical="center"/>
    </xf>
    <xf numFmtId="0" fontId="0" fillId="12" borderId="2" xfId="0" applyFill="1" applyBorder="1" applyAlignment="1">
      <alignment horizontal="center" vertical="center"/>
    </xf>
    <xf numFmtId="0" fontId="0" fillId="12" borderId="10" xfId="0" applyFill="1" applyBorder="1" applyAlignment="1">
      <alignment horizontal="center" vertical="center"/>
    </xf>
    <xf numFmtId="0" fontId="0" fillId="13" borderId="9" xfId="0" applyFill="1" applyBorder="1" applyAlignment="1">
      <alignment horizontal="center" vertical="center"/>
    </xf>
    <xf numFmtId="0" fontId="0" fillId="13" borderId="2" xfId="0" applyFill="1" applyBorder="1" applyAlignment="1">
      <alignment horizontal="center" vertical="center"/>
    </xf>
    <xf numFmtId="0" fontId="0" fillId="13" borderId="10" xfId="0" applyFill="1" applyBorder="1" applyAlignment="1">
      <alignment horizontal="center" vertical="center"/>
    </xf>
    <xf numFmtId="0" fontId="0" fillId="11" borderId="9" xfId="0" applyFill="1" applyBorder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0" fontId="0" fillId="11" borderId="10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13" borderId="9" xfId="0" applyFont="1" applyFill="1" applyBorder="1" applyAlignment="1">
      <alignment horizontal="center" vertical="center"/>
    </xf>
    <xf numFmtId="0" fontId="1" fillId="13" borderId="2" xfId="0" applyFont="1" applyFill="1" applyBorder="1" applyAlignment="1">
      <alignment horizontal="center" vertical="center"/>
    </xf>
    <xf numFmtId="0" fontId="1" fillId="13" borderId="10" xfId="0" applyFont="1" applyFill="1" applyBorder="1" applyAlignment="1">
      <alignment horizontal="center" vertical="center"/>
    </xf>
    <xf numFmtId="0" fontId="1" fillId="12" borderId="9" xfId="0" applyFont="1" applyFill="1" applyBorder="1" applyAlignment="1">
      <alignment horizontal="center" vertical="center"/>
    </xf>
    <xf numFmtId="0" fontId="1" fillId="12" borderId="2" xfId="0" applyFont="1" applyFill="1" applyBorder="1" applyAlignment="1">
      <alignment horizontal="center" vertical="center"/>
    </xf>
    <xf numFmtId="0" fontId="1" fillId="12" borderId="10" xfId="0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topLeftCell="A13" workbookViewId="0">
      <selection activeCell="F25" sqref="F25"/>
    </sheetView>
  </sheetViews>
  <sheetFormatPr defaultRowHeight="15" x14ac:dyDescent="0.25"/>
  <cols>
    <col min="2" max="2" width="82" bestFit="1" customWidth="1"/>
  </cols>
  <sheetData>
    <row r="1" spans="1:6" x14ac:dyDescent="0.25">
      <c r="A1" s="8" t="s">
        <v>0</v>
      </c>
      <c r="B1" s="9"/>
    </row>
    <row r="2" spans="1:6" x14ac:dyDescent="0.25">
      <c r="A2" s="2" t="s">
        <v>1</v>
      </c>
      <c r="B2" s="1" t="s">
        <v>14</v>
      </c>
      <c r="E2" s="4" t="s">
        <v>1</v>
      </c>
      <c r="F2" s="13" t="s">
        <v>14</v>
      </c>
    </row>
    <row r="3" spans="1:6" x14ac:dyDescent="0.25">
      <c r="A3" s="2" t="s">
        <v>2</v>
      </c>
      <c r="B3" s="1" t="s">
        <v>15</v>
      </c>
      <c r="E3" s="4" t="s">
        <v>2</v>
      </c>
      <c r="F3" s="13" t="s">
        <v>87</v>
      </c>
    </row>
    <row r="4" spans="1:6" x14ac:dyDescent="0.25">
      <c r="A4" s="2" t="s">
        <v>3</v>
      </c>
      <c r="B4" s="1" t="s">
        <v>16</v>
      </c>
      <c r="E4" s="4" t="s">
        <v>3</v>
      </c>
      <c r="F4" s="13" t="s">
        <v>88</v>
      </c>
    </row>
    <row r="5" spans="1:6" x14ac:dyDescent="0.25">
      <c r="A5" s="2" t="s">
        <v>4</v>
      </c>
      <c r="B5" s="1" t="s">
        <v>17</v>
      </c>
      <c r="E5" s="4" t="s">
        <v>4</v>
      </c>
      <c r="F5" s="13" t="s">
        <v>17</v>
      </c>
    </row>
    <row r="6" spans="1:6" x14ac:dyDescent="0.25">
      <c r="A6" s="2" t="s">
        <v>5</v>
      </c>
      <c r="B6" s="1" t="s">
        <v>18</v>
      </c>
      <c r="E6" s="4" t="s">
        <v>5</v>
      </c>
      <c r="F6" s="13" t="s">
        <v>18</v>
      </c>
    </row>
    <row r="7" spans="1:6" x14ac:dyDescent="0.25">
      <c r="A7" s="2" t="s">
        <v>6</v>
      </c>
      <c r="B7" s="1" t="s">
        <v>19</v>
      </c>
      <c r="E7" s="3" t="s">
        <v>12</v>
      </c>
      <c r="F7" s="13" t="s">
        <v>27</v>
      </c>
    </row>
    <row r="8" spans="1:6" x14ac:dyDescent="0.25">
      <c r="A8" s="2">
        <v>100</v>
      </c>
      <c r="B8" s="1" t="s">
        <v>20</v>
      </c>
      <c r="E8" s="3" t="s">
        <v>10</v>
      </c>
      <c r="F8" s="13" t="s">
        <v>25</v>
      </c>
    </row>
    <row r="9" spans="1:6" x14ac:dyDescent="0.25">
      <c r="A9" s="2">
        <v>50</v>
      </c>
      <c r="B9" s="1" t="s">
        <v>21</v>
      </c>
      <c r="E9" s="3" t="s">
        <v>86</v>
      </c>
      <c r="F9" s="13" t="s">
        <v>19</v>
      </c>
    </row>
    <row r="10" spans="1:6" x14ac:dyDescent="0.25">
      <c r="A10" s="2" t="s">
        <v>7</v>
      </c>
      <c r="B10" s="1" t="s">
        <v>22</v>
      </c>
      <c r="E10" s="3" t="s">
        <v>11</v>
      </c>
      <c r="F10" s="13" t="s">
        <v>26</v>
      </c>
    </row>
    <row r="11" spans="1:6" x14ac:dyDescent="0.25">
      <c r="A11" s="2" t="s">
        <v>8</v>
      </c>
      <c r="B11" s="1" t="s">
        <v>24</v>
      </c>
      <c r="E11" s="4">
        <v>100</v>
      </c>
      <c r="F11" s="13" t="s">
        <v>20</v>
      </c>
    </row>
    <row r="12" spans="1:6" x14ac:dyDescent="0.25">
      <c r="A12" s="2" t="s">
        <v>9</v>
      </c>
      <c r="B12" s="1" t="s">
        <v>23</v>
      </c>
      <c r="E12" s="4">
        <v>50</v>
      </c>
      <c r="F12" s="13" t="s">
        <v>21</v>
      </c>
    </row>
    <row r="13" spans="1:6" x14ac:dyDescent="0.25">
      <c r="A13" s="2" t="s">
        <v>10</v>
      </c>
      <c r="B13" s="1" t="s">
        <v>25</v>
      </c>
      <c r="E13" s="4">
        <v>0</v>
      </c>
      <c r="F13" s="13" t="s">
        <v>22</v>
      </c>
    </row>
    <row r="14" spans="1:6" x14ac:dyDescent="0.25">
      <c r="A14" s="2" t="s">
        <v>11</v>
      </c>
      <c r="B14" s="1" t="s">
        <v>26</v>
      </c>
      <c r="E14" s="4" t="s">
        <v>8</v>
      </c>
      <c r="F14" s="13" t="s">
        <v>24</v>
      </c>
    </row>
    <row r="15" spans="1:6" x14ac:dyDescent="0.25">
      <c r="A15" s="2" t="s">
        <v>12</v>
      </c>
      <c r="B15" s="1" t="s">
        <v>27</v>
      </c>
      <c r="E15" s="4" t="s">
        <v>9</v>
      </c>
      <c r="F15" s="13" t="s">
        <v>23</v>
      </c>
    </row>
    <row r="16" spans="1:6" x14ac:dyDescent="0.25">
      <c r="A16" s="2" t="s">
        <v>13</v>
      </c>
      <c r="B16" s="1" t="s">
        <v>28</v>
      </c>
      <c r="E16" s="4" t="s">
        <v>49</v>
      </c>
      <c r="F16" s="14" t="s">
        <v>89</v>
      </c>
    </row>
    <row r="17" spans="1:6" x14ac:dyDescent="0.25">
      <c r="E17" s="4" t="s">
        <v>13</v>
      </c>
      <c r="F17" s="13" t="s">
        <v>28</v>
      </c>
    </row>
    <row r="18" spans="1:6" x14ac:dyDescent="0.25">
      <c r="A18" s="6" t="s">
        <v>29</v>
      </c>
      <c r="B18" s="7"/>
    </row>
    <row r="19" spans="1:6" x14ac:dyDescent="0.25">
      <c r="A19" s="4" t="s">
        <v>1</v>
      </c>
      <c r="B19" s="13" t="s">
        <v>36</v>
      </c>
    </row>
    <row r="20" spans="1:6" x14ac:dyDescent="0.25">
      <c r="A20" s="4" t="s">
        <v>2</v>
      </c>
      <c r="B20" s="13" t="s">
        <v>15</v>
      </c>
    </row>
    <row r="21" spans="1:6" x14ac:dyDescent="0.25">
      <c r="A21" s="4" t="s">
        <v>3</v>
      </c>
      <c r="B21" s="13" t="s">
        <v>37</v>
      </c>
    </row>
    <row r="22" spans="1:6" x14ac:dyDescent="0.25">
      <c r="A22" s="3" t="s">
        <v>30</v>
      </c>
      <c r="B22" s="14" t="s">
        <v>38</v>
      </c>
    </row>
    <row r="23" spans="1:6" x14ac:dyDescent="0.25">
      <c r="A23" s="3" t="s">
        <v>31</v>
      </c>
      <c r="B23" s="14" t="s">
        <v>39</v>
      </c>
    </row>
    <row r="24" spans="1:6" x14ac:dyDescent="0.25">
      <c r="A24" s="3" t="s">
        <v>5</v>
      </c>
      <c r="B24" s="14" t="s">
        <v>40</v>
      </c>
      <c r="F24" t="s">
        <v>150</v>
      </c>
    </row>
    <row r="25" spans="1:6" x14ac:dyDescent="0.25">
      <c r="A25" s="3" t="s">
        <v>32</v>
      </c>
      <c r="B25" s="14" t="s">
        <v>41</v>
      </c>
      <c r="F25" t="s">
        <v>151</v>
      </c>
    </row>
    <row r="26" spans="1:6" x14ac:dyDescent="0.25">
      <c r="A26" s="3">
        <v>4</v>
      </c>
      <c r="B26" s="14" t="s">
        <v>42</v>
      </c>
    </row>
    <row r="27" spans="1:6" x14ac:dyDescent="0.25">
      <c r="A27" s="4">
        <v>5</v>
      </c>
      <c r="B27" s="14" t="s">
        <v>43</v>
      </c>
    </row>
    <row r="28" spans="1:6" x14ac:dyDescent="0.25">
      <c r="A28" s="3" t="s">
        <v>33</v>
      </c>
      <c r="B28" s="14" t="s">
        <v>44</v>
      </c>
    </row>
    <row r="29" spans="1:6" x14ac:dyDescent="0.25">
      <c r="A29" s="3" t="s">
        <v>34</v>
      </c>
      <c r="B29" s="14" t="s">
        <v>45</v>
      </c>
    </row>
    <row r="30" spans="1:6" x14ac:dyDescent="0.25">
      <c r="A30" s="3" t="s">
        <v>10</v>
      </c>
      <c r="B30" s="14" t="s">
        <v>46</v>
      </c>
    </row>
    <row r="31" spans="1:6" x14ac:dyDescent="0.25">
      <c r="A31" s="3" t="s">
        <v>11</v>
      </c>
      <c r="B31" s="14" t="s">
        <v>47</v>
      </c>
    </row>
    <row r="32" spans="1:6" x14ac:dyDescent="0.25">
      <c r="A32" s="3" t="s">
        <v>35</v>
      </c>
      <c r="B32" s="14" t="s">
        <v>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4"/>
  <sheetViews>
    <sheetView tabSelected="1" workbookViewId="0">
      <selection activeCell="B45" sqref="B45"/>
    </sheetView>
  </sheetViews>
  <sheetFormatPr defaultRowHeight="15" x14ac:dyDescent="0.25"/>
  <cols>
    <col min="2" max="2" width="82" bestFit="1" customWidth="1"/>
  </cols>
  <sheetData>
    <row r="1" spans="1:2" x14ac:dyDescent="0.25">
      <c r="A1" s="8" t="s">
        <v>0</v>
      </c>
      <c r="B1" s="9"/>
    </row>
    <row r="2" spans="1:2" x14ac:dyDescent="0.25">
      <c r="A2" s="4" t="s">
        <v>1</v>
      </c>
      <c r="B2" s="13" t="s">
        <v>14</v>
      </c>
    </row>
    <row r="3" spans="1:2" x14ac:dyDescent="0.25">
      <c r="A3" s="4" t="s">
        <v>2</v>
      </c>
      <c r="B3" s="13" t="s">
        <v>87</v>
      </c>
    </row>
    <row r="4" spans="1:2" x14ac:dyDescent="0.25">
      <c r="A4" s="4" t="s">
        <v>3</v>
      </c>
      <c r="B4" s="13" t="s">
        <v>88</v>
      </c>
    </row>
    <row r="5" spans="1:2" x14ac:dyDescent="0.25">
      <c r="A5" s="4" t="s">
        <v>4</v>
      </c>
      <c r="B5" s="13" t="s">
        <v>17</v>
      </c>
    </row>
    <row r="6" spans="1:2" x14ac:dyDescent="0.25">
      <c r="A6" s="4" t="s">
        <v>5</v>
      </c>
      <c r="B6" s="13" t="s">
        <v>18</v>
      </c>
    </row>
    <row r="7" spans="1:2" x14ac:dyDescent="0.25">
      <c r="A7" s="3" t="s">
        <v>12</v>
      </c>
      <c r="B7" s="13" t="s">
        <v>27</v>
      </c>
    </row>
    <row r="8" spans="1:2" x14ac:dyDescent="0.25">
      <c r="A8" s="3" t="s">
        <v>10</v>
      </c>
      <c r="B8" s="13" t="s">
        <v>25</v>
      </c>
    </row>
    <row r="9" spans="1:2" x14ac:dyDescent="0.25">
      <c r="A9" s="3" t="s">
        <v>86</v>
      </c>
      <c r="B9" s="13" t="s">
        <v>19</v>
      </c>
    </row>
    <row r="10" spans="1:2" x14ac:dyDescent="0.25">
      <c r="A10" s="3" t="s">
        <v>11</v>
      </c>
      <c r="B10" s="13" t="s">
        <v>26</v>
      </c>
    </row>
    <row r="11" spans="1:2" x14ac:dyDescent="0.25">
      <c r="A11" s="4">
        <v>100</v>
      </c>
      <c r="B11" s="13" t="s">
        <v>20</v>
      </c>
    </row>
    <row r="12" spans="1:2" x14ac:dyDescent="0.25">
      <c r="A12" s="4">
        <v>50</v>
      </c>
      <c r="B12" s="13" t="s">
        <v>21</v>
      </c>
    </row>
    <row r="13" spans="1:2" x14ac:dyDescent="0.25">
      <c r="A13" s="4">
        <v>0</v>
      </c>
      <c r="B13" s="13" t="s">
        <v>22</v>
      </c>
    </row>
    <row r="14" spans="1:2" x14ac:dyDescent="0.25">
      <c r="A14" s="4" t="s">
        <v>8</v>
      </c>
      <c r="B14" s="13" t="s">
        <v>24</v>
      </c>
    </row>
    <row r="15" spans="1:2" x14ac:dyDescent="0.25">
      <c r="A15" s="4" t="s">
        <v>9</v>
      </c>
      <c r="B15" s="13" t="s">
        <v>23</v>
      </c>
    </row>
    <row r="16" spans="1:2" x14ac:dyDescent="0.25">
      <c r="A16" s="4" t="s">
        <v>49</v>
      </c>
      <c r="B16" s="14" t="s">
        <v>89</v>
      </c>
    </row>
    <row r="17" spans="1:2" x14ac:dyDescent="0.25">
      <c r="A17" s="4" t="s">
        <v>13</v>
      </c>
      <c r="B17" s="13" t="s">
        <v>28</v>
      </c>
    </row>
    <row r="19" spans="1:2" x14ac:dyDescent="0.25">
      <c r="A19" s="6" t="s">
        <v>29</v>
      </c>
      <c r="B19" s="7"/>
    </row>
    <row r="20" spans="1:2" x14ac:dyDescent="0.25">
      <c r="A20" s="4" t="s">
        <v>1</v>
      </c>
      <c r="B20" s="11" t="s">
        <v>36</v>
      </c>
    </row>
    <row r="21" spans="1:2" x14ac:dyDescent="0.25">
      <c r="A21" s="4" t="s">
        <v>2</v>
      </c>
      <c r="B21" s="11" t="s">
        <v>87</v>
      </c>
    </row>
    <row r="22" spans="1:2" x14ac:dyDescent="0.25">
      <c r="A22" s="4" t="s">
        <v>3</v>
      </c>
      <c r="B22" s="11" t="s">
        <v>91</v>
      </c>
    </row>
    <row r="23" spans="1:2" x14ac:dyDescent="0.25">
      <c r="A23" s="3" t="s">
        <v>90</v>
      </c>
      <c r="B23" s="12" t="s">
        <v>38</v>
      </c>
    </row>
    <row r="24" spans="1:2" x14ac:dyDescent="0.25">
      <c r="A24" s="3" t="s">
        <v>31</v>
      </c>
      <c r="B24" s="12" t="s">
        <v>39</v>
      </c>
    </row>
    <row r="25" spans="1:2" x14ac:dyDescent="0.25">
      <c r="A25" s="3" t="s">
        <v>5</v>
      </c>
      <c r="B25" s="12" t="s">
        <v>40</v>
      </c>
    </row>
    <row r="26" spans="1:2" x14ac:dyDescent="0.25">
      <c r="A26" s="3" t="s">
        <v>32</v>
      </c>
      <c r="B26" s="12" t="s">
        <v>41</v>
      </c>
    </row>
    <row r="27" spans="1:2" x14ac:dyDescent="0.25">
      <c r="A27" s="3">
        <v>4</v>
      </c>
      <c r="B27" s="12" t="s">
        <v>42</v>
      </c>
    </row>
    <row r="28" spans="1:2" x14ac:dyDescent="0.25">
      <c r="A28" s="4">
        <v>5</v>
      </c>
      <c r="B28" s="12" t="s">
        <v>43</v>
      </c>
    </row>
    <row r="29" spans="1:2" x14ac:dyDescent="0.25">
      <c r="A29" s="3" t="s">
        <v>33</v>
      </c>
      <c r="B29" s="12" t="s">
        <v>44</v>
      </c>
    </row>
    <row r="30" spans="1:2" x14ac:dyDescent="0.25">
      <c r="A30" s="3" t="s">
        <v>34</v>
      </c>
      <c r="B30" s="12" t="s">
        <v>45</v>
      </c>
    </row>
    <row r="31" spans="1:2" x14ac:dyDescent="0.25">
      <c r="A31" s="3" t="s">
        <v>10</v>
      </c>
      <c r="B31" s="12" t="s">
        <v>46</v>
      </c>
    </row>
    <row r="32" spans="1:2" x14ac:dyDescent="0.25">
      <c r="A32" s="3" t="s">
        <v>11</v>
      </c>
      <c r="B32" s="12" t="s">
        <v>47</v>
      </c>
    </row>
    <row r="33" spans="1:2" x14ac:dyDescent="0.25">
      <c r="A33" s="3" t="s">
        <v>35</v>
      </c>
      <c r="B33" s="12" t="s">
        <v>48</v>
      </c>
    </row>
    <row r="34" spans="1:2" x14ac:dyDescent="0.25">
      <c r="A34" s="10" t="s">
        <v>49</v>
      </c>
      <c r="B34" s="12" t="s">
        <v>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A3" sqref="A3"/>
    </sheetView>
  </sheetViews>
  <sheetFormatPr defaultRowHeight="15" x14ac:dyDescent="0.25"/>
  <cols>
    <col min="1" max="1" width="12.42578125" bestFit="1" customWidth="1"/>
    <col min="2" max="2" width="45.140625" bestFit="1" customWidth="1"/>
  </cols>
  <sheetData>
    <row r="1" spans="1:2" x14ac:dyDescent="0.25">
      <c r="A1" s="2" t="s">
        <v>92</v>
      </c>
      <c r="B1" s="1" t="s">
        <v>96</v>
      </c>
    </row>
    <row r="2" spans="1:2" x14ac:dyDescent="0.25">
      <c r="A2" s="2" t="s">
        <v>93</v>
      </c>
      <c r="B2" s="1" t="s">
        <v>97</v>
      </c>
    </row>
    <row r="3" spans="1:2" x14ac:dyDescent="0.25">
      <c r="A3" s="2" t="s">
        <v>52</v>
      </c>
      <c r="B3" s="1" t="s">
        <v>61</v>
      </c>
    </row>
    <row r="4" spans="1:2" x14ac:dyDescent="0.25">
      <c r="A4" s="2" t="s">
        <v>53</v>
      </c>
      <c r="B4" s="1" t="s">
        <v>62</v>
      </c>
    </row>
    <row r="5" spans="1:2" x14ac:dyDescent="0.25">
      <c r="A5" s="2" t="s">
        <v>1</v>
      </c>
      <c r="B5" s="1" t="s">
        <v>63</v>
      </c>
    </row>
    <row r="6" spans="1:2" x14ac:dyDescent="0.25">
      <c r="A6" s="2" t="s">
        <v>94</v>
      </c>
      <c r="B6" s="1" t="s">
        <v>98</v>
      </c>
    </row>
    <row r="7" spans="1:2" x14ac:dyDescent="0.25">
      <c r="A7" s="2" t="s">
        <v>95</v>
      </c>
      <c r="B7" s="1" t="s">
        <v>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workbookViewId="0">
      <selection activeCell="F5" sqref="F5"/>
    </sheetView>
  </sheetViews>
  <sheetFormatPr defaultRowHeight="15" x14ac:dyDescent="0.25"/>
  <cols>
    <col min="2" max="2" width="39.7109375" bestFit="1" customWidth="1"/>
    <col min="6" max="6" width="45.5703125" customWidth="1"/>
    <col min="9" max="9" width="90.42578125" bestFit="1" customWidth="1"/>
  </cols>
  <sheetData>
    <row r="1" spans="1:9" x14ac:dyDescent="0.25">
      <c r="A1" s="5" t="s">
        <v>0</v>
      </c>
      <c r="B1" s="5" t="s">
        <v>100</v>
      </c>
      <c r="F1" s="5" t="s">
        <v>49</v>
      </c>
      <c r="I1" s="5" t="s">
        <v>101</v>
      </c>
    </row>
    <row r="2" spans="1:9" x14ac:dyDescent="0.25">
      <c r="A2" s="15" t="s">
        <v>49</v>
      </c>
      <c r="B2" s="15" t="s">
        <v>58</v>
      </c>
      <c r="E2" s="22" t="s">
        <v>1</v>
      </c>
      <c r="F2" s="13" t="s">
        <v>14</v>
      </c>
      <c r="H2" s="23" t="s">
        <v>1</v>
      </c>
      <c r="I2" s="1" t="s">
        <v>14</v>
      </c>
    </row>
    <row r="3" spans="1:9" x14ac:dyDescent="0.25">
      <c r="A3" s="17" t="s">
        <v>50</v>
      </c>
      <c r="B3" s="17" t="s">
        <v>59</v>
      </c>
      <c r="E3" s="20" t="s">
        <v>2</v>
      </c>
      <c r="F3" s="18" t="s">
        <v>87</v>
      </c>
      <c r="H3" s="21" t="s">
        <v>2</v>
      </c>
      <c r="I3" s="19" t="s">
        <v>15</v>
      </c>
    </row>
    <row r="4" spans="1:9" x14ac:dyDescent="0.25">
      <c r="A4" s="1" t="s">
        <v>51</v>
      </c>
      <c r="B4" s="1" t="s">
        <v>60</v>
      </c>
      <c r="E4" s="4" t="s">
        <v>3</v>
      </c>
      <c r="F4" s="13" t="s">
        <v>88</v>
      </c>
      <c r="H4" s="2" t="s">
        <v>3</v>
      </c>
      <c r="I4" s="1" t="s">
        <v>16</v>
      </c>
    </row>
    <row r="5" spans="1:9" x14ac:dyDescent="0.25">
      <c r="A5" s="1" t="s">
        <v>52</v>
      </c>
      <c r="B5" s="1" t="s">
        <v>61</v>
      </c>
      <c r="E5" s="4" t="s">
        <v>4</v>
      </c>
      <c r="F5" s="13" t="s">
        <v>17</v>
      </c>
      <c r="H5" s="2" t="s">
        <v>4</v>
      </c>
      <c r="I5" s="1" t="s">
        <v>17</v>
      </c>
    </row>
    <row r="6" spans="1:9" x14ac:dyDescent="0.25">
      <c r="A6" s="1" t="s">
        <v>53</v>
      </c>
      <c r="B6" s="1" t="s">
        <v>62</v>
      </c>
      <c r="E6" s="4" t="s">
        <v>5</v>
      </c>
      <c r="F6" s="13" t="s">
        <v>18</v>
      </c>
      <c r="H6" s="2" t="s">
        <v>5</v>
      </c>
      <c r="I6" s="1" t="s">
        <v>18</v>
      </c>
    </row>
    <row r="7" spans="1:9" x14ac:dyDescent="0.25">
      <c r="A7" s="24" t="s">
        <v>54</v>
      </c>
      <c r="B7" s="25" t="s">
        <v>63</v>
      </c>
      <c r="E7" s="3" t="s">
        <v>12</v>
      </c>
      <c r="F7" s="13" t="s">
        <v>27</v>
      </c>
      <c r="H7" s="2" t="s">
        <v>6</v>
      </c>
      <c r="I7" s="1" t="s">
        <v>19</v>
      </c>
    </row>
    <row r="8" spans="1:9" x14ac:dyDescent="0.25">
      <c r="A8" s="26" t="s">
        <v>55</v>
      </c>
      <c r="B8" s="26" t="s">
        <v>64</v>
      </c>
      <c r="E8" s="3" t="s">
        <v>10</v>
      </c>
      <c r="F8" s="13" t="s">
        <v>25</v>
      </c>
      <c r="H8" s="2">
        <v>100</v>
      </c>
      <c r="I8" s="1" t="s">
        <v>20</v>
      </c>
    </row>
    <row r="9" spans="1:9" x14ac:dyDescent="0.25">
      <c r="A9" s="1" t="s">
        <v>56</v>
      </c>
      <c r="B9" s="1" t="s">
        <v>65</v>
      </c>
      <c r="E9" s="3" t="s">
        <v>86</v>
      </c>
      <c r="F9" s="13" t="s">
        <v>19</v>
      </c>
      <c r="H9" s="2">
        <v>50</v>
      </c>
      <c r="I9" s="1" t="s">
        <v>21</v>
      </c>
    </row>
    <row r="10" spans="1:9" x14ac:dyDescent="0.25">
      <c r="A10" s="1" t="s">
        <v>57</v>
      </c>
      <c r="B10" s="1" t="s">
        <v>66</v>
      </c>
      <c r="E10" s="3" t="s">
        <v>11</v>
      </c>
      <c r="F10" s="13" t="s">
        <v>26</v>
      </c>
      <c r="H10" s="2" t="s">
        <v>7</v>
      </c>
      <c r="I10" s="1" t="s">
        <v>22</v>
      </c>
    </row>
    <row r="11" spans="1:9" x14ac:dyDescent="0.25">
      <c r="A11" s="1" t="s">
        <v>8</v>
      </c>
      <c r="B11" s="1" t="s">
        <v>67</v>
      </c>
      <c r="E11" s="4">
        <v>100</v>
      </c>
      <c r="F11" s="13" t="s">
        <v>20</v>
      </c>
      <c r="H11" s="2" t="s">
        <v>8</v>
      </c>
      <c r="I11" s="1" t="s">
        <v>24</v>
      </c>
    </row>
    <row r="12" spans="1:9" x14ac:dyDescent="0.25">
      <c r="A12" s="1" t="s">
        <v>9</v>
      </c>
      <c r="B12" s="1" t="s">
        <v>68</v>
      </c>
      <c r="E12" s="4">
        <v>50</v>
      </c>
      <c r="F12" s="13" t="s">
        <v>21</v>
      </c>
      <c r="H12" s="2" t="s">
        <v>9</v>
      </c>
      <c r="I12" s="1" t="s">
        <v>23</v>
      </c>
    </row>
    <row r="13" spans="1:9" x14ac:dyDescent="0.25">
      <c r="A13" s="1" t="s">
        <v>11</v>
      </c>
      <c r="B13" s="1" t="s">
        <v>69</v>
      </c>
      <c r="E13" s="4">
        <v>0</v>
      </c>
      <c r="F13" s="13" t="s">
        <v>22</v>
      </c>
      <c r="H13" s="2" t="s">
        <v>10</v>
      </c>
      <c r="I13" s="1" t="s">
        <v>25</v>
      </c>
    </row>
    <row r="14" spans="1:9" x14ac:dyDescent="0.25">
      <c r="E14" s="4" t="s">
        <v>8</v>
      </c>
      <c r="F14" s="13" t="s">
        <v>24</v>
      </c>
      <c r="H14" s="2" t="s">
        <v>11</v>
      </c>
      <c r="I14" s="1" t="s">
        <v>26</v>
      </c>
    </row>
    <row r="15" spans="1:9" x14ac:dyDescent="0.25">
      <c r="A15" s="5" t="s">
        <v>29</v>
      </c>
      <c r="E15" s="4" t="s">
        <v>9</v>
      </c>
      <c r="F15" s="13" t="s">
        <v>23</v>
      </c>
      <c r="H15" s="2" t="s">
        <v>12</v>
      </c>
      <c r="I15" s="1" t="s">
        <v>27</v>
      </c>
    </row>
    <row r="16" spans="1:9" x14ac:dyDescent="0.25">
      <c r="A16" s="1" t="s">
        <v>49</v>
      </c>
      <c r="B16" s="1" t="s">
        <v>58</v>
      </c>
      <c r="E16" s="4" t="s">
        <v>49</v>
      </c>
      <c r="F16" s="16" t="s">
        <v>89</v>
      </c>
      <c r="H16" s="2" t="s">
        <v>13</v>
      </c>
      <c r="I16" s="1" t="s">
        <v>28</v>
      </c>
    </row>
    <row r="17" spans="1:6" x14ac:dyDescent="0.25">
      <c r="A17" s="1" t="s">
        <v>50</v>
      </c>
      <c r="B17" s="1" t="s">
        <v>59</v>
      </c>
      <c r="E17" s="4" t="s">
        <v>13</v>
      </c>
      <c r="F17" s="13" t="s">
        <v>28</v>
      </c>
    </row>
    <row r="18" spans="1:6" x14ac:dyDescent="0.25">
      <c r="A18" s="1" t="s">
        <v>51</v>
      </c>
      <c r="B18" s="1" t="s">
        <v>60</v>
      </c>
    </row>
    <row r="19" spans="1:6" x14ac:dyDescent="0.25">
      <c r="A19" s="1" t="s">
        <v>54</v>
      </c>
      <c r="B19" s="1" t="s">
        <v>63</v>
      </c>
    </row>
    <row r="20" spans="1:6" x14ac:dyDescent="0.25">
      <c r="A20" s="1" t="s">
        <v>70</v>
      </c>
      <c r="B20" s="1" t="s">
        <v>78</v>
      </c>
    </row>
    <row r="21" spans="1:6" x14ac:dyDescent="0.25">
      <c r="A21" s="1" t="s">
        <v>71</v>
      </c>
      <c r="B21" s="1" t="s">
        <v>79</v>
      </c>
    </row>
    <row r="22" spans="1:6" x14ac:dyDescent="0.25">
      <c r="A22" s="1" t="s">
        <v>56</v>
      </c>
      <c r="B22" s="1" t="s">
        <v>40</v>
      </c>
    </row>
    <row r="23" spans="1:6" x14ac:dyDescent="0.25">
      <c r="A23" s="1" t="s">
        <v>72</v>
      </c>
      <c r="B23" s="1" t="s">
        <v>80</v>
      </c>
    </row>
    <row r="24" spans="1:6" x14ac:dyDescent="0.25">
      <c r="A24" s="1" t="s">
        <v>35</v>
      </c>
      <c r="B24" s="1" t="s">
        <v>48</v>
      </c>
    </row>
    <row r="25" spans="1:6" x14ac:dyDescent="0.25">
      <c r="A25" s="1" t="s">
        <v>73</v>
      </c>
      <c r="B25" s="1" t="s">
        <v>81</v>
      </c>
    </row>
    <row r="26" spans="1:6" x14ac:dyDescent="0.25">
      <c r="A26" s="1" t="s">
        <v>8</v>
      </c>
      <c r="B26" s="1" t="s">
        <v>82</v>
      </c>
    </row>
    <row r="27" spans="1:6" x14ac:dyDescent="0.25">
      <c r="A27" s="1" t="s">
        <v>9</v>
      </c>
      <c r="B27" s="1" t="s">
        <v>83</v>
      </c>
    </row>
    <row r="28" spans="1:6" x14ac:dyDescent="0.25">
      <c r="A28" s="1" t="s">
        <v>74</v>
      </c>
      <c r="B28" s="1" t="s">
        <v>84</v>
      </c>
    </row>
    <row r="29" spans="1:6" x14ac:dyDescent="0.25">
      <c r="A29" s="1" t="s">
        <v>75</v>
      </c>
      <c r="B29" s="1" t="s">
        <v>85</v>
      </c>
    </row>
    <row r="30" spans="1:6" x14ac:dyDescent="0.25">
      <c r="A30" s="1" t="s">
        <v>76</v>
      </c>
      <c r="B30" s="1" t="s">
        <v>61</v>
      </c>
    </row>
    <row r="31" spans="1:6" x14ac:dyDescent="0.25">
      <c r="A31" s="1" t="s">
        <v>77</v>
      </c>
      <c r="B31" s="1" t="s">
        <v>62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7"/>
  <sheetViews>
    <sheetView workbookViewId="0">
      <selection activeCell="AB11" sqref="AB11"/>
    </sheetView>
  </sheetViews>
  <sheetFormatPr defaultRowHeight="15" x14ac:dyDescent="0.25"/>
  <cols>
    <col min="1" max="1" width="14.7109375" bestFit="1" customWidth="1"/>
    <col min="6" max="6" width="18" customWidth="1"/>
    <col min="7" max="7" width="32.140625" bestFit="1" customWidth="1"/>
  </cols>
  <sheetData>
    <row r="1" spans="1:19" x14ac:dyDescent="0.25">
      <c r="A1" t="s">
        <v>103</v>
      </c>
    </row>
    <row r="2" spans="1:19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12</v>
      </c>
      <c r="G2" t="s">
        <v>10</v>
      </c>
      <c r="H2" t="s">
        <v>86</v>
      </c>
      <c r="I2" t="s">
        <v>11</v>
      </c>
      <c r="J2">
        <v>100</v>
      </c>
      <c r="K2">
        <v>50</v>
      </c>
      <c r="L2">
        <v>0</v>
      </c>
      <c r="M2" t="s">
        <v>8</v>
      </c>
      <c r="N2" t="s">
        <v>9</v>
      </c>
      <c r="O2" t="s">
        <v>49</v>
      </c>
      <c r="P2" t="s">
        <v>13</v>
      </c>
    </row>
    <row r="3" spans="1:19" x14ac:dyDescent="0.25">
      <c r="A3" t="s">
        <v>102</v>
      </c>
      <c r="B3">
        <v>12</v>
      </c>
      <c r="C3">
        <v>10</v>
      </c>
      <c r="D3">
        <v>4</v>
      </c>
      <c r="E3">
        <v>125</v>
      </c>
      <c r="F3">
        <v>36</v>
      </c>
      <c r="G3">
        <v>20.83</v>
      </c>
      <c r="H3">
        <v>89</v>
      </c>
      <c r="I3">
        <v>140.44</v>
      </c>
      <c r="J3">
        <v>0</v>
      </c>
      <c r="K3">
        <v>0</v>
      </c>
      <c r="L3">
        <v>0</v>
      </c>
      <c r="M3">
        <v>9</v>
      </c>
      <c r="N3">
        <v>4</v>
      </c>
      <c r="O3">
        <v>2013</v>
      </c>
      <c r="P3">
        <v>1</v>
      </c>
    </row>
    <row r="4" spans="1:19" x14ac:dyDescent="0.25">
      <c r="A4" t="s">
        <v>102</v>
      </c>
      <c r="B4">
        <v>6</v>
      </c>
      <c r="C4">
        <v>5</v>
      </c>
      <c r="D4">
        <v>2</v>
      </c>
      <c r="E4">
        <v>73</v>
      </c>
      <c r="F4">
        <v>22</v>
      </c>
      <c r="G4">
        <v>24.33</v>
      </c>
      <c r="H4">
        <v>46</v>
      </c>
      <c r="I4">
        <v>158.69</v>
      </c>
      <c r="J4">
        <v>0</v>
      </c>
      <c r="K4">
        <v>0</v>
      </c>
      <c r="L4">
        <v>0</v>
      </c>
      <c r="M4">
        <v>3</v>
      </c>
      <c r="N4">
        <v>5</v>
      </c>
      <c r="O4">
        <v>2015</v>
      </c>
      <c r="P4">
        <v>1</v>
      </c>
    </row>
    <row r="5" spans="1:19" x14ac:dyDescent="0.25">
      <c r="A5" s="38" t="s">
        <v>102</v>
      </c>
      <c r="B5" s="38">
        <v>9</v>
      </c>
      <c r="C5" s="38">
        <v>5</v>
      </c>
      <c r="D5" s="38">
        <v>1</v>
      </c>
      <c r="E5" s="38">
        <v>35</v>
      </c>
      <c r="F5" s="38">
        <v>10</v>
      </c>
      <c r="G5" s="38">
        <v>8.75</v>
      </c>
      <c r="H5" s="38">
        <v>29</v>
      </c>
      <c r="I5" s="38">
        <v>120.68</v>
      </c>
      <c r="J5" s="38">
        <v>0</v>
      </c>
      <c r="K5" s="38">
        <v>0</v>
      </c>
      <c r="L5" s="38">
        <v>0</v>
      </c>
      <c r="M5" s="38">
        <v>3</v>
      </c>
      <c r="N5" s="38">
        <v>1</v>
      </c>
      <c r="O5" s="38">
        <v>2012</v>
      </c>
      <c r="P5" s="38">
        <v>1</v>
      </c>
    </row>
    <row r="6" spans="1:19" x14ac:dyDescent="0.25">
      <c r="A6" t="s">
        <v>102</v>
      </c>
      <c r="B6">
        <v>4</v>
      </c>
      <c r="C6">
        <v>3</v>
      </c>
      <c r="D6">
        <v>1</v>
      </c>
      <c r="E6">
        <v>47</v>
      </c>
      <c r="F6">
        <v>32</v>
      </c>
      <c r="G6">
        <v>23.5</v>
      </c>
      <c r="H6">
        <v>29</v>
      </c>
      <c r="I6">
        <v>162.06</v>
      </c>
      <c r="J6">
        <v>0</v>
      </c>
      <c r="K6">
        <v>0</v>
      </c>
      <c r="L6">
        <v>0</v>
      </c>
      <c r="M6">
        <v>2</v>
      </c>
      <c r="N6">
        <v>4</v>
      </c>
      <c r="O6">
        <v>2016</v>
      </c>
      <c r="P6">
        <v>0</v>
      </c>
    </row>
    <row r="9" spans="1:19" x14ac:dyDescent="0.25">
      <c r="A9" t="s">
        <v>105</v>
      </c>
    </row>
    <row r="10" spans="1:19" x14ac:dyDescent="0.25">
      <c r="A10" s="27" t="s">
        <v>49</v>
      </c>
      <c r="B10" s="28" t="s">
        <v>106</v>
      </c>
      <c r="C10" s="28" t="s">
        <v>107</v>
      </c>
      <c r="D10" s="28" t="s">
        <v>76</v>
      </c>
      <c r="E10" s="28" t="s">
        <v>77</v>
      </c>
      <c r="F10" s="28" t="s">
        <v>54</v>
      </c>
      <c r="G10" s="28" t="s">
        <v>55</v>
      </c>
      <c r="H10" s="28" t="s">
        <v>56</v>
      </c>
      <c r="I10" s="28" t="s">
        <v>57</v>
      </c>
      <c r="J10" s="28" t="s">
        <v>8</v>
      </c>
      <c r="K10" s="28" t="s">
        <v>9</v>
      </c>
      <c r="L10" s="29" t="s">
        <v>11</v>
      </c>
      <c r="O10">
        <f>E3/6</f>
        <v>20.833333333333332</v>
      </c>
    </row>
    <row r="11" spans="1:19" x14ac:dyDescent="0.25">
      <c r="A11" s="39">
        <v>2012</v>
      </c>
      <c r="B11" s="40">
        <v>40</v>
      </c>
      <c r="C11" s="41">
        <v>1</v>
      </c>
      <c r="D11" s="41" t="s">
        <v>108</v>
      </c>
      <c r="E11" s="41" t="s">
        <v>109</v>
      </c>
      <c r="F11" s="41" t="s">
        <v>102</v>
      </c>
      <c r="G11" s="41" t="s">
        <v>110</v>
      </c>
      <c r="H11" s="41">
        <v>10</v>
      </c>
      <c r="I11" s="41">
        <v>10</v>
      </c>
      <c r="J11" s="41">
        <v>0</v>
      </c>
      <c r="K11" s="41">
        <v>1</v>
      </c>
      <c r="L11" s="42">
        <v>100</v>
      </c>
      <c r="O11">
        <f>73/3</f>
        <v>24.333333333333332</v>
      </c>
      <c r="R11" t="s">
        <v>136</v>
      </c>
      <c r="S11" s="47" t="s">
        <v>134</v>
      </c>
    </row>
    <row r="12" spans="1:19" x14ac:dyDescent="0.25">
      <c r="A12" s="39">
        <v>2012</v>
      </c>
      <c r="B12" s="40">
        <v>46</v>
      </c>
      <c r="C12" s="41">
        <v>2</v>
      </c>
      <c r="D12" s="41" t="s">
        <v>108</v>
      </c>
      <c r="E12" s="41" t="s">
        <v>111</v>
      </c>
      <c r="F12" s="41" t="s">
        <v>102</v>
      </c>
      <c r="G12" s="41" t="s">
        <v>112</v>
      </c>
      <c r="H12" s="41">
        <v>3</v>
      </c>
      <c r="I12" s="41">
        <v>3</v>
      </c>
      <c r="J12" s="41">
        <v>0</v>
      </c>
      <c r="K12" s="41">
        <v>0</v>
      </c>
      <c r="L12" s="42">
        <v>100</v>
      </c>
    </row>
    <row r="13" spans="1:19" x14ac:dyDescent="0.25">
      <c r="A13" s="43">
        <v>2012</v>
      </c>
      <c r="B13" s="44">
        <v>53</v>
      </c>
      <c r="C13" s="45">
        <v>2</v>
      </c>
      <c r="D13" s="45" t="s">
        <v>108</v>
      </c>
      <c r="E13" s="45" t="s">
        <v>113</v>
      </c>
      <c r="F13" s="45" t="s">
        <v>102</v>
      </c>
      <c r="G13" s="45" t="s">
        <v>114</v>
      </c>
      <c r="H13" s="45">
        <v>8</v>
      </c>
      <c r="I13" s="45">
        <v>8</v>
      </c>
      <c r="J13" s="45">
        <v>1</v>
      </c>
      <c r="K13" s="45">
        <v>0</v>
      </c>
      <c r="L13" s="46">
        <v>100</v>
      </c>
    </row>
    <row r="14" spans="1:19" ht="15.75" x14ac:dyDescent="0.25">
      <c r="A14" s="39">
        <v>2012</v>
      </c>
      <c r="B14" s="40">
        <v>68</v>
      </c>
      <c r="C14" s="41">
        <v>2</v>
      </c>
      <c r="D14" s="41" t="s">
        <v>108</v>
      </c>
      <c r="E14" s="41" t="s">
        <v>115</v>
      </c>
      <c r="F14" s="41" t="s">
        <v>102</v>
      </c>
      <c r="G14" s="41" t="s">
        <v>116</v>
      </c>
      <c r="H14" s="41">
        <v>10</v>
      </c>
      <c r="I14" s="41">
        <v>4</v>
      </c>
      <c r="J14" s="41">
        <v>2</v>
      </c>
      <c r="K14" s="41">
        <v>0</v>
      </c>
      <c r="L14" s="42">
        <v>250</v>
      </c>
      <c r="R14" t="s">
        <v>11</v>
      </c>
      <c r="S14" s="48" t="s">
        <v>135</v>
      </c>
    </row>
    <row r="15" spans="1:19" x14ac:dyDescent="0.25">
      <c r="A15" s="43">
        <v>2012</v>
      </c>
      <c r="B15" s="44">
        <v>71</v>
      </c>
      <c r="C15" s="45">
        <v>1</v>
      </c>
      <c r="D15" s="45" t="s">
        <v>108</v>
      </c>
      <c r="E15" s="45" t="s">
        <v>117</v>
      </c>
      <c r="F15" s="45" t="s">
        <v>102</v>
      </c>
      <c r="G15" s="45" t="s">
        <v>118</v>
      </c>
      <c r="H15" s="45">
        <v>4</v>
      </c>
      <c r="I15" s="45">
        <v>4</v>
      </c>
      <c r="J15" s="45">
        <v>0</v>
      </c>
      <c r="K15" s="45">
        <v>0</v>
      </c>
      <c r="L15" s="46">
        <v>100</v>
      </c>
      <c r="O15">
        <f>15/9</f>
        <v>1.6666666666666667</v>
      </c>
    </row>
    <row r="16" spans="1:19" x14ac:dyDescent="0.25">
      <c r="A16" s="34">
        <v>2013</v>
      </c>
      <c r="B16" s="35">
        <v>3</v>
      </c>
      <c r="C16" s="36">
        <v>1</v>
      </c>
      <c r="D16" s="36" t="s">
        <v>108</v>
      </c>
      <c r="E16" s="36" t="s">
        <v>119</v>
      </c>
      <c r="F16" s="36" t="s">
        <v>102</v>
      </c>
      <c r="G16" s="36" t="s">
        <v>116</v>
      </c>
      <c r="H16" s="36">
        <v>7</v>
      </c>
      <c r="I16" s="36">
        <v>4</v>
      </c>
      <c r="J16" s="36">
        <v>1</v>
      </c>
      <c r="K16" s="36">
        <v>0</v>
      </c>
      <c r="L16" s="37">
        <v>175</v>
      </c>
    </row>
    <row r="17" spans="1:18" x14ac:dyDescent="0.25">
      <c r="A17" s="34">
        <v>2013</v>
      </c>
      <c r="B17" s="35">
        <v>7</v>
      </c>
      <c r="C17" s="36">
        <v>2</v>
      </c>
      <c r="D17" s="36" t="s">
        <v>108</v>
      </c>
      <c r="E17" s="36" t="s">
        <v>117</v>
      </c>
      <c r="F17" s="36" t="s">
        <v>102</v>
      </c>
      <c r="G17" s="36" t="s">
        <v>120</v>
      </c>
      <c r="H17" s="36">
        <v>14</v>
      </c>
      <c r="I17" s="36">
        <v>12</v>
      </c>
      <c r="J17" s="36">
        <v>1</v>
      </c>
      <c r="K17" s="36">
        <v>0</v>
      </c>
      <c r="L17" s="37">
        <v>116.66</v>
      </c>
      <c r="R17">
        <f>15/9</f>
        <v>1.6666666666666667</v>
      </c>
    </row>
    <row r="18" spans="1:18" x14ac:dyDescent="0.25">
      <c r="A18" s="34">
        <v>2013</v>
      </c>
      <c r="B18" s="35">
        <v>9</v>
      </c>
      <c r="C18" s="36">
        <v>1</v>
      </c>
      <c r="D18" s="36" t="s">
        <v>108</v>
      </c>
      <c r="E18" s="36" t="s">
        <v>117</v>
      </c>
      <c r="F18" s="36" t="s">
        <v>102</v>
      </c>
      <c r="G18" s="36" t="s">
        <v>121</v>
      </c>
      <c r="H18" s="36">
        <v>3</v>
      </c>
      <c r="I18" s="36">
        <v>4</v>
      </c>
      <c r="J18" s="36">
        <v>0</v>
      </c>
      <c r="K18" s="36">
        <v>0</v>
      </c>
      <c r="L18" s="37">
        <v>75</v>
      </c>
    </row>
    <row r="19" spans="1:18" x14ac:dyDescent="0.25">
      <c r="A19" s="30">
        <v>2013</v>
      </c>
      <c r="B19" s="31">
        <v>14</v>
      </c>
      <c r="C19" s="32">
        <v>2</v>
      </c>
      <c r="D19" s="32" t="s">
        <v>108</v>
      </c>
      <c r="E19" s="32" t="s">
        <v>122</v>
      </c>
      <c r="F19" s="32" t="s">
        <v>102</v>
      </c>
      <c r="G19" s="32" t="s">
        <v>123</v>
      </c>
      <c r="H19" s="32">
        <v>16</v>
      </c>
      <c r="I19" s="32">
        <v>9</v>
      </c>
      <c r="J19" s="32">
        <v>2</v>
      </c>
      <c r="K19" s="32">
        <v>0</v>
      </c>
      <c r="L19" s="33">
        <v>177.77</v>
      </c>
    </row>
    <row r="20" spans="1:18" x14ac:dyDescent="0.25">
      <c r="A20" s="34">
        <v>2013</v>
      </c>
      <c r="B20" s="35">
        <v>17</v>
      </c>
      <c r="C20" s="36">
        <v>2</v>
      </c>
      <c r="D20" s="36" t="s">
        <v>108</v>
      </c>
      <c r="E20" s="36" t="s">
        <v>124</v>
      </c>
      <c r="F20" s="36" t="s">
        <v>102</v>
      </c>
      <c r="G20" s="36" t="s">
        <v>125</v>
      </c>
      <c r="H20" s="36">
        <v>4</v>
      </c>
      <c r="I20" s="36">
        <v>5</v>
      </c>
      <c r="J20" s="36">
        <v>0</v>
      </c>
      <c r="K20" s="36">
        <v>0</v>
      </c>
      <c r="L20" s="37">
        <v>80</v>
      </c>
    </row>
    <row r="21" spans="1:18" x14ac:dyDescent="0.25">
      <c r="A21" s="34">
        <v>2013</v>
      </c>
      <c r="B21" s="35">
        <v>22</v>
      </c>
      <c r="C21" s="36">
        <v>1</v>
      </c>
      <c r="D21" s="36" t="s">
        <v>108</v>
      </c>
      <c r="E21" s="36" t="s">
        <v>119</v>
      </c>
      <c r="F21" s="36" t="s">
        <v>102</v>
      </c>
      <c r="G21" s="36" t="s">
        <v>116</v>
      </c>
      <c r="H21" s="36">
        <v>19</v>
      </c>
      <c r="I21" s="36">
        <v>15</v>
      </c>
      <c r="J21" s="36">
        <v>0</v>
      </c>
      <c r="K21" s="36">
        <v>1</v>
      </c>
      <c r="L21" s="37">
        <v>126.66</v>
      </c>
    </row>
    <row r="22" spans="1:18" x14ac:dyDescent="0.25">
      <c r="A22" s="34">
        <v>2013</v>
      </c>
      <c r="B22" s="35">
        <v>25</v>
      </c>
      <c r="C22" s="36">
        <v>2</v>
      </c>
      <c r="D22" s="36" t="s">
        <v>108</v>
      </c>
      <c r="E22" s="36" t="s">
        <v>113</v>
      </c>
      <c r="F22" s="36" t="s">
        <v>102</v>
      </c>
      <c r="G22" s="36" t="s">
        <v>116</v>
      </c>
      <c r="H22" s="36">
        <v>7</v>
      </c>
      <c r="I22" s="36">
        <v>7</v>
      </c>
      <c r="J22" s="36">
        <v>1</v>
      </c>
      <c r="K22" s="36">
        <v>0</v>
      </c>
      <c r="L22" s="37">
        <v>100</v>
      </c>
    </row>
    <row r="23" spans="1:18" x14ac:dyDescent="0.25">
      <c r="A23" s="30">
        <v>2013</v>
      </c>
      <c r="B23" s="31">
        <v>34</v>
      </c>
      <c r="C23" s="32">
        <v>1</v>
      </c>
      <c r="D23" s="32" t="s">
        <v>108</v>
      </c>
      <c r="E23" s="32" t="s">
        <v>111</v>
      </c>
      <c r="F23" s="32" t="s">
        <v>102</v>
      </c>
      <c r="G23" s="32" t="s">
        <v>116</v>
      </c>
      <c r="H23" s="32">
        <v>36</v>
      </c>
      <c r="I23" s="32">
        <v>16</v>
      </c>
      <c r="J23" s="32">
        <v>2</v>
      </c>
      <c r="K23" s="32">
        <v>3</v>
      </c>
      <c r="L23" s="33">
        <v>225</v>
      </c>
    </row>
    <row r="24" spans="1:18" x14ac:dyDescent="0.25">
      <c r="A24" s="30">
        <v>2013</v>
      </c>
      <c r="B24" s="31">
        <v>36</v>
      </c>
      <c r="C24" s="32">
        <v>1</v>
      </c>
      <c r="D24" s="32" t="s">
        <v>108</v>
      </c>
      <c r="E24" s="32" t="s">
        <v>115</v>
      </c>
      <c r="F24" s="32" t="s">
        <v>102</v>
      </c>
      <c r="G24" s="32" t="s">
        <v>126</v>
      </c>
      <c r="H24" s="32">
        <v>14</v>
      </c>
      <c r="I24" s="32">
        <v>11</v>
      </c>
      <c r="J24" s="32">
        <v>1</v>
      </c>
      <c r="K24" s="32">
        <v>0</v>
      </c>
      <c r="L24" s="33">
        <v>127.27</v>
      </c>
    </row>
    <row r="25" spans="1:18" x14ac:dyDescent="0.25">
      <c r="A25" s="34">
        <v>2013</v>
      </c>
      <c r="B25" s="35">
        <v>48</v>
      </c>
      <c r="C25" s="36">
        <v>2</v>
      </c>
      <c r="D25" s="36" t="s">
        <v>108</v>
      </c>
      <c r="E25" s="36" t="s">
        <v>122</v>
      </c>
      <c r="F25" s="36" t="s">
        <v>102</v>
      </c>
      <c r="G25" s="36" t="s">
        <v>127</v>
      </c>
      <c r="H25" s="36">
        <v>5</v>
      </c>
      <c r="I25" s="36">
        <v>6</v>
      </c>
      <c r="J25" s="36">
        <v>1</v>
      </c>
      <c r="K25" s="36">
        <v>0</v>
      </c>
      <c r="L25" s="37">
        <v>83.33</v>
      </c>
    </row>
    <row r="26" spans="1:18" x14ac:dyDescent="0.25">
      <c r="A26" s="30">
        <v>2015</v>
      </c>
      <c r="B26" s="31">
        <v>11</v>
      </c>
      <c r="C26" s="32">
        <v>1</v>
      </c>
      <c r="D26" s="32" t="s">
        <v>108</v>
      </c>
      <c r="E26" s="32" t="s">
        <v>115</v>
      </c>
      <c r="F26" s="32" t="s">
        <v>102</v>
      </c>
      <c r="G26" s="32" t="s">
        <v>116</v>
      </c>
      <c r="H26" s="32">
        <v>13</v>
      </c>
      <c r="I26" s="32">
        <v>9</v>
      </c>
      <c r="J26" s="32">
        <v>0</v>
      </c>
      <c r="K26" s="32">
        <v>1</v>
      </c>
      <c r="L26" s="33">
        <v>144.44</v>
      </c>
    </row>
    <row r="27" spans="1:18" x14ac:dyDescent="0.25">
      <c r="A27" s="30">
        <v>2015</v>
      </c>
      <c r="B27" s="31">
        <v>13</v>
      </c>
      <c r="C27" s="32">
        <v>2</v>
      </c>
      <c r="D27" s="32" t="s">
        <v>108</v>
      </c>
      <c r="E27" s="32" t="s">
        <v>122</v>
      </c>
      <c r="F27" s="32" t="s">
        <v>102</v>
      </c>
      <c r="G27" s="32" t="s">
        <v>128</v>
      </c>
      <c r="H27" s="32">
        <v>15</v>
      </c>
      <c r="I27" s="32">
        <v>8</v>
      </c>
      <c r="J27" s="32">
        <v>1</v>
      </c>
      <c r="K27" s="32">
        <v>1</v>
      </c>
      <c r="L27" s="33">
        <v>187.5</v>
      </c>
    </row>
    <row r="28" spans="1:18" x14ac:dyDescent="0.25">
      <c r="A28" s="30">
        <v>2015</v>
      </c>
      <c r="B28" s="31">
        <v>27</v>
      </c>
      <c r="C28" s="32">
        <v>1</v>
      </c>
      <c r="D28" s="32" t="s">
        <v>108</v>
      </c>
      <c r="E28" s="32" t="s">
        <v>113</v>
      </c>
      <c r="F28" s="32" t="s">
        <v>102</v>
      </c>
      <c r="G28" s="32" t="s">
        <v>116</v>
      </c>
      <c r="H28" s="32">
        <v>22</v>
      </c>
      <c r="I28" s="32">
        <v>8</v>
      </c>
      <c r="J28" s="32">
        <v>1</v>
      </c>
      <c r="K28" s="32">
        <v>2</v>
      </c>
      <c r="L28" s="33">
        <v>275</v>
      </c>
    </row>
    <row r="29" spans="1:18" x14ac:dyDescent="0.25">
      <c r="A29" s="34">
        <v>2015</v>
      </c>
      <c r="B29" s="35">
        <v>34</v>
      </c>
      <c r="C29" s="36">
        <v>1</v>
      </c>
      <c r="D29" s="36" t="s">
        <v>108</v>
      </c>
      <c r="E29" s="36" t="s">
        <v>111</v>
      </c>
      <c r="F29" s="36" t="s">
        <v>102</v>
      </c>
      <c r="G29" s="36" t="s">
        <v>129</v>
      </c>
      <c r="H29" s="36">
        <v>6</v>
      </c>
      <c r="I29" s="36">
        <v>6</v>
      </c>
      <c r="J29" s="36">
        <v>1</v>
      </c>
      <c r="K29" s="36">
        <v>0</v>
      </c>
      <c r="L29" s="37">
        <v>100</v>
      </c>
    </row>
    <row r="30" spans="1:18" x14ac:dyDescent="0.25">
      <c r="A30" s="30">
        <v>2015</v>
      </c>
      <c r="B30" s="31">
        <v>56</v>
      </c>
      <c r="C30" s="32">
        <v>1</v>
      </c>
      <c r="D30" s="32" t="s">
        <v>108</v>
      </c>
      <c r="E30" s="32" t="s">
        <v>109</v>
      </c>
      <c r="F30" s="32" t="s">
        <v>102</v>
      </c>
      <c r="G30" s="32" t="s">
        <v>130</v>
      </c>
      <c r="H30" s="32">
        <v>17</v>
      </c>
      <c r="I30" s="32">
        <v>15</v>
      </c>
      <c r="J30" s="32">
        <v>0</v>
      </c>
      <c r="K30" s="32">
        <v>1</v>
      </c>
      <c r="L30" s="33">
        <v>113.33</v>
      </c>
    </row>
    <row r="31" spans="1:18" x14ac:dyDescent="0.25">
      <c r="A31" s="34">
        <v>2016</v>
      </c>
      <c r="B31" s="35">
        <v>4</v>
      </c>
      <c r="C31" s="36">
        <v>2</v>
      </c>
      <c r="D31" s="36" t="s">
        <v>108</v>
      </c>
      <c r="E31" s="36" t="s">
        <v>117</v>
      </c>
      <c r="F31" s="36" t="s">
        <v>102</v>
      </c>
      <c r="G31" s="36" t="s">
        <v>131</v>
      </c>
      <c r="H31" s="36">
        <v>32</v>
      </c>
      <c r="I31" s="36">
        <v>18</v>
      </c>
      <c r="J31" s="36">
        <v>2</v>
      </c>
      <c r="K31" s="36">
        <v>3</v>
      </c>
      <c r="L31" s="37">
        <v>177.77</v>
      </c>
    </row>
    <row r="32" spans="1:18" x14ac:dyDescent="0.25">
      <c r="A32" s="34">
        <v>2016</v>
      </c>
      <c r="B32" s="35">
        <v>8</v>
      </c>
      <c r="C32" s="36">
        <v>1</v>
      </c>
      <c r="D32" s="36" t="s">
        <v>108</v>
      </c>
      <c r="E32" s="36" t="s">
        <v>124</v>
      </c>
      <c r="F32" s="36" t="s">
        <v>102</v>
      </c>
      <c r="G32" s="36" t="s">
        <v>132</v>
      </c>
      <c r="H32" s="36">
        <v>13</v>
      </c>
      <c r="I32" s="36">
        <v>8</v>
      </c>
      <c r="J32" s="36">
        <v>0</v>
      </c>
      <c r="K32" s="36">
        <v>1</v>
      </c>
      <c r="L32" s="37">
        <v>162.5</v>
      </c>
    </row>
    <row r="33" spans="1:15" x14ac:dyDescent="0.25">
      <c r="A33" s="30">
        <v>2016</v>
      </c>
      <c r="B33" s="31">
        <v>27</v>
      </c>
      <c r="C33" s="32">
        <v>1</v>
      </c>
      <c r="D33" s="32" t="s">
        <v>108</v>
      </c>
      <c r="E33" s="32" t="s">
        <v>117</v>
      </c>
      <c r="F33" s="32" t="s">
        <v>102</v>
      </c>
      <c r="G33" s="32" t="s">
        <v>116</v>
      </c>
      <c r="H33" s="32">
        <v>2</v>
      </c>
      <c r="I33" s="32">
        <v>3</v>
      </c>
      <c r="J33" s="32">
        <v>0</v>
      </c>
      <c r="K33" s="32">
        <v>0</v>
      </c>
      <c r="L33" s="33">
        <v>66.66</v>
      </c>
    </row>
    <row r="35" spans="1:15" x14ac:dyDescent="0.25">
      <c r="A35" t="s">
        <v>104</v>
      </c>
    </row>
    <row r="36" spans="1:15" x14ac:dyDescent="0.25">
      <c r="A36" t="s">
        <v>1</v>
      </c>
      <c r="B36" t="s">
        <v>2</v>
      </c>
      <c r="C36" t="s">
        <v>3</v>
      </c>
      <c r="D36" t="s">
        <v>4</v>
      </c>
      <c r="E36" t="s">
        <v>5</v>
      </c>
      <c r="F36" t="s">
        <v>6</v>
      </c>
      <c r="G36">
        <v>100</v>
      </c>
      <c r="H36">
        <v>50</v>
      </c>
      <c r="I36" t="s">
        <v>133</v>
      </c>
      <c r="J36" t="s">
        <v>8</v>
      </c>
      <c r="K36" t="s">
        <v>9</v>
      </c>
      <c r="L36" t="s">
        <v>10</v>
      </c>
      <c r="M36" t="s">
        <v>11</v>
      </c>
      <c r="N36" t="s">
        <v>12</v>
      </c>
      <c r="O36" t="s">
        <v>13</v>
      </c>
    </row>
    <row r="37" spans="1:15" x14ac:dyDescent="0.25">
      <c r="A37" t="s">
        <v>102</v>
      </c>
      <c r="B37">
        <v>31</v>
      </c>
      <c r="C37">
        <v>23</v>
      </c>
      <c r="D37">
        <v>8</v>
      </c>
      <c r="E37">
        <v>280</v>
      </c>
      <c r="F37">
        <v>193</v>
      </c>
      <c r="G37">
        <v>0</v>
      </c>
      <c r="H37">
        <v>0</v>
      </c>
      <c r="I37">
        <v>0</v>
      </c>
      <c r="J37">
        <v>17</v>
      </c>
      <c r="K37">
        <v>14</v>
      </c>
      <c r="L37">
        <v>18.670000000000002</v>
      </c>
      <c r="M37">
        <v>145.08000000000001</v>
      </c>
      <c r="N37">
        <v>36</v>
      </c>
      <c r="O37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3"/>
  <sheetViews>
    <sheetView workbookViewId="0">
      <selection sqref="A1:A23"/>
    </sheetView>
  </sheetViews>
  <sheetFormatPr defaultRowHeight="15" x14ac:dyDescent="0.25"/>
  <cols>
    <col min="1" max="1" width="78.28515625" bestFit="1" customWidth="1"/>
  </cols>
  <sheetData>
    <row r="1" spans="1:1" x14ac:dyDescent="0.25">
      <c r="A1" s="49"/>
    </row>
    <row r="2" spans="1:1" x14ac:dyDescent="0.25">
      <c r="A2" s="49"/>
    </row>
    <row r="3" spans="1:1" x14ac:dyDescent="0.25">
      <c r="A3" s="50" t="s">
        <v>137</v>
      </c>
    </row>
    <row r="4" spans="1:1" x14ac:dyDescent="0.25">
      <c r="A4" s="50" t="s">
        <v>138</v>
      </c>
    </row>
    <row r="5" spans="1:1" x14ac:dyDescent="0.25">
      <c r="A5" s="50" t="s">
        <v>139</v>
      </c>
    </row>
    <row r="6" spans="1:1" x14ac:dyDescent="0.25">
      <c r="A6" s="50" t="s">
        <v>140</v>
      </c>
    </row>
    <row r="7" spans="1:1" x14ac:dyDescent="0.25">
      <c r="A7" s="50" t="s">
        <v>141</v>
      </c>
    </row>
    <row r="8" spans="1:1" x14ac:dyDescent="0.25">
      <c r="A8" s="50" t="s">
        <v>142</v>
      </c>
    </row>
    <row r="9" spans="1:1" x14ac:dyDescent="0.25">
      <c r="A9" s="50" t="s">
        <v>143</v>
      </c>
    </row>
    <row r="10" spans="1:1" x14ac:dyDescent="0.25">
      <c r="A10" s="50" t="s">
        <v>144</v>
      </c>
    </row>
    <row r="11" spans="1:1" x14ac:dyDescent="0.25">
      <c r="A11" s="49"/>
    </row>
    <row r="12" spans="1:1" x14ac:dyDescent="0.25">
      <c r="A12" s="50" t="s">
        <v>146</v>
      </c>
    </row>
    <row r="13" spans="1:1" x14ac:dyDescent="0.25">
      <c r="A13" s="50" t="s">
        <v>147</v>
      </c>
    </row>
    <row r="14" spans="1:1" x14ac:dyDescent="0.25">
      <c r="A14" s="50" t="s">
        <v>148</v>
      </c>
    </row>
    <row r="15" spans="1:1" x14ac:dyDescent="0.25">
      <c r="A15" s="51" t="s">
        <v>149</v>
      </c>
    </row>
    <row r="16" spans="1:1" x14ac:dyDescent="0.25">
      <c r="A16" s="49"/>
    </row>
    <row r="17" spans="1:1" x14ac:dyDescent="0.25">
      <c r="A17" s="49"/>
    </row>
    <row r="18" spans="1:1" x14ac:dyDescent="0.25">
      <c r="A18" s="49"/>
    </row>
    <row r="19" spans="1:1" x14ac:dyDescent="0.25">
      <c r="A19" s="49"/>
    </row>
    <row r="20" spans="1:1" x14ac:dyDescent="0.25">
      <c r="A20" s="50" t="s">
        <v>145</v>
      </c>
    </row>
    <row r="21" spans="1:1" x14ac:dyDescent="0.25">
      <c r="A21" s="49"/>
    </row>
    <row r="22" spans="1:1" x14ac:dyDescent="0.25">
      <c r="A22" s="49"/>
    </row>
    <row r="23" spans="1:1" x14ac:dyDescent="0.25">
      <c r="A23" s="49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40"/>
  <sheetViews>
    <sheetView topLeftCell="A3" workbookViewId="0">
      <selection activeCell="D7" sqref="D3:D9"/>
    </sheetView>
  </sheetViews>
  <sheetFormatPr defaultRowHeight="15" x14ac:dyDescent="0.25"/>
  <cols>
    <col min="1" max="1" width="10.42578125" bestFit="1" customWidth="1"/>
    <col min="2" max="2" width="30.28515625" style="53" bestFit="1" customWidth="1"/>
    <col min="3" max="3" width="19.28515625" style="5" bestFit="1" customWidth="1"/>
    <col min="4" max="4" width="36.85546875" style="53" bestFit="1" customWidth="1"/>
    <col min="5" max="5" width="19.7109375" style="5" bestFit="1" customWidth="1"/>
  </cols>
  <sheetData>
    <row r="2" spans="1:5" x14ac:dyDescent="0.25">
      <c r="B2" s="57" t="s">
        <v>0</v>
      </c>
      <c r="C2" s="57"/>
      <c r="D2" s="57" t="s">
        <v>29</v>
      </c>
    </row>
    <row r="3" spans="1:5" x14ac:dyDescent="0.25">
      <c r="A3" s="69" t="s">
        <v>152</v>
      </c>
      <c r="B3" s="58" t="s">
        <v>154</v>
      </c>
      <c r="C3" s="60" t="s">
        <v>217</v>
      </c>
      <c r="D3" s="52" t="s">
        <v>154</v>
      </c>
      <c r="E3" s="75" t="s">
        <v>212</v>
      </c>
    </row>
    <row r="4" spans="1:5" x14ac:dyDescent="0.25">
      <c r="A4" s="70"/>
      <c r="B4" s="58" t="s">
        <v>155</v>
      </c>
      <c r="C4" s="61"/>
      <c r="D4" s="52" t="s">
        <v>160</v>
      </c>
      <c r="E4" s="75"/>
    </row>
    <row r="5" spans="1:5" x14ac:dyDescent="0.25">
      <c r="A5" s="70"/>
      <c r="B5" s="58" t="s">
        <v>156</v>
      </c>
      <c r="C5" s="61"/>
      <c r="D5" s="52" t="s">
        <v>161</v>
      </c>
      <c r="E5" s="75"/>
    </row>
    <row r="6" spans="1:5" x14ac:dyDescent="0.25">
      <c r="A6" s="70"/>
      <c r="B6" s="58" t="s">
        <v>157</v>
      </c>
      <c r="C6" s="61"/>
      <c r="D6" s="52" t="s">
        <v>162</v>
      </c>
      <c r="E6" s="75"/>
    </row>
    <row r="7" spans="1:5" x14ac:dyDescent="0.25">
      <c r="A7" s="70"/>
      <c r="B7" s="58" t="s">
        <v>158</v>
      </c>
      <c r="C7" s="61"/>
      <c r="D7" s="52" t="s">
        <v>163</v>
      </c>
      <c r="E7" s="75"/>
    </row>
    <row r="8" spans="1:5" x14ac:dyDescent="0.25">
      <c r="A8" s="70"/>
      <c r="B8" s="58"/>
      <c r="C8" s="61"/>
      <c r="D8" s="52" t="s">
        <v>164</v>
      </c>
      <c r="E8" s="75"/>
    </row>
    <row r="9" spans="1:5" x14ac:dyDescent="0.25">
      <c r="A9" s="71"/>
      <c r="B9" s="52" t="s">
        <v>159</v>
      </c>
      <c r="C9" s="62"/>
      <c r="D9" s="52" t="s">
        <v>165</v>
      </c>
      <c r="E9" s="75"/>
    </row>
    <row r="10" spans="1:5" ht="15.75" x14ac:dyDescent="0.25">
      <c r="B10" s="59" t="s">
        <v>205</v>
      </c>
      <c r="D10" s="59" t="s">
        <v>209</v>
      </c>
    </row>
    <row r="12" spans="1:5" x14ac:dyDescent="0.25">
      <c r="A12" s="63" t="s">
        <v>49</v>
      </c>
      <c r="B12" s="54" t="s">
        <v>154</v>
      </c>
      <c r="C12" s="79" t="s">
        <v>214</v>
      </c>
      <c r="D12" s="54" t="s">
        <v>154</v>
      </c>
      <c r="E12" s="75" t="s">
        <v>215</v>
      </c>
    </row>
    <row r="13" spans="1:5" x14ac:dyDescent="0.25">
      <c r="A13" s="64"/>
      <c r="B13" s="54" t="s">
        <v>166</v>
      </c>
      <c r="C13" s="80"/>
      <c r="D13" s="54" t="s">
        <v>172</v>
      </c>
      <c r="E13" s="75"/>
    </row>
    <row r="14" spans="1:5" x14ac:dyDescent="0.25">
      <c r="A14" s="64"/>
      <c r="B14" s="54" t="s">
        <v>167</v>
      </c>
      <c r="C14" s="80"/>
      <c r="D14" s="54" t="s">
        <v>173</v>
      </c>
      <c r="E14" s="75"/>
    </row>
    <row r="15" spans="1:5" x14ac:dyDescent="0.25">
      <c r="A15" s="64"/>
      <c r="B15" s="54" t="s">
        <v>168</v>
      </c>
      <c r="C15" s="80"/>
      <c r="D15" s="54" t="s">
        <v>174</v>
      </c>
      <c r="E15" s="75"/>
    </row>
    <row r="16" spans="1:5" x14ac:dyDescent="0.25">
      <c r="A16" s="64"/>
      <c r="B16" s="54" t="s">
        <v>169</v>
      </c>
      <c r="C16" s="80"/>
      <c r="D16" s="54" t="s">
        <v>175</v>
      </c>
      <c r="E16" s="75"/>
    </row>
    <row r="17" spans="1:6" x14ac:dyDescent="0.25">
      <c r="A17" s="64"/>
      <c r="B17" s="54" t="s">
        <v>170</v>
      </c>
      <c r="C17" s="80"/>
      <c r="D17" s="54" t="s">
        <v>176</v>
      </c>
      <c r="E17" s="75"/>
    </row>
    <row r="18" spans="1:6" x14ac:dyDescent="0.25">
      <c r="A18" s="64"/>
      <c r="B18" s="54" t="s">
        <v>171</v>
      </c>
      <c r="C18" s="80"/>
      <c r="D18" s="54" t="s">
        <v>178</v>
      </c>
      <c r="E18" s="75"/>
    </row>
    <row r="19" spans="1:6" x14ac:dyDescent="0.25">
      <c r="A19" s="65"/>
      <c r="B19" s="54"/>
      <c r="C19" s="81"/>
      <c r="D19" s="54" t="s">
        <v>177</v>
      </c>
      <c r="E19" s="75"/>
    </row>
    <row r="20" spans="1:6" ht="15.75" x14ac:dyDescent="0.25">
      <c r="B20" s="59" t="s">
        <v>204</v>
      </c>
      <c r="D20" s="59" t="s">
        <v>208</v>
      </c>
    </row>
    <row r="22" spans="1:6" x14ac:dyDescent="0.25">
      <c r="A22" s="66" t="s">
        <v>153</v>
      </c>
      <c r="B22" s="55" t="s">
        <v>188</v>
      </c>
      <c r="C22" s="76" t="s">
        <v>213</v>
      </c>
      <c r="D22" s="55" t="s">
        <v>179</v>
      </c>
      <c r="E22" s="75" t="s">
        <v>211</v>
      </c>
      <c r="F22" s="9"/>
    </row>
    <row r="23" spans="1:6" x14ac:dyDescent="0.25">
      <c r="A23" s="67"/>
      <c r="B23" s="55" t="s">
        <v>189</v>
      </c>
      <c r="C23" s="77"/>
      <c r="D23" s="55" t="s">
        <v>180</v>
      </c>
      <c r="E23" s="75"/>
      <c r="F23" s="9"/>
    </row>
    <row r="24" spans="1:6" x14ac:dyDescent="0.25">
      <c r="A24" s="67"/>
      <c r="B24" s="55" t="s">
        <v>190</v>
      </c>
      <c r="C24" s="77"/>
      <c r="D24" s="55" t="s">
        <v>181</v>
      </c>
      <c r="E24" s="75"/>
      <c r="F24" s="9"/>
    </row>
    <row r="25" spans="1:6" x14ac:dyDescent="0.25">
      <c r="A25" s="67"/>
      <c r="B25" s="82" t="s">
        <v>191</v>
      </c>
      <c r="C25" s="77"/>
      <c r="D25" s="55" t="s">
        <v>182</v>
      </c>
      <c r="E25" s="75"/>
      <c r="F25" s="9"/>
    </row>
    <row r="26" spans="1:6" x14ac:dyDescent="0.25">
      <c r="A26" s="67"/>
      <c r="B26" s="82" t="s">
        <v>192</v>
      </c>
      <c r="C26" s="77"/>
      <c r="D26" s="55" t="s">
        <v>183</v>
      </c>
      <c r="E26" s="75"/>
      <c r="F26" s="9"/>
    </row>
    <row r="27" spans="1:6" x14ac:dyDescent="0.25">
      <c r="A27" s="67"/>
      <c r="B27" s="82" t="s">
        <v>193</v>
      </c>
      <c r="C27" s="77"/>
      <c r="D27" s="55" t="s">
        <v>184</v>
      </c>
      <c r="E27" s="75"/>
      <c r="F27" s="9"/>
    </row>
    <row r="28" spans="1:6" x14ac:dyDescent="0.25">
      <c r="A28" s="67"/>
      <c r="B28" s="82" t="s">
        <v>194</v>
      </c>
      <c r="C28" s="77"/>
      <c r="D28" s="55" t="s">
        <v>185</v>
      </c>
      <c r="E28" s="75"/>
      <c r="F28" s="9"/>
    </row>
    <row r="29" spans="1:6" x14ac:dyDescent="0.25">
      <c r="A29" s="67"/>
      <c r="B29" s="55" t="s">
        <v>195</v>
      </c>
      <c r="C29" s="77"/>
      <c r="D29" s="55" t="s">
        <v>186</v>
      </c>
      <c r="E29" s="75"/>
      <c r="F29" s="9"/>
    </row>
    <row r="30" spans="1:6" x14ac:dyDescent="0.25">
      <c r="A30" s="68"/>
      <c r="B30" s="55"/>
      <c r="C30" s="78"/>
      <c r="D30" s="55" t="s">
        <v>187</v>
      </c>
      <c r="E30" s="75"/>
      <c r="F30" s="9"/>
    </row>
    <row r="31" spans="1:6" ht="15.75" x14ac:dyDescent="0.25">
      <c r="B31" s="59" t="s">
        <v>206</v>
      </c>
      <c r="D31" s="59" t="s">
        <v>210</v>
      </c>
      <c r="E31" s="56"/>
      <c r="F31" s="9"/>
    </row>
    <row r="33" spans="1:3" x14ac:dyDescent="0.25">
      <c r="A33" s="72" t="s">
        <v>196</v>
      </c>
      <c r="B33" s="20" t="s">
        <v>197</v>
      </c>
      <c r="C33" s="75" t="s">
        <v>216</v>
      </c>
    </row>
    <row r="34" spans="1:3" x14ac:dyDescent="0.25">
      <c r="A34" s="73"/>
      <c r="B34" s="20" t="s">
        <v>198</v>
      </c>
      <c r="C34" s="75"/>
    </row>
    <row r="35" spans="1:3" x14ac:dyDescent="0.25">
      <c r="A35" s="73"/>
      <c r="B35" s="20" t="s">
        <v>199</v>
      </c>
      <c r="C35" s="75"/>
    </row>
    <row r="36" spans="1:3" x14ac:dyDescent="0.25">
      <c r="A36" s="73"/>
      <c r="B36" s="20" t="s">
        <v>200</v>
      </c>
      <c r="C36" s="75"/>
    </row>
    <row r="37" spans="1:3" x14ac:dyDescent="0.25">
      <c r="A37" s="73"/>
      <c r="B37" s="20" t="s">
        <v>201</v>
      </c>
      <c r="C37" s="75"/>
    </row>
    <row r="38" spans="1:3" x14ac:dyDescent="0.25">
      <c r="A38" s="73"/>
      <c r="B38" s="20" t="s">
        <v>202</v>
      </c>
      <c r="C38" s="75"/>
    </row>
    <row r="39" spans="1:3" x14ac:dyDescent="0.25">
      <c r="A39" s="74"/>
      <c r="B39" s="20" t="s">
        <v>203</v>
      </c>
      <c r="C39" s="75"/>
    </row>
    <row r="40" spans="1:3" ht="15.75" x14ac:dyDescent="0.25">
      <c r="B40" s="59" t="s">
        <v>207</v>
      </c>
    </row>
  </sheetData>
  <mergeCells count="11">
    <mergeCell ref="E22:E30"/>
    <mergeCell ref="C22:C30"/>
    <mergeCell ref="C12:C19"/>
    <mergeCell ref="E12:E19"/>
    <mergeCell ref="E3:E9"/>
    <mergeCell ref="C3:C9"/>
    <mergeCell ref="A12:A19"/>
    <mergeCell ref="A22:A30"/>
    <mergeCell ref="A3:A9"/>
    <mergeCell ref="A33:A39"/>
    <mergeCell ref="C33:C3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Career</vt:lpstr>
      <vt:lpstr>Season</vt:lpstr>
      <vt:lpstr>Output</vt:lpstr>
      <vt:lpstr>Scorecards</vt:lpstr>
      <vt:lpstr>Sheet1</vt:lpstr>
      <vt:lpstr>Sheet2</vt:lpstr>
      <vt:lpstr>Variables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Netali</dc:creator>
  <cp:lastModifiedBy>KARTHIK</cp:lastModifiedBy>
  <dcterms:created xsi:type="dcterms:W3CDTF">2020-11-12T16:54:41Z</dcterms:created>
  <dcterms:modified xsi:type="dcterms:W3CDTF">2020-12-14T05:53:05Z</dcterms:modified>
</cp:coreProperties>
</file>