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Imperium\Desktop\IT\Diabetes Classification\"/>
    </mc:Choice>
  </mc:AlternateContent>
  <xr:revisionPtr revIDLastSave="0" documentId="13_ncr:1_{D98A749F-224C-487D-BCA3-962A882B7F2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0" hidden="1">Diabetes_Classification!$G$1:$G$391</definedName>
    <definedName name="_xlnm._FilterDatabase" localSheetId="3" hidden="1">Sort_Filter!$A$2:$P$11</definedName>
    <definedName name="_xlchart.v1.0" hidden="1">Visualization!$A$2:$A$391</definedName>
    <definedName name="_xlchart.v1.1" hidden="1">Visualization!$B$2:$B$391</definedName>
    <definedName name="_xlchart.v1.2" hidden="1">Visualization!$C$2:$C$391</definedName>
    <definedName name="_xlchart.v1.3" hidden="1">Visualization!$B$2:$B$391</definedName>
    <definedName name="_xlnm.Print_Area" localSheetId="0">Diabetes_Classification!$A$1:$C$13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7" i="5"/>
  <c r="G20" i="5"/>
  <c r="G19" i="5"/>
  <c r="G18" i="5"/>
  <c r="G17" i="5"/>
  <c r="D20" i="5"/>
  <c r="E20" i="5" s="1"/>
  <c r="F20" i="5" s="1"/>
  <c r="E19" i="5"/>
  <c r="F19" i="5" s="1"/>
  <c r="D19" i="5"/>
  <c r="D18" i="5"/>
  <c r="E18" i="5" s="1"/>
  <c r="F18" i="5" s="1"/>
  <c r="D17" i="5"/>
  <c r="E17" i="5" s="1"/>
  <c r="F17" i="5" s="1"/>
  <c r="D16" i="5"/>
  <c r="E16" i="5" s="1"/>
  <c r="F16" i="5" s="1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2" i="5"/>
  <c r="E2" i="5" s="1"/>
  <c r="F2" i="5" s="1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H2" i="3"/>
  <c r="G2" i="3"/>
  <c r="F2" i="3"/>
  <c r="E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<sst xmlns="http://schemas.openxmlformats.org/spreadsheetml/2006/main" count="1289" uniqueCount="70">
  <si>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</si>
  <si>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</si>
  <si>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</si>
  <si>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</si>
  <si>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</si>
  <si>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</si>
  <si>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</si>
  <si>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</si>
  <si>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</si>
  <si>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</si>
  <si>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</si>
  <si>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</si>
  <si>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</si>
  <si>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</si>
  <si>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</si>
  <si>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male</t>
  </si>
  <si>
    <t>No diabetes</t>
  </si>
  <si>
    <t>female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</si>
  <si>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</si>
  <si>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</si>
  <si>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</si>
  <si>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</si>
  <si>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</si>
  <si>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</si>
  <si>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</si>
  <si>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</si>
  <si>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</si>
  <si>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</si>
  <si>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</si>
  <si>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</si>
  <si>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</si>
  <si>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</si>
  <si>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Hip</t>
  </si>
  <si>
    <t>Waist/hip</t>
  </si>
  <si>
    <t>Yes (60), No (330)</t>
  </si>
  <si>
    <t>Measured in inches</t>
  </si>
  <si>
    <t>Ratio is possibly a stronger risk factor for heart disease than BMI</t>
  </si>
  <si>
    <t>Column attribute</t>
  </si>
  <si>
    <t>Description</t>
  </si>
  <si>
    <t>Patient number</t>
  </si>
  <si>
    <t>Identifies patients by number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</si>
  <si>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</si>
  <si>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</si>
  <si>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</si>
  <si>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</si>
  <si>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</si>
  <si>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</si>
  <si>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</si>
  <si>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</si>
  <si>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Fasting insulin</t>
  </si>
  <si>
    <t>Fasting glucose</t>
  </si>
  <si>
    <t>HOMA score</t>
  </si>
  <si>
    <t>Converted glucose</t>
  </si>
  <si>
    <t>High HOMA scores</t>
  </si>
  <si>
    <t>Glycohemoglobin</t>
  </si>
  <si>
    <t>Table 1</t>
  </si>
  <si>
    <t>Table 2</t>
  </si>
  <si>
    <t>Row Labels</t>
  </si>
  <si>
    <t>(blank)</t>
  </si>
  <si>
    <t>Grand Total</t>
  </si>
  <si>
    <t>Average of Glucose</t>
  </si>
  <si>
    <t>A</t>
  </si>
  <si>
    <t>B</t>
  </si>
  <si>
    <t>C</t>
  </si>
  <si>
    <t>D</t>
  </si>
  <si>
    <t>E</t>
  </si>
  <si>
    <t>F</t>
  </si>
  <si>
    <t>G</t>
  </si>
  <si>
    <t>H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</si>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</sst>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12489063867017"/>
          <c:y val="0.15317147856517935"/>
          <c:w val="0.77381342957130361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  <c:pt idx="5">
                <c:v>F</c:v>
              </c:pt>
              <c:pt idx="6">
                <c:v>G</c:v>
              </c:pt>
              <c:pt idx="7">
                <c:v>H</c:v>
              </c:pt>
              <c:pt idx="8">
                <c:v>(blank)</c:v>
              </c:pt>
            </c:strLit>
          </c:cat>
          <c:val>
            <c:numLit>
              <c:formatCode>General</c:formatCode>
              <c:ptCount val="9"/>
              <c:pt idx="0">
                <c:v>88.734375</c:v>
              </c:pt>
              <c:pt idx="1">
                <c:v>92.961038961038966</c:v>
              </c:pt>
              <c:pt idx="2">
                <c:v>97</c:v>
              </c:pt>
              <c:pt idx="3">
                <c:v>125.13846153846154</c:v>
              </c:pt>
              <c:pt idx="4">
                <c:v>129.08333333333334</c:v>
              </c:pt>
              <c:pt idx="5">
                <c:v>123.06666666666666</c:v>
              </c:pt>
              <c:pt idx="6">
                <c:v>131</c:v>
              </c:pt>
              <c:pt idx="7">
                <c:v>139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073-B546-8027-621CB96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1017A831-9671-424C-B1C4-E7459BA0D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Glucose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Histogram</a:t>
          </a:r>
        </a:p>
      </cx:txPr>
    </cx:title>
    <cx:plotArea>
      <cx:plotAreaRegion>
        <cx:series layoutId="clusteredColumn" uniqueId="{12FBC12F-F81C-4141-96EF-099027E0EA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Box and Whisker Plot of Glucose by Decade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Box and Whisker Plot of Glucose by Decade</a:t>
          </a:r>
        </a:p>
      </cx:txPr>
    </cx:title>
    <cx:plotArea>
      <cx:plotAreaRegion>
        <cx:series layoutId="boxWhisker" uniqueId="{EB3D61EA-0E43-0340-9E0F-11F30154DD04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6D1D4-3F8E-5E41-A4F8-E48C8E81B968}"/>
            </a:ext>
          </a:extLst>
        </xdr:cNvPr>
        <xdr:cNvSpPr txBox="1"/>
      </xdr:nvSpPr>
      <xdr:spPr>
        <a:xfrm>
          <a:off x="3505200" y="417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407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9C26FC-7D66-2146-AC4A-D757A2A68847}"/>
            </a:ext>
          </a:extLst>
        </xdr:cNvPr>
        <xdr:cNvSpPr txBox="1"/>
      </xdr:nvSpPr>
      <xdr:spPr>
        <a:xfrm>
          <a:off x="63500" y="4241800"/>
          <a:ext cx="11059566" cy="1407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</a:p>
        <a:p>
          <a:r>
            <a:rPr lang="en-US" sz="1200" baseline="0"/>
            <a:t>guidelines use a glycohemoglobin of 6.5 or greater to diagnose diabetes. </a:t>
          </a:r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</a:p>
        <a:p>
          <a:r>
            <a:rPr lang="en-US" sz="1200" b="1" baseline="0"/>
            <a:t>REFERENCE:</a:t>
          </a:r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C127C4-C9FC-1A43-9F27-4B48C4E2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238125"/>
              <a:ext cx="46355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EE1777C-D4AF-2F42-A2E9-811532E56F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4178300"/>
              <a:ext cx="46355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0D96EE9-0391-B24E-8100-B78342BF3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7700" y="301625"/>
              <a:ext cx="690880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5236BF-544A-9647-9AAF-1DD354E75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yt" refreshedDate="43416.484541550926" createdVersion="6" refreshedVersion="6" minRefreshableVersion="3" recordCount="15" xr:uid="{00000000-000A-0000-FFFF-FFFF09000000}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85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1"/>
  <sheetViews>
    <sheetView tabSelected="1" topLeftCell="E1" zoomScaleNormal="100" workbookViewId="0">
      <pane ySplit="1" topLeftCell="A2" activePane="bottomLeft" state="frozen"/>
      <selection pane="bottomLeft" activeCell="R9" sqref="R9"/>
    </sheetView>
  </sheetViews>
  <sheetFormatPr defaultColWidth="11" defaultRowHeight="15.75" x14ac:dyDescent="0.25"/>
  <cols>
    <col min="1" max="1" width="14.125" customWidth="1"/>
    <col min="15" max="15" width="18" customWidth="1"/>
  </cols>
  <sheetData>
    <row r="1" spans="1:16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  <row r="12" spans="1:16" x14ac:dyDescent="0.25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15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 t="s">
        <v>16</v>
      </c>
    </row>
    <row r="13" spans="1:16" x14ac:dyDescent="0.25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17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 t="s">
        <v>16</v>
      </c>
    </row>
    <row r="14" spans="1:16" x14ac:dyDescent="0.25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17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 t="s">
        <v>16</v>
      </c>
    </row>
    <row r="15" spans="1:16" x14ac:dyDescent="0.25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17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 t="s">
        <v>16</v>
      </c>
    </row>
    <row r="16" spans="1:16" x14ac:dyDescent="0.25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15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 t="s">
        <v>16</v>
      </c>
    </row>
    <row r="17" spans="1:16" x14ac:dyDescent="0.25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17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 t="s">
        <v>16</v>
      </c>
    </row>
    <row r="18" spans="1:16" x14ac:dyDescent="0.25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15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 t="s">
        <v>16</v>
      </c>
    </row>
    <row r="19" spans="1:16" x14ac:dyDescent="0.25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17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 t="s">
        <v>16</v>
      </c>
    </row>
    <row r="20" spans="1:16" x14ac:dyDescent="0.25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17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 t="s">
        <v>16</v>
      </c>
    </row>
    <row r="21" spans="1:16" x14ac:dyDescent="0.25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17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 t="s">
        <v>16</v>
      </c>
    </row>
    <row r="22" spans="1:16" x14ac:dyDescent="0.25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17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 t="s">
        <v>16</v>
      </c>
    </row>
    <row r="23" spans="1:16" x14ac:dyDescent="0.25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17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 t="s">
        <v>16</v>
      </c>
    </row>
    <row r="24" spans="1:16" x14ac:dyDescent="0.25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17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 t="s">
        <v>16</v>
      </c>
    </row>
    <row r="25" spans="1:16" x14ac:dyDescent="0.25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17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 t="s">
        <v>16</v>
      </c>
    </row>
    <row r="26" spans="1:16" x14ac:dyDescent="0.25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15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 t="s">
        <v>16</v>
      </c>
    </row>
    <row r="27" spans="1:16" x14ac:dyDescent="0.25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17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 t="s">
        <v>16</v>
      </c>
    </row>
    <row r="28" spans="1:16" x14ac:dyDescent="0.25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15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 t="s">
        <v>16</v>
      </c>
    </row>
    <row r="29" spans="1:16" x14ac:dyDescent="0.25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17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 t="s">
        <v>16</v>
      </c>
    </row>
    <row r="30" spans="1:16" x14ac:dyDescent="0.25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15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 t="s">
        <v>16</v>
      </c>
    </row>
    <row r="31" spans="1:16" x14ac:dyDescent="0.25">
      <c r="A31">
        <v>30</v>
      </c>
      <c r="B31">
        <v>164</v>
      </c>
      <c r="C31">
        <v>86</v>
      </c>
      <c r="D31">
        <v>40</v>
      </c>
      <c r="E31">
        <v>4.0999999999999996</v>
      </c>
      <c r="F31">
        <v>23</v>
      </c>
      <c r="G31" t="s">
        <v>17</v>
      </c>
      <c r="H31">
        <v>69</v>
      </c>
      <c r="I31">
        <v>245</v>
      </c>
      <c r="J31">
        <v>36.200000000000003</v>
      </c>
      <c r="K31">
        <v>126</v>
      </c>
      <c r="L31">
        <v>75</v>
      </c>
      <c r="M31">
        <v>44</v>
      </c>
      <c r="N31">
        <v>47</v>
      </c>
      <c r="O31">
        <v>0.94</v>
      </c>
      <c r="P31" t="s">
        <v>16</v>
      </c>
    </row>
    <row r="32" spans="1:16" x14ac:dyDescent="0.25">
      <c r="A32">
        <v>31</v>
      </c>
      <c r="B32">
        <v>228</v>
      </c>
      <c r="C32">
        <v>66</v>
      </c>
      <c r="D32">
        <v>45</v>
      </c>
      <c r="E32">
        <v>5.0999999999999996</v>
      </c>
      <c r="F32">
        <v>24</v>
      </c>
      <c r="G32" t="s">
        <v>17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 t="s">
        <v>16</v>
      </c>
    </row>
    <row r="33" spans="1:16" x14ac:dyDescent="0.25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15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 t="s">
        <v>16</v>
      </c>
    </row>
    <row r="34" spans="1:16" x14ac:dyDescent="0.25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17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 t="s">
        <v>16</v>
      </c>
    </row>
    <row r="35" spans="1:16" x14ac:dyDescent="0.25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17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 t="s">
        <v>16</v>
      </c>
    </row>
    <row r="36" spans="1:16" x14ac:dyDescent="0.25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15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 t="s">
        <v>16</v>
      </c>
    </row>
    <row r="37" spans="1:16" x14ac:dyDescent="0.25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17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 t="s">
        <v>16</v>
      </c>
    </row>
    <row r="38" spans="1:16" x14ac:dyDescent="0.25">
      <c r="A38">
        <v>37</v>
      </c>
      <c r="B38">
        <v>155</v>
      </c>
      <c r="C38">
        <v>58</v>
      </c>
      <c r="D38">
        <v>69</v>
      </c>
      <c r="E38">
        <v>2.2000000000000002</v>
      </c>
      <c r="F38">
        <v>26</v>
      </c>
      <c r="G38" t="s">
        <v>15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 t="s">
        <v>16</v>
      </c>
    </row>
    <row r="39" spans="1:16" x14ac:dyDescent="0.25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17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 t="s">
        <v>16</v>
      </c>
    </row>
    <row r="40" spans="1:16" x14ac:dyDescent="0.25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15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 t="s">
        <v>16</v>
      </c>
    </row>
    <row r="41" spans="1:16" x14ac:dyDescent="0.25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15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 t="s">
        <v>16</v>
      </c>
    </row>
    <row r="42" spans="1:16" x14ac:dyDescent="0.25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15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 t="s">
        <v>14</v>
      </c>
    </row>
    <row r="43" spans="1:16" x14ac:dyDescent="0.25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17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 t="s">
        <v>16</v>
      </c>
    </row>
    <row r="44" spans="1:16" x14ac:dyDescent="0.25">
      <c r="A44">
        <v>43</v>
      </c>
      <c r="B44">
        <v>201</v>
      </c>
      <c r="C44">
        <v>100</v>
      </c>
      <c r="D44">
        <v>46</v>
      </c>
      <c r="E44">
        <v>4.4000000000000004</v>
      </c>
      <c r="F44">
        <v>27</v>
      </c>
      <c r="G44" t="s">
        <v>17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 t="s">
        <v>16</v>
      </c>
    </row>
    <row r="45" spans="1:16" x14ac:dyDescent="0.25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17</v>
      </c>
      <c r="H45">
        <v>60</v>
      </c>
      <c r="I45">
        <v>170</v>
      </c>
      <c r="J45">
        <v>33.200000000000003</v>
      </c>
      <c r="K45">
        <v>130</v>
      </c>
      <c r="L45">
        <v>80</v>
      </c>
      <c r="M45">
        <v>35</v>
      </c>
      <c r="N45">
        <v>41</v>
      </c>
      <c r="O45">
        <v>0.85</v>
      </c>
      <c r="P45" t="s">
        <v>16</v>
      </c>
    </row>
    <row r="46" spans="1:16" x14ac:dyDescent="0.25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17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 t="s">
        <v>16</v>
      </c>
    </row>
    <row r="47" spans="1:16" x14ac:dyDescent="0.25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17</v>
      </c>
      <c r="H47">
        <v>67</v>
      </c>
      <c r="I47">
        <v>209</v>
      </c>
      <c r="J47">
        <v>32.700000000000003</v>
      </c>
      <c r="K47">
        <v>140</v>
      </c>
      <c r="L47">
        <v>80</v>
      </c>
      <c r="M47">
        <v>34</v>
      </c>
      <c r="N47">
        <v>43</v>
      </c>
      <c r="O47">
        <v>0.79</v>
      </c>
      <c r="P47" t="s">
        <v>16</v>
      </c>
    </row>
    <row r="48" spans="1:16" x14ac:dyDescent="0.25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15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 t="s">
        <v>16</v>
      </c>
    </row>
    <row r="49" spans="1:16" x14ac:dyDescent="0.25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17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 t="s">
        <v>16</v>
      </c>
    </row>
    <row r="50" spans="1:16" x14ac:dyDescent="0.25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15</v>
      </c>
      <c r="H50">
        <v>72</v>
      </c>
      <c r="I50">
        <v>141</v>
      </c>
      <c r="J50">
        <v>19.100000000000001</v>
      </c>
      <c r="K50">
        <v>110</v>
      </c>
      <c r="L50">
        <v>58</v>
      </c>
      <c r="M50">
        <v>33</v>
      </c>
      <c r="N50">
        <v>38</v>
      </c>
      <c r="O50">
        <v>0.87</v>
      </c>
      <c r="P50" t="s">
        <v>16</v>
      </c>
    </row>
    <row r="51" spans="1:16" x14ac:dyDescent="0.25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17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 t="s">
        <v>16</v>
      </c>
    </row>
    <row r="52" spans="1:16" x14ac:dyDescent="0.25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17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 t="s">
        <v>16</v>
      </c>
    </row>
    <row r="53" spans="1:16" x14ac:dyDescent="0.25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15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 t="s">
        <v>16</v>
      </c>
    </row>
    <row r="54" spans="1:16" x14ac:dyDescent="0.25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15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 t="s">
        <v>16</v>
      </c>
    </row>
    <row r="55" spans="1:16" x14ac:dyDescent="0.25">
      <c r="A55">
        <v>54</v>
      </c>
      <c r="B55">
        <v>184</v>
      </c>
      <c r="C55">
        <v>99</v>
      </c>
      <c r="D55">
        <v>36</v>
      </c>
      <c r="E55">
        <v>5.0999999999999996</v>
      </c>
      <c r="F55">
        <v>28</v>
      </c>
      <c r="G55" t="s">
        <v>15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 t="s">
        <v>16</v>
      </c>
    </row>
    <row r="56" spans="1:16" x14ac:dyDescent="0.25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17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 t="s">
        <v>16</v>
      </c>
    </row>
    <row r="57" spans="1:16" x14ac:dyDescent="0.25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17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 t="s">
        <v>16</v>
      </c>
    </row>
    <row r="58" spans="1:16" x14ac:dyDescent="0.25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17</v>
      </c>
      <c r="H58">
        <v>64</v>
      </c>
      <c r="I58">
        <v>200</v>
      </c>
      <c r="J58">
        <v>34.299999999999997</v>
      </c>
      <c r="K58">
        <v>136</v>
      </c>
      <c r="L58">
        <v>52</v>
      </c>
      <c r="M58">
        <v>38</v>
      </c>
      <c r="N58">
        <v>45</v>
      </c>
      <c r="O58">
        <v>0.84</v>
      </c>
      <c r="P58" t="s">
        <v>16</v>
      </c>
    </row>
    <row r="59" spans="1:16" x14ac:dyDescent="0.25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17</v>
      </c>
      <c r="H59">
        <v>68</v>
      </c>
      <c r="I59">
        <v>225</v>
      </c>
      <c r="J59">
        <v>34.200000000000003</v>
      </c>
      <c r="K59">
        <v>136</v>
      </c>
      <c r="L59">
        <v>86</v>
      </c>
      <c r="M59">
        <v>41</v>
      </c>
      <c r="N59">
        <v>52</v>
      </c>
      <c r="O59">
        <v>0.79</v>
      </c>
      <c r="P59" t="s">
        <v>16</v>
      </c>
    </row>
    <row r="60" spans="1:16" x14ac:dyDescent="0.25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15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 t="s">
        <v>16</v>
      </c>
    </row>
    <row r="61" spans="1:16" x14ac:dyDescent="0.25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17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 t="s">
        <v>16</v>
      </c>
    </row>
    <row r="62" spans="1:16" x14ac:dyDescent="0.25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17</v>
      </c>
      <c r="H62">
        <v>62</v>
      </c>
      <c r="I62">
        <v>99</v>
      </c>
      <c r="J62">
        <v>18.100000000000001</v>
      </c>
      <c r="K62">
        <v>125</v>
      </c>
      <c r="L62">
        <v>60</v>
      </c>
      <c r="M62">
        <v>30</v>
      </c>
      <c r="N62">
        <v>36</v>
      </c>
      <c r="O62">
        <v>0.83</v>
      </c>
      <c r="P62" t="s">
        <v>16</v>
      </c>
    </row>
    <row r="63" spans="1:16" x14ac:dyDescent="0.25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17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 t="s">
        <v>16</v>
      </c>
    </row>
    <row r="64" spans="1:16" x14ac:dyDescent="0.25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17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 t="s">
        <v>16</v>
      </c>
    </row>
    <row r="65" spans="1:16" x14ac:dyDescent="0.25">
      <c r="A65">
        <v>64</v>
      </c>
      <c r="B65">
        <v>181</v>
      </c>
      <c r="C65">
        <v>101</v>
      </c>
      <c r="D65">
        <v>44</v>
      </c>
      <c r="E65">
        <v>4.0999999999999996</v>
      </c>
      <c r="F65">
        <v>29</v>
      </c>
      <c r="G65" t="s">
        <v>15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 t="s">
        <v>16</v>
      </c>
    </row>
    <row r="66" spans="1:16" x14ac:dyDescent="0.25">
      <c r="A66">
        <v>65</v>
      </c>
      <c r="B66">
        <v>194</v>
      </c>
      <c r="C66">
        <v>269</v>
      </c>
      <c r="D66">
        <v>38</v>
      </c>
      <c r="E66">
        <v>5.0999999999999996</v>
      </c>
      <c r="F66">
        <v>29</v>
      </c>
      <c r="G66" t="s">
        <v>17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 t="s">
        <v>14</v>
      </c>
    </row>
    <row r="67" spans="1:16" x14ac:dyDescent="0.25">
      <c r="A67">
        <v>66</v>
      </c>
      <c r="B67">
        <v>158</v>
      </c>
      <c r="C67">
        <v>74</v>
      </c>
      <c r="D67">
        <v>64</v>
      </c>
      <c r="E67">
        <v>2.5</v>
      </c>
      <c r="F67">
        <v>30</v>
      </c>
      <c r="G67" t="s">
        <v>17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 t="s">
        <v>16</v>
      </c>
    </row>
    <row r="68" spans="1:16" x14ac:dyDescent="0.25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17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 t="s">
        <v>16</v>
      </c>
    </row>
    <row r="69" spans="1:16" x14ac:dyDescent="0.25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17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 t="s">
        <v>16</v>
      </c>
    </row>
    <row r="70" spans="1:16" x14ac:dyDescent="0.25">
      <c r="A70">
        <v>69</v>
      </c>
      <c r="B70">
        <v>144</v>
      </c>
      <c r="C70">
        <v>81</v>
      </c>
      <c r="D70">
        <v>28</v>
      </c>
      <c r="E70">
        <v>5.0999999999999996</v>
      </c>
      <c r="F70">
        <v>30</v>
      </c>
      <c r="G70" t="s">
        <v>15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 t="s">
        <v>16</v>
      </c>
    </row>
    <row r="71" spans="1:16" x14ac:dyDescent="0.25">
      <c r="A71">
        <v>70</v>
      </c>
      <c r="B71">
        <v>182</v>
      </c>
      <c r="C71">
        <v>74</v>
      </c>
      <c r="D71">
        <v>44</v>
      </c>
      <c r="E71">
        <v>4.0999999999999996</v>
      </c>
      <c r="F71">
        <v>30</v>
      </c>
      <c r="G71" t="s">
        <v>17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 t="s">
        <v>16</v>
      </c>
    </row>
    <row r="72" spans="1:16" x14ac:dyDescent="0.25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17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 t="s">
        <v>16</v>
      </c>
    </row>
    <row r="73" spans="1:16" x14ac:dyDescent="0.25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15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 t="s">
        <v>16</v>
      </c>
    </row>
    <row r="74" spans="1:16" x14ac:dyDescent="0.25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15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 t="s">
        <v>16</v>
      </c>
    </row>
    <row r="75" spans="1:16" x14ac:dyDescent="0.25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15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 t="s">
        <v>16</v>
      </c>
    </row>
    <row r="76" spans="1:16" x14ac:dyDescent="0.25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17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 t="s">
        <v>16</v>
      </c>
    </row>
    <row r="77" spans="1:16" x14ac:dyDescent="0.25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17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 t="s">
        <v>16</v>
      </c>
    </row>
    <row r="78" spans="1:16" x14ac:dyDescent="0.25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17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 t="s">
        <v>16</v>
      </c>
    </row>
    <row r="79" spans="1:16" x14ac:dyDescent="0.25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17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 t="s">
        <v>16</v>
      </c>
    </row>
    <row r="80" spans="1:16" x14ac:dyDescent="0.25">
      <c r="A80">
        <v>79</v>
      </c>
      <c r="B80">
        <v>209</v>
      </c>
      <c r="C80">
        <v>89</v>
      </c>
      <c r="D80">
        <v>43</v>
      </c>
      <c r="E80">
        <v>4.9000000000000004</v>
      </c>
      <c r="F80">
        <v>31</v>
      </c>
      <c r="G80" t="s">
        <v>17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 t="s">
        <v>16</v>
      </c>
    </row>
    <row r="81" spans="1:16" x14ac:dyDescent="0.25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15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 t="s">
        <v>16</v>
      </c>
    </row>
    <row r="82" spans="1:16" x14ac:dyDescent="0.25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17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 t="s">
        <v>16</v>
      </c>
    </row>
    <row r="83" spans="1:16" x14ac:dyDescent="0.25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15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 t="s">
        <v>16</v>
      </c>
    </row>
    <row r="84" spans="1:16" x14ac:dyDescent="0.25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17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 t="s">
        <v>14</v>
      </c>
    </row>
    <row r="85" spans="1:16" x14ac:dyDescent="0.25">
      <c r="A85">
        <v>84</v>
      </c>
      <c r="B85">
        <v>155</v>
      </c>
      <c r="C85">
        <v>81</v>
      </c>
      <c r="D85">
        <v>70</v>
      </c>
      <c r="E85">
        <v>2.2000000000000002</v>
      </c>
      <c r="F85">
        <v>32</v>
      </c>
      <c r="G85" t="s">
        <v>17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 t="s">
        <v>16</v>
      </c>
    </row>
    <row r="86" spans="1:16" x14ac:dyDescent="0.25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17</v>
      </c>
      <c r="H86">
        <v>62</v>
      </c>
      <c r="I86">
        <v>179</v>
      </c>
      <c r="J86">
        <v>32.700000000000003</v>
      </c>
      <c r="K86">
        <v>140</v>
      </c>
      <c r="L86">
        <v>96</v>
      </c>
      <c r="M86">
        <v>37</v>
      </c>
      <c r="N86">
        <v>47</v>
      </c>
      <c r="O86">
        <v>0.79</v>
      </c>
      <c r="P86" t="s">
        <v>16</v>
      </c>
    </row>
    <row r="87" spans="1:16" x14ac:dyDescent="0.25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17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 t="s">
        <v>16</v>
      </c>
    </row>
    <row r="88" spans="1:16" x14ac:dyDescent="0.25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15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 t="s">
        <v>16</v>
      </c>
    </row>
    <row r="89" spans="1:16" x14ac:dyDescent="0.25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17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 t="s">
        <v>16</v>
      </c>
    </row>
    <row r="90" spans="1:16" x14ac:dyDescent="0.25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17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 t="s">
        <v>16</v>
      </c>
    </row>
    <row r="91" spans="1:16" x14ac:dyDescent="0.25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15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 t="s">
        <v>16</v>
      </c>
    </row>
    <row r="92" spans="1:16" x14ac:dyDescent="0.25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17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 t="s">
        <v>16</v>
      </c>
    </row>
    <row r="93" spans="1:16" x14ac:dyDescent="0.25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15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 t="s">
        <v>16</v>
      </c>
    </row>
    <row r="94" spans="1:16" x14ac:dyDescent="0.25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17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 t="s">
        <v>16</v>
      </c>
    </row>
    <row r="95" spans="1:16" x14ac:dyDescent="0.25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15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 t="s">
        <v>16</v>
      </c>
    </row>
    <row r="96" spans="1:16" x14ac:dyDescent="0.25">
      <c r="A96">
        <v>95</v>
      </c>
      <c r="B96">
        <v>300</v>
      </c>
      <c r="C96">
        <v>65</v>
      </c>
      <c r="D96">
        <v>59</v>
      </c>
      <c r="E96">
        <v>5.0999999999999996</v>
      </c>
      <c r="F96">
        <v>34</v>
      </c>
      <c r="G96" t="s">
        <v>17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 t="s">
        <v>16</v>
      </c>
    </row>
    <row r="97" spans="1:16" x14ac:dyDescent="0.25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15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 t="s">
        <v>16</v>
      </c>
    </row>
    <row r="98" spans="1:16" x14ac:dyDescent="0.25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15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 t="s">
        <v>16</v>
      </c>
    </row>
    <row r="99" spans="1:16" x14ac:dyDescent="0.25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17</v>
      </c>
      <c r="H99">
        <v>60</v>
      </c>
      <c r="I99">
        <v>165</v>
      </c>
      <c r="J99">
        <v>32.200000000000003</v>
      </c>
      <c r="K99">
        <v>135</v>
      </c>
      <c r="L99">
        <v>80</v>
      </c>
      <c r="M99">
        <v>34</v>
      </c>
      <c r="N99">
        <v>46</v>
      </c>
      <c r="O99">
        <v>0.74</v>
      </c>
      <c r="P99" t="s">
        <v>16</v>
      </c>
    </row>
    <row r="100" spans="1:16" x14ac:dyDescent="0.25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17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 t="s">
        <v>16</v>
      </c>
    </row>
    <row r="101" spans="1:16" x14ac:dyDescent="0.25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15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 t="s">
        <v>16</v>
      </c>
    </row>
    <row r="102" spans="1:16" x14ac:dyDescent="0.25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15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 t="s">
        <v>16</v>
      </c>
    </row>
    <row r="103" spans="1:16" x14ac:dyDescent="0.25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15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 t="s">
        <v>16</v>
      </c>
    </row>
    <row r="104" spans="1:16" x14ac:dyDescent="0.25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15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 t="s">
        <v>16</v>
      </c>
    </row>
    <row r="105" spans="1:16" x14ac:dyDescent="0.25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15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 t="s">
        <v>16</v>
      </c>
    </row>
    <row r="106" spans="1:16" x14ac:dyDescent="0.25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15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 t="s">
        <v>16</v>
      </c>
    </row>
    <row r="107" spans="1:16" x14ac:dyDescent="0.25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17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 t="s">
        <v>16</v>
      </c>
    </row>
    <row r="108" spans="1:16" x14ac:dyDescent="0.25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15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 t="s">
        <v>16</v>
      </c>
    </row>
    <row r="109" spans="1:16" x14ac:dyDescent="0.25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17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 t="s">
        <v>16</v>
      </c>
    </row>
    <row r="110" spans="1:16" x14ac:dyDescent="0.25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15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 t="s">
        <v>16</v>
      </c>
    </row>
    <row r="111" spans="1:16" x14ac:dyDescent="0.25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17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 t="s">
        <v>16</v>
      </c>
    </row>
    <row r="112" spans="1:16" x14ac:dyDescent="0.25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17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 t="s">
        <v>16</v>
      </c>
    </row>
    <row r="113" spans="1:16" x14ac:dyDescent="0.25">
      <c r="A113">
        <v>112</v>
      </c>
      <c r="B113">
        <v>179</v>
      </c>
      <c r="C113">
        <v>81</v>
      </c>
      <c r="D113">
        <v>35</v>
      </c>
      <c r="E113">
        <v>5.0999999999999996</v>
      </c>
      <c r="F113">
        <v>36</v>
      </c>
      <c r="G113" t="s">
        <v>17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 t="s">
        <v>16</v>
      </c>
    </row>
    <row r="114" spans="1:16" x14ac:dyDescent="0.25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15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 t="s">
        <v>16</v>
      </c>
    </row>
    <row r="115" spans="1:16" x14ac:dyDescent="0.25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15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 t="s">
        <v>16</v>
      </c>
    </row>
    <row r="116" spans="1:16" x14ac:dyDescent="0.25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15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 t="s">
        <v>16</v>
      </c>
    </row>
    <row r="117" spans="1:16" x14ac:dyDescent="0.25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15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 t="s">
        <v>16</v>
      </c>
    </row>
    <row r="118" spans="1:16" x14ac:dyDescent="0.25">
      <c r="A118">
        <v>117</v>
      </c>
      <c r="B118">
        <v>347</v>
      </c>
      <c r="C118">
        <v>197</v>
      </c>
      <c r="D118">
        <v>42</v>
      </c>
      <c r="E118">
        <v>8.3000000000000007</v>
      </c>
      <c r="F118">
        <v>36</v>
      </c>
      <c r="G118" t="s">
        <v>15</v>
      </c>
      <c r="H118">
        <v>70</v>
      </c>
      <c r="I118">
        <v>277</v>
      </c>
      <c r="J118">
        <v>39.700000000000003</v>
      </c>
      <c r="K118">
        <v>140</v>
      </c>
      <c r="L118">
        <v>86</v>
      </c>
      <c r="M118">
        <v>51</v>
      </c>
      <c r="N118">
        <v>49</v>
      </c>
      <c r="O118">
        <v>1.04</v>
      </c>
      <c r="P118" t="s">
        <v>16</v>
      </c>
    </row>
    <row r="119" spans="1:16" x14ac:dyDescent="0.25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15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 t="s">
        <v>14</v>
      </c>
    </row>
    <row r="120" spans="1:16" x14ac:dyDescent="0.25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15</v>
      </c>
      <c r="H120">
        <v>59</v>
      </c>
      <c r="I120">
        <v>170</v>
      </c>
      <c r="J120">
        <v>34.299999999999997</v>
      </c>
      <c r="K120">
        <v>140</v>
      </c>
      <c r="L120">
        <v>84</v>
      </c>
      <c r="M120">
        <v>34</v>
      </c>
      <c r="N120">
        <v>39</v>
      </c>
      <c r="O120">
        <v>0.87</v>
      </c>
      <c r="P120" t="s">
        <v>16</v>
      </c>
    </row>
    <row r="121" spans="1:16" x14ac:dyDescent="0.25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15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 t="s">
        <v>16</v>
      </c>
    </row>
    <row r="122" spans="1:16" x14ac:dyDescent="0.25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17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 t="s">
        <v>16</v>
      </c>
    </row>
    <row r="123" spans="1:16" x14ac:dyDescent="0.25">
      <c r="A123">
        <v>122</v>
      </c>
      <c r="B123">
        <v>214</v>
      </c>
      <c r="C123">
        <v>67</v>
      </c>
      <c r="D123">
        <v>47</v>
      </c>
      <c r="E123">
        <v>4.5999999999999996</v>
      </c>
      <c r="F123">
        <v>37</v>
      </c>
      <c r="G123" t="s">
        <v>17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 t="s">
        <v>16</v>
      </c>
    </row>
    <row r="124" spans="1:16" x14ac:dyDescent="0.25">
      <c r="A124">
        <v>123</v>
      </c>
      <c r="B124">
        <v>243</v>
      </c>
      <c r="C124">
        <v>52</v>
      </c>
      <c r="D124">
        <v>59</v>
      </c>
      <c r="E124">
        <v>4.0999999999999996</v>
      </c>
      <c r="F124">
        <v>37</v>
      </c>
      <c r="G124" t="s">
        <v>17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 t="s">
        <v>16</v>
      </c>
    </row>
    <row r="125" spans="1:16" x14ac:dyDescent="0.25">
      <c r="A125">
        <v>124</v>
      </c>
      <c r="B125">
        <v>156</v>
      </c>
      <c r="C125">
        <v>86</v>
      </c>
      <c r="D125">
        <v>34</v>
      </c>
      <c r="E125">
        <v>4.5999999999999996</v>
      </c>
      <c r="F125">
        <v>37</v>
      </c>
      <c r="G125" t="s">
        <v>17</v>
      </c>
      <c r="H125">
        <v>67</v>
      </c>
      <c r="I125">
        <v>212</v>
      </c>
      <c r="J125">
        <v>33.200000000000003</v>
      </c>
      <c r="K125">
        <v>122</v>
      </c>
      <c r="L125">
        <v>74</v>
      </c>
      <c r="M125">
        <v>48</v>
      </c>
      <c r="N125">
        <v>51</v>
      </c>
      <c r="O125">
        <v>0.94</v>
      </c>
      <c r="P125" t="s">
        <v>16</v>
      </c>
    </row>
    <row r="126" spans="1:16" x14ac:dyDescent="0.25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15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 t="s">
        <v>16</v>
      </c>
    </row>
    <row r="127" spans="1:16" x14ac:dyDescent="0.25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15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 t="s">
        <v>16</v>
      </c>
    </row>
    <row r="128" spans="1:16" x14ac:dyDescent="0.25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15</v>
      </c>
      <c r="H128">
        <v>68</v>
      </c>
      <c r="I128">
        <v>252</v>
      </c>
      <c r="J128">
        <v>38.299999999999997</v>
      </c>
      <c r="K128">
        <v>140</v>
      </c>
      <c r="L128">
        <v>95</v>
      </c>
      <c r="M128">
        <v>43</v>
      </c>
      <c r="N128">
        <v>47</v>
      </c>
      <c r="O128">
        <v>0.91</v>
      </c>
      <c r="P128" t="s">
        <v>16</v>
      </c>
    </row>
    <row r="129" spans="1:16" x14ac:dyDescent="0.25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17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 t="s">
        <v>16</v>
      </c>
    </row>
    <row r="130" spans="1:16" x14ac:dyDescent="0.25">
      <c r="A130">
        <v>129</v>
      </c>
      <c r="B130">
        <v>199</v>
      </c>
      <c r="C130">
        <v>130</v>
      </c>
      <c r="D130">
        <v>48</v>
      </c>
      <c r="E130">
        <v>4.0999999999999996</v>
      </c>
      <c r="F130">
        <v>37</v>
      </c>
      <c r="G130" t="s">
        <v>17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 t="s">
        <v>16</v>
      </c>
    </row>
    <row r="131" spans="1:16" x14ac:dyDescent="0.25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17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 t="s">
        <v>16</v>
      </c>
    </row>
    <row r="132" spans="1:16" x14ac:dyDescent="0.25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17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 t="s">
        <v>16</v>
      </c>
    </row>
    <row r="133" spans="1:16" x14ac:dyDescent="0.25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15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 t="s">
        <v>16</v>
      </c>
    </row>
    <row r="134" spans="1:16" x14ac:dyDescent="0.25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17</v>
      </c>
      <c r="H134">
        <v>67</v>
      </c>
      <c r="I134">
        <v>222</v>
      </c>
      <c r="J134">
        <v>34.799999999999997</v>
      </c>
      <c r="K134">
        <v>128</v>
      </c>
      <c r="L134">
        <v>82</v>
      </c>
      <c r="M134">
        <v>41</v>
      </c>
      <c r="N134">
        <v>51</v>
      </c>
      <c r="O134">
        <v>0.8</v>
      </c>
      <c r="P134" t="s">
        <v>16</v>
      </c>
    </row>
    <row r="135" spans="1:16" x14ac:dyDescent="0.25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17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 t="s">
        <v>16</v>
      </c>
    </row>
    <row r="136" spans="1:16" x14ac:dyDescent="0.25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17</v>
      </c>
      <c r="H136">
        <v>58</v>
      </c>
      <c r="I136">
        <v>195</v>
      </c>
      <c r="J136">
        <v>40.799999999999997</v>
      </c>
      <c r="K136">
        <v>102</v>
      </c>
      <c r="L136">
        <v>68</v>
      </c>
      <c r="M136">
        <v>42</v>
      </c>
      <c r="N136">
        <v>50</v>
      </c>
      <c r="O136">
        <v>0.84</v>
      </c>
      <c r="P136" t="s">
        <v>16</v>
      </c>
    </row>
    <row r="137" spans="1:16" x14ac:dyDescent="0.25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15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 t="s">
        <v>16</v>
      </c>
    </row>
    <row r="138" spans="1:16" x14ac:dyDescent="0.25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17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 t="s">
        <v>16</v>
      </c>
    </row>
    <row r="139" spans="1:16" x14ac:dyDescent="0.25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17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 t="s">
        <v>16</v>
      </c>
    </row>
    <row r="140" spans="1:16" x14ac:dyDescent="0.25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15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 t="s">
        <v>16</v>
      </c>
    </row>
    <row r="141" spans="1:16" x14ac:dyDescent="0.25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17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 t="s">
        <v>14</v>
      </c>
    </row>
    <row r="142" spans="1:16" x14ac:dyDescent="0.25">
      <c r="A142">
        <v>141</v>
      </c>
      <c r="B142">
        <v>181</v>
      </c>
      <c r="C142">
        <v>83</v>
      </c>
      <c r="D142">
        <v>44</v>
      </c>
      <c r="E142">
        <v>4.0999999999999996</v>
      </c>
      <c r="F142">
        <v>39</v>
      </c>
      <c r="G142" t="s">
        <v>17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 t="s">
        <v>16</v>
      </c>
    </row>
    <row r="143" spans="1:16" x14ac:dyDescent="0.25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15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 t="s">
        <v>16</v>
      </c>
    </row>
    <row r="144" spans="1:16" x14ac:dyDescent="0.25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17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 t="s">
        <v>16</v>
      </c>
    </row>
    <row r="145" spans="1:16" x14ac:dyDescent="0.25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17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 t="s">
        <v>16</v>
      </c>
    </row>
    <row r="146" spans="1:16" x14ac:dyDescent="0.25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17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 t="s">
        <v>16</v>
      </c>
    </row>
    <row r="147" spans="1:16" x14ac:dyDescent="0.25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17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 t="s">
        <v>16</v>
      </c>
    </row>
    <row r="148" spans="1:16" x14ac:dyDescent="0.25">
      <c r="A148">
        <v>147</v>
      </c>
      <c r="B148">
        <v>215</v>
      </c>
      <c r="C148">
        <v>72</v>
      </c>
      <c r="D148">
        <v>42</v>
      </c>
      <c r="E148">
        <v>5.0999999999999996</v>
      </c>
      <c r="F148">
        <v>40</v>
      </c>
      <c r="G148" t="s">
        <v>15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 t="s">
        <v>16</v>
      </c>
    </row>
    <row r="149" spans="1:16" x14ac:dyDescent="0.25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17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 t="s">
        <v>16</v>
      </c>
    </row>
    <row r="150" spans="1:16" x14ac:dyDescent="0.25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17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 t="s">
        <v>16</v>
      </c>
    </row>
    <row r="151" spans="1:16" x14ac:dyDescent="0.25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15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 t="s">
        <v>16</v>
      </c>
    </row>
    <row r="152" spans="1:16" x14ac:dyDescent="0.25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15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 t="s">
        <v>16</v>
      </c>
    </row>
    <row r="153" spans="1:16" x14ac:dyDescent="0.25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17</v>
      </c>
      <c r="H153">
        <v>59</v>
      </c>
      <c r="I153">
        <v>165</v>
      </c>
      <c r="J153">
        <v>33.299999999999997</v>
      </c>
      <c r="K153">
        <v>135</v>
      </c>
      <c r="L153">
        <v>84</v>
      </c>
      <c r="M153">
        <v>37</v>
      </c>
      <c r="N153">
        <v>43</v>
      </c>
      <c r="O153">
        <v>0.86</v>
      </c>
      <c r="P153" t="s">
        <v>16</v>
      </c>
    </row>
    <row r="154" spans="1:16" x14ac:dyDescent="0.25">
      <c r="A154">
        <v>153</v>
      </c>
      <c r="B154">
        <v>184</v>
      </c>
      <c r="C154">
        <v>92</v>
      </c>
      <c r="D154">
        <v>36</v>
      </c>
      <c r="E154">
        <v>5.0999999999999996</v>
      </c>
      <c r="F154">
        <v>40</v>
      </c>
      <c r="G154" t="s">
        <v>17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 t="s">
        <v>16</v>
      </c>
    </row>
    <row r="155" spans="1:16" x14ac:dyDescent="0.25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17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 t="s">
        <v>16</v>
      </c>
    </row>
    <row r="156" spans="1:16" x14ac:dyDescent="0.25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15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 t="s">
        <v>16</v>
      </c>
    </row>
    <row r="157" spans="1:16" x14ac:dyDescent="0.25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15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 t="s">
        <v>16</v>
      </c>
    </row>
    <row r="158" spans="1:16" x14ac:dyDescent="0.25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17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 t="s">
        <v>16</v>
      </c>
    </row>
    <row r="159" spans="1:16" x14ac:dyDescent="0.25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17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 t="s">
        <v>14</v>
      </c>
    </row>
    <row r="160" spans="1:16" x14ac:dyDescent="0.25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15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 t="s">
        <v>16</v>
      </c>
    </row>
    <row r="161" spans="1:16" x14ac:dyDescent="0.25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17</v>
      </c>
      <c r="H161">
        <v>62</v>
      </c>
      <c r="I161">
        <v>184</v>
      </c>
      <c r="J161">
        <v>33.700000000000003</v>
      </c>
      <c r="K161">
        <v>104</v>
      </c>
      <c r="L161">
        <v>80</v>
      </c>
      <c r="M161">
        <v>39</v>
      </c>
      <c r="N161">
        <v>44</v>
      </c>
      <c r="O161">
        <v>0.89</v>
      </c>
      <c r="P161" t="s">
        <v>16</v>
      </c>
    </row>
    <row r="162" spans="1:16" x14ac:dyDescent="0.25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15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 t="s">
        <v>16</v>
      </c>
    </row>
    <row r="163" spans="1:16" x14ac:dyDescent="0.25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17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 t="s">
        <v>16</v>
      </c>
    </row>
    <row r="164" spans="1:16" x14ac:dyDescent="0.25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17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 t="s">
        <v>16</v>
      </c>
    </row>
    <row r="165" spans="1:16" x14ac:dyDescent="0.25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15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 t="s">
        <v>16</v>
      </c>
    </row>
    <row r="166" spans="1:16" x14ac:dyDescent="0.25">
      <c r="A166">
        <v>165</v>
      </c>
      <c r="B166">
        <v>189</v>
      </c>
      <c r="C166">
        <v>84</v>
      </c>
      <c r="D166">
        <v>46</v>
      </c>
      <c r="E166">
        <v>4.0999999999999996</v>
      </c>
      <c r="F166">
        <v>41</v>
      </c>
      <c r="G166" t="s">
        <v>17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 t="s">
        <v>16</v>
      </c>
    </row>
    <row r="167" spans="1:16" x14ac:dyDescent="0.25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17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 t="s">
        <v>16</v>
      </c>
    </row>
    <row r="168" spans="1:16" x14ac:dyDescent="0.25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17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 t="s">
        <v>16</v>
      </c>
    </row>
    <row r="169" spans="1:16" x14ac:dyDescent="0.25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17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 t="s">
        <v>16</v>
      </c>
    </row>
    <row r="170" spans="1:16" x14ac:dyDescent="0.25">
      <c r="A170">
        <v>169</v>
      </c>
      <c r="B170">
        <v>269</v>
      </c>
      <c r="C170">
        <v>59</v>
      </c>
      <c r="D170">
        <v>66</v>
      </c>
      <c r="E170">
        <v>4.0999999999999996</v>
      </c>
      <c r="F170">
        <v>41</v>
      </c>
      <c r="G170" t="s">
        <v>15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 t="s">
        <v>16</v>
      </c>
    </row>
    <row r="171" spans="1:16" x14ac:dyDescent="0.25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17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 t="s">
        <v>16</v>
      </c>
    </row>
    <row r="172" spans="1:16" x14ac:dyDescent="0.25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15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 t="s">
        <v>16</v>
      </c>
    </row>
    <row r="173" spans="1:16" x14ac:dyDescent="0.25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17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 t="s">
        <v>16</v>
      </c>
    </row>
    <row r="174" spans="1:16" x14ac:dyDescent="0.25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17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 t="s">
        <v>16</v>
      </c>
    </row>
    <row r="175" spans="1:16" x14ac:dyDescent="0.25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17</v>
      </c>
      <c r="H175">
        <v>67</v>
      </c>
      <c r="I175">
        <v>235</v>
      </c>
      <c r="J175">
        <v>36.799999999999997</v>
      </c>
      <c r="K175">
        <v>178</v>
      </c>
      <c r="L175">
        <v>100</v>
      </c>
      <c r="M175">
        <v>47</v>
      </c>
      <c r="N175">
        <v>52</v>
      </c>
      <c r="O175">
        <v>0.9</v>
      </c>
      <c r="P175" t="s">
        <v>16</v>
      </c>
    </row>
    <row r="176" spans="1:16" x14ac:dyDescent="0.25">
      <c r="A176">
        <v>175</v>
      </c>
      <c r="B176">
        <v>177</v>
      </c>
      <c r="C176">
        <v>101</v>
      </c>
      <c r="D176">
        <v>36</v>
      </c>
      <c r="E176">
        <v>4.9000000000000004</v>
      </c>
      <c r="F176">
        <v>42</v>
      </c>
      <c r="G176" t="s">
        <v>17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 t="s">
        <v>16</v>
      </c>
    </row>
    <row r="177" spans="1:16" x14ac:dyDescent="0.25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17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 t="s">
        <v>16</v>
      </c>
    </row>
    <row r="178" spans="1:16" x14ac:dyDescent="0.25">
      <c r="A178">
        <v>177</v>
      </c>
      <c r="B178">
        <v>208</v>
      </c>
      <c r="C178">
        <v>122</v>
      </c>
      <c r="D178">
        <v>51</v>
      </c>
      <c r="E178">
        <v>4.0999999999999996</v>
      </c>
      <c r="F178">
        <v>42</v>
      </c>
      <c r="G178" t="s">
        <v>17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 t="s">
        <v>16</v>
      </c>
    </row>
    <row r="179" spans="1:16" x14ac:dyDescent="0.25">
      <c r="A179">
        <v>178</v>
      </c>
      <c r="B179">
        <v>188</v>
      </c>
      <c r="C179">
        <v>84</v>
      </c>
      <c r="D179">
        <v>46</v>
      </c>
      <c r="E179">
        <v>4.0999999999999996</v>
      </c>
      <c r="F179">
        <v>43</v>
      </c>
      <c r="G179" t="s">
        <v>17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 t="s">
        <v>16</v>
      </c>
    </row>
    <row r="180" spans="1:16" x14ac:dyDescent="0.25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17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 t="s">
        <v>16</v>
      </c>
    </row>
    <row r="181" spans="1:16" x14ac:dyDescent="0.25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17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 t="s">
        <v>16</v>
      </c>
    </row>
    <row r="182" spans="1:16" x14ac:dyDescent="0.25">
      <c r="A182">
        <v>181</v>
      </c>
      <c r="B182">
        <v>162</v>
      </c>
      <c r="C182">
        <v>76</v>
      </c>
      <c r="D182">
        <v>40</v>
      </c>
      <c r="E182">
        <v>4.0999999999999996</v>
      </c>
      <c r="F182">
        <v>43</v>
      </c>
      <c r="G182" t="s">
        <v>15</v>
      </c>
      <c r="H182">
        <v>67</v>
      </c>
      <c r="I182">
        <v>216</v>
      </c>
      <c r="J182">
        <v>33.799999999999997</v>
      </c>
      <c r="K182">
        <v>100</v>
      </c>
      <c r="L182">
        <v>70</v>
      </c>
      <c r="M182">
        <v>41</v>
      </c>
      <c r="N182">
        <v>44</v>
      </c>
      <c r="O182">
        <v>0.93</v>
      </c>
      <c r="P182" t="s">
        <v>16</v>
      </c>
    </row>
    <row r="183" spans="1:16" x14ac:dyDescent="0.25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17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 t="s">
        <v>16</v>
      </c>
    </row>
    <row r="184" spans="1:16" x14ac:dyDescent="0.25">
      <c r="A184">
        <v>183</v>
      </c>
      <c r="B184">
        <v>254</v>
      </c>
      <c r="C184">
        <v>84</v>
      </c>
      <c r="D184">
        <v>52</v>
      </c>
      <c r="E184">
        <v>4.9000000000000004</v>
      </c>
      <c r="F184">
        <v>43</v>
      </c>
      <c r="G184" t="s">
        <v>17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 t="s">
        <v>16</v>
      </c>
    </row>
    <row r="185" spans="1:16" x14ac:dyDescent="0.25">
      <c r="A185">
        <v>184</v>
      </c>
      <c r="B185">
        <v>160</v>
      </c>
      <c r="C185">
        <v>100</v>
      </c>
      <c r="D185">
        <v>36</v>
      </c>
      <c r="E185">
        <v>4.4000000000000004</v>
      </c>
      <c r="F185">
        <v>43</v>
      </c>
      <c r="G185" t="s">
        <v>17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 t="s">
        <v>16</v>
      </c>
    </row>
    <row r="186" spans="1:16" x14ac:dyDescent="0.25">
      <c r="A186">
        <v>185</v>
      </c>
      <c r="B186">
        <v>192</v>
      </c>
      <c r="C186">
        <v>109</v>
      </c>
      <c r="D186">
        <v>44</v>
      </c>
      <c r="E186">
        <v>4.4000000000000004</v>
      </c>
      <c r="F186">
        <v>43</v>
      </c>
      <c r="G186" t="s">
        <v>17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 t="s">
        <v>16</v>
      </c>
    </row>
    <row r="187" spans="1:16" x14ac:dyDescent="0.25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15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 t="s">
        <v>16</v>
      </c>
    </row>
    <row r="188" spans="1:16" x14ac:dyDescent="0.25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17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 t="s">
        <v>16</v>
      </c>
    </row>
    <row r="189" spans="1:16" x14ac:dyDescent="0.25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17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 t="s">
        <v>16</v>
      </c>
    </row>
    <row r="190" spans="1:16" x14ac:dyDescent="0.25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17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 t="s">
        <v>14</v>
      </c>
    </row>
    <row r="191" spans="1:16" x14ac:dyDescent="0.25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15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 t="s">
        <v>16</v>
      </c>
    </row>
    <row r="192" spans="1:16" x14ac:dyDescent="0.25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15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 t="s">
        <v>16</v>
      </c>
    </row>
    <row r="193" spans="1:16" x14ac:dyDescent="0.25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17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 t="s">
        <v>16</v>
      </c>
    </row>
    <row r="194" spans="1:16" x14ac:dyDescent="0.25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17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 t="s">
        <v>16</v>
      </c>
    </row>
    <row r="195" spans="1:16" x14ac:dyDescent="0.25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17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 t="s">
        <v>16</v>
      </c>
    </row>
    <row r="196" spans="1:16" x14ac:dyDescent="0.25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17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 t="s">
        <v>14</v>
      </c>
    </row>
    <row r="197" spans="1:16" x14ac:dyDescent="0.25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15</v>
      </c>
      <c r="H197">
        <v>66</v>
      </c>
      <c r="I197">
        <v>115</v>
      </c>
      <c r="J197">
        <v>18.600000000000001</v>
      </c>
      <c r="K197">
        <v>135</v>
      </c>
      <c r="L197">
        <v>88</v>
      </c>
      <c r="M197">
        <v>30</v>
      </c>
      <c r="N197">
        <v>34</v>
      </c>
      <c r="O197">
        <v>0.88</v>
      </c>
      <c r="P197" t="s">
        <v>16</v>
      </c>
    </row>
    <row r="198" spans="1:16" x14ac:dyDescent="0.25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15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 t="s">
        <v>16</v>
      </c>
    </row>
    <row r="199" spans="1:16" x14ac:dyDescent="0.25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17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 t="s">
        <v>16</v>
      </c>
    </row>
    <row r="200" spans="1:16" x14ac:dyDescent="0.25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17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 t="s">
        <v>16</v>
      </c>
    </row>
    <row r="201" spans="1:16" x14ac:dyDescent="0.25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15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 t="s">
        <v>16</v>
      </c>
    </row>
    <row r="202" spans="1:16" x14ac:dyDescent="0.25">
      <c r="A202">
        <v>201</v>
      </c>
      <c r="B202">
        <v>191</v>
      </c>
      <c r="C202">
        <v>83</v>
      </c>
      <c r="D202">
        <v>88</v>
      </c>
      <c r="E202">
        <v>2.2000000000000002</v>
      </c>
      <c r="F202">
        <v>45</v>
      </c>
      <c r="G202" t="s">
        <v>17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 t="s">
        <v>16</v>
      </c>
    </row>
    <row r="203" spans="1:16" x14ac:dyDescent="0.25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15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 t="s">
        <v>16</v>
      </c>
    </row>
    <row r="204" spans="1:16" x14ac:dyDescent="0.25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15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 t="s">
        <v>14</v>
      </c>
    </row>
    <row r="205" spans="1:16" x14ac:dyDescent="0.25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15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 t="s">
        <v>16</v>
      </c>
    </row>
    <row r="206" spans="1:16" x14ac:dyDescent="0.25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17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 t="s">
        <v>16</v>
      </c>
    </row>
    <row r="207" spans="1:16" x14ac:dyDescent="0.25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17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 t="s">
        <v>16</v>
      </c>
    </row>
    <row r="208" spans="1:16" x14ac:dyDescent="0.25">
      <c r="A208">
        <v>207</v>
      </c>
      <c r="B208">
        <v>242</v>
      </c>
      <c r="C208">
        <v>108</v>
      </c>
      <c r="D208">
        <v>53</v>
      </c>
      <c r="E208">
        <v>4.5999999999999996</v>
      </c>
      <c r="F208">
        <v>46</v>
      </c>
      <c r="G208" t="s">
        <v>17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 t="s">
        <v>16</v>
      </c>
    </row>
    <row r="209" spans="1:16" x14ac:dyDescent="0.25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17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 t="s">
        <v>16</v>
      </c>
    </row>
    <row r="210" spans="1:16" x14ac:dyDescent="0.25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15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 t="s">
        <v>16</v>
      </c>
    </row>
    <row r="211" spans="1:16" x14ac:dyDescent="0.25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17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 t="s">
        <v>16</v>
      </c>
    </row>
    <row r="212" spans="1:16" x14ac:dyDescent="0.25">
      <c r="A212">
        <v>211</v>
      </c>
      <c r="B212">
        <v>266</v>
      </c>
      <c r="C212">
        <v>82</v>
      </c>
      <c r="D212">
        <v>54</v>
      </c>
      <c r="E212">
        <v>4.9000000000000004</v>
      </c>
      <c r="F212">
        <v>47</v>
      </c>
      <c r="G212" t="s">
        <v>15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 t="s">
        <v>16</v>
      </c>
    </row>
    <row r="213" spans="1:16" x14ac:dyDescent="0.25">
      <c r="A213">
        <v>212</v>
      </c>
      <c r="B213">
        <v>223</v>
      </c>
      <c r="C213">
        <v>90</v>
      </c>
      <c r="D213">
        <v>48</v>
      </c>
      <c r="E213">
        <v>4.5999999999999996</v>
      </c>
      <c r="F213">
        <v>47</v>
      </c>
      <c r="G213" t="s">
        <v>17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 t="s">
        <v>16</v>
      </c>
    </row>
    <row r="214" spans="1:16" x14ac:dyDescent="0.25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17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 t="s">
        <v>14</v>
      </c>
    </row>
    <row r="215" spans="1:16" x14ac:dyDescent="0.25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15</v>
      </c>
      <c r="H215">
        <v>73</v>
      </c>
      <c r="I215">
        <v>260</v>
      </c>
      <c r="J215">
        <v>34.299999999999997</v>
      </c>
      <c r="K215">
        <v>150</v>
      </c>
      <c r="L215">
        <v>98</v>
      </c>
      <c r="M215">
        <v>42</v>
      </c>
      <c r="N215">
        <v>47</v>
      </c>
      <c r="O215">
        <v>0.89</v>
      </c>
      <c r="P215" t="s">
        <v>14</v>
      </c>
    </row>
    <row r="216" spans="1:16" x14ac:dyDescent="0.25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17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 t="s">
        <v>16</v>
      </c>
    </row>
    <row r="217" spans="1:16" x14ac:dyDescent="0.25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15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 t="s">
        <v>16</v>
      </c>
    </row>
    <row r="218" spans="1:16" x14ac:dyDescent="0.25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15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 t="s">
        <v>16</v>
      </c>
    </row>
    <row r="219" spans="1:16" x14ac:dyDescent="0.25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15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 t="s">
        <v>16</v>
      </c>
    </row>
    <row r="220" spans="1:16" x14ac:dyDescent="0.25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17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 t="s">
        <v>16</v>
      </c>
    </row>
    <row r="221" spans="1:16" x14ac:dyDescent="0.25">
      <c r="A221">
        <v>220</v>
      </c>
      <c r="B221">
        <v>201</v>
      </c>
      <c r="C221">
        <v>81</v>
      </c>
      <c r="D221">
        <v>87</v>
      </c>
      <c r="E221">
        <v>2.2999999999999998</v>
      </c>
      <c r="F221">
        <v>48</v>
      </c>
      <c r="G221" t="s">
        <v>17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 t="s">
        <v>16</v>
      </c>
    </row>
    <row r="222" spans="1:16" x14ac:dyDescent="0.25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15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 t="s">
        <v>16</v>
      </c>
    </row>
    <row r="223" spans="1:16" x14ac:dyDescent="0.25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15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 t="s">
        <v>16</v>
      </c>
    </row>
    <row r="224" spans="1:16" x14ac:dyDescent="0.25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17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 t="s">
        <v>16</v>
      </c>
    </row>
    <row r="225" spans="1:16" x14ac:dyDescent="0.25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15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1.0900000000000001</v>
      </c>
      <c r="P225" t="s">
        <v>14</v>
      </c>
    </row>
    <row r="226" spans="1:16" x14ac:dyDescent="0.25">
      <c r="A226">
        <v>225</v>
      </c>
      <c r="B226">
        <v>237</v>
      </c>
      <c r="C226">
        <v>233</v>
      </c>
      <c r="D226">
        <v>58</v>
      </c>
      <c r="E226">
        <v>4.0999999999999996</v>
      </c>
      <c r="F226">
        <v>49</v>
      </c>
      <c r="G226" t="s">
        <v>17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 t="s">
        <v>14</v>
      </c>
    </row>
    <row r="227" spans="1:16" x14ac:dyDescent="0.25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15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 t="s">
        <v>16</v>
      </c>
    </row>
    <row r="228" spans="1:16" x14ac:dyDescent="0.25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17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 t="s">
        <v>16</v>
      </c>
    </row>
    <row r="229" spans="1:16" x14ac:dyDescent="0.25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15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 t="s">
        <v>16</v>
      </c>
    </row>
    <row r="230" spans="1:16" x14ac:dyDescent="0.25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17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 t="s">
        <v>16</v>
      </c>
    </row>
    <row r="231" spans="1:16" x14ac:dyDescent="0.25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15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 t="s">
        <v>16</v>
      </c>
    </row>
    <row r="232" spans="1:16" x14ac:dyDescent="0.25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17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 t="s">
        <v>16</v>
      </c>
    </row>
    <row r="233" spans="1:16" x14ac:dyDescent="0.25">
      <c r="A233">
        <v>232</v>
      </c>
      <c r="B233">
        <v>174</v>
      </c>
      <c r="C233">
        <v>173</v>
      </c>
      <c r="D233">
        <v>34</v>
      </c>
      <c r="E233">
        <v>5.0999999999999996</v>
      </c>
      <c r="F233">
        <v>50</v>
      </c>
      <c r="G233" t="s">
        <v>15</v>
      </c>
      <c r="H233">
        <v>70</v>
      </c>
      <c r="I233">
        <v>263</v>
      </c>
      <c r="J233">
        <v>37.700000000000003</v>
      </c>
      <c r="K233">
        <v>159</v>
      </c>
      <c r="L233">
        <v>99</v>
      </c>
      <c r="M233">
        <v>51</v>
      </c>
      <c r="N233">
        <v>64</v>
      </c>
      <c r="O233">
        <v>0.8</v>
      </c>
      <c r="P233" t="s">
        <v>16</v>
      </c>
    </row>
    <row r="234" spans="1:16" x14ac:dyDescent="0.25">
      <c r="A234">
        <v>233</v>
      </c>
      <c r="B234">
        <v>158</v>
      </c>
      <c r="C234">
        <v>91</v>
      </c>
      <c r="D234">
        <v>31</v>
      </c>
      <c r="E234">
        <v>5.0999999999999996</v>
      </c>
      <c r="F234">
        <v>50</v>
      </c>
      <c r="G234" t="s">
        <v>15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 t="s">
        <v>16</v>
      </c>
    </row>
    <row r="235" spans="1:16" x14ac:dyDescent="0.25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15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1.1399999999999999</v>
      </c>
      <c r="P235" t="s">
        <v>14</v>
      </c>
    </row>
    <row r="236" spans="1:16" x14ac:dyDescent="0.25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15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 t="s">
        <v>14</v>
      </c>
    </row>
    <row r="237" spans="1:16" x14ac:dyDescent="0.25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15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 t="s">
        <v>16</v>
      </c>
    </row>
    <row r="238" spans="1:16" x14ac:dyDescent="0.25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17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 t="s">
        <v>16</v>
      </c>
    </row>
    <row r="239" spans="1:16" x14ac:dyDescent="0.25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17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 t="s">
        <v>16</v>
      </c>
    </row>
    <row r="240" spans="1:16" x14ac:dyDescent="0.25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17</v>
      </c>
      <c r="H240">
        <v>65</v>
      </c>
      <c r="I240">
        <v>200</v>
      </c>
      <c r="J240">
        <v>33.299999999999997</v>
      </c>
      <c r="K240">
        <v>122</v>
      </c>
      <c r="L240">
        <v>90</v>
      </c>
      <c r="M240">
        <v>43</v>
      </c>
      <c r="N240">
        <v>46</v>
      </c>
      <c r="O240">
        <v>0.93</v>
      </c>
      <c r="P240" t="s">
        <v>16</v>
      </c>
    </row>
    <row r="241" spans="1:16" x14ac:dyDescent="0.25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17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 t="s">
        <v>16</v>
      </c>
    </row>
    <row r="242" spans="1:16" x14ac:dyDescent="0.25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17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 t="s">
        <v>14</v>
      </c>
    </row>
    <row r="243" spans="1:16" x14ac:dyDescent="0.25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17</v>
      </c>
      <c r="H243">
        <v>66</v>
      </c>
      <c r="I243">
        <v>215</v>
      </c>
      <c r="J243">
        <v>34.700000000000003</v>
      </c>
      <c r="K243">
        <v>139</v>
      </c>
      <c r="L243">
        <v>69</v>
      </c>
      <c r="M243">
        <v>42</v>
      </c>
      <c r="N243">
        <v>53</v>
      </c>
      <c r="O243">
        <v>0.79</v>
      </c>
      <c r="P243" t="s">
        <v>14</v>
      </c>
    </row>
    <row r="244" spans="1:16" x14ac:dyDescent="0.25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17</v>
      </c>
      <c r="H244">
        <v>70</v>
      </c>
      <c r="I244">
        <v>235</v>
      </c>
      <c r="J244">
        <v>33.700000000000003</v>
      </c>
      <c r="K244">
        <v>158</v>
      </c>
      <c r="L244">
        <v>98</v>
      </c>
      <c r="M244">
        <v>43</v>
      </c>
      <c r="N244">
        <v>48</v>
      </c>
      <c r="O244">
        <v>0.9</v>
      </c>
      <c r="P244" t="s">
        <v>14</v>
      </c>
    </row>
    <row r="245" spans="1:16" x14ac:dyDescent="0.25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17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 t="s">
        <v>16</v>
      </c>
    </row>
    <row r="246" spans="1:16" x14ac:dyDescent="0.25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15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 t="s">
        <v>16</v>
      </c>
    </row>
    <row r="247" spans="1:16" x14ac:dyDescent="0.25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15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 t="s">
        <v>16</v>
      </c>
    </row>
    <row r="248" spans="1:16" x14ac:dyDescent="0.25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15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 t="s">
        <v>16</v>
      </c>
    </row>
    <row r="249" spans="1:16" x14ac:dyDescent="0.25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15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 t="s">
        <v>16</v>
      </c>
    </row>
    <row r="250" spans="1:16" x14ac:dyDescent="0.25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17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 t="s">
        <v>16</v>
      </c>
    </row>
    <row r="251" spans="1:16" x14ac:dyDescent="0.25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15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 t="s">
        <v>16</v>
      </c>
    </row>
    <row r="252" spans="1:16" x14ac:dyDescent="0.25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17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 t="s">
        <v>14</v>
      </c>
    </row>
    <row r="253" spans="1:16" x14ac:dyDescent="0.25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17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 t="s">
        <v>16</v>
      </c>
    </row>
    <row r="254" spans="1:16" x14ac:dyDescent="0.25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17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 t="s">
        <v>16</v>
      </c>
    </row>
    <row r="255" spans="1:16" x14ac:dyDescent="0.25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17</v>
      </c>
      <c r="H255">
        <v>63</v>
      </c>
      <c r="I255">
        <v>182</v>
      </c>
      <c r="J255">
        <v>32.200000000000003</v>
      </c>
      <c r="K255">
        <v>126</v>
      </c>
      <c r="L255">
        <v>80</v>
      </c>
      <c r="M255">
        <v>38</v>
      </c>
      <c r="N255">
        <v>46</v>
      </c>
      <c r="O255">
        <v>0.83</v>
      </c>
      <c r="P255" t="s">
        <v>16</v>
      </c>
    </row>
    <row r="256" spans="1:16" x14ac:dyDescent="0.25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17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 t="s">
        <v>16</v>
      </c>
    </row>
    <row r="257" spans="1:16" x14ac:dyDescent="0.25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15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 t="s">
        <v>14</v>
      </c>
    </row>
    <row r="258" spans="1:16" x14ac:dyDescent="0.25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15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 t="s">
        <v>14</v>
      </c>
    </row>
    <row r="259" spans="1:16" x14ac:dyDescent="0.25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15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 t="s">
        <v>16</v>
      </c>
    </row>
    <row r="260" spans="1:16" x14ac:dyDescent="0.25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15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 t="s">
        <v>16</v>
      </c>
    </row>
    <row r="261" spans="1:16" x14ac:dyDescent="0.25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17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 t="s">
        <v>16</v>
      </c>
    </row>
    <row r="262" spans="1:16" x14ac:dyDescent="0.25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17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 t="s">
        <v>16</v>
      </c>
    </row>
    <row r="263" spans="1:16" x14ac:dyDescent="0.25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17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 t="s">
        <v>16</v>
      </c>
    </row>
    <row r="264" spans="1:16" x14ac:dyDescent="0.25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17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 t="s">
        <v>16</v>
      </c>
    </row>
    <row r="265" spans="1:16" x14ac:dyDescent="0.25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17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 t="s">
        <v>16</v>
      </c>
    </row>
    <row r="266" spans="1:16" x14ac:dyDescent="0.25">
      <c r="A266">
        <v>265</v>
      </c>
      <c r="B266">
        <v>174</v>
      </c>
      <c r="C266">
        <v>93</v>
      </c>
      <c r="D266">
        <v>77</v>
      </c>
      <c r="E266">
        <v>2.2999999999999998</v>
      </c>
      <c r="F266">
        <v>55</v>
      </c>
      <c r="G266" t="s">
        <v>15</v>
      </c>
      <c r="H266">
        <v>70</v>
      </c>
      <c r="I266">
        <v>140</v>
      </c>
      <c r="J266">
        <v>20.100000000000001</v>
      </c>
      <c r="K266">
        <v>118</v>
      </c>
      <c r="L266">
        <v>86</v>
      </c>
      <c r="M266">
        <v>32</v>
      </c>
      <c r="N266">
        <v>33</v>
      </c>
      <c r="O266">
        <v>0.97</v>
      </c>
      <c r="P266" t="s">
        <v>16</v>
      </c>
    </row>
    <row r="267" spans="1:16" x14ac:dyDescent="0.25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17</v>
      </c>
      <c r="H267">
        <v>66</v>
      </c>
      <c r="I267">
        <v>219</v>
      </c>
      <c r="J267">
        <v>35.299999999999997</v>
      </c>
      <c r="K267">
        <v>150</v>
      </c>
      <c r="L267">
        <v>82</v>
      </c>
      <c r="M267">
        <v>43</v>
      </c>
      <c r="N267">
        <v>52</v>
      </c>
      <c r="O267">
        <v>0.83</v>
      </c>
      <c r="P267" t="s">
        <v>16</v>
      </c>
    </row>
    <row r="268" spans="1:16" x14ac:dyDescent="0.25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17</v>
      </c>
      <c r="H268">
        <v>63</v>
      </c>
      <c r="I268">
        <v>202</v>
      </c>
      <c r="J268">
        <v>35.799999999999997</v>
      </c>
      <c r="K268">
        <v>108</v>
      </c>
      <c r="L268">
        <v>72</v>
      </c>
      <c r="M268">
        <v>45</v>
      </c>
      <c r="N268">
        <v>50</v>
      </c>
      <c r="O268">
        <v>0.9</v>
      </c>
      <c r="P268" t="s">
        <v>16</v>
      </c>
    </row>
    <row r="269" spans="1:16" x14ac:dyDescent="0.25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17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 t="s">
        <v>16</v>
      </c>
    </row>
    <row r="270" spans="1:16" x14ac:dyDescent="0.25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15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 t="s">
        <v>14</v>
      </c>
    </row>
    <row r="271" spans="1:16" x14ac:dyDescent="0.25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15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 t="s">
        <v>16</v>
      </c>
    </row>
    <row r="272" spans="1:16" x14ac:dyDescent="0.25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15</v>
      </c>
      <c r="H272">
        <v>74</v>
      </c>
      <c r="I272">
        <v>151</v>
      </c>
      <c r="J272">
        <v>19.399999999999999</v>
      </c>
      <c r="K272">
        <v>140</v>
      </c>
      <c r="L272">
        <v>75</v>
      </c>
      <c r="M272">
        <v>34</v>
      </c>
      <c r="N272">
        <v>38</v>
      </c>
      <c r="O272">
        <v>0.89</v>
      </c>
      <c r="P272" t="s">
        <v>16</v>
      </c>
    </row>
    <row r="273" spans="1:16" x14ac:dyDescent="0.25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17</v>
      </c>
      <c r="H273">
        <v>65</v>
      </c>
      <c r="I273">
        <v>197</v>
      </c>
      <c r="J273">
        <v>32.799999999999997</v>
      </c>
      <c r="K273">
        <v>100</v>
      </c>
      <c r="L273">
        <v>50</v>
      </c>
      <c r="M273">
        <v>41</v>
      </c>
      <c r="N273">
        <v>50</v>
      </c>
      <c r="O273">
        <v>0.82</v>
      </c>
      <c r="P273" t="s">
        <v>14</v>
      </c>
    </row>
    <row r="274" spans="1:16" x14ac:dyDescent="0.25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15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 t="s">
        <v>14</v>
      </c>
    </row>
    <row r="275" spans="1:16" x14ac:dyDescent="0.25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15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 t="s">
        <v>16</v>
      </c>
    </row>
    <row r="276" spans="1:16" x14ac:dyDescent="0.25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15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 t="s">
        <v>16</v>
      </c>
    </row>
    <row r="277" spans="1:16" x14ac:dyDescent="0.25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17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 t="s">
        <v>14</v>
      </c>
    </row>
    <row r="278" spans="1:16" x14ac:dyDescent="0.25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17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 t="s">
        <v>16</v>
      </c>
    </row>
    <row r="279" spans="1:16" x14ac:dyDescent="0.25">
      <c r="A279">
        <v>278</v>
      </c>
      <c r="B279">
        <v>227</v>
      </c>
      <c r="C279">
        <v>85</v>
      </c>
      <c r="D279">
        <v>26</v>
      </c>
      <c r="E279">
        <v>8.6999999999999993</v>
      </c>
      <c r="F279">
        <v>58</v>
      </c>
      <c r="G279" t="s">
        <v>15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 t="s">
        <v>16</v>
      </c>
    </row>
    <row r="280" spans="1:16" x14ac:dyDescent="0.25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15</v>
      </c>
      <c r="H280">
        <v>66</v>
      </c>
      <c r="I280">
        <v>215</v>
      </c>
      <c r="J280">
        <v>34.700000000000003</v>
      </c>
      <c r="K280">
        <v>186</v>
      </c>
      <c r="L280">
        <v>102</v>
      </c>
      <c r="M280">
        <v>46</v>
      </c>
      <c r="N280">
        <v>44</v>
      </c>
      <c r="O280">
        <v>1.05</v>
      </c>
      <c r="P280" t="s">
        <v>16</v>
      </c>
    </row>
    <row r="281" spans="1:16" x14ac:dyDescent="0.25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17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 t="s">
        <v>16</v>
      </c>
    </row>
    <row r="282" spans="1:16" x14ac:dyDescent="0.25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15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 t="s">
        <v>16</v>
      </c>
    </row>
    <row r="283" spans="1:16" x14ac:dyDescent="0.25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15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 t="s">
        <v>14</v>
      </c>
    </row>
    <row r="284" spans="1:16" x14ac:dyDescent="0.25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15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 t="s">
        <v>16</v>
      </c>
    </row>
    <row r="285" spans="1:16" x14ac:dyDescent="0.25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17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 t="s">
        <v>16</v>
      </c>
    </row>
    <row r="286" spans="1:16" x14ac:dyDescent="0.25">
      <c r="A286">
        <v>285</v>
      </c>
      <c r="B286">
        <v>221</v>
      </c>
      <c r="C286">
        <v>126</v>
      </c>
      <c r="D286">
        <v>48</v>
      </c>
      <c r="E286">
        <v>4.5999999999999996</v>
      </c>
      <c r="F286">
        <v>59</v>
      </c>
      <c r="G286" t="s">
        <v>17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 t="s">
        <v>16</v>
      </c>
    </row>
    <row r="287" spans="1:16" x14ac:dyDescent="0.25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17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 t="s">
        <v>16</v>
      </c>
    </row>
    <row r="288" spans="1:16" x14ac:dyDescent="0.25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17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 t="s">
        <v>14</v>
      </c>
    </row>
    <row r="289" spans="1:16" x14ac:dyDescent="0.25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17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 t="s">
        <v>14</v>
      </c>
    </row>
    <row r="290" spans="1:16" x14ac:dyDescent="0.25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15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 t="s">
        <v>14</v>
      </c>
    </row>
    <row r="291" spans="1:16" x14ac:dyDescent="0.25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15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 t="s">
        <v>14</v>
      </c>
    </row>
    <row r="292" spans="1:16" x14ac:dyDescent="0.25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15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 t="s">
        <v>16</v>
      </c>
    </row>
    <row r="293" spans="1:16" x14ac:dyDescent="0.25">
      <c r="A293">
        <v>292</v>
      </c>
      <c r="B293">
        <v>192</v>
      </c>
      <c r="C293">
        <v>56</v>
      </c>
      <c r="D293">
        <v>42</v>
      </c>
      <c r="E293">
        <v>4.5999999999999996</v>
      </c>
      <c r="F293">
        <v>60</v>
      </c>
      <c r="G293" t="s">
        <v>17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 t="s">
        <v>16</v>
      </c>
    </row>
    <row r="294" spans="1:16" x14ac:dyDescent="0.25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17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 t="s">
        <v>16</v>
      </c>
    </row>
    <row r="295" spans="1:16" x14ac:dyDescent="0.25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15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 t="s">
        <v>16</v>
      </c>
    </row>
    <row r="296" spans="1:16" x14ac:dyDescent="0.25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17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 t="s">
        <v>16</v>
      </c>
    </row>
    <row r="297" spans="1:16" x14ac:dyDescent="0.25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17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 t="s">
        <v>16</v>
      </c>
    </row>
    <row r="298" spans="1:16" x14ac:dyDescent="0.25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17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 t="s">
        <v>16</v>
      </c>
    </row>
    <row r="299" spans="1:16" x14ac:dyDescent="0.25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17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 t="s">
        <v>14</v>
      </c>
    </row>
    <row r="300" spans="1:16" x14ac:dyDescent="0.25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15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 t="s">
        <v>14</v>
      </c>
    </row>
    <row r="301" spans="1:16" x14ac:dyDescent="0.25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17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 t="s">
        <v>14</v>
      </c>
    </row>
    <row r="302" spans="1:16" x14ac:dyDescent="0.25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17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 t="s">
        <v>16</v>
      </c>
    </row>
    <row r="303" spans="1:16" x14ac:dyDescent="0.25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17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 t="s">
        <v>16</v>
      </c>
    </row>
    <row r="304" spans="1:16" x14ac:dyDescent="0.25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17</v>
      </c>
      <c r="H304">
        <v>63</v>
      </c>
      <c r="I304">
        <v>199</v>
      </c>
      <c r="J304">
        <v>35.200000000000003</v>
      </c>
      <c r="K304">
        <v>180</v>
      </c>
      <c r="L304">
        <v>96</v>
      </c>
      <c r="M304">
        <v>41</v>
      </c>
      <c r="N304">
        <v>47</v>
      </c>
      <c r="O304">
        <v>0.87</v>
      </c>
      <c r="P304" t="s">
        <v>16</v>
      </c>
    </row>
    <row r="305" spans="1:16" x14ac:dyDescent="0.25">
      <c r="A305">
        <v>304</v>
      </c>
      <c r="B305">
        <v>182</v>
      </c>
      <c r="C305">
        <v>85</v>
      </c>
      <c r="D305">
        <v>37</v>
      </c>
      <c r="E305">
        <v>4.9000000000000004</v>
      </c>
      <c r="F305">
        <v>61</v>
      </c>
      <c r="G305" t="s">
        <v>17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1.1399999999999999</v>
      </c>
      <c r="P305" t="s">
        <v>16</v>
      </c>
    </row>
    <row r="306" spans="1:16" x14ac:dyDescent="0.25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15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 t="s">
        <v>16</v>
      </c>
    </row>
    <row r="307" spans="1:16" x14ac:dyDescent="0.25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17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 t="s">
        <v>14</v>
      </c>
    </row>
    <row r="308" spans="1:16" x14ac:dyDescent="0.25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15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 t="s">
        <v>14</v>
      </c>
    </row>
    <row r="309" spans="1:16" x14ac:dyDescent="0.25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15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 t="s">
        <v>16</v>
      </c>
    </row>
    <row r="310" spans="1:16" x14ac:dyDescent="0.25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15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 t="s">
        <v>16</v>
      </c>
    </row>
    <row r="311" spans="1:16" x14ac:dyDescent="0.25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15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 t="s">
        <v>16</v>
      </c>
    </row>
    <row r="312" spans="1:16" x14ac:dyDescent="0.25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17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 t="s">
        <v>14</v>
      </c>
    </row>
    <row r="313" spans="1:16" x14ac:dyDescent="0.25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17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 t="s">
        <v>14</v>
      </c>
    </row>
    <row r="314" spans="1:16" x14ac:dyDescent="0.25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15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 t="s">
        <v>16</v>
      </c>
    </row>
    <row r="315" spans="1:16" x14ac:dyDescent="0.25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15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 t="s">
        <v>16</v>
      </c>
    </row>
    <row r="316" spans="1:16" x14ac:dyDescent="0.25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15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 t="s">
        <v>16</v>
      </c>
    </row>
    <row r="317" spans="1:16" x14ac:dyDescent="0.25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15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 t="s">
        <v>16</v>
      </c>
    </row>
    <row r="318" spans="1:16" x14ac:dyDescent="0.25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17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 t="s">
        <v>16</v>
      </c>
    </row>
    <row r="319" spans="1:16" x14ac:dyDescent="0.25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17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 t="s">
        <v>16</v>
      </c>
    </row>
    <row r="320" spans="1:16" x14ac:dyDescent="0.25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17</v>
      </c>
      <c r="H320">
        <v>64</v>
      </c>
      <c r="I320">
        <v>223</v>
      </c>
      <c r="J320">
        <v>38.299999999999997</v>
      </c>
      <c r="K320">
        <v>220</v>
      </c>
      <c r="L320">
        <v>100</v>
      </c>
      <c r="M320">
        <v>45</v>
      </c>
      <c r="N320">
        <v>54</v>
      </c>
      <c r="O320">
        <v>0.83</v>
      </c>
      <c r="P320" t="s">
        <v>16</v>
      </c>
    </row>
    <row r="321" spans="1:16" x14ac:dyDescent="0.25">
      <c r="A321">
        <v>320</v>
      </c>
      <c r="B321">
        <v>157</v>
      </c>
      <c r="C321">
        <v>91</v>
      </c>
      <c r="D321">
        <v>34</v>
      </c>
      <c r="E321">
        <v>4.5999999999999996</v>
      </c>
      <c r="F321">
        <v>63</v>
      </c>
      <c r="G321" t="s">
        <v>15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 t="s">
        <v>16</v>
      </c>
    </row>
    <row r="322" spans="1:16" x14ac:dyDescent="0.25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17</v>
      </c>
      <c r="H322">
        <v>61</v>
      </c>
      <c r="I322">
        <v>200</v>
      </c>
      <c r="J322">
        <v>37.799999999999997</v>
      </c>
      <c r="K322">
        <v>190</v>
      </c>
      <c r="L322">
        <v>110</v>
      </c>
      <c r="M322">
        <v>44</v>
      </c>
      <c r="N322">
        <v>48</v>
      </c>
      <c r="O322">
        <v>0.92</v>
      </c>
      <c r="P322" t="s">
        <v>14</v>
      </c>
    </row>
    <row r="323" spans="1:16" x14ac:dyDescent="0.25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17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 t="s">
        <v>14</v>
      </c>
    </row>
    <row r="324" spans="1:16" x14ac:dyDescent="0.25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17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 t="s">
        <v>14</v>
      </c>
    </row>
    <row r="325" spans="1:16" x14ac:dyDescent="0.25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17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 t="s">
        <v>16</v>
      </c>
    </row>
    <row r="326" spans="1:16" x14ac:dyDescent="0.25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15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 t="s">
        <v>16</v>
      </c>
    </row>
    <row r="327" spans="1:16" x14ac:dyDescent="0.25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15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 t="s">
        <v>14</v>
      </c>
    </row>
    <row r="328" spans="1:16" x14ac:dyDescent="0.25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15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 t="s">
        <v>14</v>
      </c>
    </row>
    <row r="329" spans="1:16" x14ac:dyDescent="0.25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17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 t="s">
        <v>14</v>
      </c>
    </row>
    <row r="330" spans="1:16" x14ac:dyDescent="0.25">
      <c r="A330">
        <v>329</v>
      </c>
      <c r="B330">
        <v>219</v>
      </c>
      <c r="C330">
        <v>106</v>
      </c>
      <c r="D330">
        <v>50</v>
      </c>
      <c r="E330">
        <v>4.4000000000000004</v>
      </c>
      <c r="F330">
        <v>65</v>
      </c>
      <c r="G330" t="s">
        <v>17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 t="s">
        <v>16</v>
      </c>
    </row>
    <row r="331" spans="1:16" x14ac:dyDescent="0.25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17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 t="s">
        <v>16</v>
      </c>
    </row>
    <row r="332" spans="1:16" x14ac:dyDescent="0.25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17</v>
      </c>
      <c r="H332">
        <v>61</v>
      </c>
      <c r="I332">
        <v>187</v>
      </c>
      <c r="J332">
        <v>35.299999999999997</v>
      </c>
      <c r="K332">
        <v>158</v>
      </c>
      <c r="L332">
        <v>94</v>
      </c>
      <c r="M332">
        <v>43</v>
      </c>
      <c r="N332">
        <v>47</v>
      </c>
      <c r="O332">
        <v>0.91</v>
      </c>
      <c r="P332" t="s">
        <v>16</v>
      </c>
    </row>
    <row r="333" spans="1:16" x14ac:dyDescent="0.25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15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 t="s">
        <v>16</v>
      </c>
    </row>
    <row r="334" spans="1:16" x14ac:dyDescent="0.25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15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 t="s">
        <v>14</v>
      </c>
    </row>
    <row r="335" spans="1:16" x14ac:dyDescent="0.25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15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 t="s">
        <v>14</v>
      </c>
    </row>
    <row r="336" spans="1:16" x14ac:dyDescent="0.25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17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 t="s">
        <v>16</v>
      </c>
    </row>
    <row r="337" spans="1:16" x14ac:dyDescent="0.25">
      <c r="A337">
        <v>336</v>
      </c>
      <c r="B337">
        <v>184</v>
      </c>
      <c r="C337">
        <v>76</v>
      </c>
      <c r="D337">
        <v>42</v>
      </c>
      <c r="E337">
        <v>4.4000000000000004</v>
      </c>
      <c r="F337">
        <v>66</v>
      </c>
      <c r="G337" t="s">
        <v>15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 t="s">
        <v>16</v>
      </c>
    </row>
    <row r="338" spans="1:16" x14ac:dyDescent="0.25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17</v>
      </c>
      <c r="H338">
        <v>62</v>
      </c>
      <c r="I338">
        <v>185</v>
      </c>
      <c r="J338">
        <v>33.799999999999997</v>
      </c>
      <c r="K338">
        <v>158</v>
      </c>
      <c r="L338">
        <v>88</v>
      </c>
      <c r="M338">
        <v>48</v>
      </c>
      <c r="N338">
        <v>44</v>
      </c>
      <c r="O338">
        <v>1.0900000000000001</v>
      </c>
      <c r="P338" t="s">
        <v>16</v>
      </c>
    </row>
    <row r="339" spans="1:16" x14ac:dyDescent="0.25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17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 t="s">
        <v>16</v>
      </c>
    </row>
    <row r="340" spans="1:16" x14ac:dyDescent="0.25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15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 t="s">
        <v>16</v>
      </c>
    </row>
    <row r="341" spans="1:16" x14ac:dyDescent="0.25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17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 t="s">
        <v>14</v>
      </c>
    </row>
    <row r="342" spans="1:16" x14ac:dyDescent="0.25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15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 t="s">
        <v>14</v>
      </c>
    </row>
    <row r="343" spans="1:16" x14ac:dyDescent="0.25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15</v>
      </c>
      <c r="H343">
        <v>67</v>
      </c>
      <c r="I343">
        <v>119</v>
      </c>
      <c r="J343">
        <v>18.600000000000001</v>
      </c>
      <c r="K343">
        <v>110</v>
      </c>
      <c r="L343">
        <v>50</v>
      </c>
      <c r="M343">
        <v>33</v>
      </c>
      <c r="N343">
        <v>38</v>
      </c>
      <c r="O343">
        <v>0.87</v>
      </c>
      <c r="P343" t="s">
        <v>16</v>
      </c>
    </row>
    <row r="344" spans="1:16" x14ac:dyDescent="0.25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15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 t="s">
        <v>16</v>
      </c>
    </row>
    <row r="345" spans="1:16" x14ac:dyDescent="0.25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15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 t="s">
        <v>16</v>
      </c>
    </row>
    <row r="346" spans="1:16" x14ac:dyDescent="0.25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15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 t="s">
        <v>14</v>
      </c>
    </row>
    <row r="347" spans="1:16" x14ac:dyDescent="0.25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17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 t="s">
        <v>16</v>
      </c>
    </row>
    <row r="348" spans="1:16" x14ac:dyDescent="0.25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15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 t="s">
        <v>16</v>
      </c>
    </row>
    <row r="349" spans="1:16" x14ac:dyDescent="0.25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15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 t="s">
        <v>16</v>
      </c>
    </row>
    <row r="350" spans="1:16" x14ac:dyDescent="0.25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17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 t="s">
        <v>16</v>
      </c>
    </row>
    <row r="351" spans="1:16" x14ac:dyDescent="0.25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17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 t="s">
        <v>16</v>
      </c>
    </row>
    <row r="352" spans="1:16" x14ac:dyDescent="0.25">
      <c r="A352">
        <v>351</v>
      </c>
      <c r="B352">
        <v>242</v>
      </c>
      <c r="C352">
        <v>74</v>
      </c>
      <c r="D352">
        <v>55</v>
      </c>
      <c r="E352">
        <v>4.4000000000000004</v>
      </c>
      <c r="F352">
        <v>70</v>
      </c>
      <c r="G352" t="s">
        <v>17</v>
      </c>
      <c r="H352">
        <v>66</v>
      </c>
      <c r="I352">
        <v>200</v>
      </c>
      <c r="J352">
        <v>32.299999999999997</v>
      </c>
      <c r="K352">
        <v>140</v>
      </c>
      <c r="L352">
        <v>65</v>
      </c>
      <c r="M352">
        <v>41</v>
      </c>
      <c r="N352">
        <v>47</v>
      </c>
      <c r="O352">
        <v>0.87</v>
      </c>
      <c r="P352" t="s">
        <v>16</v>
      </c>
    </row>
    <row r="353" spans="1:16" x14ac:dyDescent="0.25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15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 t="s">
        <v>16</v>
      </c>
    </row>
    <row r="354" spans="1:16" x14ac:dyDescent="0.25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15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 t="s">
        <v>14</v>
      </c>
    </row>
    <row r="355" spans="1:16" x14ac:dyDescent="0.25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17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 t="s">
        <v>14</v>
      </c>
    </row>
    <row r="356" spans="1:16" x14ac:dyDescent="0.25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17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 t="s">
        <v>16</v>
      </c>
    </row>
    <row r="357" spans="1:16" x14ac:dyDescent="0.25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15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 t="s">
        <v>16</v>
      </c>
    </row>
    <row r="358" spans="1:16" x14ac:dyDescent="0.25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17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 t="s">
        <v>16</v>
      </c>
    </row>
    <row r="359" spans="1:16" x14ac:dyDescent="0.25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17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 t="s">
        <v>14</v>
      </c>
    </row>
    <row r="360" spans="1:16" x14ac:dyDescent="0.25">
      <c r="A360">
        <v>359</v>
      </c>
      <c r="B360">
        <v>204</v>
      </c>
      <c r="C360">
        <v>120</v>
      </c>
      <c r="D360">
        <v>44</v>
      </c>
      <c r="E360">
        <v>4.5999999999999996</v>
      </c>
      <c r="F360">
        <v>72</v>
      </c>
      <c r="G360" t="s">
        <v>15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 t="s">
        <v>16</v>
      </c>
    </row>
    <row r="361" spans="1:16" x14ac:dyDescent="0.25">
      <c r="A361">
        <v>360</v>
      </c>
      <c r="B361">
        <v>205</v>
      </c>
      <c r="C361">
        <v>83</v>
      </c>
      <c r="D361">
        <v>42</v>
      </c>
      <c r="E361">
        <v>4.9000000000000004</v>
      </c>
      <c r="F361">
        <v>72</v>
      </c>
      <c r="G361" t="s">
        <v>17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 t="s">
        <v>16</v>
      </c>
    </row>
    <row r="362" spans="1:16" x14ac:dyDescent="0.25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17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 t="s">
        <v>16</v>
      </c>
    </row>
    <row r="363" spans="1:16" x14ac:dyDescent="0.25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15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 t="s">
        <v>14</v>
      </c>
    </row>
    <row r="364" spans="1:16" x14ac:dyDescent="0.25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15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 t="s">
        <v>16</v>
      </c>
    </row>
    <row r="365" spans="1:16" x14ac:dyDescent="0.25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17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 t="s">
        <v>14</v>
      </c>
    </row>
    <row r="366" spans="1:16" x14ac:dyDescent="0.25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15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 t="s">
        <v>16</v>
      </c>
    </row>
    <row r="367" spans="1:16" x14ac:dyDescent="0.25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17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 t="s">
        <v>16</v>
      </c>
    </row>
    <row r="368" spans="1:16" x14ac:dyDescent="0.25">
      <c r="A368">
        <v>367</v>
      </c>
      <c r="B368">
        <v>296</v>
      </c>
      <c r="C368">
        <v>262</v>
      </c>
      <c r="D368">
        <v>60</v>
      </c>
      <c r="E368">
        <v>4.9000000000000004</v>
      </c>
      <c r="F368">
        <v>74</v>
      </c>
      <c r="G368" t="s">
        <v>17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 t="s">
        <v>14</v>
      </c>
    </row>
    <row r="369" spans="1:16" x14ac:dyDescent="0.25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15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 t="s">
        <v>16</v>
      </c>
    </row>
    <row r="370" spans="1:16" x14ac:dyDescent="0.25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15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 t="s">
        <v>14</v>
      </c>
    </row>
    <row r="371" spans="1:16" x14ac:dyDescent="0.25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15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 t="s">
        <v>16</v>
      </c>
    </row>
    <row r="372" spans="1:16" x14ac:dyDescent="0.25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15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 t="s">
        <v>16</v>
      </c>
    </row>
    <row r="373" spans="1:16" x14ac:dyDescent="0.25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17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 t="s">
        <v>16</v>
      </c>
    </row>
    <row r="374" spans="1:16" x14ac:dyDescent="0.25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15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 t="s">
        <v>16</v>
      </c>
    </row>
    <row r="375" spans="1:16" x14ac:dyDescent="0.25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17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 t="s">
        <v>14</v>
      </c>
    </row>
    <row r="376" spans="1:16" x14ac:dyDescent="0.25">
      <c r="A376">
        <v>375</v>
      </c>
      <c r="B376">
        <v>215</v>
      </c>
      <c r="C376">
        <v>80</v>
      </c>
      <c r="D376">
        <v>100</v>
      </c>
      <c r="E376">
        <v>2.2000000000000002</v>
      </c>
      <c r="F376">
        <v>78</v>
      </c>
      <c r="G376" t="s">
        <v>15</v>
      </c>
      <c r="H376">
        <v>65</v>
      </c>
      <c r="I376">
        <v>109</v>
      </c>
      <c r="J376">
        <v>18.100000000000001</v>
      </c>
      <c r="K376">
        <v>170</v>
      </c>
      <c r="L376">
        <v>88</v>
      </c>
      <c r="M376">
        <v>33</v>
      </c>
      <c r="N376">
        <v>34</v>
      </c>
      <c r="O376">
        <v>0.97</v>
      </c>
      <c r="P376" t="s">
        <v>16</v>
      </c>
    </row>
    <row r="377" spans="1:16" x14ac:dyDescent="0.25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15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 t="s">
        <v>16</v>
      </c>
    </row>
    <row r="378" spans="1:16" x14ac:dyDescent="0.25">
      <c r="A378">
        <v>377</v>
      </c>
      <c r="B378">
        <v>224</v>
      </c>
      <c r="C378">
        <v>98</v>
      </c>
      <c r="D378">
        <v>44</v>
      </c>
      <c r="E378">
        <v>5.0999999999999996</v>
      </c>
      <c r="F378">
        <v>78</v>
      </c>
      <c r="G378" t="s">
        <v>17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 t="s">
        <v>16</v>
      </c>
    </row>
    <row r="379" spans="1:16" x14ac:dyDescent="0.25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15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 t="s">
        <v>16</v>
      </c>
    </row>
    <row r="380" spans="1:16" x14ac:dyDescent="0.25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17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 t="s">
        <v>16</v>
      </c>
    </row>
    <row r="381" spans="1:16" x14ac:dyDescent="0.25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15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 t="s">
        <v>14</v>
      </c>
    </row>
    <row r="382" spans="1:16" x14ac:dyDescent="0.25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15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 t="s">
        <v>16</v>
      </c>
    </row>
    <row r="383" spans="1:16" x14ac:dyDescent="0.25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17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 t="s">
        <v>14</v>
      </c>
    </row>
    <row r="384" spans="1:16" x14ac:dyDescent="0.25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17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 t="s">
        <v>16</v>
      </c>
    </row>
    <row r="385" spans="1:16" x14ac:dyDescent="0.25">
      <c r="A385">
        <v>384</v>
      </c>
      <c r="B385">
        <v>240</v>
      </c>
      <c r="C385">
        <v>88</v>
      </c>
      <c r="D385">
        <v>49</v>
      </c>
      <c r="E385">
        <v>4.9000000000000004</v>
      </c>
      <c r="F385">
        <v>82</v>
      </c>
      <c r="G385" t="s">
        <v>17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 t="s">
        <v>16</v>
      </c>
    </row>
    <row r="386" spans="1:16" x14ac:dyDescent="0.25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15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 t="s">
        <v>16</v>
      </c>
    </row>
    <row r="387" spans="1:16" x14ac:dyDescent="0.25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17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 t="s">
        <v>16</v>
      </c>
    </row>
    <row r="388" spans="1:16" x14ac:dyDescent="0.25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17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 t="s">
        <v>14</v>
      </c>
    </row>
    <row r="389" spans="1:16" x14ac:dyDescent="0.25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17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 t="s">
        <v>16</v>
      </c>
    </row>
    <row r="390" spans="1:16" x14ac:dyDescent="0.25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17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 t="s">
        <v>14</v>
      </c>
    </row>
    <row r="391" spans="1:16" x14ac:dyDescent="0.25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17</v>
      </c>
      <c r="H391">
        <v>62</v>
      </c>
      <c r="I391">
        <v>217</v>
      </c>
      <c r="J391">
        <v>39.700000000000003</v>
      </c>
      <c r="K391">
        <v>160</v>
      </c>
      <c r="L391">
        <v>82</v>
      </c>
      <c r="M391">
        <v>51</v>
      </c>
      <c r="N391">
        <v>51</v>
      </c>
      <c r="O391">
        <v>1</v>
      </c>
      <c r="P391" t="s">
        <v>16</v>
      </c>
    </row>
  </sheetData>
  <sortState xmlns:xlrd2="http://schemas.microsoft.com/office/spreadsheetml/2017/richdata2" ref="A2:P391">
    <sortCondition ref="F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A36" sqref="A36:C36"/>
    </sheetView>
  </sheetViews>
  <sheetFormatPr defaultColWidth="11" defaultRowHeight="15.75" x14ac:dyDescent="0.25"/>
  <cols>
    <col min="1" max="1" width="83.125" customWidth="1"/>
    <col min="2" max="2" width="60.375" customWidth="1"/>
    <col min="3" max="3" width="27.125" customWidth="1"/>
  </cols>
  <sheetData>
    <row r="1" spans="1:2" s="1" customFormat="1" x14ac:dyDescent="0.25">
      <c r="A1" s="1" t="s">
        <v>37</v>
      </c>
      <c r="B1" s="1" t="s">
        <v>38</v>
      </c>
    </row>
    <row r="2" spans="1:2" s="1" customFormat="1" x14ac:dyDescent="0.25">
      <c r="A2" s="1" t="s">
        <v>39</v>
      </c>
      <c r="B2" s="1" t="s">
        <v>40</v>
      </c>
    </row>
    <row r="3" spans="1:2" x14ac:dyDescent="0.25">
      <c r="A3" t="s">
        <v>0</v>
      </c>
      <c r="B3" t="s">
        <v>18</v>
      </c>
    </row>
    <row r="4" spans="1:2" x14ac:dyDescent="0.25">
      <c r="A4" t="s">
        <v>1</v>
      </c>
      <c r="B4" t="s">
        <v>19</v>
      </c>
    </row>
    <row r="5" spans="1:2" x14ac:dyDescent="0.25">
      <c r="A5" t="s">
        <v>20</v>
      </c>
      <c r="B5" t="s">
        <v>21</v>
      </c>
    </row>
    <row r="6" spans="1:2" x14ac:dyDescent="0.25">
      <c r="A6" t="s">
        <v>22</v>
      </c>
      <c r="B6" t="s">
        <v>23</v>
      </c>
    </row>
    <row r="7" spans="1:2" x14ac:dyDescent="0.25">
      <c r="A7" t="s">
        <v>4</v>
      </c>
      <c r="B7" t="s">
        <v>24</v>
      </c>
    </row>
    <row r="8" spans="1:2" x14ac:dyDescent="0.25">
      <c r="A8" t="s">
        <v>5</v>
      </c>
      <c r="B8" t="s">
        <v>25</v>
      </c>
    </row>
    <row r="9" spans="1:2" x14ac:dyDescent="0.25">
      <c r="A9" t="s">
        <v>6</v>
      </c>
      <c r="B9" t="s">
        <v>26</v>
      </c>
    </row>
    <row r="10" spans="1:2" x14ac:dyDescent="0.25">
      <c r="A10" t="s">
        <v>7</v>
      </c>
      <c r="B10" t="s">
        <v>27</v>
      </c>
    </row>
    <row r="11" spans="1:2" x14ac:dyDescent="0.25">
      <c r="A11" t="s">
        <v>8</v>
      </c>
      <c r="B11" t="s">
        <v>28</v>
      </c>
    </row>
    <row r="12" spans="1:2" x14ac:dyDescent="0.25">
      <c r="A12" t="s">
        <v>9</v>
      </c>
      <c r="B12" t="s">
        <v>29</v>
      </c>
    </row>
    <row r="13" spans="1:2" x14ac:dyDescent="0.25">
      <c r="A13" t="s">
        <v>10</v>
      </c>
      <c r="B13" t="s">
        <v>30</v>
      </c>
    </row>
    <row r="14" spans="1:2" x14ac:dyDescent="0.25">
      <c r="A14" t="s">
        <v>31</v>
      </c>
      <c r="B14" t="s">
        <v>35</v>
      </c>
    </row>
    <row r="15" spans="1:2" x14ac:dyDescent="0.25">
      <c r="A15" t="s">
        <v>32</v>
      </c>
      <c r="B15" t="s">
        <v>35</v>
      </c>
    </row>
    <row r="16" spans="1:2" x14ac:dyDescent="0.25">
      <c r="A16" t="s">
        <v>33</v>
      </c>
      <c r="B16" t="s">
        <v>36</v>
      </c>
    </row>
    <row r="17" spans="1:3" x14ac:dyDescent="0.25">
      <c r="A17" t="s">
        <v>14</v>
      </c>
      <c r="B17" t="s">
        <v>34</v>
      </c>
    </row>
    <row r="20" spans="1:3" ht="15" customHeight="1" x14ac:dyDescent="0.25">
      <c r="A20" s="8"/>
      <c r="B20" s="8"/>
      <c r="C20" s="8"/>
    </row>
    <row r="21" spans="1:3" ht="15.95" customHeight="1" x14ac:dyDescent="0.25">
      <c r="A21" s="7"/>
      <c r="B21" s="7"/>
      <c r="C21" s="7"/>
    </row>
    <row r="22" spans="1:3" ht="15.95" customHeight="1" x14ac:dyDescent="0.25">
      <c r="A22" s="7"/>
      <c r="B22" s="7"/>
      <c r="C22" s="7"/>
    </row>
    <row r="23" spans="1:3" ht="15.95" customHeight="1" x14ac:dyDescent="0.25">
      <c r="A23" s="7"/>
      <c r="B23" s="7"/>
      <c r="C23" s="7"/>
    </row>
    <row r="24" spans="1:3" x14ac:dyDescent="0.25">
      <c r="A24" s="7"/>
      <c r="B24" s="7"/>
      <c r="C24" s="7"/>
    </row>
    <row r="25" spans="1:3" x14ac:dyDescent="0.25">
      <c r="A25" s="7"/>
      <c r="B25" s="7"/>
      <c r="C25" s="7"/>
    </row>
    <row r="26" spans="1:3" x14ac:dyDescent="0.25">
      <c r="A26" s="7"/>
      <c r="B26" s="7"/>
      <c r="C26" s="7"/>
    </row>
    <row r="27" spans="1:3" x14ac:dyDescent="0.25">
      <c r="A27" s="7"/>
      <c r="B27" s="7"/>
      <c r="C27" s="7"/>
    </row>
    <row r="28" spans="1:3" x14ac:dyDescent="0.25">
      <c r="A28" s="7"/>
      <c r="B28" s="7"/>
      <c r="C28" s="7"/>
    </row>
    <row r="29" spans="1:3" x14ac:dyDescent="0.25">
      <c r="A29" s="7"/>
      <c r="B29" s="7"/>
      <c r="C29" s="7"/>
    </row>
    <row r="30" spans="1:3" x14ac:dyDescent="0.25">
      <c r="A30" s="7"/>
      <c r="B30" s="7"/>
      <c r="C30" s="7"/>
    </row>
    <row r="31" spans="1:3" x14ac:dyDescent="0.25">
      <c r="A31" s="7"/>
      <c r="B31" s="7"/>
      <c r="C31" s="7"/>
    </row>
    <row r="32" spans="1:3" x14ac:dyDescent="0.25">
      <c r="A32" s="7"/>
      <c r="B32" s="7"/>
      <c r="C32" s="7"/>
    </row>
    <row r="33" spans="1:3" x14ac:dyDescent="0.25">
      <c r="A33" s="7"/>
      <c r="B33" s="7"/>
      <c r="C33" s="7"/>
    </row>
    <row r="34" spans="1:3" x14ac:dyDescent="0.25">
      <c r="A34" s="7"/>
      <c r="B34" s="7"/>
      <c r="C34" s="7"/>
    </row>
    <row r="35" spans="1:3" x14ac:dyDescent="0.25">
      <c r="A35" s="7"/>
      <c r="B35" s="7"/>
      <c r="C35" s="7"/>
    </row>
    <row r="36" spans="1:3" x14ac:dyDescent="0.25">
      <c r="A36" s="7"/>
      <c r="B36" s="7"/>
      <c r="C36" s="7"/>
    </row>
    <row r="37" spans="1:3" x14ac:dyDescent="0.25">
      <c r="A37" s="7"/>
      <c r="B37" s="7"/>
      <c r="C37" s="7"/>
    </row>
    <row r="38" spans="1:3" x14ac:dyDescent="0.25">
      <c r="A38" s="7"/>
      <c r="B38" s="7"/>
      <c r="C38" s="7"/>
    </row>
  </sheetData>
  <mergeCells count="19">
    <mergeCell ref="A38:C38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2" sqref="E2:H2"/>
    </sheetView>
  </sheetViews>
  <sheetFormatPr defaultColWidth="11" defaultRowHeight="15.75" x14ac:dyDescent="0.25"/>
  <cols>
    <col min="2" max="2" width="14" customWidth="1"/>
    <col min="3" max="3" width="14.875" customWidth="1"/>
    <col min="4" max="4" width="14" customWidth="1"/>
    <col min="6" max="6" width="13.375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25">
      <c r="A2">
        <v>1</v>
      </c>
      <c r="B2" s="2">
        <v>26606</v>
      </c>
      <c r="C2" s="2">
        <v>43101</v>
      </c>
      <c r="D2" s="3">
        <f>(C2-B2)/365.25</f>
        <v>45.160848733744011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 x14ac:dyDescent="0.25">
      <c r="A3">
        <v>2</v>
      </c>
      <c r="B3" s="2">
        <v>23974</v>
      </c>
      <c r="C3" s="2">
        <v>43136</v>
      </c>
      <c r="D3" s="3">
        <f t="shared" ref="D3:D11" si="0">(C3-B3)/365.25</f>
        <v>52.462696783025322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 x14ac:dyDescent="0.25">
      <c r="A4">
        <v>3</v>
      </c>
      <c r="B4" s="2">
        <v>20180</v>
      </c>
      <c r="C4" s="2">
        <v>43137</v>
      </c>
      <c r="D4" s="3">
        <f t="shared" si="0"/>
        <v>62.852840520191648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 x14ac:dyDescent="0.25">
      <c r="A5">
        <v>4</v>
      </c>
      <c r="B5" s="2">
        <v>13487</v>
      </c>
      <c r="C5" s="2">
        <v>43163</v>
      </c>
      <c r="D5" s="3">
        <f t="shared" si="0"/>
        <v>81.248459958932244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 x14ac:dyDescent="0.25">
      <c r="A6">
        <v>5</v>
      </c>
      <c r="B6" s="2">
        <v>20518</v>
      </c>
      <c r="C6" s="2">
        <v>43179</v>
      </c>
      <c r="D6" s="3">
        <f t="shared" si="0"/>
        <v>62.042436687200549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 x14ac:dyDescent="0.25">
      <c r="A7">
        <v>6</v>
      </c>
      <c r="B7" s="2">
        <v>25858</v>
      </c>
      <c r="C7" s="2">
        <v>43207</v>
      </c>
      <c r="D7" s="3">
        <f t="shared" si="0"/>
        <v>47.498973305954827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 x14ac:dyDescent="0.25">
      <c r="A8">
        <v>7</v>
      </c>
      <c r="B8" s="2">
        <v>18530</v>
      </c>
      <c r="C8" s="2">
        <v>43179</v>
      </c>
      <c r="D8" s="3">
        <f t="shared" si="0"/>
        <v>67.485284052019168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 x14ac:dyDescent="0.25">
      <c r="A9">
        <v>8</v>
      </c>
      <c r="B9" s="2">
        <v>24162</v>
      </c>
      <c r="C9" s="2">
        <v>43210</v>
      </c>
      <c r="D9" s="3">
        <f t="shared" si="0"/>
        <v>52.150581793292268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 x14ac:dyDescent="0.25">
      <c r="A10">
        <v>9</v>
      </c>
      <c r="B10" s="2">
        <v>36408</v>
      </c>
      <c r="C10" s="2">
        <v>43144</v>
      </c>
      <c r="D10" s="3">
        <f t="shared" si="0"/>
        <v>18.442162902121833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 x14ac:dyDescent="0.25">
      <c r="A11">
        <v>10</v>
      </c>
      <c r="B11" s="2">
        <v>21708</v>
      </c>
      <c r="C11" s="2">
        <v>43124</v>
      </c>
      <c r="D11" s="3">
        <f t="shared" si="0"/>
        <v>58.633812457221083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A2" sqref="A2:P11"/>
    </sheetView>
  </sheetViews>
  <sheetFormatPr defaultColWidth="11" defaultRowHeight="15.75" x14ac:dyDescent="0.25"/>
  <sheetData>
    <row r="1" spans="1:16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17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16</v>
      </c>
    </row>
    <row r="3" spans="1:16" x14ac:dyDescent="0.25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17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16</v>
      </c>
    </row>
    <row r="4" spans="1:16" x14ac:dyDescent="0.25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17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16</v>
      </c>
    </row>
    <row r="5" spans="1:16" x14ac:dyDescent="0.25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17</v>
      </c>
      <c r="H5">
        <v>64</v>
      </c>
      <c r="I5">
        <v>114</v>
      </c>
      <c r="J5">
        <v>19.600000000000001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16</v>
      </c>
    </row>
    <row r="6" spans="1:16" x14ac:dyDescent="0.25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17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16</v>
      </c>
    </row>
    <row r="7" spans="1:16" x14ac:dyDescent="0.25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17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16</v>
      </c>
    </row>
    <row r="8" spans="1:16" x14ac:dyDescent="0.25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17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16</v>
      </c>
    </row>
    <row r="9" spans="1:16" x14ac:dyDescent="0.25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15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16</v>
      </c>
    </row>
    <row r="10" spans="1:16" x14ac:dyDescent="0.25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15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16</v>
      </c>
    </row>
    <row r="11" spans="1:16" x14ac:dyDescent="0.25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17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16</v>
      </c>
    </row>
  </sheetData>
  <autoFilter ref="A2:P1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activeCell="D30" sqref="D30"/>
    </sheetView>
  </sheetViews>
  <sheetFormatPr defaultColWidth="11" defaultRowHeight="15.75" x14ac:dyDescent="0.25"/>
  <cols>
    <col min="2" max="2" width="16.125" customWidth="1"/>
    <col min="3" max="3" width="16.625" customWidth="1"/>
    <col min="4" max="4" width="16.625" style="3" customWidth="1"/>
    <col min="5" max="5" width="10.875" style="3"/>
    <col min="6" max="6" width="22.125" customWidth="1"/>
    <col min="7" max="7" width="15.5" customWidth="1"/>
    <col min="8" max="8" width="15.625" customWidth="1"/>
  </cols>
  <sheetData>
    <row r="1" spans="1:7" x14ac:dyDescent="0.25">
      <c r="B1" t="s">
        <v>49</v>
      </c>
      <c r="C1" t="s">
        <v>50</v>
      </c>
      <c r="D1" s="3" t="s">
        <v>52</v>
      </c>
      <c r="E1" s="3" t="s">
        <v>51</v>
      </c>
      <c r="F1" t="s">
        <v>53</v>
      </c>
    </row>
    <row r="2" spans="1:7" x14ac:dyDescent="0.25">
      <c r="B2">
        <v>6.8</v>
      </c>
      <c r="C2">
        <v>110</v>
      </c>
      <c r="D2" s="3">
        <f>C2/18</f>
        <v>6.1111111111111107</v>
      </c>
      <c r="E2" s="3">
        <f>B2*D2/22.5</f>
        <v>1.8469135802469134</v>
      </c>
      <c r="F2">
        <f>IF(E2&gt;=1.8,1,0)</f>
        <v>1</v>
      </c>
    </row>
    <row r="3" spans="1:7" x14ac:dyDescent="0.25">
      <c r="B3">
        <v>9.5</v>
      </c>
      <c r="C3">
        <v>90</v>
      </c>
      <c r="D3" s="3">
        <f t="shared" ref="D3:D6" si="0">C3/18</f>
        <v>5</v>
      </c>
      <c r="E3" s="3">
        <f t="shared" ref="E3:E6" si="1">B3*D3/22.5</f>
        <v>2.1111111111111112</v>
      </c>
      <c r="F3">
        <f t="shared" ref="F3:F7" si="2">IF(E3&gt;=1.8,1,0)</f>
        <v>1</v>
      </c>
    </row>
    <row r="4" spans="1:7" x14ac:dyDescent="0.25">
      <c r="B4">
        <v>8.1999999999999993</v>
      </c>
      <c r="C4">
        <v>85</v>
      </c>
      <c r="D4" s="3">
        <f t="shared" si="0"/>
        <v>4.7222222222222223</v>
      </c>
      <c r="E4" s="3">
        <f t="shared" si="1"/>
        <v>1.7209876543209877</v>
      </c>
      <c r="F4">
        <f t="shared" si="2"/>
        <v>0</v>
      </c>
    </row>
    <row r="5" spans="1:7" x14ac:dyDescent="0.25">
      <c r="B5">
        <v>7.2</v>
      </c>
      <c r="C5">
        <v>105</v>
      </c>
      <c r="D5" s="3">
        <f t="shared" si="0"/>
        <v>5.833333333333333</v>
      </c>
      <c r="E5" s="3">
        <f t="shared" si="1"/>
        <v>1.8666666666666667</v>
      </c>
      <c r="F5">
        <f t="shared" si="2"/>
        <v>1</v>
      </c>
    </row>
    <row r="6" spans="1:7" x14ac:dyDescent="0.25">
      <c r="B6">
        <v>8</v>
      </c>
      <c r="C6">
        <v>95</v>
      </c>
      <c r="D6" s="3">
        <f t="shared" si="0"/>
        <v>5.2777777777777777</v>
      </c>
      <c r="E6" s="3">
        <f t="shared" si="1"/>
        <v>1.8765432098765431</v>
      </c>
      <c r="F6">
        <f t="shared" si="2"/>
        <v>1</v>
      </c>
    </row>
    <row r="7" spans="1:7" x14ac:dyDescent="0.25">
      <c r="F7">
        <f t="shared" si="2"/>
        <v>0</v>
      </c>
    </row>
    <row r="13" spans="1:7" x14ac:dyDescent="0.25">
      <c r="C13" t="s">
        <v>55</v>
      </c>
    </row>
    <row r="15" spans="1:7" x14ac:dyDescent="0.25">
      <c r="A15" t="s">
        <v>41</v>
      </c>
      <c r="B15" t="s">
        <v>49</v>
      </c>
      <c r="C15" t="s">
        <v>50</v>
      </c>
      <c r="D15" s="3" t="s">
        <v>52</v>
      </c>
      <c r="E15" s="3" t="s">
        <v>51</v>
      </c>
      <c r="F15" t="s">
        <v>53</v>
      </c>
      <c r="G15" t="s">
        <v>54</v>
      </c>
    </row>
    <row r="16" spans="1:7" x14ac:dyDescent="0.25">
      <c r="A16">
        <v>1</v>
      </c>
      <c r="B16">
        <v>6.8</v>
      </c>
      <c r="C16">
        <v>110</v>
      </c>
      <c r="D16" s="3">
        <f>C16/18</f>
        <v>6.1111111111111107</v>
      </c>
      <c r="E16" s="3">
        <f>B16*D16/22.5</f>
        <v>1.8469135802469134</v>
      </c>
      <c r="F16">
        <f>IF(E16&gt;=1.8,1,0)</f>
        <v>1</v>
      </c>
      <c r="G16">
        <f>VLOOKUP(A16,C25:D29, 2, FALSE)</f>
        <v>6</v>
      </c>
    </row>
    <row r="17" spans="1:7" x14ac:dyDescent="0.25">
      <c r="A17">
        <v>2</v>
      </c>
      <c r="B17">
        <v>9.5</v>
      </c>
      <c r="C17">
        <v>90</v>
      </c>
      <c r="D17" s="3">
        <f t="shared" ref="D17:D20" si="3">C17/18</f>
        <v>5</v>
      </c>
      <c r="E17" s="3">
        <f t="shared" ref="E17:E20" si="4">B17*D17/22.5</f>
        <v>2.1111111111111112</v>
      </c>
      <c r="F17">
        <f t="shared" ref="F17:F20" si="5">IF(E17&gt;=1.8,1,0)</f>
        <v>1</v>
      </c>
      <c r="G17">
        <f t="shared" ref="G17:G20" si="6">VLOOKUP(A17,C26:D30, 2, FALSE)</f>
        <v>7.5</v>
      </c>
    </row>
    <row r="18" spans="1:7" x14ac:dyDescent="0.25">
      <c r="A18">
        <v>3</v>
      </c>
      <c r="B18">
        <v>8.1999999999999993</v>
      </c>
      <c r="C18">
        <v>85</v>
      </c>
      <c r="D18" s="3">
        <f t="shared" si="3"/>
        <v>4.7222222222222223</v>
      </c>
      <c r="E18" s="3">
        <f t="shared" si="4"/>
        <v>1.7209876543209877</v>
      </c>
      <c r="F18">
        <f t="shared" si="5"/>
        <v>0</v>
      </c>
      <c r="G18">
        <f t="shared" si="6"/>
        <v>8.6</v>
      </c>
    </row>
    <row r="19" spans="1:7" x14ac:dyDescent="0.25">
      <c r="A19">
        <v>4</v>
      </c>
      <c r="B19">
        <v>7.2</v>
      </c>
      <c r="C19">
        <v>105</v>
      </c>
      <c r="D19" s="3">
        <f t="shared" si="3"/>
        <v>5.833333333333333</v>
      </c>
      <c r="E19" s="3">
        <f t="shared" si="4"/>
        <v>1.8666666666666667</v>
      </c>
      <c r="F19">
        <f t="shared" si="5"/>
        <v>1</v>
      </c>
      <c r="G19">
        <f t="shared" si="6"/>
        <v>9</v>
      </c>
    </row>
    <row r="20" spans="1:7" x14ac:dyDescent="0.25">
      <c r="A20">
        <v>5</v>
      </c>
      <c r="B20">
        <v>8</v>
      </c>
      <c r="C20">
        <v>95</v>
      </c>
      <c r="D20" s="3">
        <f t="shared" si="3"/>
        <v>5.2777777777777777</v>
      </c>
      <c r="E20" s="3">
        <f t="shared" si="4"/>
        <v>1.8765432098765431</v>
      </c>
      <c r="F20">
        <f t="shared" si="5"/>
        <v>1</v>
      </c>
      <c r="G20">
        <f t="shared" si="6"/>
        <v>5.5</v>
      </c>
    </row>
    <row r="22" spans="1:7" x14ac:dyDescent="0.25">
      <c r="C22" t="s">
        <v>56</v>
      </c>
    </row>
    <row r="24" spans="1:7" x14ac:dyDescent="0.25">
      <c r="C24" t="s">
        <v>41</v>
      </c>
      <c r="D24" t="s">
        <v>54</v>
      </c>
    </row>
    <row r="25" spans="1:7" x14ac:dyDescent="0.25">
      <c r="C25">
        <v>1</v>
      </c>
      <c r="D25">
        <v>6</v>
      </c>
    </row>
    <row r="26" spans="1:7" x14ac:dyDescent="0.25">
      <c r="C26">
        <v>2</v>
      </c>
      <c r="D26">
        <v>7.5</v>
      </c>
    </row>
    <row r="27" spans="1:7" x14ac:dyDescent="0.25">
      <c r="C27">
        <v>3</v>
      </c>
      <c r="D27">
        <v>8.6</v>
      </c>
    </row>
    <row r="28" spans="1:7" x14ac:dyDescent="0.25">
      <c r="C28">
        <v>4</v>
      </c>
      <c r="D28">
        <v>9</v>
      </c>
    </row>
    <row r="29" spans="1:7" x14ac:dyDescent="0.25">
      <c r="C29">
        <v>5</v>
      </c>
      <c r="D29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F2" sqref="F2:G15"/>
    </sheetView>
  </sheetViews>
  <sheetFormatPr defaultColWidth="11" defaultRowHeight="15.75" x14ac:dyDescent="0.25"/>
  <cols>
    <col min="6" max="6" width="13" bestFit="1" customWidth="1"/>
    <col min="7" max="7" width="17.375" bestFit="1" customWidth="1"/>
    <col min="8" max="8" width="14" bestFit="1" customWidth="1"/>
  </cols>
  <sheetData>
    <row r="1" spans="1:7" x14ac:dyDescent="0.25">
      <c r="A1" t="s">
        <v>41</v>
      </c>
      <c r="B1" t="s">
        <v>1</v>
      </c>
    </row>
    <row r="2" spans="1:7" x14ac:dyDescent="0.25">
      <c r="A2">
        <v>1</v>
      </c>
      <c r="B2">
        <v>120</v>
      </c>
      <c r="F2" s="4" t="s">
        <v>57</v>
      </c>
      <c r="G2" s="5" t="s">
        <v>60</v>
      </c>
    </row>
    <row r="3" spans="1:7" x14ac:dyDescent="0.25">
      <c r="A3">
        <v>1</v>
      </c>
      <c r="B3">
        <v>128</v>
      </c>
      <c r="F3" s="6">
        <v>1</v>
      </c>
      <c r="G3" s="5">
        <v>122.33333333333333</v>
      </c>
    </row>
    <row r="4" spans="1:7" x14ac:dyDescent="0.25">
      <c r="A4">
        <v>1</v>
      </c>
      <c r="B4">
        <v>119</v>
      </c>
      <c r="F4" s="6">
        <v>2</v>
      </c>
      <c r="G4" s="5">
        <v>109</v>
      </c>
    </row>
    <row r="5" spans="1:7" x14ac:dyDescent="0.25">
      <c r="A5">
        <v>2</v>
      </c>
      <c r="B5">
        <v>110</v>
      </c>
      <c r="F5" s="6">
        <v>3</v>
      </c>
      <c r="G5" s="5">
        <v>140.25</v>
      </c>
    </row>
    <row r="6" spans="1:7" x14ac:dyDescent="0.25">
      <c r="A6">
        <v>2</v>
      </c>
      <c r="B6">
        <v>108</v>
      </c>
      <c r="F6" s="6">
        <v>4</v>
      </c>
      <c r="G6" s="5">
        <v>107.5</v>
      </c>
    </row>
    <row r="7" spans="1:7" x14ac:dyDescent="0.25">
      <c r="A7">
        <v>3</v>
      </c>
      <c r="B7">
        <v>140</v>
      </c>
      <c r="F7" s="6">
        <v>5</v>
      </c>
      <c r="G7" s="5">
        <v>90</v>
      </c>
    </row>
    <row r="8" spans="1:7" x14ac:dyDescent="0.25">
      <c r="A8">
        <v>3</v>
      </c>
      <c r="B8">
        <v>145</v>
      </c>
      <c r="F8" s="6" t="s">
        <v>58</v>
      </c>
      <c r="G8" s="5"/>
    </row>
    <row r="9" spans="1:7" x14ac:dyDescent="0.25">
      <c r="A9">
        <v>3</v>
      </c>
      <c r="B9">
        <v>150</v>
      </c>
      <c r="F9" s="6" t="s">
        <v>59</v>
      </c>
      <c r="G9" s="5">
        <v>116.5</v>
      </c>
    </row>
    <row r="10" spans="1:7" x14ac:dyDescent="0.25">
      <c r="A10">
        <v>3</v>
      </c>
      <c r="B10">
        <v>126</v>
      </c>
      <c r="F10" s="5"/>
      <c r="G10" s="5"/>
    </row>
    <row r="11" spans="1:7" x14ac:dyDescent="0.25">
      <c r="A11">
        <v>4</v>
      </c>
      <c r="B11">
        <v>105</v>
      </c>
      <c r="F11" s="5"/>
      <c r="G11" s="5"/>
    </row>
    <row r="12" spans="1:7" x14ac:dyDescent="0.25">
      <c r="A12">
        <v>4</v>
      </c>
      <c r="B12">
        <v>110</v>
      </c>
      <c r="F12" s="5"/>
      <c r="G12" s="5"/>
    </row>
    <row r="13" spans="1:7" x14ac:dyDescent="0.25">
      <c r="A13">
        <v>5</v>
      </c>
      <c r="B13">
        <v>85</v>
      </c>
      <c r="F13" s="5"/>
      <c r="G13" s="5"/>
    </row>
    <row r="14" spans="1:7" x14ac:dyDescent="0.25">
      <c r="A14">
        <v>5</v>
      </c>
      <c r="B14">
        <v>90</v>
      </c>
      <c r="F14" s="5"/>
      <c r="G14" s="5"/>
    </row>
    <row r="15" spans="1:7" x14ac:dyDescent="0.25">
      <c r="A15">
        <v>5</v>
      </c>
      <c r="B15">
        <v>95</v>
      </c>
      <c r="F15" s="5"/>
      <c r="G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1"/>
  <sheetViews>
    <sheetView workbookViewId="0">
      <selection sqref="A1:A1048576"/>
    </sheetView>
  </sheetViews>
  <sheetFormatPr defaultColWidth="11" defaultRowHeight="15.75" x14ac:dyDescent="0.25"/>
  <sheetData>
    <row r="1" spans="1:3" x14ac:dyDescent="0.25">
      <c r="A1" t="s">
        <v>69</v>
      </c>
      <c r="B1" t="s">
        <v>1</v>
      </c>
      <c r="C1" t="s">
        <v>4</v>
      </c>
    </row>
    <row r="2" spans="1:3" x14ac:dyDescent="0.25">
      <c r="A2" t="s">
        <v>61</v>
      </c>
      <c r="B2">
        <v>77</v>
      </c>
      <c r="C2">
        <v>19</v>
      </c>
    </row>
    <row r="3" spans="1:3" x14ac:dyDescent="0.25">
      <c r="A3" t="s">
        <v>61</v>
      </c>
      <c r="B3">
        <v>79</v>
      </c>
      <c r="C3">
        <v>19</v>
      </c>
    </row>
    <row r="4" spans="1:3" x14ac:dyDescent="0.25">
      <c r="A4" t="s">
        <v>61</v>
      </c>
      <c r="B4">
        <v>75</v>
      </c>
      <c r="C4">
        <v>20</v>
      </c>
    </row>
    <row r="5" spans="1:3" x14ac:dyDescent="0.25">
      <c r="A5" t="s">
        <v>61</v>
      </c>
      <c r="B5">
        <v>97</v>
      </c>
      <c r="C5">
        <v>20</v>
      </c>
    </row>
    <row r="6" spans="1:3" x14ac:dyDescent="0.25">
      <c r="A6" t="s">
        <v>61</v>
      </c>
      <c r="B6">
        <v>91</v>
      </c>
      <c r="C6">
        <v>20</v>
      </c>
    </row>
    <row r="7" spans="1:3" x14ac:dyDescent="0.25">
      <c r="A7" t="s">
        <v>61</v>
      </c>
      <c r="B7">
        <v>69</v>
      </c>
      <c r="C7">
        <v>20</v>
      </c>
    </row>
    <row r="8" spans="1:3" x14ac:dyDescent="0.25">
      <c r="A8" t="s">
        <v>61</v>
      </c>
      <c r="B8">
        <v>77</v>
      </c>
      <c r="C8">
        <v>20</v>
      </c>
    </row>
    <row r="9" spans="1:3" x14ac:dyDescent="0.25">
      <c r="A9" t="s">
        <v>61</v>
      </c>
      <c r="B9">
        <v>71</v>
      </c>
      <c r="C9">
        <v>20</v>
      </c>
    </row>
    <row r="10" spans="1:3" x14ac:dyDescent="0.25">
      <c r="A10" t="s">
        <v>61</v>
      </c>
      <c r="B10">
        <v>112</v>
      </c>
      <c r="C10">
        <v>20</v>
      </c>
    </row>
    <row r="11" spans="1:3" x14ac:dyDescent="0.25">
      <c r="A11" t="s">
        <v>61</v>
      </c>
      <c r="B11">
        <v>105</v>
      </c>
      <c r="C11">
        <v>20</v>
      </c>
    </row>
    <row r="12" spans="1:3" x14ac:dyDescent="0.25">
      <c r="A12" t="s">
        <v>61</v>
      </c>
      <c r="B12">
        <v>105</v>
      </c>
      <c r="C12">
        <v>20</v>
      </c>
    </row>
    <row r="13" spans="1:3" x14ac:dyDescent="0.25">
      <c r="A13" t="s">
        <v>61</v>
      </c>
      <c r="B13">
        <v>106</v>
      </c>
      <c r="C13">
        <v>20</v>
      </c>
    </row>
    <row r="14" spans="1:3" x14ac:dyDescent="0.25">
      <c r="A14" t="s">
        <v>61</v>
      </c>
      <c r="B14">
        <v>99</v>
      </c>
      <c r="C14">
        <v>21</v>
      </c>
    </row>
    <row r="15" spans="1:3" x14ac:dyDescent="0.25">
      <c r="A15" t="s">
        <v>61</v>
      </c>
      <c r="B15">
        <v>84</v>
      </c>
      <c r="C15">
        <v>21</v>
      </c>
    </row>
    <row r="16" spans="1:3" x14ac:dyDescent="0.25">
      <c r="A16" t="s">
        <v>61</v>
      </c>
      <c r="B16">
        <v>88</v>
      </c>
      <c r="C16">
        <v>21</v>
      </c>
    </row>
    <row r="17" spans="1:3" x14ac:dyDescent="0.25">
      <c r="A17" t="s">
        <v>61</v>
      </c>
      <c r="B17">
        <v>84</v>
      </c>
      <c r="C17">
        <v>21</v>
      </c>
    </row>
    <row r="18" spans="1:3" x14ac:dyDescent="0.25">
      <c r="A18" t="s">
        <v>61</v>
      </c>
      <c r="B18">
        <v>89</v>
      </c>
      <c r="C18">
        <v>21</v>
      </c>
    </row>
    <row r="19" spans="1:3" x14ac:dyDescent="0.25">
      <c r="A19" t="s">
        <v>61</v>
      </c>
      <c r="B19">
        <v>75</v>
      </c>
      <c r="C19">
        <v>21</v>
      </c>
    </row>
    <row r="20" spans="1:3" x14ac:dyDescent="0.25">
      <c r="A20" t="s">
        <v>61</v>
      </c>
      <c r="B20">
        <v>76</v>
      </c>
      <c r="C20">
        <v>22</v>
      </c>
    </row>
    <row r="21" spans="1:3" x14ac:dyDescent="0.25">
      <c r="A21" t="s">
        <v>61</v>
      </c>
      <c r="B21">
        <v>70</v>
      </c>
      <c r="C21">
        <v>22</v>
      </c>
    </row>
    <row r="22" spans="1:3" x14ac:dyDescent="0.25">
      <c r="A22" t="s">
        <v>61</v>
      </c>
      <c r="B22">
        <v>81</v>
      </c>
      <c r="C22">
        <v>22</v>
      </c>
    </row>
    <row r="23" spans="1:3" x14ac:dyDescent="0.25">
      <c r="A23" t="s">
        <v>61</v>
      </c>
      <c r="B23">
        <v>75</v>
      </c>
      <c r="C23">
        <v>22</v>
      </c>
    </row>
    <row r="24" spans="1:3" x14ac:dyDescent="0.25">
      <c r="A24" t="s">
        <v>61</v>
      </c>
      <c r="B24">
        <v>81</v>
      </c>
      <c r="C24">
        <v>22</v>
      </c>
    </row>
    <row r="25" spans="1:3" x14ac:dyDescent="0.25">
      <c r="A25" t="s">
        <v>61</v>
      </c>
      <c r="B25">
        <v>91</v>
      </c>
      <c r="C25">
        <v>23</v>
      </c>
    </row>
    <row r="26" spans="1:3" x14ac:dyDescent="0.25">
      <c r="A26" t="s">
        <v>61</v>
      </c>
      <c r="B26">
        <v>86</v>
      </c>
      <c r="C26">
        <v>23</v>
      </c>
    </row>
    <row r="27" spans="1:3" x14ac:dyDescent="0.25">
      <c r="A27" t="s">
        <v>61</v>
      </c>
      <c r="B27">
        <v>78</v>
      </c>
      <c r="C27">
        <v>23</v>
      </c>
    </row>
    <row r="28" spans="1:3" x14ac:dyDescent="0.25">
      <c r="A28" t="s">
        <v>61</v>
      </c>
      <c r="B28">
        <v>91</v>
      </c>
      <c r="C28">
        <v>23</v>
      </c>
    </row>
    <row r="29" spans="1:3" x14ac:dyDescent="0.25">
      <c r="A29" t="s">
        <v>61</v>
      </c>
      <c r="B29">
        <v>75</v>
      </c>
      <c r="C29">
        <v>23</v>
      </c>
    </row>
    <row r="30" spans="1:3" x14ac:dyDescent="0.25">
      <c r="A30" t="s">
        <v>61</v>
      </c>
      <c r="B30">
        <v>76</v>
      </c>
      <c r="C30">
        <v>23</v>
      </c>
    </row>
    <row r="31" spans="1:3" x14ac:dyDescent="0.25">
      <c r="A31" t="s">
        <v>61</v>
      </c>
      <c r="B31">
        <v>86</v>
      </c>
      <c r="C31">
        <v>23</v>
      </c>
    </row>
    <row r="32" spans="1:3" x14ac:dyDescent="0.25">
      <c r="A32" t="s">
        <v>61</v>
      </c>
      <c r="B32">
        <v>66</v>
      </c>
      <c r="C32">
        <v>24</v>
      </c>
    </row>
    <row r="33" spans="1:3" x14ac:dyDescent="0.25">
      <c r="A33" t="s">
        <v>61</v>
      </c>
      <c r="B33">
        <v>87</v>
      </c>
      <c r="C33">
        <v>25</v>
      </c>
    </row>
    <row r="34" spans="1:3" x14ac:dyDescent="0.25">
      <c r="A34" t="s">
        <v>61</v>
      </c>
      <c r="B34">
        <v>101</v>
      </c>
      <c r="C34">
        <v>25</v>
      </c>
    </row>
    <row r="35" spans="1:3" x14ac:dyDescent="0.25">
      <c r="A35" t="s">
        <v>61</v>
      </c>
      <c r="B35">
        <v>104</v>
      </c>
      <c r="C35">
        <v>25</v>
      </c>
    </row>
    <row r="36" spans="1:3" x14ac:dyDescent="0.25">
      <c r="A36" t="s">
        <v>61</v>
      </c>
      <c r="B36">
        <v>98</v>
      </c>
      <c r="C36">
        <v>25</v>
      </c>
    </row>
    <row r="37" spans="1:3" x14ac:dyDescent="0.25">
      <c r="A37" t="s">
        <v>61</v>
      </c>
      <c r="B37">
        <v>138</v>
      </c>
      <c r="C37">
        <v>26</v>
      </c>
    </row>
    <row r="38" spans="1:3" x14ac:dyDescent="0.25">
      <c r="A38" t="s">
        <v>61</v>
      </c>
      <c r="B38">
        <v>58</v>
      </c>
      <c r="C38">
        <v>26</v>
      </c>
    </row>
    <row r="39" spans="1:3" x14ac:dyDescent="0.25">
      <c r="A39" t="s">
        <v>61</v>
      </c>
      <c r="B39">
        <v>90</v>
      </c>
      <c r="C39">
        <v>26</v>
      </c>
    </row>
    <row r="40" spans="1:3" x14ac:dyDescent="0.25">
      <c r="A40" t="s">
        <v>61</v>
      </c>
      <c r="B40">
        <v>83</v>
      </c>
      <c r="C40">
        <v>26</v>
      </c>
    </row>
    <row r="41" spans="1:3" x14ac:dyDescent="0.25">
      <c r="A41" t="s">
        <v>61</v>
      </c>
      <c r="B41">
        <v>79</v>
      </c>
      <c r="C41">
        <v>26</v>
      </c>
    </row>
    <row r="42" spans="1:3" x14ac:dyDescent="0.25">
      <c r="A42" t="s">
        <v>61</v>
      </c>
      <c r="B42">
        <v>60</v>
      </c>
      <c r="C42">
        <v>26</v>
      </c>
    </row>
    <row r="43" spans="1:3" x14ac:dyDescent="0.25">
      <c r="A43" t="s">
        <v>61</v>
      </c>
      <c r="B43">
        <v>76</v>
      </c>
      <c r="C43">
        <v>27</v>
      </c>
    </row>
    <row r="44" spans="1:3" x14ac:dyDescent="0.25">
      <c r="A44" t="s">
        <v>61</v>
      </c>
      <c r="B44">
        <v>100</v>
      </c>
      <c r="C44">
        <v>27</v>
      </c>
    </row>
    <row r="45" spans="1:3" x14ac:dyDescent="0.25">
      <c r="A45" t="s">
        <v>61</v>
      </c>
      <c r="B45">
        <v>75</v>
      </c>
      <c r="C45">
        <v>27</v>
      </c>
    </row>
    <row r="46" spans="1:3" x14ac:dyDescent="0.25">
      <c r="A46" t="s">
        <v>61</v>
      </c>
      <c r="B46">
        <v>92</v>
      </c>
      <c r="C46">
        <v>27</v>
      </c>
    </row>
    <row r="47" spans="1:3" x14ac:dyDescent="0.25">
      <c r="A47" t="s">
        <v>61</v>
      </c>
      <c r="B47">
        <v>94</v>
      </c>
      <c r="C47">
        <v>27</v>
      </c>
    </row>
    <row r="48" spans="1:3" x14ac:dyDescent="0.25">
      <c r="A48" t="s">
        <v>61</v>
      </c>
      <c r="B48">
        <v>100</v>
      </c>
      <c r="C48">
        <v>27</v>
      </c>
    </row>
    <row r="49" spans="1:3" x14ac:dyDescent="0.25">
      <c r="A49" t="s">
        <v>61</v>
      </c>
      <c r="B49">
        <v>62</v>
      </c>
      <c r="C49">
        <v>27</v>
      </c>
    </row>
    <row r="50" spans="1:3" x14ac:dyDescent="0.25">
      <c r="A50" t="s">
        <v>61</v>
      </c>
      <c r="B50">
        <v>77</v>
      </c>
      <c r="C50">
        <v>27</v>
      </c>
    </row>
    <row r="51" spans="1:3" x14ac:dyDescent="0.25">
      <c r="A51" t="s">
        <v>61</v>
      </c>
      <c r="B51">
        <v>92</v>
      </c>
      <c r="C51">
        <v>27</v>
      </c>
    </row>
    <row r="52" spans="1:3" x14ac:dyDescent="0.25">
      <c r="A52" t="s">
        <v>61</v>
      </c>
      <c r="B52">
        <v>94</v>
      </c>
      <c r="C52">
        <v>28</v>
      </c>
    </row>
    <row r="53" spans="1:3" x14ac:dyDescent="0.25">
      <c r="A53" t="s">
        <v>61</v>
      </c>
      <c r="B53">
        <v>111</v>
      </c>
      <c r="C53">
        <v>28</v>
      </c>
    </row>
    <row r="54" spans="1:3" x14ac:dyDescent="0.25">
      <c r="A54" t="s">
        <v>61</v>
      </c>
      <c r="B54">
        <v>74</v>
      </c>
      <c r="C54">
        <v>28</v>
      </c>
    </row>
    <row r="55" spans="1:3" x14ac:dyDescent="0.25">
      <c r="A55" t="s">
        <v>61</v>
      </c>
      <c r="B55">
        <v>99</v>
      </c>
      <c r="C55">
        <v>28</v>
      </c>
    </row>
    <row r="56" spans="1:3" x14ac:dyDescent="0.25">
      <c r="A56" t="s">
        <v>61</v>
      </c>
      <c r="B56">
        <v>69</v>
      </c>
      <c r="C56">
        <v>28</v>
      </c>
    </row>
    <row r="57" spans="1:3" x14ac:dyDescent="0.25">
      <c r="A57" t="s">
        <v>61</v>
      </c>
      <c r="B57">
        <v>77</v>
      </c>
      <c r="C57">
        <v>28</v>
      </c>
    </row>
    <row r="58" spans="1:3" x14ac:dyDescent="0.25">
      <c r="A58" t="s">
        <v>61</v>
      </c>
      <c r="B58">
        <v>96</v>
      </c>
      <c r="C58">
        <v>28</v>
      </c>
    </row>
    <row r="59" spans="1:3" x14ac:dyDescent="0.25">
      <c r="A59" t="s">
        <v>61</v>
      </c>
      <c r="B59">
        <v>83</v>
      </c>
      <c r="C59">
        <v>28</v>
      </c>
    </row>
    <row r="60" spans="1:3" x14ac:dyDescent="0.25">
      <c r="A60" t="s">
        <v>61</v>
      </c>
      <c r="B60">
        <v>77</v>
      </c>
      <c r="C60">
        <v>29</v>
      </c>
    </row>
    <row r="61" spans="1:3" x14ac:dyDescent="0.25">
      <c r="A61" t="s">
        <v>61</v>
      </c>
      <c r="B61">
        <v>88</v>
      </c>
      <c r="C61">
        <v>29</v>
      </c>
    </row>
    <row r="62" spans="1:3" x14ac:dyDescent="0.25">
      <c r="A62" t="s">
        <v>61</v>
      </c>
      <c r="B62">
        <v>69</v>
      </c>
      <c r="C62">
        <v>29</v>
      </c>
    </row>
    <row r="63" spans="1:3" x14ac:dyDescent="0.25">
      <c r="A63" t="s">
        <v>61</v>
      </c>
      <c r="B63">
        <v>71</v>
      </c>
      <c r="C63">
        <v>29</v>
      </c>
    </row>
    <row r="64" spans="1:3" x14ac:dyDescent="0.25">
      <c r="A64" t="s">
        <v>61</v>
      </c>
      <c r="B64">
        <v>97</v>
      </c>
      <c r="C64">
        <v>29</v>
      </c>
    </row>
    <row r="65" spans="1:3" x14ac:dyDescent="0.25">
      <c r="A65" t="s">
        <v>61</v>
      </c>
      <c r="B65">
        <v>101</v>
      </c>
      <c r="C65">
        <v>29</v>
      </c>
    </row>
    <row r="66" spans="1:3" x14ac:dyDescent="0.25">
      <c r="A66" t="s">
        <v>61</v>
      </c>
      <c r="B66">
        <v>269</v>
      </c>
      <c r="C66">
        <v>29</v>
      </c>
    </row>
    <row r="67" spans="1:3" x14ac:dyDescent="0.25">
      <c r="A67" t="s">
        <v>62</v>
      </c>
      <c r="B67">
        <v>74</v>
      </c>
      <c r="C67">
        <v>30</v>
      </c>
    </row>
    <row r="68" spans="1:3" x14ac:dyDescent="0.25">
      <c r="A68" t="s">
        <v>62</v>
      </c>
      <c r="B68">
        <v>82</v>
      </c>
      <c r="C68">
        <v>30</v>
      </c>
    </row>
    <row r="69" spans="1:3" x14ac:dyDescent="0.25">
      <c r="A69" t="s">
        <v>62</v>
      </c>
      <c r="B69">
        <v>77</v>
      </c>
      <c r="C69">
        <v>30</v>
      </c>
    </row>
    <row r="70" spans="1:3" x14ac:dyDescent="0.25">
      <c r="A70" t="s">
        <v>62</v>
      </c>
      <c r="B70">
        <v>81</v>
      </c>
      <c r="C70">
        <v>30</v>
      </c>
    </row>
    <row r="71" spans="1:3" x14ac:dyDescent="0.25">
      <c r="A71" t="s">
        <v>62</v>
      </c>
      <c r="B71">
        <v>74</v>
      </c>
      <c r="C71">
        <v>30</v>
      </c>
    </row>
    <row r="72" spans="1:3" x14ac:dyDescent="0.25">
      <c r="A72" t="s">
        <v>62</v>
      </c>
      <c r="B72">
        <v>84</v>
      </c>
      <c r="C72">
        <v>30</v>
      </c>
    </row>
    <row r="73" spans="1:3" x14ac:dyDescent="0.25">
      <c r="A73" t="s">
        <v>62</v>
      </c>
      <c r="B73">
        <v>92</v>
      </c>
      <c r="C73">
        <v>30</v>
      </c>
    </row>
    <row r="74" spans="1:3" x14ac:dyDescent="0.25">
      <c r="A74" t="s">
        <v>62</v>
      </c>
      <c r="B74">
        <v>75</v>
      </c>
      <c r="C74">
        <v>30</v>
      </c>
    </row>
    <row r="75" spans="1:3" x14ac:dyDescent="0.25">
      <c r="A75" t="s">
        <v>62</v>
      </c>
      <c r="B75">
        <v>124</v>
      </c>
      <c r="C75">
        <v>30</v>
      </c>
    </row>
    <row r="76" spans="1:3" x14ac:dyDescent="0.25">
      <c r="A76" t="s">
        <v>62</v>
      </c>
      <c r="B76">
        <v>69</v>
      </c>
      <c r="C76">
        <v>31</v>
      </c>
    </row>
    <row r="77" spans="1:3" x14ac:dyDescent="0.25">
      <c r="A77" t="s">
        <v>62</v>
      </c>
      <c r="B77">
        <v>92</v>
      </c>
      <c r="C77">
        <v>31</v>
      </c>
    </row>
    <row r="78" spans="1:3" x14ac:dyDescent="0.25">
      <c r="A78" t="s">
        <v>62</v>
      </c>
      <c r="B78">
        <v>83</v>
      </c>
      <c r="C78">
        <v>31</v>
      </c>
    </row>
    <row r="79" spans="1:3" x14ac:dyDescent="0.25">
      <c r="A79" t="s">
        <v>62</v>
      </c>
      <c r="B79">
        <v>77</v>
      </c>
      <c r="C79">
        <v>31</v>
      </c>
    </row>
    <row r="80" spans="1:3" x14ac:dyDescent="0.25">
      <c r="A80" t="s">
        <v>62</v>
      </c>
      <c r="B80">
        <v>89</v>
      </c>
      <c r="C80">
        <v>31</v>
      </c>
    </row>
    <row r="81" spans="1:3" x14ac:dyDescent="0.25">
      <c r="A81" t="s">
        <v>62</v>
      </c>
      <c r="B81">
        <v>77</v>
      </c>
      <c r="C81">
        <v>31</v>
      </c>
    </row>
    <row r="82" spans="1:3" x14ac:dyDescent="0.25">
      <c r="A82" t="s">
        <v>62</v>
      </c>
      <c r="B82">
        <v>85</v>
      </c>
      <c r="C82">
        <v>31</v>
      </c>
    </row>
    <row r="83" spans="1:3" x14ac:dyDescent="0.25">
      <c r="A83" t="s">
        <v>62</v>
      </c>
      <c r="B83">
        <v>91</v>
      </c>
      <c r="C83">
        <v>31</v>
      </c>
    </row>
    <row r="84" spans="1:3" x14ac:dyDescent="0.25">
      <c r="A84" t="s">
        <v>62</v>
      </c>
      <c r="B84">
        <v>155</v>
      </c>
      <c r="C84">
        <v>31</v>
      </c>
    </row>
    <row r="85" spans="1:3" x14ac:dyDescent="0.25">
      <c r="A85" t="s">
        <v>62</v>
      </c>
      <c r="B85">
        <v>81</v>
      </c>
      <c r="C85">
        <v>32</v>
      </c>
    </row>
    <row r="86" spans="1:3" x14ac:dyDescent="0.25">
      <c r="A86" t="s">
        <v>62</v>
      </c>
      <c r="B86">
        <v>85</v>
      </c>
      <c r="C86">
        <v>32</v>
      </c>
    </row>
    <row r="87" spans="1:3" x14ac:dyDescent="0.25">
      <c r="A87" t="s">
        <v>62</v>
      </c>
      <c r="B87">
        <v>90</v>
      </c>
      <c r="C87">
        <v>32</v>
      </c>
    </row>
    <row r="88" spans="1:3" x14ac:dyDescent="0.25">
      <c r="A88" t="s">
        <v>62</v>
      </c>
      <c r="B88">
        <v>101</v>
      </c>
      <c r="C88">
        <v>32</v>
      </c>
    </row>
    <row r="89" spans="1:3" x14ac:dyDescent="0.25">
      <c r="A89" t="s">
        <v>62</v>
      </c>
      <c r="B89">
        <v>83</v>
      </c>
      <c r="C89">
        <v>33</v>
      </c>
    </row>
    <row r="90" spans="1:3" x14ac:dyDescent="0.25">
      <c r="A90" t="s">
        <v>62</v>
      </c>
      <c r="B90">
        <v>87</v>
      </c>
      <c r="C90">
        <v>33</v>
      </c>
    </row>
    <row r="91" spans="1:3" x14ac:dyDescent="0.25">
      <c r="A91" t="s">
        <v>62</v>
      </c>
      <c r="B91">
        <v>85</v>
      </c>
      <c r="C91">
        <v>33</v>
      </c>
    </row>
    <row r="92" spans="1:3" x14ac:dyDescent="0.25">
      <c r="A92" t="s">
        <v>62</v>
      </c>
      <c r="B92">
        <v>82</v>
      </c>
      <c r="C92">
        <v>33</v>
      </c>
    </row>
    <row r="93" spans="1:3" x14ac:dyDescent="0.25">
      <c r="A93" t="s">
        <v>62</v>
      </c>
      <c r="B93">
        <v>84</v>
      </c>
      <c r="C93">
        <v>33</v>
      </c>
    </row>
    <row r="94" spans="1:3" x14ac:dyDescent="0.25">
      <c r="A94" t="s">
        <v>62</v>
      </c>
      <c r="B94">
        <v>93</v>
      </c>
      <c r="C94">
        <v>33</v>
      </c>
    </row>
    <row r="95" spans="1:3" x14ac:dyDescent="0.25">
      <c r="A95" t="s">
        <v>62</v>
      </c>
      <c r="B95">
        <v>70</v>
      </c>
      <c r="C95">
        <v>34</v>
      </c>
    </row>
    <row r="96" spans="1:3" x14ac:dyDescent="0.25">
      <c r="A96" t="s">
        <v>62</v>
      </c>
      <c r="B96">
        <v>65</v>
      </c>
      <c r="C96">
        <v>34</v>
      </c>
    </row>
    <row r="97" spans="1:3" x14ac:dyDescent="0.25">
      <c r="A97" t="s">
        <v>62</v>
      </c>
      <c r="B97">
        <v>94</v>
      </c>
      <c r="C97">
        <v>34</v>
      </c>
    </row>
    <row r="98" spans="1:3" x14ac:dyDescent="0.25">
      <c r="A98" t="s">
        <v>62</v>
      </c>
      <c r="B98">
        <v>88</v>
      </c>
      <c r="C98">
        <v>34</v>
      </c>
    </row>
    <row r="99" spans="1:3" x14ac:dyDescent="0.25">
      <c r="A99" t="s">
        <v>62</v>
      </c>
      <c r="B99">
        <v>71</v>
      </c>
      <c r="C99">
        <v>34</v>
      </c>
    </row>
    <row r="100" spans="1:3" x14ac:dyDescent="0.25">
      <c r="A100" t="s">
        <v>62</v>
      </c>
      <c r="B100">
        <v>85</v>
      </c>
      <c r="C100">
        <v>34</v>
      </c>
    </row>
    <row r="101" spans="1:3" x14ac:dyDescent="0.25">
      <c r="A101" t="s">
        <v>62</v>
      </c>
      <c r="B101">
        <v>90</v>
      </c>
      <c r="C101">
        <v>34</v>
      </c>
    </row>
    <row r="102" spans="1:3" x14ac:dyDescent="0.25">
      <c r="A102" t="s">
        <v>62</v>
      </c>
      <c r="B102">
        <v>86</v>
      </c>
      <c r="C102">
        <v>35</v>
      </c>
    </row>
    <row r="103" spans="1:3" x14ac:dyDescent="0.25">
      <c r="A103" t="s">
        <v>62</v>
      </c>
      <c r="B103">
        <v>80</v>
      </c>
      <c r="C103">
        <v>35</v>
      </c>
    </row>
    <row r="104" spans="1:3" x14ac:dyDescent="0.25">
      <c r="A104" t="s">
        <v>62</v>
      </c>
      <c r="B104">
        <v>85</v>
      </c>
      <c r="C104">
        <v>35</v>
      </c>
    </row>
    <row r="105" spans="1:3" x14ac:dyDescent="0.25">
      <c r="A105" t="s">
        <v>62</v>
      </c>
      <c r="B105">
        <v>97</v>
      </c>
      <c r="C105">
        <v>35</v>
      </c>
    </row>
    <row r="106" spans="1:3" x14ac:dyDescent="0.25">
      <c r="A106" t="s">
        <v>62</v>
      </c>
      <c r="B106">
        <v>126</v>
      </c>
      <c r="C106">
        <v>35</v>
      </c>
    </row>
    <row r="107" spans="1:3" x14ac:dyDescent="0.25">
      <c r="A107" t="s">
        <v>62</v>
      </c>
      <c r="B107">
        <v>82</v>
      </c>
      <c r="C107">
        <v>36</v>
      </c>
    </row>
    <row r="108" spans="1:3" x14ac:dyDescent="0.25">
      <c r="A108" t="s">
        <v>62</v>
      </c>
      <c r="B108">
        <v>83</v>
      </c>
      <c r="C108">
        <v>36</v>
      </c>
    </row>
    <row r="109" spans="1:3" x14ac:dyDescent="0.25">
      <c r="A109" t="s">
        <v>62</v>
      </c>
      <c r="B109">
        <v>71</v>
      </c>
      <c r="C109">
        <v>36</v>
      </c>
    </row>
    <row r="110" spans="1:3" x14ac:dyDescent="0.25">
      <c r="A110" t="s">
        <v>62</v>
      </c>
      <c r="B110">
        <v>76</v>
      </c>
      <c r="C110">
        <v>36</v>
      </c>
    </row>
    <row r="111" spans="1:3" x14ac:dyDescent="0.25">
      <c r="A111" t="s">
        <v>62</v>
      </c>
      <c r="B111">
        <v>153</v>
      </c>
      <c r="C111">
        <v>36</v>
      </c>
    </row>
    <row r="112" spans="1:3" x14ac:dyDescent="0.25">
      <c r="A112" t="s">
        <v>62</v>
      </c>
      <c r="B112">
        <v>92</v>
      </c>
      <c r="C112">
        <v>36</v>
      </c>
    </row>
    <row r="113" spans="1:3" x14ac:dyDescent="0.25">
      <c r="A113" t="s">
        <v>62</v>
      </c>
      <c r="B113">
        <v>81</v>
      </c>
      <c r="C113">
        <v>36</v>
      </c>
    </row>
    <row r="114" spans="1:3" x14ac:dyDescent="0.25">
      <c r="A114" t="s">
        <v>62</v>
      </c>
      <c r="B114">
        <v>74</v>
      </c>
      <c r="C114">
        <v>36</v>
      </c>
    </row>
    <row r="115" spans="1:3" x14ac:dyDescent="0.25">
      <c r="A115" t="s">
        <v>62</v>
      </c>
      <c r="B115">
        <v>78</v>
      </c>
      <c r="C115">
        <v>36</v>
      </c>
    </row>
    <row r="116" spans="1:3" x14ac:dyDescent="0.25">
      <c r="A116" t="s">
        <v>62</v>
      </c>
      <c r="B116">
        <v>85</v>
      </c>
      <c r="C116">
        <v>36</v>
      </c>
    </row>
    <row r="117" spans="1:3" x14ac:dyDescent="0.25">
      <c r="A117" t="s">
        <v>62</v>
      </c>
      <c r="B117">
        <v>81</v>
      </c>
      <c r="C117">
        <v>36</v>
      </c>
    </row>
    <row r="118" spans="1:3" x14ac:dyDescent="0.25">
      <c r="A118" t="s">
        <v>62</v>
      </c>
      <c r="B118">
        <v>197</v>
      </c>
      <c r="C118">
        <v>36</v>
      </c>
    </row>
    <row r="119" spans="1:3" x14ac:dyDescent="0.25">
      <c r="A119" t="s">
        <v>62</v>
      </c>
      <c r="B119">
        <v>119</v>
      </c>
      <c r="C119">
        <v>36</v>
      </c>
    </row>
    <row r="120" spans="1:3" x14ac:dyDescent="0.25">
      <c r="A120" t="s">
        <v>62</v>
      </c>
      <c r="B120">
        <v>75</v>
      </c>
      <c r="C120">
        <v>37</v>
      </c>
    </row>
    <row r="121" spans="1:3" x14ac:dyDescent="0.25">
      <c r="A121" t="s">
        <v>62</v>
      </c>
      <c r="B121">
        <v>89</v>
      </c>
      <c r="C121">
        <v>37</v>
      </c>
    </row>
    <row r="122" spans="1:3" x14ac:dyDescent="0.25">
      <c r="A122" t="s">
        <v>62</v>
      </c>
      <c r="B122">
        <v>64</v>
      </c>
      <c r="C122">
        <v>37</v>
      </c>
    </row>
    <row r="123" spans="1:3" x14ac:dyDescent="0.25">
      <c r="A123" t="s">
        <v>62</v>
      </c>
      <c r="B123">
        <v>67</v>
      </c>
      <c r="C123">
        <v>37</v>
      </c>
    </row>
    <row r="124" spans="1:3" x14ac:dyDescent="0.25">
      <c r="A124" t="s">
        <v>62</v>
      </c>
      <c r="B124">
        <v>52</v>
      </c>
      <c r="C124">
        <v>37</v>
      </c>
    </row>
    <row r="125" spans="1:3" x14ac:dyDescent="0.25">
      <c r="A125" t="s">
        <v>62</v>
      </c>
      <c r="B125">
        <v>86</v>
      </c>
      <c r="C125">
        <v>37</v>
      </c>
    </row>
    <row r="126" spans="1:3" x14ac:dyDescent="0.25">
      <c r="A126" t="s">
        <v>62</v>
      </c>
      <c r="B126">
        <v>85</v>
      </c>
      <c r="C126">
        <v>37</v>
      </c>
    </row>
    <row r="127" spans="1:3" x14ac:dyDescent="0.25">
      <c r="A127" t="s">
        <v>62</v>
      </c>
      <c r="B127">
        <v>91</v>
      </c>
      <c r="C127">
        <v>37</v>
      </c>
    </row>
    <row r="128" spans="1:3" x14ac:dyDescent="0.25">
      <c r="A128" t="s">
        <v>62</v>
      </c>
      <c r="B128">
        <v>87</v>
      </c>
      <c r="C128">
        <v>37</v>
      </c>
    </row>
    <row r="129" spans="1:3" x14ac:dyDescent="0.25">
      <c r="A129" t="s">
        <v>62</v>
      </c>
      <c r="B129">
        <v>88</v>
      </c>
      <c r="C129">
        <v>37</v>
      </c>
    </row>
    <row r="130" spans="1:3" x14ac:dyDescent="0.25">
      <c r="A130" t="s">
        <v>62</v>
      </c>
      <c r="B130">
        <v>130</v>
      </c>
      <c r="C130">
        <v>37</v>
      </c>
    </row>
    <row r="131" spans="1:3" x14ac:dyDescent="0.25">
      <c r="A131" t="s">
        <v>62</v>
      </c>
      <c r="B131">
        <v>85</v>
      </c>
      <c r="C131">
        <v>38</v>
      </c>
    </row>
    <row r="132" spans="1:3" x14ac:dyDescent="0.25">
      <c r="A132" t="s">
        <v>62</v>
      </c>
      <c r="B132">
        <v>90</v>
      </c>
      <c r="C132">
        <v>38</v>
      </c>
    </row>
    <row r="133" spans="1:3" x14ac:dyDescent="0.25">
      <c r="A133" t="s">
        <v>62</v>
      </c>
      <c r="B133">
        <v>86</v>
      </c>
      <c r="C133">
        <v>38</v>
      </c>
    </row>
    <row r="134" spans="1:3" x14ac:dyDescent="0.25">
      <c r="A134" t="s">
        <v>62</v>
      </c>
      <c r="B134">
        <v>81</v>
      </c>
      <c r="C134">
        <v>38</v>
      </c>
    </row>
    <row r="135" spans="1:3" x14ac:dyDescent="0.25">
      <c r="A135" t="s">
        <v>62</v>
      </c>
      <c r="B135">
        <v>95</v>
      </c>
      <c r="C135">
        <v>38</v>
      </c>
    </row>
    <row r="136" spans="1:3" x14ac:dyDescent="0.25">
      <c r="A136" t="s">
        <v>62</v>
      </c>
      <c r="B136">
        <v>128</v>
      </c>
      <c r="C136">
        <v>38</v>
      </c>
    </row>
    <row r="137" spans="1:3" x14ac:dyDescent="0.25">
      <c r="A137" t="s">
        <v>62</v>
      </c>
      <c r="B137">
        <v>88</v>
      </c>
      <c r="C137">
        <v>38</v>
      </c>
    </row>
    <row r="138" spans="1:3" x14ac:dyDescent="0.25">
      <c r="A138" t="s">
        <v>62</v>
      </c>
      <c r="B138">
        <v>90</v>
      </c>
      <c r="C138">
        <v>38</v>
      </c>
    </row>
    <row r="139" spans="1:3" x14ac:dyDescent="0.25">
      <c r="A139" t="s">
        <v>62</v>
      </c>
      <c r="B139">
        <v>118</v>
      </c>
      <c r="C139">
        <v>38</v>
      </c>
    </row>
    <row r="140" spans="1:3" x14ac:dyDescent="0.25">
      <c r="A140" t="s">
        <v>62</v>
      </c>
      <c r="B140">
        <v>155</v>
      </c>
      <c r="C140">
        <v>38</v>
      </c>
    </row>
    <row r="141" spans="1:3" x14ac:dyDescent="0.25">
      <c r="A141" t="s">
        <v>62</v>
      </c>
      <c r="B141">
        <v>299</v>
      </c>
      <c r="C141">
        <v>38</v>
      </c>
    </row>
    <row r="142" spans="1:3" x14ac:dyDescent="0.25">
      <c r="A142" t="s">
        <v>62</v>
      </c>
      <c r="B142">
        <v>83</v>
      </c>
      <c r="C142">
        <v>39</v>
      </c>
    </row>
    <row r="143" spans="1:3" x14ac:dyDescent="0.25">
      <c r="A143" t="s">
        <v>62</v>
      </c>
      <c r="B143">
        <v>85</v>
      </c>
      <c r="C143">
        <v>39</v>
      </c>
    </row>
    <row r="144" spans="1:3" x14ac:dyDescent="0.25">
      <c r="A144" t="s">
        <v>63</v>
      </c>
      <c r="B144">
        <v>56</v>
      </c>
      <c r="C144">
        <v>40</v>
      </c>
    </row>
    <row r="145" spans="1:3" x14ac:dyDescent="0.25">
      <c r="A145" t="s">
        <v>63</v>
      </c>
      <c r="B145">
        <v>98</v>
      </c>
      <c r="C145">
        <v>40</v>
      </c>
    </row>
    <row r="146" spans="1:3" x14ac:dyDescent="0.25">
      <c r="A146" t="s">
        <v>63</v>
      </c>
      <c r="B146">
        <v>103</v>
      </c>
      <c r="C146">
        <v>40</v>
      </c>
    </row>
    <row r="147" spans="1:3" x14ac:dyDescent="0.25">
      <c r="A147" t="s">
        <v>63</v>
      </c>
      <c r="B147">
        <v>83</v>
      </c>
      <c r="C147">
        <v>40</v>
      </c>
    </row>
    <row r="148" spans="1:3" x14ac:dyDescent="0.25">
      <c r="A148" t="s">
        <v>63</v>
      </c>
      <c r="B148">
        <v>72</v>
      </c>
      <c r="C148">
        <v>40</v>
      </c>
    </row>
    <row r="149" spans="1:3" x14ac:dyDescent="0.25">
      <c r="A149" t="s">
        <v>63</v>
      </c>
      <c r="B149">
        <v>105</v>
      </c>
      <c r="C149">
        <v>40</v>
      </c>
    </row>
    <row r="150" spans="1:3" x14ac:dyDescent="0.25">
      <c r="A150" t="s">
        <v>63</v>
      </c>
      <c r="B150">
        <v>76</v>
      </c>
      <c r="C150">
        <v>40</v>
      </c>
    </row>
    <row r="151" spans="1:3" x14ac:dyDescent="0.25">
      <c r="A151" t="s">
        <v>63</v>
      </c>
      <c r="B151">
        <v>77</v>
      </c>
      <c r="C151">
        <v>40</v>
      </c>
    </row>
    <row r="152" spans="1:3" x14ac:dyDescent="0.25">
      <c r="A152" t="s">
        <v>63</v>
      </c>
      <c r="B152">
        <v>92</v>
      </c>
      <c r="C152">
        <v>40</v>
      </c>
    </row>
    <row r="153" spans="1:3" x14ac:dyDescent="0.25">
      <c r="A153" t="s">
        <v>63</v>
      </c>
      <c r="B153">
        <v>79</v>
      </c>
      <c r="C153">
        <v>40</v>
      </c>
    </row>
    <row r="154" spans="1:3" x14ac:dyDescent="0.25">
      <c r="A154" t="s">
        <v>63</v>
      </c>
      <c r="B154">
        <v>92</v>
      </c>
      <c r="C154">
        <v>40</v>
      </c>
    </row>
    <row r="155" spans="1:3" x14ac:dyDescent="0.25">
      <c r="A155" t="s">
        <v>63</v>
      </c>
      <c r="B155">
        <v>84</v>
      </c>
      <c r="C155">
        <v>40</v>
      </c>
    </row>
    <row r="156" spans="1:3" x14ac:dyDescent="0.25">
      <c r="A156" t="s">
        <v>63</v>
      </c>
      <c r="B156">
        <v>74</v>
      </c>
      <c r="C156">
        <v>40</v>
      </c>
    </row>
    <row r="157" spans="1:3" x14ac:dyDescent="0.25">
      <c r="A157" t="s">
        <v>63</v>
      </c>
      <c r="B157">
        <v>87</v>
      </c>
      <c r="C157">
        <v>40</v>
      </c>
    </row>
    <row r="158" spans="1:3" x14ac:dyDescent="0.25">
      <c r="A158" t="s">
        <v>63</v>
      </c>
      <c r="B158">
        <v>85</v>
      </c>
      <c r="C158">
        <v>40</v>
      </c>
    </row>
    <row r="159" spans="1:3" x14ac:dyDescent="0.25">
      <c r="A159" t="s">
        <v>63</v>
      </c>
      <c r="B159">
        <v>133</v>
      </c>
      <c r="C159">
        <v>40</v>
      </c>
    </row>
    <row r="160" spans="1:3" x14ac:dyDescent="0.25">
      <c r="A160" t="s">
        <v>63</v>
      </c>
      <c r="B160">
        <v>78</v>
      </c>
      <c r="C160">
        <v>41</v>
      </c>
    </row>
    <row r="161" spans="1:3" x14ac:dyDescent="0.25">
      <c r="A161" t="s">
        <v>63</v>
      </c>
      <c r="B161">
        <v>112</v>
      </c>
      <c r="C161">
        <v>41</v>
      </c>
    </row>
    <row r="162" spans="1:3" x14ac:dyDescent="0.25">
      <c r="A162" t="s">
        <v>63</v>
      </c>
      <c r="B162">
        <v>79</v>
      </c>
      <c r="C162">
        <v>41</v>
      </c>
    </row>
    <row r="163" spans="1:3" x14ac:dyDescent="0.25">
      <c r="A163" t="s">
        <v>63</v>
      </c>
      <c r="B163">
        <v>64</v>
      </c>
      <c r="C163">
        <v>41</v>
      </c>
    </row>
    <row r="164" spans="1:3" x14ac:dyDescent="0.25">
      <c r="A164" t="s">
        <v>63</v>
      </c>
      <c r="B164">
        <v>80</v>
      </c>
      <c r="C164">
        <v>41</v>
      </c>
    </row>
    <row r="165" spans="1:3" x14ac:dyDescent="0.25">
      <c r="A165" t="s">
        <v>63</v>
      </c>
      <c r="B165">
        <v>84</v>
      </c>
      <c r="C165">
        <v>41</v>
      </c>
    </row>
    <row r="166" spans="1:3" x14ac:dyDescent="0.25">
      <c r="A166" t="s">
        <v>63</v>
      </c>
      <c r="B166">
        <v>84</v>
      </c>
      <c r="C166">
        <v>41</v>
      </c>
    </row>
    <row r="167" spans="1:3" x14ac:dyDescent="0.25">
      <c r="A167" t="s">
        <v>63</v>
      </c>
      <c r="B167">
        <v>76</v>
      </c>
      <c r="C167">
        <v>41</v>
      </c>
    </row>
    <row r="168" spans="1:3" x14ac:dyDescent="0.25">
      <c r="A168" t="s">
        <v>63</v>
      </c>
      <c r="B168">
        <v>86</v>
      </c>
      <c r="C168">
        <v>41</v>
      </c>
    </row>
    <row r="169" spans="1:3" x14ac:dyDescent="0.25">
      <c r="A169" t="s">
        <v>63</v>
      </c>
      <c r="B169">
        <v>106</v>
      </c>
      <c r="C169">
        <v>41</v>
      </c>
    </row>
    <row r="170" spans="1:3" x14ac:dyDescent="0.25">
      <c r="A170" t="s">
        <v>63</v>
      </c>
      <c r="B170">
        <v>59</v>
      </c>
      <c r="C170">
        <v>41</v>
      </c>
    </row>
    <row r="171" spans="1:3" x14ac:dyDescent="0.25">
      <c r="A171" t="s">
        <v>63</v>
      </c>
      <c r="B171">
        <v>73</v>
      </c>
      <c r="C171">
        <v>41</v>
      </c>
    </row>
    <row r="172" spans="1:3" x14ac:dyDescent="0.25">
      <c r="A172" t="s">
        <v>63</v>
      </c>
      <c r="B172">
        <v>73</v>
      </c>
      <c r="C172">
        <v>42</v>
      </c>
    </row>
    <row r="173" spans="1:3" x14ac:dyDescent="0.25">
      <c r="A173" t="s">
        <v>63</v>
      </c>
      <c r="B173">
        <v>101</v>
      </c>
      <c r="C173">
        <v>42</v>
      </c>
    </row>
    <row r="174" spans="1:3" x14ac:dyDescent="0.25">
      <c r="A174" t="s">
        <v>63</v>
      </c>
      <c r="B174">
        <v>77</v>
      </c>
      <c r="C174">
        <v>42</v>
      </c>
    </row>
    <row r="175" spans="1:3" x14ac:dyDescent="0.25">
      <c r="A175" t="s">
        <v>63</v>
      </c>
      <c r="B175">
        <v>81</v>
      </c>
      <c r="C175">
        <v>42</v>
      </c>
    </row>
    <row r="176" spans="1:3" x14ac:dyDescent="0.25">
      <c r="A176" t="s">
        <v>63</v>
      </c>
      <c r="B176">
        <v>101</v>
      </c>
      <c r="C176">
        <v>42</v>
      </c>
    </row>
    <row r="177" spans="1:3" x14ac:dyDescent="0.25">
      <c r="A177" t="s">
        <v>63</v>
      </c>
      <c r="B177">
        <v>81</v>
      </c>
      <c r="C177">
        <v>42</v>
      </c>
    </row>
    <row r="178" spans="1:3" x14ac:dyDescent="0.25">
      <c r="A178" t="s">
        <v>63</v>
      </c>
      <c r="B178">
        <v>122</v>
      </c>
      <c r="C178">
        <v>42</v>
      </c>
    </row>
    <row r="179" spans="1:3" x14ac:dyDescent="0.25">
      <c r="A179" t="s">
        <v>63</v>
      </c>
      <c r="B179">
        <v>84</v>
      </c>
      <c r="C179">
        <v>43</v>
      </c>
    </row>
    <row r="180" spans="1:3" x14ac:dyDescent="0.25">
      <c r="A180" t="s">
        <v>63</v>
      </c>
      <c r="B180">
        <v>74</v>
      </c>
      <c r="C180">
        <v>43</v>
      </c>
    </row>
    <row r="181" spans="1:3" x14ac:dyDescent="0.25">
      <c r="A181" t="s">
        <v>63</v>
      </c>
      <c r="B181">
        <v>85</v>
      </c>
      <c r="C181">
        <v>43</v>
      </c>
    </row>
    <row r="182" spans="1:3" x14ac:dyDescent="0.25">
      <c r="A182" t="s">
        <v>63</v>
      </c>
      <c r="B182">
        <v>76</v>
      </c>
      <c r="C182">
        <v>43</v>
      </c>
    </row>
    <row r="183" spans="1:3" x14ac:dyDescent="0.25">
      <c r="A183" t="s">
        <v>63</v>
      </c>
      <c r="B183">
        <v>87</v>
      </c>
      <c r="C183">
        <v>43</v>
      </c>
    </row>
    <row r="184" spans="1:3" x14ac:dyDescent="0.25">
      <c r="A184" t="s">
        <v>63</v>
      </c>
      <c r="B184">
        <v>84</v>
      </c>
      <c r="C184">
        <v>43</v>
      </c>
    </row>
    <row r="185" spans="1:3" x14ac:dyDescent="0.25">
      <c r="A185" t="s">
        <v>63</v>
      </c>
      <c r="B185">
        <v>100</v>
      </c>
      <c r="C185">
        <v>43</v>
      </c>
    </row>
    <row r="186" spans="1:3" x14ac:dyDescent="0.25">
      <c r="A186" t="s">
        <v>63</v>
      </c>
      <c r="B186">
        <v>109</v>
      </c>
      <c r="C186">
        <v>43</v>
      </c>
    </row>
    <row r="187" spans="1:3" x14ac:dyDescent="0.25">
      <c r="A187" t="s">
        <v>63</v>
      </c>
      <c r="B187">
        <v>120</v>
      </c>
      <c r="C187">
        <v>43</v>
      </c>
    </row>
    <row r="188" spans="1:3" x14ac:dyDescent="0.25">
      <c r="A188" t="s">
        <v>63</v>
      </c>
      <c r="B188">
        <v>87</v>
      </c>
      <c r="C188">
        <v>43</v>
      </c>
    </row>
    <row r="189" spans="1:3" x14ac:dyDescent="0.25">
      <c r="A189" t="s">
        <v>63</v>
      </c>
      <c r="B189">
        <v>84</v>
      </c>
      <c r="C189">
        <v>43</v>
      </c>
    </row>
    <row r="190" spans="1:3" x14ac:dyDescent="0.25">
      <c r="A190" t="s">
        <v>63</v>
      </c>
      <c r="B190">
        <v>228</v>
      </c>
      <c r="C190">
        <v>43</v>
      </c>
    </row>
    <row r="191" spans="1:3" x14ac:dyDescent="0.25">
      <c r="A191" t="s">
        <v>63</v>
      </c>
      <c r="B191">
        <v>84</v>
      </c>
      <c r="C191">
        <v>44</v>
      </c>
    </row>
    <row r="192" spans="1:3" x14ac:dyDescent="0.25">
      <c r="A192" t="s">
        <v>63</v>
      </c>
      <c r="B192">
        <v>101</v>
      </c>
      <c r="C192">
        <v>44</v>
      </c>
    </row>
    <row r="193" spans="1:3" x14ac:dyDescent="0.25">
      <c r="A193" t="s">
        <v>63</v>
      </c>
      <c r="B193">
        <v>101</v>
      </c>
      <c r="C193">
        <v>44</v>
      </c>
    </row>
    <row r="194" spans="1:3" x14ac:dyDescent="0.25">
      <c r="A194" t="s">
        <v>63</v>
      </c>
      <c r="B194">
        <v>67</v>
      </c>
      <c r="C194">
        <v>44</v>
      </c>
    </row>
    <row r="195" spans="1:3" x14ac:dyDescent="0.25">
      <c r="A195" t="s">
        <v>63</v>
      </c>
      <c r="B195">
        <v>87</v>
      </c>
      <c r="C195">
        <v>44</v>
      </c>
    </row>
    <row r="196" spans="1:3" x14ac:dyDescent="0.25">
      <c r="A196" t="s">
        <v>63</v>
      </c>
      <c r="B196">
        <v>187</v>
      </c>
      <c r="C196">
        <v>44</v>
      </c>
    </row>
    <row r="197" spans="1:3" x14ac:dyDescent="0.25">
      <c r="A197" t="s">
        <v>63</v>
      </c>
      <c r="B197">
        <v>71</v>
      </c>
      <c r="C197">
        <v>45</v>
      </c>
    </row>
    <row r="198" spans="1:3" x14ac:dyDescent="0.25">
      <c r="A198" t="s">
        <v>63</v>
      </c>
      <c r="B198">
        <v>80</v>
      </c>
      <c r="C198">
        <v>45</v>
      </c>
    </row>
    <row r="199" spans="1:3" x14ac:dyDescent="0.25">
      <c r="A199" t="s">
        <v>63</v>
      </c>
      <c r="B199">
        <v>109</v>
      </c>
      <c r="C199">
        <v>45</v>
      </c>
    </row>
    <row r="200" spans="1:3" x14ac:dyDescent="0.25">
      <c r="A200" t="s">
        <v>63</v>
      </c>
      <c r="B200">
        <v>92</v>
      </c>
      <c r="C200">
        <v>45</v>
      </c>
    </row>
    <row r="201" spans="1:3" x14ac:dyDescent="0.25">
      <c r="A201" t="s">
        <v>63</v>
      </c>
      <c r="B201">
        <v>87</v>
      </c>
      <c r="C201">
        <v>45</v>
      </c>
    </row>
    <row r="202" spans="1:3" x14ac:dyDescent="0.25">
      <c r="A202" t="s">
        <v>63</v>
      </c>
      <c r="B202">
        <v>83</v>
      </c>
      <c r="C202">
        <v>45</v>
      </c>
    </row>
    <row r="203" spans="1:3" x14ac:dyDescent="0.25">
      <c r="A203" t="s">
        <v>63</v>
      </c>
      <c r="B203">
        <v>155</v>
      </c>
      <c r="C203">
        <v>45</v>
      </c>
    </row>
    <row r="204" spans="1:3" x14ac:dyDescent="0.25">
      <c r="A204" t="s">
        <v>63</v>
      </c>
      <c r="B204">
        <v>130</v>
      </c>
      <c r="C204">
        <v>45</v>
      </c>
    </row>
    <row r="205" spans="1:3" x14ac:dyDescent="0.25">
      <c r="A205" t="s">
        <v>63</v>
      </c>
      <c r="B205">
        <v>107</v>
      </c>
      <c r="C205">
        <v>46</v>
      </c>
    </row>
    <row r="206" spans="1:3" x14ac:dyDescent="0.25">
      <c r="A206" t="s">
        <v>63</v>
      </c>
      <c r="B206">
        <v>82</v>
      </c>
      <c r="C206">
        <v>46</v>
      </c>
    </row>
    <row r="207" spans="1:3" x14ac:dyDescent="0.25">
      <c r="A207" t="s">
        <v>63</v>
      </c>
      <c r="B207">
        <v>102</v>
      </c>
      <c r="C207">
        <v>46</v>
      </c>
    </row>
    <row r="208" spans="1:3" x14ac:dyDescent="0.25">
      <c r="A208" t="s">
        <v>63</v>
      </c>
      <c r="B208">
        <v>108</v>
      </c>
      <c r="C208">
        <v>46</v>
      </c>
    </row>
    <row r="209" spans="1:3" x14ac:dyDescent="0.25">
      <c r="A209" t="s">
        <v>63</v>
      </c>
      <c r="B209">
        <v>81</v>
      </c>
      <c r="C209">
        <v>47</v>
      </c>
    </row>
    <row r="210" spans="1:3" x14ac:dyDescent="0.25">
      <c r="A210" t="s">
        <v>63</v>
      </c>
      <c r="B210">
        <v>65</v>
      </c>
      <c r="C210">
        <v>47</v>
      </c>
    </row>
    <row r="211" spans="1:3" x14ac:dyDescent="0.25">
      <c r="A211" t="s">
        <v>63</v>
      </c>
      <c r="B211">
        <v>95</v>
      </c>
      <c r="C211">
        <v>47</v>
      </c>
    </row>
    <row r="212" spans="1:3" x14ac:dyDescent="0.25">
      <c r="A212" t="s">
        <v>63</v>
      </c>
      <c r="B212">
        <v>82</v>
      </c>
      <c r="C212">
        <v>47</v>
      </c>
    </row>
    <row r="213" spans="1:3" x14ac:dyDescent="0.25">
      <c r="A213" t="s">
        <v>63</v>
      </c>
      <c r="B213">
        <v>90</v>
      </c>
      <c r="C213">
        <v>47</v>
      </c>
    </row>
    <row r="214" spans="1:3" x14ac:dyDescent="0.25">
      <c r="A214" t="s">
        <v>63</v>
      </c>
      <c r="B214">
        <v>120</v>
      </c>
      <c r="C214">
        <v>47</v>
      </c>
    </row>
    <row r="215" spans="1:3" x14ac:dyDescent="0.25">
      <c r="A215" t="s">
        <v>63</v>
      </c>
      <c r="B215">
        <v>225</v>
      </c>
      <c r="C215">
        <v>47</v>
      </c>
    </row>
    <row r="216" spans="1:3" x14ac:dyDescent="0.25">
      <c r="A216" t="s">
        <v>63</v>
      </c>
      <c r="B216">
        <v>117</v>
      </c>
      <c r="C216">
        <v>48</v>
      </c>
    </row>
    <row r="217" spans="1:3" x14ac:dyDescent="0.25">
      <c r="A217" t="s">
        <v>63</v>
      </c>
      <c r="B217">
        <v>74</v>
      </c>
      <c r="C217">
        <v>48</v>
      </c>
    </row>
    <row r="218" spans="1:3" x14ac:dyDescent="0.25">
      <c r="A218" t="s">
        <v>63</v>
      </c>
      <c r="B218">
        <v>105</v>
      </c>
      <c r="C218">
        <v>48</v>
      </c>
    </row>
    <row r="219" spans="1:3" x14ac:dyDescent="0.25">
      <c r="A219" t="s">
        <v>63</v>
      </c>
      <c r="B219">
        <v>85</v>
      </c>
      <c r="C219">
        <v>48</v>
      </c>
    </row>
    <row r="220" spans="1:3" x14ac:dyDescent="0.25">
      <c r="A220" t="s">
        <v>63</v>
      </c>
      <c r="B220">
        <v>87</v>
      </c>
      <c r="C220">
        <v>48</v>
      </c>
    </row>
    <row r="221" spans="1:3" x14ac:dyDescent="0.25">
      <c r="A221" t="s">
        <v>63</v>
      </c>
      <c r="B221">
        <v>81</v>
      </c>
      <c r="C221">
        <v>48</v>
      </c>
    </row>
    <row r="222" spans="1:3" x14ac:dyDescent="0.25">
      <c r="A222" t="s">
        <v>63</v>
      </c>
      <c r="B222">
        <v>89</v>
      </c>
      <c r="C222">
        <v>48</v>
      </c>
    </row>
    <row r="223" spans="1:3" x14ac:dyDescent="0.25">
      <c r="A223" t="s">
        <v>63</v>
      </c>
      <c r="B223">
        <v>87</v>
      </c>
      <c r="C223">
        <v>49</v>
      </c>
    </row>
    <row r="224" spans="1:3" x14ac:dyDescent="0.25">
      <c r="A224" t="s">
        <v>63</v>
      </c>
      <c r="B224">
        <v>75</v>
      </c>
      <c r="C224">
        <v>49</v>
      </c>
    </row>
    <row r="225" spans="1:3" x14ac:dyDescent="0.25">
      <c r="A225" t="s">
        <v>63</v>
      </c>
      <c r="B225">
        <v>196</v>
      </c>
      <c r="C225">
        <v>49</v>
      </c>
    </row>
    <row r="226" spans="1:3" x14ac:dyDescent="0.25">
      <c r="A226" t="s">
        <v>63</v>
      </c>
      <c r="B226">
        <v>233</v>
      </c>
      <c r="C226">
        <v>49</v>
      </c>
    </row>
    <row r="227" spans="1:3" x14ac:dyDescent="0.25">
      <c r="A227" t="s">
        <v>64</v>
      </c>
      <c r="B227">
        <v>91</v>
      </c>
      <c r="C227">
        <v>50</v>
      </c>
    </row>
    <row r="228" spans="1:3" x14ac:dyDescent="0.25">
      <c r="A228" t="s">
        <v>64</v>
      </c>
      <c r="B228">
        <v>78</v>
      </c>
      <c r="C228">
        <v>50</v>
      </c>
    </row>
    <row r="229" spans="1:3" x14ac:dyDescent="0.25">
      <c r="A229" t="s">
        <v>64</v>
      </c>
      <c r="B229">
        <v>115</v>
      </c>
      <c r="C229">
        <v>50</v>
      </c>
    </row>
    <row r="230" spans="1:3" x14ac:dyDescent="0.25">
      <c r="A230" t="s">
        <v>64</v>
      </c>
      <c r="B230">
        <v>67</v>
      </c>
      <c r="C230">
        <v>50</v>
      </c>
    </row>
    <row r="231" spans="1:3" x14ac:dyDescent="0.25">
      <c r="A231" t="s">
        <v>64</v>
      </c>
      <c r="B231">
        <v>115</v>
      </c>
      <c r="C231">
        <v>50</v>
      </c>
    </row>
    <row r="232" spans="1:3" x14ac:dyDescent="0.25">
      <c r="A232" t="s">
        <v>64</v>
      </c>
      <c r="B232">
        <v>88</v>
      </c>
      <c r="C232">
        <v>50</v>
      </c>
    </row>
    <row r="233" spans="1:3" x14ac:dyDescent="0.25">
      <c r="A233" t="s">
        <v>64</v>
      </c>
      <c r="B233">
        <v>173</v>
      </c>
      <c r="C233">
        <v>50</v>
      </c>
    </row>
    <row r="234" spans="1:3" x14ac:dyDescent="0.25">
      <c r="A234" t="s">
        <v>64</v>
      </c>
      <c r="B234">
        <v>91</v>
      </c>
      <c r="C234">
        <v>50</v>
      </c>
    </row>
    <row r="235" spans="1:3" x14ac:dyDescent="0.25">
      <c r="A235" t="s">
        <v>64</v>
      </c>
      <c r="B235">
        <v>255</v>
      </c>
      <c r="C235">
        <v>50</v>
      </c>
    </row>
    <row r="236" spans="1:3" x14ac:dyDescent="0.25">
      <c r="A236" t="s">
        <v>64</v>
      </c>
      <c r="B236">
        <v>385</v>
      </c>
      <c r="C236">
        <v>50</v>
      </c>
    </row>
    <row r="237" spans="1:3" x14ac:dyDescent="0.25">
      <c r="A237" t="s">
        <v>64</v>
      </c>
      <c r="B237">
        <v>85</v>
      </c>
      <c r="C237">
        <v>51</v>
      </c>
    </row>
    <row r="238" spans="1:3" x14ac:dyDescent="0.25">
      <c r="A238" t="s">
        <v>64</v>
      </c>
      <c r="B238">
        <v>89</v>
      </c>
      <c r="C238">
        <v>51</v>
      </c>
    </row>
    <row r="239" spans="1:3" x14ac:dyDescent="0.25">
      <c r="A239" t="s">
        <v>64</v>
      </c>
      <c r="B239">
        <v>82</v>
      </c>
      <c r="C239">
        <v>51</v>
      </c>
    </row>
    <row r="240" spans="1:3" x14ac:dyDescent="0.25">
      <c r="A240" t="s">
        <v>64</v>
      </c>
      <c r="B240">
        <v>81</v>
      </c>
      <c r="C240">
        <v>51</v>
      </c>
    </row>
    <row r="241" spans="1:3" x14ac:dyDescent="0.25">
      <c r="A241" t="s">
        <v>64</v>
      </c>
      <c r="B241">
        <v>79</v>
      </c>
      <c r="C241">
        <v>51</v>
      </c>
    </row>
    <row r="242" spans="1:3" x14ac:dyDescent="0.25">
      <c r="A242" t="s">
        <v>64</v>
      </c>
      <c r="B242">
        <v>110</v>
      </c>
      <c r="C242">
        <v>51</v>
      </c>
    </row>
    <row r="243" spans="1:3" x14ac:dyDescent="0.25">
      <c r="A243" t="s">
        <v>64</v>
      </c>
      <c r="B243">
        <v>182</v>
      </c>
      <c r="C243">
        <v>51</v>
      </c>
    </row>
    <row r="244" spans="1:3" x14ac:dyDescent="0.25">
      <c r="A244" t="s">
        <v>64</v>
      </c>
      <c r="B244">
        <v>185</v>
      </c>
      <c r="C244">
        <v>51</v>
      </c>
    </row>
    <row r="245" spans="1:3" x14ac:dyDescent="0.25">
      <c r="A245" t="s">
        <v>64</v>
      </c>
      <c r="B245">
        <v>68</v>
      </c>
      <c r="C245">
        <v>52</v>
      </c>
    </row>
    <row r="246" spans="1:3" x14ac:dyDescent="0.25">
      <c r="A246" t="s">
        <v>64</v>
      </c>
      <c r="B246">
        <v>97</v>
      </c>
      <c r="C246">
        <v>52</v>
      </c>
    </row>
    <row r="247" spans="1:3" x14ac:dyDescent="0.25">
      <c r="A247" t="s">
        <v>64</v>
      </c>
      <c r="B247">
        <v>83</v>
      </c>
      <c r="C247">
        <v>52</v>
      </c>
    </row>
    <row r="248" spans="1:3" x14ac:dyDescent="0.25">
      <c r="A248" t="s">
        <v>64</v>
      </c>
      <c r="B248">
        <v>85</v>
      </c>
      <c r="C248">
        <v>52</v>
      </c>
    </row>
    <row r="249" spans="1:3" x14ac:dyDescent="0.25">
      <c r="A249" t="s">
        <v>64</v>
      </c>
      <c r="B249">
        <v>83</v>
      </c>
      <c r="C249">
        <v>52</v>
      </c>
    </row>
    <row r="250" spans="1:3" x14ac:dyDescent="0.25">
      <c r="A250" t="s">
        <v>64</v>
      </c>
      <c r="B250">
        <v>101</v>
      </c>
      <c r="C250">
        <v>52</v>
      </c>
    </row>
    <row r="251" spans="1:3" x14ac:dyDescent="0.25">
      <c r="A251" t="s">
        <v>64</v>
      </c>
      <c r="B251">
        <v>57</v>
      </c>
      <c r="C251">
        <v>52</v>
      </c>
    </row>
    <row r="252" spans="1:3" x14ac:dyDescent="0.25">
      <c r="A252" t="s">
        <v>64</v>
      </c>
      <c r="B252">
        <v>120</v>
      </c>
      <c r="C252">
        <v>52</v>
      </c>
    </row>
    <row r="253" spans="1:3" x14ac:dyDescent="0.25">
      <c r="A253" t="s">
        <v>64</v>
      </c>
      <c r="B253">
        <v>78</v>
      </c>
      <c r="C253">
        <v>53</v>
      </c>
    </row>
    <row r="254" spans="1:3" x14ac:dyDescent="0.25">
      <c r="A254" t="s">
        <v>64</v>
      </c>
      <c r="B254">
        <v>94</v>
      </c>
      <c r="C254">
        <v>53</v>
      </c>
    </row>
    <row r="255" spans="1:3" x14ac:dyDescent="0.25">
      <c r="A255" t="s">
        <v>64</v>
      </c>
      <c r="B255">
        <v>74</v>
      </c>
      <c r="C255">
        <v>53</v>
      </c>
    </row>
    <row r="256" spans="1:3" x14ac:dyDescent="0.25">
      <c r="A256" t="s">
        <v>64</v>
      </c>
      <c r="B256">
        <v>84</v>
      </c>
      <c r="C256">
        <v>53</v>
      </c>
    </row>
    <row r="257" spans="1:3" x14ac:dyDescent="0.25">
      <c r="A257" t="s">
        <v>64</v>
      </c>
      <c r="B257">
        <v>297</v>
      </c>
      <c r="C257">
        <v>53</v>
      </c>
    </row>
    <row r="258" spans="1:3" x14ac:dyDescent="0.25">
      <c r="A258" t="s">
        <v>64</v>
      </c>
      <c r="B258">
        <v>369</v>
      </c>
      <c r="C258">
        <v>53</v>
      </c>
    </row>
    <row r="259" spans="1:3" x14ac:dyDescent="0.25">
      <c r="A259" t="s">
        <v>64</v>
      </c>
      <c r="B259">
        <v>76</v>
      </c>
      <c r="C259">
        <v>54</v>
      </c>
    </row>
    <row r="260" spans="1:3" x14ac:dyDescent="0.25">
      <c r="A260" t="s">
        <v>64</v>
      </c>
      <c r="B260">
        <v>87</v>
      </c>
      <c r="C260">
        <v>54</v>
      </c>
    </row>
    <row r="261" spans="1:3" x14ac:dyDescent="0.25">
      <c r="A261" t="s">
        <v>64</v>
      </c>
      <c r="B261">
        <v>79</v>
      </c>
      <c r="C261">
        <v>54</v>
      </c>
    </row>
    <row r="262" spans="1:3" x14ac:dyDescent="0.25">
      <c r="A262" t="s">
        <v>64</v>
      </c>
      <c r="B262">
        <v>96</v>
      </c>
      <c r="C262">
        <v>54</v>
      </c>
    </row>
    <row r="263" spans="1:3" x14ac:dyDescent="0.25">
      <c r="A263" t="s">
        <v>64</v>
      </c>
      <c r="B263">
        <v>193</v>
      </c>
      <c r="C263">
        <v>54</v>
      </c>
    </row>
    <row r="264" spans="1:3" x14ac:dyDescent="0.25">
      <c r="A264" t="s">
        <v>64</v>
      </c>
      <c r="B264">
        <v>103</v>
      </c>
      <c r="C264">
        <v>55</v>
      </c>
    </row>
    <row r="265" spans="1:3" x14ac:dyDescent="0.25">
      <c r="A265" t="s">
        <v>64</v>
      </c>
      <c r="B265">
        <v>94</v>
      </c>
      <c r="C265">
        <v>55</v>
      </c>
    </row>
    <row r="266" spans="1:3" x14ac:dyDescent="0.25">
      <c r="A266" t="s">
        <v>64</v>
      </c>
      <c r="B266">
        <v>93</v>
      </c>
      <c r="C266">
        <v>55</v>
      </c>
    </row>
    <row r="267" spans="1:3" x14ac:dyDescent="0.25">
      <c r="A267" t="s">
        <v>64</v>
      </c>
      <c r="B267">
        <v>74</v>
      </c>
      <c r="C267">
        <v>55</v>
      </c>
    </row>
    <row r="268" spans="1:3" x14ac:dyDescent="0.25">
      <c r="A268" t="s">
        <v>64</v>
      </c>
      <c r="B268">
        <v>89</v>
      </c>
      <c r="C268">
        <v>55</v>
      </c>
    </row>
    <row r="269" spans="1:3" x14ac:dyDescent="0.25">
      <c r="A269" t="s">
        <v>64</v>
      </c>
      <c r="B269">
        <v>122</v>
      </c>
      <c r="C269">
        <v>55</v>
      </c>
    </row>
    <row r="270" spans="1:3" x14ac:dyDescent="0.25">
      <c r="A270" t="s">
        <v>64</v>
      </c>
      <c r="B270">
        <v>236</v>
      </c>
      <c r="C270">
        <v>55</v>
      </c>
    </row>
    <row r="271" spans="1:3" x14ac:dyDescent="0.25">
      <c r="A271" t="s">
        <v>64</v>
      </c>
      <c r="B271">
        <v>95</v>
      </c>
      <c r="C271">
        <v>56</v>
      </c>
    </row>
    <row r="272" spans="1:3" x14ac:dyDescent="0.25">
      <c r="A272" t="s">
        <v>64</v>
      </c>
      <c r="B272">
        <v>110</v>
      </c>
      <c r="C272">
        <v>56</v>
      </c>
    </row>
    <row r="273" spans="1:3" x14ac:dyDescent="0.25">
      <c r="A273" t="s">
        <v>64</v>
      </c>
      <c r="B273">
        <v>173</v>
      </c>
      <c r="C273">
        <v>56</v>
      </c>
    </row>
    <row r="274" spans="1:3" x14ac:dyDescent="0.25">
      <c r="A274" t="s">
        <v>64</v>
      </c>
      <c r="B274">
        <v>206</v>
      </c>
      <c r="C274">
        <v>56</v>
      </c>
    </row>
    <row r="275" spans="1:3" x14ac:dyDescent="0.25">
      <c r="A275" t="s">
        <v>64</v>
      </c>
      <c r="B275">
        <v>81</v>
      </c>
      <c r="C275">
        <v>57</v>
      </c>
    </row>
    <row r="276" spans="1:3" x14ac:dyDescent="0.25">
      <c r="A276" t="s">
        <v>64</v>
      </c>
      <c r="B276">
        <v>80</v>
      </c>
      <c r="C276">
        <v>57</v>
      </c>
    </row>
    <row r="277" spans="1:3" x14ac:dyDescent="0.25">
      <c r="A277" t="s">
        <v>64</v>
      </c>
      <c r="B277">
        <v>176</v>
      </c>
      <c r="C277">
        <v>57</v>
      </c>
    </row>
    <row r="278" spans="1:3" x14ac:dyDescent="0.25">
      <c r="A278" t="s">
        <v>64</v>
      </c>
      <c r="B278">
        <v>92</v>
      </c>
      <c r="C278">
        <v>58</v>
      </c>
    </row>
    <row r="279" spans="1:3" x14ac:dyDescent="0.25">
      <c r="A279" t="s">
        <v>64</v>
      </c>
      <c r="B279">
        <v>85</v>
      </c>
      <c r="C279">
        <v>58</v>
      </c>
    </row>
    <row r="280" spans="1:3" x14ac:dyDescent="0.25">
      <c r="A280" t="s">
        <v>64</v>
      </c>
      <c r="B280">
        <v>106</v>
      </c>
      <c r="C280">
        <v>58</v>
      </c>
    </row>
    <row r="281" spans="1:3" x14ac:dyDescent="0.25">
      <c r="A281" t="s">
        <v>64</v>
      </c>
      <c r="B281">
        <v>94</v>
      </c>
      <c r="C281">
        <v>58</v>
      </c>
    </row>
    <row r="282" spans="1:3" x14ac:dyDescent="0.25">
      <c r="A282" t="s">
        <v>64</v>
      </c>
      <c r="B282">
        <v>48</v>
      </c>
      <c r="C282">
        <v>58</v>
      </c>
    </row>
    <row r="283" spans="1:3" x14ac:dyDescent="0.25">
      <c r="A283" t="s">
        <v>64</v>
      </c>
      <c r="B283">
        <v>239</v>
      </c>
      <c r="C283">
        <v>58</v>
      </c>
    </row>
    <row r="284" spans="1:3" x14ac:dyDescent="0.25">
      <c r="A284" t="s">
        <v>64</v>
      </c>
      <c r="B284">
        <v>113</v>
      </c>
      <c r="C284">
        <v>59</v>
      </c>
    </row>
    <row r="285" spans="1:3" x14ac:dyDescent="0.25">
      <c r="A285" t="s">
        <v>64</v>
      </c>
      <c r="B285">
        <v>97</v>
      </c>
      <c r="C285">
        <v>59</v>
      </c>
    </row>
    <row r="286" spans="1:3" x14ac:dyDescent="0.25">
      <c r="A286" t="s">
        <v>64</v>
      </c>
      <c r="B286">
        <v>126</v>
      </c>
      <c r="C286">
        <v>59</v>
      </c>
    </row>
    <row r="287" spans="1:3" x14ac:dyDescent="0.25">
      <c r="A287" t="s">
        <v>64</v>
      </c>
      <c r="B287">
        <v>95</v>
      </c>
      <c r="C287">
        <v>59</v>
      </c>
    </row>
    <row r="288" spans="1:3" x14ac:dyDescent="0.25">
      <c r="A288" t="s">
        <v>64</v>
      </c>
      <c r="B288">
        <v>248</v>
      </c>
      <c r="C288">
        <v>59</v>
      </c>
    </row>
    <row r="289" spans="1:3" x14ac:dyDescent="0.25">
      <c r="A289" t="s">
        <v>64</v>
      </c>
      <c r="B289">
        <v>108</v>
      </c>
      <c r="C289">
        <v>59</v>
      </c>
    </row>
    <row r="290" spans="1:3" x14ac:dyDescent="0.25">
      <c r="A290" t="s">
        <v>64</v>
      </c>
      <c r="B290">
        <v>112</v>
      </c>
      <c r="C290">
        <v>59</v>
      </c>
    </row>
    <row r="291" spans="1:3" x14ac:dyDescent="0.25">
      <c r="A291" t="s">
        <v>64</v>
      </c>
      <c r="B291">
        <v>267</v>
      </c>
      <c r="C291">
        <v>59</v>
      </c>
    </row>
    <row r="292" spans="1:3" x14ac:dyDescent="0.25">
      <c r="A292" t="s">
        <v>65</v>
      </c>
      <c r="B292">
        <v>92</v>
      </c>
      <c r="C292">
        <v>60</v>
      </c>
    </row>
    <row r="293" spans="1:3" x14ac:dyDescent="0.25">
      <c r="A293" t="s">
        <v>65</v>
      </c>
      <c r="B293">
        <v>56</v>
      </c>
      <c r="C293">
        <v>60</v>
      </c>
    </row>
    <row r="294" spans="1:3" x14ac:dyDescent="0.25">
      <c r="A294" t="s">
        <v>65</v>
      </c>
      <c r="B294">
        <v>82</v>
      </c>
      <c r="C294">
        <v>60</v>
      </c>
    </row>
    <row r="295" spans="1:3" x14ac:dyDescent="0.25">
      <c r="A295" t="s">
        <v>65</v>
      </c>
      <c r="B295">
        <v>102</v>
      </c>
      <c r="C295">
        <v>60</v>
      </c>
    </row>
    <row r="296" spans="1:3" x14ac:dyDescent="0.25">
      <c r="A296" t="s">
        <v>65</v>
      </c>
      <c r="B296">
        <v>119</v>
      </c>
      <c r="C296">
        <v>60</v>
      </c>
    </row>
    <row r="297" spans="1:3" x14ac:dyDescent="0.25">
      <c r="A297" t="s">
        <v>65</v>
      </c>
      <c r="B297">
        <v>90</v>
      </c>
      <c r="C297">
        <v>60</v>
      </c>
    </row>
    <row r="298" spans="1:3" x14ac:dyDescent="0.25">
      <c r="A298" t="s">
        <v>65</v>
      </c>
      <c r="B298">
        <v>270</v>
      </c>
      <c r="C298">
        <v>60</v>
      </c>
    </row>
    <row r="299" spans="1:3" x14ac:dyDescent="0.25">
      <c r="A299" t="s">
        <v>65</v>
      </c>
      <c r="B299">
        <v>270</v>
      </c>
      <c r="C299">
        <v>60</v>
      </c>
    </row>
    <row r="300" spans="1:3" x14ac:dyDescent="0.25">
      <c r="A300" t="s">
        <v>65</v>
      </c>
      <c r="B300">
        <v>223</v>
      </c>
      <c r="C300">
        <v>60</v>
      </c>
    </row>
    <row r="301" spans="1:3" x14ac:dyDescent="0.25">
      <c r="A301" t="s">
        <v>65</v>
      </c>
      <c r="B301">
        <v>90</v>
      </c>
      <c r="C301">
        <v>60</v>
      </c>
    </row>
    <row r="302" spans="1:3" x14ac:dyDescent="0.25">
      <c r="A302" t="s">
        <v>65</v>
      </c>
      <c r="B302">
        <v>91</v>
      </c>
      <c r="C302">
        <v>61</v>
      </c>
    </row>
    <row r="303" spans="1:3" x14ac:dyDescent="0.25">
      <c r="A303" t="s">
        <v>65</v>
      </c>
      <c r="B303">
        <v>103</v>
      </c>
      <c r="C303">
        <v>61</v>
      </c>
    </row>
    <row r="304" spans="1:3" x14ac:dyDescent="0.25">
      <c r="A304" t="s">
        <v>65</v>
      </c>
      <c r="B304">
        <v>94</v>
      </c>
      <c r="C304">
        <v>61</v>
      </c>
    </row>
    <row r="305" spans="1:3" x14ac:dyDescent="0.25">
      <c r="A305" t="s">
        <v>65</v>
      </c>
      <c r="B305">
        <v>85</v>
      </c>
      <c r="C305">
        <v>61</v>
      </c>
    </row>
    <row r="306" spans="1:3" x14ac:dyDescent="0.25">
      <c r="A306" t="s">
        <v>65</v>
      </c>
      <c r="B306">
        <v>86</v>
      </c>
      <c r="C306">
        <v>61</v>
      </c>
    </row>
    <row r="307" spans="1:3" x14ac:dyDescent="0.25">
      <c r="A307" t="s">
        <v>65</v>
      </c>
      <c r="B307">
        <v>225</v>
      </c>
      <c r="C307">
        <v>61</v>
      </c>
    </row>
    <row r="308" spans="1:3" x14ac:dyDescent="0.25">
      <c r="A308" t="s">
        <v>65</v>
      </c>
      <c r="B308">
        <v>330</v>
      </c>
      <c r="C308">
        <v>61</v>
      </c>
    </row>
    <row r="309" spans="1:3" x14ac:dyDescent="0.25">
      <c r="A309" t="s">
        <v>65</v>
      </c>
      <c r="B309">
        <v>128</v>
      </c>
      <c r="C309">
        <v>62</v>
      </c>
    </row>
    <row r="310" spans="1:3" x14ac:dyDescent="0.25">
      <c r="A310" t="s">
        <v>65</v>
      </c>
      <c r="B310">
        <v>95</v>
      </c>
      <c r="C310">
        <v>62</v>
      </c>
    </row>
    <row r="311" spans="1:3" x14ac:dyDescent="0.25">
      <c r="A311" t="s">
        <v>65</v>
      </c>
      <c r="B311">
        <v>102</v>
      </c>
      <c r="C311">
        <v>62</v>
      </c>
    </row>
    <row r="312" spans="1:3" x14ac:dyDescent="0.25">
      <c r="A312" t="s">
        <v>65</v>
      </c>
      <c r="B312">
        <v>109</v>
      </c>
      <c r="C312">
        <v>62</v>
      </c>
    </row>
    <row r="313" spans="1:3" x14ac:dyDescent="0.25">
      <c r="A313" t="s">
        <v>65</v>
      </c>
      <c r="B313">
        <v>206</v>
      </c>
      <c r="C313">
        <v>62</v>
      </c>
    </row>
    <row r="314" spans="1:3" x14ac:dyDescent="0.25">
      <c r="A314" t="s">
        <v>65</v>
      </c>
      <c r="B314">
        <v>92</v>
      </c>
      <c r="C314">
        <v>63</v>
      </c>
    </row>
    <row r="315" spans="1:3" x14ac:dyDescent="0.25">
      <c r="A315" t="s">
        <v>65</v>
      </c>
      <c r="B315">
        <v>54</v>
      </c>
      <c r="C315">
        <v>63</v>
      </c>
    </row>
    <row r="316" spans="1:3" x14ac:dyDescent="0.25">
      <c r="A316" t="s">
        <v>65</v>
      </c>
      <c r="B316">
        <v>80</v>
      </c>
      <c r="C316">
        <v>63</v>
      </c>
    </row>
    <row r="317" spans="1:3" x14ac:dyDescent="0.25">
      <c r="A317" t="s">
        <v>65</v>
      </c>
      <c r="B317">
        <v>82</v>
      </c>
      <c r="C317">
        <v>63</v>
      </c>
    </row>
    <row r="318" spans="1:3" x14ac:dyDescent="0.25">
      <c r="A318" t="s">
        <v>65</v>
      </c>
      <c r="B318">
        <v>87</v>
      </c>
      <c r="C318">
        <v>63</v>
      </c>
    </row>
    <row r="319" spans="1:3" x14ac:dyDescent="0.25">
      <c r="A319" t="s">
        <v>65</v>
      </c>
      <c r="B319">
        <v>95</v>
      </c>
      <c r="C319">
        <v>63</v>
      </c>
    </row>
    <row r="320" spans="1:3" x14ac:dyDescent="0.25">
      <c r="A320" t="s">
        <v>65</v>
      </c>
      <c r="B320">
        <v>88</v>
      </c>
      <c r="C320">
        <v>63</v>
      </c>
    </row>
    <row r="321" spans="1:3" x14ac:dyDescent="0.25">
      <c r="A321" t="s">
        <v>65</v>
      </c>
      <c r="B321">
        <v>91</v>
      </c>
      <c r="C321">
        <v>63</v>
      </c>
    </row>
    <row r="322" spans="1:3" x14ac:dyDescent="0.25">
      <c r="A322" t="s">
        <v>65</v>
      </c>
      <c r="B322">
        <v>145</v>
      </c>
      <c r="C322">
        <v>63</v>
      </c>
    </row>
    <row r="323" spans="1:3" x14ac:dyDescent="0.25">
      <c r="A323" t="s">
        <v>65</v>
      </c>
      <c r="B323">
        <v>119</v>
      </c>
      <c r="C323">
        <v>63</v>
      </c>
    </row>
    <row r="324" spans="1:3" x14ac:dyDescent="0.25">
      <c r="A324" t="s">
        <v>65</v>
      </c>
      <c r="B324">
        <v>251</v>
      </c>
      <c r="C324">
        <v>63</v>
      </c>
    </row>
    <row r="325" spans="1:3" x14ac:dyDescent="0.25">
      <c r="A325" t="s">
        <v>65</v>
      </c>
      <c r="B325">
        <v>81</v>
      </c>
      <c r="C325">
        <v>64</v>
      </c>
    </row>
    <row r="326" spans="1:3" x14ac:dyDescent="0.25">
      <c r="A326" t="s">
        <v>65</v>
      </c>
      <c r="B326">
        <v>100</v>
      </c>
      <c r="C326">
        <v>64</v>
      </c>
    </row>
    <row r="327" spans="1:3" x14ac:dyDescent="0.25">
      <c r="A327" t="s">
        <v>65</v>
      </c>
      <c r="B327">
        <v>177</v>
      </c>
      <c r="C327">
        <v>64</v>
      </c>
    </row>
    <row r="328" spans="1:3" x14ac:dyDescent="0.25">
      <c r="A328" t="s">
        <v>65</v>
      </c>
      <c r="B328">
        <v>90</v>
      </c>
      <c r="C328">
        <v>64</v>
      </c>
    </row>
    <row r="329" spans="1:3" x14ac:dyDescent="0.25">
      <c r="A329" t="s">
        <v>65</v>
      </c>
      <c r="B329">
        <v>197</v>
      </c>
      <c r="C329">
        <v>64</v>
      </c>
    </row>
    <row r="330" spans="1:3" x14ac:dyDescent="0.25">
      <c r="A330" t="s">
        <v>65</v>
      </c>
      <c r="B330">
        <v>106</v>
      </c>
      <c r="C330">
        <v>65</v>
      </c>
    </row>
    <row r="331" spans="1:3" x14ac:dyDescent="0.25">
      <c r="A331" t="s">
        <v>65</v>
      </c>
      <c r="B331">
        <v>95</v>
      </c>
      <c r="C331">
        <v>65</v>
      </c>
    </row>
    <row r="332" spans="1:3" x14ac:dyDescent="0.25">
      <c r="A332" t="s">
        <v>65</v>
      </c>
      <c r="B332">
        <v>97</v>
      </c>
      <c r="C332">
        <v>65</v>
      </c>
    </row>
    <row r="333" spans="1:3" x14ac:dyDescent="0.25">
      <c r="A333" t="s">
        <v>65</v>
      </c>
      <c r="B333">
        <v>67</v>
      </c>
      <c r="C333">
        <v>65</v>
      </c>
    </row>
    <row r="334" spans="1:3" x14ac:dyDescent="0.25">
      <c r="A334" t="s">
        <v>65</v>
      </c>
      <c r="B334">
        <v>172</v>
      </c>
      <c r="C334">
        <v>65</v>
      </c>
    </row>
    <row r="335" spans="1:3" x14ac:dyDescent="0.25">
      <c r="A335" t="s">
        <v>65</v>
      </c>
      <c r="B335">
        <v>341</v>
      </c>
      <c r="C335">
        <v>65</v>
      </c>
    </row>
    <row r="336" spans="1:3" x14ac:dyDescent="0.25">
      <c r="A336" t="s">
        <v>65</v>
      </c>
      <c r="B336">
        <v>82</v>
      </c>
      <c r="C336">
        <v>66</v>
      </c>
    </row>
    <row r="337" spans="1:3" x14ac:dyDescent="0.25">
      <c r="A337" t="s">
        <v>65</v>
      </c>
      <c r="B337">
        <v>76</v>
      </c>
      <c r="C337">
        <v>66</v>
      </c>
    </row>
    <row r="338" spans="1:3" x14ac:dyDescent="0.25">
      <c r="A338" t="s">
        <v>65</v>
      </c>
      <c r="B338">
        <v>92</v>
      </c>
      <c r="C338">
        <v>66</v>
      </c>
    </row>
    <row r="339" spans="1:3" x14ac:dyDescent="0.25">
      <c r="A339" t="s">
        <v>65</v>
      </c>
      <c r="B339">
        <v>120</v>
      </c>
      <c r="C339">
        <v>66</v>
      </c>
    </row>
    <row r="340" spans="1:3" x14ac:dyDescent="0.25">
      <c r="A340" t="s">
        <v>65</v>
      </c>
      <c r="B340">
        <v>174</v>
      </c>
      <c r="C340">
        <v>66</v>
      </c>
    </row>
    <row r="341" spans="1:3" x14ac:dyDescent="0.25">
      <c r="A341" t="s">
        <v>65</v>
      </c>
      <c r="B341">
        <v>104</v>
      </c>
      <c r="C341">
        <v>66</v>
      </c>
    </row>
    <row r="342" spans="1:3" x14ac:dyDescent="0.25">
      <c r="A342" t="s">
        <v>65</v>
      </c>
      <c r="B342">
        <v>173</v>
      </c>
      <c r="C342">
        <v>66</v>
      </c>
    </row>
    <row r="343" spans="1:3" x14ac:dyDescent="0.25">
      <c r="A343" t="s">
        <v>65</v>
      </c>
      <c r="B343">
        <v>93</v>
      </c>
      <c r="C343">
        <v>67</v>
      </c>
    </row>
    <row r="344" spans="1:3" x14ac:dyDescent="0.25">
      <c r="A344" t="s">
        <v>65</v>
      </c>
      <c r="B344">
        <v>85</v>
      </c>
      <c r="C344">
        <v>67</v>
      </c>
    </row>
    <row r="345" spans="1:3" x14ac:dyDescent="0.25">
      <c r="A345" t="s">
        <v>65</v>
      </c>
      <c r="B345">
        <v>125</v>
      </c>
      <c r="C345">
        <v>67</v>
      </c>
    </row>
    <row r="346" spans="1:3" x14ac:dyDescent="0.25">
      <c r="A346" t="s">
        <v>65</v>
      </c>
      <c r="B346">
        <v>121</v>
      </c>
      <c r="C346">
        <v>67</v>
      </c>
    </row>
    <row r="347" spans="1:3" x14ac:dyDescent="0.25">
      <c r="A347" t="s">
        <v>65</v>
      </c>
      <c r="B347">
        <v>118</v>
      </c>
      <c r="C347">
        <v>68</v>
      </c>
    </row>
    <row r="348" spans="1:3" x14ac:dyDescent="0.25">
      <c r="A348" t="s">
        <v>65</v>
      </c>
      <c r="B348">
        <v>371</v>
      </c>
      <c r="C348">
        <v>68</v>
      </c>
    </row>
    <row r="349" spans="1:3" x14ac:dyDescent="0.25">
      <c r="A349" t="s">
        <v>65</v>
      </c>
      <c r="B349">
        <v>77</v>
      </c>
      <c r="C349">
        <v>68</v>
      </c>
    </row>
    <row r="350" spans="1:3" x14ac:dyDescent="0.25">
      <c r="A350" t="s">
        <v>65</v>
      </c>
      <c r="B350">
        <v>111</v>
      </c>
      <c r="C350">
        <v>68</v>
      </c>
    </row>
    <row r="351" spans="1:3" x14ac:dyDescent="0.25">
      <c r="A351" t="s">
        <v>65</v>
      </c>
      <c r="B351">
        <v>68</v>
      </c>
      <c r="C351">
        <v>69</v>
      </c>
    </row>
    <row r="352" spans="1:3" x14ac:dyDescent="0.25">
      <c r="A352" t="s">
        <v>66</v>
      </c>
      <c r="B352">
        <v>74</v>
      </c>
      <c r="C352">
        <v>70</v>
      </c>
    </row>
    <row r="353" spans="1:3" x14ac:dyDescent="0.25">
      <c r="A353" t="s">
        <v>66</v>
      </c>
      <c r="B353">
        <v>97</v>
      </c>
      <c r="C353">
        <v>70</v>
      </c>
    </row>
    <row r="354" spans="1:3" x14ac:dyDescent="0.25">
      <c r="A354" t="s">
        <v>66</v>
      </c>
      <c r="B354">
        <v>206</v>
      </c>
      <c r="C354">
        <v>70</v>
      </c>
    </row>
    <row r="355" spans="1:3" x14ac:dyDescent="0.25">
      <c r="A355" t="s">
        <v>66</v>
      </c>
      <c r="B355">
        <v>111</v>
      </c>
      <c r="C355">
        <v>70</v>
      </c>
    </row>
    <row r="356" spans="1:3" x14ac:dyDescent="0.25">
      <c r="A356" t="s">
        <v>66</v>
      </c>
      <c r="B356">
        <v>70</v>
      </c>
      <c r="C356">
        <v>71</v>
      </c>
    </row>
    <row r="357" spans="1:3" x14ac:dyDescent="0.25">
      <c r="A357" t="s">
        <v>66</v>
      </c>
      <c r="B357">
        <v>85</v>
      </c>
      <c r="C357">
        <v>71</v>
      </c>
    </row>
    <row r="358" spans="1:3" x14ac:dyDescent="0.25">
      <c r="A358" t="s">
        <v>66</v>
      </c>
      <c r="B358">
        <v>115</v>
      </c>
      <c r="C358">
        <v>71</v>
      </c>
    </row>
    <row r="359" spans="1:3" x14ac:dyDescent="0.25">
      <c r="A359" t="s">
        <v>66</v>
      </c>
      <c r="B359">
        <v>203</v>
      </c>
      <c r="C359">
        <v>71</v>
      </c>
    </row>
    <row r="360" spans="1:3" x14ac:dyDescent="0.25">
      <c r="A360" t="s">
        <v>66</v>
      </c>
      <c r="B360">
        <v>120</v>
      </c>
      <c r="C360">
        <v>72</v>
      </c>
    </row>
    <row r="361" spans="1:3" x14ac:dyDescent="0.25">
      <c r="A361" t="s">
        <v>66</v>
      </c>
      <c r="B361">
        <v>83</v>
      </c>
      <c r="C361">
        <v>72</v>
      </c>
    </row>
    <row r="362" spans="1:3" x14ac:dyDescent="0.25">
      <c r="A362" t="s">
        <v>66</v>
      </c>
      <c r="B362">
        <v>76</v>
      </c>
      <c r="C362">
        <v>72</v>
      </c>
    </row>
    <row r="363" spans="1:3" x14ac:dyDescent="0.25">
      <c r="A363" t="s">
        <v>66</v>
      </c>
      <c r="B363">
        <v>71</v>
      </c>
      <c r="C363">
        <v>72</v>
      </c>
    </row>
    <row r="364" spans="1:3" x14ac:dyDescent="0.25">
      <c r="A364" t="s">
        <v>66</v>
      </c>
      <c r="B364">
        <v>106</v>
      </c>
      <c r="C364">
        <v>73</v>
      </c>
    </row>
    <row r="365" spans="1:3" x14ac:dyDescent="0.25">
      <c r="A365" t="s">
        <v>66</v>
      </c>
      <c r="B365">
        <v>118</v>
      </c>
      <c r="C365">
        <v>73</v>
      </c>
    </row>
    <row r="366" spans="1:3" x14ac:dyDescent="0.25">
      <c r="A366" t="s">
        <v>66</v>
      </c>
      <c r="B366">
        <v>92</v>
      </c>
      <c r="C366">
        <v>74</v>
      </c>
    </row>
    <row r="367" spans="1:3" x14ac:dyDescent="0.25">
      <c r="A367" t="s">
        <v>66</v>
      </c>
      <c r="B367">
        <v>88</v>
      </c>
      <c r="C367">
        <v>74</v>
      </c>
    </row>
    <row r="368" spans="1:3" x14ac:dyDescent="0.25">
      <c r="A368" t="s">
        <v>66</v>
      </c>
      <c r="B368">
        <v>262</v>
      </c>
      <c r="C368">
        <v>74</v>
      </c>
    </row>
    <row r="369" spans="1:3" x14ac:dyDescent="0.25">
      <c r="A369" t="s">
        <v>66</v>
      </c>
      <c r="B369">
        <v>79</v>
      </c>
      <c r="C369">
        <v>75</v>
      </c>
    </row>
    <row r="370" spans="1:3" x14ac:dyDescent="0.25">
      <c r="A370" t="s">
        <v>66</v>
      </c>
      <c r="B370">
        <v>342</v>
      </c>
      <c r="C370">
        <v>75</v>
      </c>
    </row>
    <row r="371" spans="1:3" x14ac:dyDescent="0.25">
      <c r="A371" t="s">
        <v>66</v>
      </c>
      <c r="B371">
        <v>100</v>
      </c>
      <c r="C371">
        <v>76</v>
      </c>
    </row>
    <row r="372" spans="1:3" x14ac:dyDescent="0.25">
      <c r="A372" t="s">
        <v>66</v>
      </c>
      <c r="B372">
        <v>82</v>
      </c>
      <c r="C372">
        <v>76</v>
      </c>
    </row>
    <row r="373" spans="1:3" x14ac:dyDescent="0.25">
      <c r="A373" t="s">
        <v>66</v>
      </c>
      <c r="B373">
        <v>131</v>
      </c>
      <c r="C373">
        <v>76</v>
      </c>
    </row>
    <row r="374" spans="1:3" x14ac:dyDescent="0.25">
      <c r="A374" t="s">
        <v>66</v>
      </c>
      <c r="B374">
        <v>112</v>
      </c>
      <c r="C374">
        <v>76</v>
      </c>
    </row>
    <row r="375" spans="1:3" x14ac:dyDescent="0.25">
      <c r="A375" t="s">
        <v>66</v>
      </c>
      <c r="B375">
        <v>113</v>
      </c>
      <c r="C375">
        <v>76</v>
      </c>
    </row>
    <row r="376" spans="1:3" x14ac:dyDescent="0.25">
      <c r="A376" t="s">
        <v>66</v>
      </c>
      <c r="B376">
        <v>80</v>
      </c>
      <c r="C376">
        <v>78</v>
      </c>
    </row>
    <row r="377" spans="1:3" x14ac:dyDescent="0.25">
      <c r="A377" t="s">
        <v>66</v>
      </c>
      <c r="B377">
        <v>81</v>
      </c>
      <c r="C377">
        <v>78</v>
      </c>
    </row>
    <row r="378" spans="1:3" x14ac:dyDescent="0.25">
      <c r="A378" t="s">
        <v>66</v>
      </c>
      <c r="B378">
        <v>98</v>
      </c>
      <c r="C378">
        <v>78</v>
      </c>
    </row>
    <row r="379" spans="1:3" x14ac:dyDescent="0.25">
      <c r="A379" t="s">
        <v>66</v>
      </c>
      <c r="B379">
        <v>171</v>
      </c>
      <c r="C379">
        <v>78</v>
      </c>
    </row>
    <row r="380" spans="1:3" x14ac:dyDescent="0.25">
      <c r="A380" t="s">
        <v>66</v>
      </c>
      <c r="B380">
        <v>91</v>
      </c>
      <c r="C380">
        <v>79</v>
      </c>
    </row>
    <row r="381" spans="1:3" x14ac:dyDescent="0.25">
      <c r="A381" t="s">
        <v>66</v>
      </c>
      <c r="B381">
        <v>235</v>
      </c>
      <c r="C381">
        <v>79</v>
      </c>
    </row>
    <row r="382" spans="1:3" x14ac:dyDescent="0.25">
      <c r="A382" t="s">
        <v>67</v>
      </c>
      <c r="B382">
        <v>92</v>
      </c>
      <c r="C382">
        <v>80</v>
      </c>
    </row>
    <row r="383" spans="1:3" x14ac:dyDescent="0.25">
      <c r="A383" t="s">
        <v>67</v>
      </c>
      <c r="B383">
        <v>161</v>
      </c>
      <c r="C383">
        <v>80</v>
      </c>
    </row>
    <row r="384" spans="1:3" x14ac:dyDescent="0.25">
      <c r="A384" t="s">
        <v>67</v>
      </c>
      <c r="B384">
        <v>121</v>
      </c>
      <c r="C384">
        <v>81</v>
      </c>
    </row>
    <row r="385" spans="1:3" x14ac:dyDescent="0.25">
      <c r="A385" t="s">
        <v>67</v>
      </c>
      <c r="B385">
        <v>88</v>
      </c>
      <c r="C385">
        <v>82</v>
      </c>
    </row>
    <row r="386" spans="1:3" x14ac:dyDescent="0.25">
      <c r="A386" t="s">
        <v>67</v>
      </c>
      <c r="B386">
        <v>112</v>
      </c>
      <c r="C386">
        <v>82</v>
      </c>
    </row>
    <row r="387" spans="1:3" x14ac:dyDescent="0.25">
      <c r="A387" t="s">
        <v>67</v>
      </c>
      <c r="B387">
        <v>105</v>
      </c>
      <c r="C387">
        <v>83</v>
      </c>
    </row>
    <row r="388" spans="1:3" x14ac:dyDescent="0.25">
      <c r="A388" t="s">
        <v>67</v>
      </c>
      <c r="B388">
        <v>279</v>
      </c>
      <c r="C388">
        <v>84</v>
      </c>
    </row>
    <row r="389" spans="1:3" x14ac:dyDescent="0.25">
      <c r="A389" t="s">
        <v>67</v>
      </c>
      <c r="B389">
        <v>90</v>
      </c>
      <c r="C389">
        <v>89</v>
      </c>
    </row>
    <row r="390" spans="1:3" x14ac:dyDescent="0.25">
      <c r="A390" t="s">
        <v>68</v>
      </c>
      <c r="B390">
        <v>184</v>
      </c>
      <c r="C390">
        <v>91</v>
      </c>
    </row>
    <row r="391" spans="1:3" x14ac:dyDescent="0.25">
      <c r="A391" t="s">
        <v>68</v>
      </c>
      <c r="B391">
        <v>94</v>
      </c>
      <c r="C391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  <vt:lpstr>Diabetes_Classification!Print_Area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Faraz Ahmad</cp:lastModifiedBy>
  <dcterms:created xsi:type="dcterms:W3CDTF">2018-11-10T22:06:42Z</dcterms:created>
  <dcterms:modified xsi:type="dcterms:W3CDTF">2024-11-24T11:34:07Z</dcterms:modified>
</cp:coreProperties>
</file>