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Shane/Documents/GitHub/bio-review/"/>
    </mc:Choice>
  </mc:AlternateContent>
  <xr:revisionPtr revIDLastSave="0" documentId="13_ncr:1_{4709178B-D37A-4240-9BD0-E23BF1CF3B48}" xr6:coauthVersionLast="47" xr6:coauthVersionMax="47" xr10:uidLastSave="{00000000-0000-0000-0000-000000000000}"/>
  <bookViews>
    <workbookView xWindow="1560" yWindow="3100" windowWidth="27240" windowHeight="15460" xr2:uid="{C2F707D4-A2E0-EE4C-AAA7-448110CDF81A}"/>
  </bookViews>
  <sheets>
    <sheet name="Sheet1" sheetId="1" r:id="rId1"/>
  </sheets>
  <externalReferences>
    <externalReference r:id="rId2"/>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34" i="1" l="1"/>
  <c r="B2333" i="1"/>
  <c r="B2332" i="1"/>
  <c r="B2331" i="1"/>
  <c r="B2330" i="1"/>
  <c r="B2329" i="1"/>
  <c r="B2328" i="1"/>
  <c r="B2327" i="1"/>
  <c r="B2326" i="1"/>
  <c r="B2325" i="1"/>
  <c r="B2324" i="1"/>
  <c r="B2323" i="1"/>
  <c r="B2322" i="1"/>
  <c r="B2321" i="1"/>
  <c r="B2320" i="1"/>
  <c r="B2319" i="1"/>
  <c r="B2318" i="1"/>
  <c r="B2317" i="1"/>
  <c r="B2316" i="1"/>
  <c r="B2315" i="1"/>
  <c r="B2314" i="1"/>
  <c r="B2313" i="1"/>
  <c r="B2312" i="1"/>
  <c r="B2311" i="1"/>
  <c r="B2310" i="1"/>
  <c r="B2309" i="1"/>
  <c r="B2308" i="1"/>
  <c r="B2307" i="1"/>
  <c r="B2306" i="1"/>
  <c r="B2305" i="1"/>
  <c r="B2304" i="1"/>
  <c r="B2303" i="1"/>
  <c r="B2302" i="1"/>
  <c r="B2301" i="1"/>
  <c r="B2300" i="1"/>
  <c r="B2299" i="1"/>
  <c r="B2298" i="1"/>
  <c r="B2297" i="1"/>
  <c r="B2296" i="1"/>
  <c r="B2295" i="1"/>
  <c r="B2294" i="1"/>
  <c r="B2293" i="1"/>
  <c r="B2292" i="1"/>
  <c r="B2291" i="1"/>
  <c r="B2290" i="1"/>
  <c r="B2289" i="1"/>
  <c r="B2288" i="1"/>
  <c r="B2287" i="1"/>
  <c r="B2286" i="1"/>
  <c r="B2285" i="1"/>
  <c r="B2284" i="1"/>
  <c r="B2283" i="1"/>
  <c r="B2282" i="1"/>
  <c r="B2281" i="1"/>
  <c r="B2280" i="1"/>
  <c r="B2279" i="1"/>
  <c r="B2278" i="1"/>
  <c r="B2277" i="1"/>
  <c r="B2276" i="1"/>
  <c r="B2275" i="1"/>
  <c r="B2274" i="1"/>
  <c r="B2273" i="1"/>
  <c r="B2272" i="1"/>
  <c r="B2271" i="1"/>
  <c r="B2270" i="1"/>
  <c r="B2269" i="1"/>
  <c r="B2268" i="1"/>
  <c r="B2267" i="1"/>
  <c r="B2266" i="1"/>
  <c r="B2265" i="1"/>
  <c r="B2264" i="1"/>
  <c r="B2263" i="1"/>
  <c r="B2262" i="1"/>
  <c r="B2261" i="1"/>
  <c r="B2260" i="1"/>
  <c r="B2259" i="1"/>
  <c r="B2258" i="1"/>
  <c r="B2257" i="1"/>
  <c r="B2256" i="1"/>
  <c r="B2255" i="1"/>
  <c r="B2254" i="1"/>
  <c r="B2253" i="1"/>
  <c r="B2252" i="1"/>
  <c r="B2251" i="1"/>
  <c r="B2250" i="1"/>
  <c r="B2249" i="1"/>
  <c r="B2248" i="1"/>
  <c r="B2247" i="1"/>
  <c r="B2246" i="1"/>
  <c r="B2245" i="1"/>
  <c r="B2244" i="1"/>
  <c r="B2243" i="1"/>
  <c r="B2242" i="1"/>
  <c r="B2241" i="1"/>
  <c r="B2240" i="1"/>
  <c r="B2239" i="1"/>
  <c r="B2238" i="1"/>
  <c r="B2237" i="1"/>
  <c r="B2236" i="1"/>
  <c r="B2235" i="1"/>
  <c r="B2234" i="1"/>
  <c r="B2233" i="1"/>
  <c r="B2232" i="1"/>
  <c r="B2231" i="1"/>
  <c r="B2230" i="1"/>
  <c r="B2229" i="1"/>
  <c r="B2228" i="1"/>
  <c r="B2227"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B2189" i="1"/>
  <c r="B2188" i="1"/>
  <c r="B2187" i="1"/>
  <c r="B2186" i="1"/>
  <c r="B2185" i="1"/>
  <c r="B2184" i="1"/>
  <c r="B2183" i="1"/>
  <c r="B2182" i="1"/>
  <c r="B2181" i="1"/>
  <c r="B2180" i="1"/>
  <c r="B2179" i="1"/>
  <c r="B2178" i="1"/>
  <c r="B2177" i="1"/>
  <c r="B2176" i="1"/>
  <c r="B2175" i="1"/>
  <c r="B2174" i="1"/>
  <c r="B2173" i="1"/>
  <c r="B2172" i="1"/>
  <c r="B2171" i="1"/>
  <c r="B2170" i="1"/>
  <c r="B2169" i="1"/>
  <c r="B2168" i="1"/>
  <c r="B2167" i="1"/>
  <c r="B2166" i="1"/>
  <c r="B2165" i="1"/>
  <c r="B2164" i="1"/>
  <c r="B2163" i="1"/>
  <c r="B2162" i="1"/>
  <c r="B2161" i="1"/>
  <c r="B2160" i="1"/>
  <c r="B2159" i="1"/>
  <c r="B2158" i="1"/>
  <c r="B2157" i="1"/>
  <c r="B2156" i="1"/>
  <c r="B2155" i="1"/>
  <c r="B2154" i="1"/>
  <c r="B2153" i="1"/>
  <c r="B2152" i="1"/>
  <c r="B2151" i="1"/>
  <c r="B2150" i="1"/>
  <c r="B2149" i="1"/>
  <c r="B2148" i="1"/>
  <c r="B2147" i="1"/>
  <c r="B2146" i="1"/>
  <c r="B2145" i="1"/>
  <c r="B2144" i="1"/>
  <c r="B2143" i="1"/>
  <c r="B2142" i="1"/>
  <c r="B2141" i="1"/>
  <c r="B2140" i="1"/>
  <c r="B2139" i="1"/>
  <c r="B2138" i="1"/>
  <c r="B2137" i="1"/>
  <c r="B2136" i="1"/>
  <c r="B2135" i="1"/>
  <c r="B2134" i="1"/>
  <c r="B2133" i="1"/>
  <c r="B2132" i="1"/>
  <c r="B2131" i="1"/>
  <c r="B2130" i="1"/>
  <c r="B2129" i="1"/>
  <c r="B2128" i="1"/>
  <c r="B2127" i="1"/>
  <c r="B2126" i="1"/>
  <c r="B2125" i="1"/>
  <c r="B2124" i="1"/>
  <c r="B2123" i="1"/>
  <c r="B2122" i="1"/>
  <c r="B2121" i="1"/>
  <c r="B2120" i="1"/>
  <c r="B2119" i="1"/>
  <c r="B2118" i="1"/>
  <c r="B2117" i="1"/>
  <c r="B2116" i="1"/>
  <c r="B2115" i="1"/>
  <c r="B2114" i="1"/>
  <c r="B2113" i="1"/>
  <c r="B2112" i="1"/>
  <c r="B2111" i="1"/>
  <c r="B2110" i="1"/>
  <c r="B2109" i="1"/>
  <c r="B2108" i="1"/>
  <c r="B2107" i="1"/>
  <c r="B2106" i="1"/>
  <c r="B2105" i="1"/>
  <c r="B2104" i="1"/>
  <c r="B2103" i="1"/>
  <c r="B2102" i="1"/>
  <c r="B2101" i="1"/>
  <c r="B2100" i="1"/>
  <c r="B2099" i="1"/>
  <c r="B2098" i="1"/>
  <c r="B2097" i="1"/>
  <c r="B2096" i="1"/>
  <c r="B2095" i="1"/>
  <c r="B2094" i="1"/>
  <c r="B2093" i="1"/>
  <c r="B2092" i="1"/>
  <c r="B2091" i="1"/>
  <c r="B2090" i="1"/>
  <c r="B2089" i="1"/>
  <c r="B2088" i="1"/>
  <c r="B2087" i="1"/>
  <c r="B2086" i="1"/>
  <c r="B2085" i="1"/>
  <c r="B2084" i="1"/>
  <c r="B2083" i="1"/>
  <c r="B2082" i="1"/>
  <c r="B2081" i="1"/>
  <c r="B2080"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B2031" i="1"/>
  <c r="B2030" i="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1" i="1"/>
  <c r="B2000" i="1"/>
  <c r="B1999" i="1"/>
  <c r="B1998" i="1"/>
  <c r="B1997" i="1"/>
  <c r="B1996" i="1"/>
  <c r="B1995" i="1"/>
  <c r="B1994" i="1"/>
  <c r="B1993" i="1"/>
  <c r="B1992" i="1"/>
  <c r="B1991" i="1"/>
  <c r="B1990" i="1"/>
  <c r="B1989" i="1"/>
  <c r="B1988" i="1"/>
  <c r="B1987" i="1"/>
  <c r="B1986" i="1"/>
  <c r="B1985" i="1"/>
  <c r="B1984" i="1"/>
  <c r="B1983" i="1"/>
  <c r="B1982" i="1"/>
  <c r="B1981" i="1"/>
  <c r="B1980" i="1"/>
  <c r="B1979" i="1"/>
  <c r="B1978" i="1"/>
  <c r="B1977" i="1"/>
  <c r="B1976" i="1"/>
  <c r="B1975" i="1"/>
  <c r="B1974" i="1"/>
  <c r="B1973" i="1"/>
  <c r="B1972" i="1"/>
  <c r="B1971" i="1"/>
  <c r="B1970" i="1"/>
  <c r="B1969" i="1"/>
  <c r="B1968" i="1"/>
  <c r="B1967" i="1"/>
  <c r="B1966" i="1"/>
  <c r="B1965" i="1"/>
  <c r="B1964" i="1"/>
  <c r="B1963" i="1"/>
  <c r="B1962" i="1"/>
  <c r="B1961" i="1"/>
  <c r="B1960" i="1"/>
  <c r="B1959" i="1"/>
  <c r="B1958" i="1"/>
  <c r="B1957" i="1"/>
  <c r="B1956" i="1"/>
  <c r="B1955" i="1"/>
  <c r="B1954" i="1"/>
  <c r="B1953" i="1"/>
  <c r="B1952" i="1"/>
  <c r="B1951" i="1"/>
  <c r="B1950" i="1"/>
  <c r="B1949" i="1"/>
  <c r="B1948" i="1"/>
  <c r="B1947" i="1"/>
  <c r="B1946" i="1"/>
  <c r="B1945" i="1"/>
  <c r="B1944" i="1"/>
  <c r="B1943" i="1"/>
  <c r="B1942" i="1"/>
  <c r="B1941" i="1"/>
  <c r="B1940" i="1"/>
  <c r="B1939" i="1"/>
  <c r="B1938" i="1"/>
  <c r="B1937" i="1"/>
  <c r="B1936" i="1"/>
  <c r="B1935" i="1"/>
  <c r="B1934" i="1"/>
  <c r="B1933" i="1"/>
  <c r="B1932" i="1"/>
  <c r="B1931" i="1"/>
  <c r="B1930" i="1"/>
  <c r="B1929" i="1"/>
  <c r="B1928" i="1"/>
  <c r="B1927" i="1"/>
  <c r="B1926" i="1"/>
  <c r="B1925" i="1"/>
  <c r="B1924" i="1"/>
  <c r="B1923" i="1"/>
  <c r="B1922" i="1"/>
  <c r="B1921" i="1"/>
  <c r="B1920" i="1"/>
  <c r="B1919" i="1"/>
  <c r="B1918" i="1"/>
  <c r="B1917" i="1"/>
  <c r="B1916" i="1"/>
  <c r="B1915" i="1"/>
  <c r="B1914" i="1"/>
  <c r="B1913" i="1"/>
  <c r="B1912" i="1"/>
  <c r="B1911" i="1"/>
  <c r="B1910" i="1"/>
  <c r="B1909" i="1"/>
  <c r="B1908" i="1"/>
  <c r="B1907" i="1"/>
  <c r="B1906" i="1"/>
  <c r="B1905" i="1"/>
  <c r="B1904" i="1"/>
  <c r="B1903" i="1"/>
  <c r="B1902" i="1"/>
  <c r="B1901" i="1"/>
  <c r="B1900" i="1"/>
  <c r="B1899" i="1"/>
  <c r="B1898" i="1"/>
  <c r="B1897" i="1"/>
  <c r="B1896" i="1"/>
  <c r="B1895" i="1"/>
  <c r="B1894" i="1"/>
  <c r="B1893" i="1"/>
  <c r="B1892" i="1"/>
  <c r="B1891" i="1"/>
  <c r="B1890" i="1"/>
  <c r="B1889" i="1"/>
  <c r="B1888" i="1"/>
  <c r="B1887" i="1"/>
  <c r="B1886" i="1"/>
  <c r="B1885" i="1"/>
  <c r="B1884" i="1"/>
  <c r="B1883" i="1"/>
  <c r="B1882" i="1"/>
  <c r="B1881" i="1"/>
  <c r="B1880" i="1"/>
  <c r="B1879" i="1"/>
  <c r="B1878" i="1"/>
  <c r="B1877" i="1"/>
  <c r="B1876" i="1"/>
  <c r="B1875" i="1"/>
  <c r="B1874" i="1"/>
  <c r="B1873" i="1"/>
  <c r="B1872" i="1"/>
  <c r="B1871" i="1"/>
  <c r="B1870" i="1"/>
  <c r="B1869" i="1"/>
  <c r="B1868" i="1"/>
  <c r="B1867" i="1"/>
  <c r="B1866" i="1"/>
  <c r="B1865" i="1"/>
  <c r="B1864" i="1"/>
  <c r="B1863" i="1"/>
  <c r="B1862" i="1"/>
  <c r="B1861" i="1"/>
  <c r="B1860" i="1"/>
  <c r="B1859" i="1"/>
  <c r="B1858" i="1"/>
  <c r="B1857" i="1"/>
  <c r="B1856" i="1"/>
  <c r="B1855" i="1"/>
  <c r="B1854" i="1"/>
  <c r="B1853" i="1"/>
  <c r="B1852" i="1"/>
  <c r="B1851" i="1"/>
  <c r="B1850" i="1"/>
  <c r="B1849" i="1"/>
  <c r="B1848" i="1"/>
  <c r="B1847" i="1"/>
  <c r="B1846" i="1"/>
  <c r="B1845" i="1"/>
  <c r="B1844"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D4" i="1"/>
  <c r="D5" i="1"/>
  <c r="D10" i="1"/>
  <c r="D11" i="1"/>
  <c r="C13" i="1"/>
  <c r="D14" i="1"/>
  <c r="D16" i="1"/>
  <c r="C19" i="1"/>
  <c r="C21" i="1"/>
  <c r="C22" i="1"/>
  <c r="D23" i="1"/>
  <c r="D24" i="1"/>
  <c r="D25" i="1"/>
  <c r="C27" i="1"/>
  <c r="C29" i="1"/>
  <c r="D32" i="1"/>
  <c r="D35" i="1"/>
  <c r="D36" i="1"/>
  <c r="D39" i="1"/>
  <c r="D43" i="1"/>
  <c r="D44" i="1"/>
  <c r="C45" i="1"/>
  <c r="D47" i="1"/>
  <c r="C52" i="1"/>
  <c r="D58" i="1"/>
  <c r="D61" i="1"/>
  <c r="D62" i="1"/>
  <c r="D65" i="1"/>
  <c r="C69" i="1"/>
  <c r="D75" i="1"/>
  <c r="C77" i="1"/>
  <c r="D78" i="1"/>
  <c r="D83" i="1"/>
  <c r="C85" i="1"/>
  <c r="D92" i="1"/>
  <c r="D93" i="1"/>
  <c r="D96" i="1"/>
  <c r="D97" i="1"/>
  <c r="D99" i="1"/>
  <c r="D100" i="1"/>
  <c r="D101" i="1"/>
  <c r="D104" i="1"/>
  <c r="C106" i="1"/>
  <c r="D106" i="1"/>
  <c r="D107" i="1"/>
  <c r="D108" i="1"/>
  <c r="D112" i="1"/>
  <c r="D115" i="1"/>
  <c r="D117" i="1"/>
  <c r="D123" i="1"/>
  <c r="C127" i="1"/>
  <c r="D129" i="1"/>
  <c r="D132" i="1"/>
  <c r="D135" i="1"/>
  <c r="D136" i="1"/>
  <c r="D140" i="1"/>
  <c r="D141" i="1"/>
  <c r="C142" i="1"/>
  <c r="D143" i="1"/>
  <c r="D148" i="1"/>
  <c r="C149" i="1"/>
  <c r="C150" i="1"/>
  <c r="D159" i="1"/>
  <c r="D161" i="1"/>
  <c r="D162" i="1"/>
  <c r="D164" i="1"/>
  <c r="D166" i="1"/>
  <c r="D169" i="1"/>
  <c r="D171" i="1"/>
  <c r="D174" i="1"/>
  <c r="D177" i="1"/>
  <c r="D180" i="1"/>
  <c r="D182" i="1"/>
  <c r="D185" i="1"/>
  <c r="D188" i="1"/>
  <c r="D189" i="1"/>
  <c r="D190" i="1"/>
  <c r="D195" i="1"/>
  <c r="D196" i="1"/>
  <c r="C197" i="1"/>
  <c r="D199" i="1"/>
  <c r="C200" i="1"/>
  <c r="D200" i="1"/>
  <c r="D203" i="1"/>
  <c r="C205" i="1"/>
  <c r="C206" i="1"/>
  <c r="C208" i="1"/>
  <c r="C214" i="1"/>
  <c r="D216" i="1"/>
  <c r="C221" i="1"/>
  <c r="D222" i="1"/>
  <c r="D223" i="1"/>
  <c r="C226" i="1"/>
  <c r="C229" i="1"/>
  <c r="D233" i="1"/>
  <c r="D234" i="1"/>
  <c r="D235" i="1"/>
  <c r="D236" i="1"/>
  <c r="D237" i="1"/>
  <c r="D242" i="1"/>
  <c r="D244" i="1"/>
  <c r="D245" i="1"/>
  <c r="D246" i="1"/>
  <c r="D253" i="1"/>
  <c r="C254" i="1"/>
  <c r="D260" i="1"/>
  <c r="C261" i="1"/>
  <c r="C262" i="1"/>
  <c r="D264" i="1"/>
  <c r="D265" i="1"/>
  <c r="D268" i="1"/>
  <c r="C269" i="1"/>
  <c r="D273" i="1"/>
  <c r="C277" i="1"/>
  <c r="D280" i="1"/>
  <c r="D281" i="1"/>
  <c r="D282" i="1"/>
  <c r="D285" i="1"/>
  <c r="D289" i="1"/>
  <c r="D292" i="1"/>
  <c r="C293" i="1"/>
  <c r="C294" i="1"/>
  <c r="D295" i="1"/>
  <c r="D296" i="1"/>
  <c r="D298" i="1"/>
  <c r="D299" i="1"/>
  <c r="D300" i="1"/>
  <c r="C301" i="1"/>
  <c r="D302" i="1"/>
  <c r="C303" i="1"/>
  <c r="D311" i="1"/>
  <c r="D313" i="1"/>
  <c r="D316" i="1"/>
  <c r="C317" i="1"/>
  <c r="D318" i="1"/>
  <c r="D320" i="1"/>
  <c r="D325" i="1"/>
  <c r="D326" i="1"/>
  <c r="D327" i="1"/>
  <c r="D329" i="1"/>
  <c r="D330" i="1"/>
  <c r="C334" i="1"/>
  <c r="D338" i="1"/>
  <c r="D339" i="1"/>
  <c r="C341" i="1"/>
  <c r="D342" i="1"/>
  <c r="D346" i="1"/>
  <c r="D350" i="1"/>
  <c r="D353" i="1"/>
  <c r="C357" i="1"/>
  <c r="D358" i="1"/>
  <c r="C365" i="1"/>
  <c r="C375" i="1"/>
  <c r="D381" i="1"/>
  <c r="D382" i="1"/>
  <c r="C383" i="1"/>
  <c r="D386" i="1"/>
  <c r="C394" i="1"/>
  <c r="C395" i="1"/>
  <c r="D397" i="1"/>
  <c r="D402" i="1"/>
  <c r="D404" i="1"/>
  <c r="D405" i="1"/>
  <c r="D408" i="1"/>
  <c r="D409" i="1"/>
  <c r="D411" i="1"/>
  <c r="C414" i="1"/>
  <c r="D416" i="1"/>
  <c r="C417" i="1"/>
  <c r="D418" i="1"/>
  <c r="D422" i="1"/>
  <c r="D425" i="1"/>
  <c r="C426" i="1"/>
  <c r="D427" i="1"/>
  <c r="D428" i="1"/>
  <c r="D429" i="1"/>
  <c r="D434" i="1"/>
  <c r="D436" i="1"/>
  <c r="C437" i="1"/>
  <c r="D440" i="1"/>
  <c r="D442" i="1"/>
  <c r="D443" i="1"/>
  <c r="D444" i="1"/>
  <c r="D445" i="1"/>
  <c r="D446" i="1"/>
  <c r="D449" i="1"/>
  <c r="D451" i="1"/>
  <c r="D454" i="1"/>
  <c r="D456" i="1"/>
  <c r="D458" i="1"/>
  <c r="C459" i="1"/>
  <c r="C460" i="1"/>
  <c r="D461" i="1"/>
  <c r="D462" i="1"/>
  <c r="D463" i="1"/>
  <c r="D464" i="1"/>
  <c r="D467" i="1"/>
  <c r="D468" i="1"/>
  <c r="D469" i="1"/>
  <c r="D472" i="1"/>
  <c r="C473" i="1"/>
  <c r="D474" i="1"/>
  <c r="D476" i="1"/>
  <c r="D477" i="1"/>
  <c r="D478" i="1"/>
  <c r="D479" i="1"/>
  <c r="D480" i="1"/>
  <c r="D482" i="1"/>
  <c r="D483" i="1"/>
  <c r="D484" i="1"/>
  <c r="D485" i="1"/>
  <c r="D486" i="1"/>
  <c r="D488" i="1"/>
  <c r="D490" i="1"/>
  <c r="D491" i="1"/>
  <c r="D493" i="1"/>
  <c r="D494" i="1"/>
  <c r="C498" i="1"/>
  <c r="C499" i="1"/>
  <c r="D507" i="1"/>
  <c r="D513" i="1"/>
  <c r="C514" i="1"/>
  <c r="D515" i="1"/>
  <c r="D520" i="1"/>
  <c r="D521" i="1"/>
  <c r="D524" i="1"/>
  <c r="D525" i="1"/>
  <c r="D529" i="1"/>
  <c r="D530" i="1"/>
  <c r="D531" i="1"/>
  <c r="D532" i="1"/>
  <c r="D534" i="1"/>
  <c r="D536" i="1"/>
  <c r="D538" i="1"/>
  <c r="D539" i="1"/>
  <c r="D540" i="1"/>
  <c r="D543" i="1"/>
  <c r="D544" i="1"/>
  <c r="D545" i="1"/>
  <c r="D546" i="1"/>
  <c r="D547" i="1"/>
  <c r="D548" i="1"/>
  <c r="D550" i="1"/>
  <c r="D551" i="1"/>
  <c r="C561" i="1"/>
  <c r="D561" i="1"/>
  <c r="D562" i="1"/>
  <c r="C563" i="1"/>
  <c r="D565" i="1"/>
  <c r="D566" i="1"/>
  <c r="D567" i="1"/>
  <c r="D570" i="1"/>
  <c r="D571" i="1"/>
  <c r="D572" i="1"/>
  <c r="D573" i="1"/>
  <c r="D576" i="1"/>
  <c r="D579" i="1"/>
  <c r="D582" i="1"/>
  <c r="C584" i="1"/>
  <c r="D586" i="1"/>
  <c r="D587" i="1"/>
  <c r="D594" i="1"/>
  <c r="D596" i="1"/>
  <c r="D600" i="1"/>
  <c r="D601" i="1"/>
  <c r="D603" i="1"/>
  <c r="D605" i="1"/>
  <c r="D607" i="1"/>
  <c r="D609" i="1"/>
  <c r="C611" i="1"/>
  <c r="D614" i="1"/>
  <c r="D619" i="1"/>
  <c r="D623" i="1"/>
  <c r="C626" i="1"/>
  <c r="D627" i="1"/>
  <c r="D633" i="1"/>
  <c r="D635" i="1"/>
  <c r="C643" i="1"/>
  <c r="D644" i="1"/>
  <c r="D645" i="1"/>
  <c r="D648" i="1"/>
  <c r="D650" i="1"/>
  <c r="D652" i="1"/>
  <c r="D654" i="1"/>
  <c r="D655" i="1"/>
  <c r="C658" i="1"/>
  <c r="D659" i="1"/>
  <c r="D662" i="1"/>
  <c r="D668" i="1"/>
  <c r="D669" i="1"/>
  <c r="D670" i="1"/>
  <c r="D672" i="1"/>
  <c r="C673" i="1"/>
  <c r="D678" i="1"/>
  <c r="D679" i="1"/>
  <c r="C682" i="1"/>
  <c r="D683" i="1"/>
  <c r="D686" i="1"/>
  <c r="D689" i="1"/>
  <c r="C690" i="1"/>
  <c r="D691" i="1"/>
  <c r="D692" i="1"/>
  <c r="D693" i="1"/>
  <c r="D694" i="1"/>
  <c r="D695" i="1"/>
  <c r="D696" i="1"/>
  <c r="D699" i="1"/>
  <c r="D701" i="1"/>
  <c r="D703" i="1"/>
  <c r="D709" i="1"/>
  <c r="C713" i="1"/>
  <c r="C714" i="1"/>
  <c r="D715" i="1"/>
  <c r="D716" i="1"/>
  <c r="C720" i="1"/>
  <c r="D720" i="1"/>
  <c r="D721" i="1"/>
  <c r="D723" i="1"/>
  <c r="D725" i="1"/>
  <c r="D726" i="1"/>
  <c r="D727" i="1"/>
  <c r="D733" i="1"/>
  <c r="D734" i="1"/>
  <c r="D735" i="1"/>
  <c r="D736" i="1"/>
  <c r="D737" i="1"/>
  <c r="D740" i="1"/>
  <c r="D746" i="1"/>
  <c r="D748" i="1"/>
  <c r="D749" i="1"/>
  <c r="D750" i="1"/>
  <c r="D751" i="1"/>
  <c r="D753" i="1"/>
  <c r="D755" i="1"/>
  <c r="D756" i="1"/>
  <c r="D758" i="1"/>
  <c r="D761" i="1"/>
  <c r="D762" i="1"/>
  <c r="D763" i="1"/>
  <c r="D766" i="1"/>
  <c r="D771" i="1"/>
  <c r="D773" i="1"/>
  <c r="D777" i="1"/>
  <c r="C778" i="1"/>
  <c r="D780" i="1"/>
  <c r="D781" i="1"/>
  <c r="D783" i="1"/>
  <c r="D787" i="1"/>
  <c r="D788" i="1"/>
  <c r="D789" i="1"/>
  <c r="D791" i="1"/>
  <c r="D792" i="1"/>
  <c r="D798" i="1"/>
  <c r="D800" i="1"/>
  <c r="D802" i="1"/>
  <c r="D805" i="1"/>
  <c r="D806" i="1"/>
  <c r="D807" i="1"/>
  <c r="D808" i="1"/>
  <c r="C809" i="1"/>
  <c r="D810" i="1"/>
  <c r="D814" i="1"/>
  <c r="D816" i="1"/>
  <c r="D817" i="1"/>
  <c r="D818" i="1"/>
  <c r="D819" i="1"/>
  <c r="D820" i="1"/>
  <c r="D823" i="1"/>
  <c r="D824" i="1"/>
  <c r="D828" i="1"/>
  <c r="D833" i="1"/>
  <c r="D836" i="1"/>
  <c r="D838" i="1"/>
  <c r="D839" i="1"/>
  <c r="D840" i="1"/>
  <c r="D842" i="1"/>
  <c r="D843" i="1"/>
  <c r="D844" i="1"/>
  <c r="D846" i="1"/>
  <c r="D848" i="1"/>
  <c r="D849" i="1"/>
  <c r="D851" i="1"/>
  <c r="D852" i="1"/>
  <c r="D853" i="1"/>
  <c r="D856" i="1"/>
  <c r="D858" i="1"/>
  <c r="D861" i="1"/>
  <c r="D862" i="1"/>
  <c r="D863" i="1"/>
  <c r="C864" i="1"/>
  <c r="D864" i="1"/>
  <c r="D867" i="1"/>
  <c r="D868" i="1"/>
  <c r="D870" i="1"/>
  <c r="D871" i="1"/>
  <c r="D874" i="1"/>
  <c r="D878" i="1"/>
  <c r="D879" i="1"/>
  <c r="C881" i="1"/>
  <c r="D883" i="1"/>
  <c r="D884" i="1"/>
  <c r="D888" i="1"/>
  <c r="D892" i="1"/>
  <c r="D894" i="1"/>
  <c r="D896" i="1"/>
  <c r="D897" i="1"/>
  <c r="D898" i="1"/>
  <c r="D900" i="1"/>
  <c r="D901" i="1"/>
  <c r="D902" i="1"/>
  <c r="D906" i="1"/>
  <c r="D910" i="1"/>
  <c r="D914" i="1"/>
  <c r="D916" i="1"/>
  <c r="D919" i="1"/>
  <c r="D924" i="1"/>
  <c r="C925" i="1"/>
  <c r="D929" i="1"/>
  <c r="D930" i="1"/>
  <c r="D931" i="1"/>
  <c r="D933" i="1"/>
  <c r="D937" i="1"/>
  <c r="D939" i="1"/>
  <c r="D943" i="1"/>
  <c r="D944" i="1"/>
  <c r="D945" i="1"/>
  <c r="D949" i="1"/>
  <c r="D954" i="1"/>
  <c r="D961" i="1"/>
  <c r="D964" i="1"/>
  <c r="D965" i="1"/>
  <c r="D966" i="1"/>
  <c r="D968" i="1"/>
  <c r="D969" i="1"/>
  <c r="D970" i="1"/>
  <c r="D971" i="1"/>
  <c r="D972" i="1"/>
  <c r="D973" i="1"/>
  <c r="D976" i="1"/>
  <c r="D977" i="1"/>
  <c r="D980" i="1"/>
  <c r="D981" i="1"/>
  <c r="D983" i="1"/>
  <c r="D986" i="1"/>
  <c r="D988" i="1"/>
  <c r="D991" i="1"/>
  <c r="D992" i="1"/>
  <c r="D993" i="1"/>
  <c r="D995" i="1"/>
  <c r="D996" i="1"/>
  <c r="D997" i="1"/>
  <c r="D998" i="1"/>
  <c r="D999" i="1"/>
  <c r="D1004" i="1"/>
  <c r="D1015" i="1"/>
  <c r="D1017" i="1"/>
  <c r="D1019" i="1"/>
  <c r="D1020" i="1"/>
  <c r="D1023" i="1"/>
  <c r="D1024" i="1"/>
  <c r="D1030" i="1"/>
  <c r="D1032" i="1"/>
  <c r="D1033" i="1"/>
  <c r="D1035" i="1"/>
  <c r="D1037" i="1"/>
  <c r="D1043" i="1"/>
  <c r="D1044" i="1"/>
  <c r="D1046" i="1"/>
  <c r="D1049" i="1"/>
  <c r="D1051" i="1"/>
  <c r="D1053" i="1"/>
  <c r="D1054" i="1"/>
  <c r="D1055" i="1"/>
  <c r="D1056" i="1"/>
  <c r="D1059" i="1"/>
  <c r="D1060" i="1"/>
  <c r="D1062" i="1"/>
  <c r="D1064" i="1"/>
  <c r="D1066" i="1"/>
  <c r="D1069" i="1"/>
  <c r="D1070" i="1"/>
  <c r="D1071" i="1"/>
  <c r="D1072" i="1"/>
  <c r="D1073" i="1"/>
  <c r="D1074" i="1"/>
  <c r="D1079" i="1"/>
  <c r="D1080" i="1"/>
  <c r="D1081" i="1"/>
  <c r="D1082" i="1"/>
  <c r="D1085" i="1"/>
  <c r="D1087" i="1"/>
  <c r="D1092" i="1"/>
  <c r="D1095" i="1"/>
  <c r="D1098" i="1"/>
  <c r="D1100" i="1"/>
  <c r="D1101" i="1"/>
  <c r="D1102" i="1"/>
  <c r="D1106" i="1"/>
  <c r="D1107" i="1"/>
  <c r="D1108" i="1"/>
  <c r="D1109" i="1"/>
  <c r="D1111" i="1"/>
  <c r="D1112" i="1"/>
  <c r="D1113" i="1"/>
  <c r="D1117" i="1"/>
  <c r="D1118" i="1"/>
  <c r="D1119" i="1"/>
  <c r="D1120" i="1"/>
  <c r="D1121" i="1"/>
  <c r="D1122" i="1"/>
  <c r="D1123" i="1"/>
  <c r="D1124" i="1"/>
  <c r="D1126" i="1"/>
  <c r="D1127" i="1"/>
  <c r="D1128" i="1"/>
  <c r="D1130" i="1"/>
  <c r="D1132" i="1"/>
  <c r="D1136" i="1"/>
  <c r="D1137" i="1"/>
  <c r="D1138" i="1"/>
  <c r="D1139" i="1"/>
  <c r="D1140" i="1"/>
  <c r="D1141" i="1"/>
  <c r="D1142" i="1"/>
  <c r="D1145" i="1"/>
  <c r="D1148" i="1"/>
  <c r="D1149" i="1"/>
  <c r="D1150" i="1"/>
  <c r="D1154" i="1"/>
  <c r="D1155" i="1"/>
  <c r="D1157" i="1"/>
  <c r="D1161" i="1"/>
  <c r="D1163" i="1"/>
  <c r="D1165" i="1"/>
  <c r="D1170" i="1"/>
  <c r="D1173" i="1"/>
  <c r="D1174" i="1"/>
  <c r="D1179" i="1"/>
  <c r="D1181" i="1"/>
  <c r="D1183" i="1"/>
  <c r="D1186" i="1"/>
  <c r="D1188" i="1"/>
  <c r="D1189" i="1"/>
  <c r="D1194" i="1"/>
  <c r="D1195" i="1"/>
  <c r="D1197" i="1"/>
  <c r="D1199" i="1"/>
  <c r="D1201" i="1"/>
  <c r="D1202" i="1"/>
  <c r="D1205" i="1"/>
  <c r="D1206" i="1"/>
  <c r="D1208" i="1"/>
  <c r="D1209" i="1"/>
  <c r="D1210" i="1"/>
  <c r="D1213" i="1"/>
  <c r="D1214" i="1"/>
  <c r="D1216" i="1"/>
  <c r="D1217" i="1"/>
  <c r="D1220" i="1"/>
  <c r="D1223" i="1"/>
  <c r="D1227" i="1"/>
  <c r="D1232" i="1"/>
  <c r="D1237" i="1"/>
  <c r="D1238" i="1"/>
  <c r="D1242" i="1"/>
  <c r="D1243" i="1"/>
  <c r="D1244" i="1"/>
  <c r="D1245" i="1"/>
  <c r="D1246" i="1"/>
  <c r="D1247" i="1"/>
  <c r="D1248" i="1"/>
  <c r="D1249" i="1"/>
  <c r="D1250" i="1"/>
  <c r="D1251" i="1"/>
  <c r="D1253" i="1"/>
  <c r="D1256" i="1"/>
  <c r="D1257" i="1"/>
  <c r="D1261" i="1"/>
  <c r="D1263" i="1"/>
  <c r="D1266" i="1"/>
  <c r="D1267" i="1"/>
  <c r="D1269" i="1"/>
  <c r="D1270" i="1"/>
  <c r="D1272" i="1"/>
  <c r="C1273" i="1"/>
  <c r="D1274" i="1"/>
  <c r="C1276" i="1"/>
  <c r="D1278" i="1"/>
  <c r="D1282" i="1"/>
  <c r="D1283" i="1"/>
  <c r="D1285" i="1"/>
  <c r="D1286" i="1"/>
  <c r="D1290" i="1"/>
  <c r="D1292" i="1"/>
  <c r="D1296" i="1"/>
  <c r="D1297" i="1"/>
  <c r="D1301" i="1"/>
  <c r="D1305" i="1"/>
  <c r="D1311" i="1"/>
  <c r="D1314" i="1"/>
  <c r="D1316" i="1"/>
  <c r="D1317" i="1"/>
  <c r="D1319" i="1"/>
  <c r="D1332" i="1"/>
  <c r="D1333" i="1"/>
  <c r="D1335" i="1"/>
  <c r="D1340" i="1"/>
  <c r="D1341" i="1"/>
  <c r="D1346" i="1"/>
  <c r="D1347" i="1"/>
  <c r="D1348" i="1"/>
  <c r="D1351" i="1"/>
  <c r="D1352" i="1"/>
  <c r="D1353" i="1"/>
  <c r="D1354" i="1"/>
  <c r="D1355" i="1"/>
  <c r="D1356" i="1"/>
  <c r="D1359" i="1"/>
  <c r="D1360" i="1"/>
  <c r="D1361" i="1"/>
  <c r="D1362" i="1"/>
  <c r="D1363" i="1"/>
  <c r="D1364" i="1"/>
  <c r="D1365" i="1"/>
  <c r="D1367" i="1"/>
  <c r="D1368" i="1"/>
  <c r="D1369" i="1"/>
  <c r="D1370" i="1"/>
  <c r="D1372" i="1"/>
  <c r="D1373" i="1"/>
  <c r="D1374" i="1"/>
  <c r="D1376" i="1"/>
  <c r="D1377" i="1"/>
  <c r="D1378" i="1"/>
  <c r="D1381" i="1"/>
  <c r="D1382" i="1"/>
  <c r="D1384" i="1"/>
  <c r="D1385" i="1"/>
  <c r="D1386" i="1"/>
  <c r="D1387" i="1"/>
  <c r="D1388" i="1"/>
  <c r="D1393" i="1"/>
  <c r="D1394" i="1"/>
  <c r="D1398" i="1"/>
  <c r="D1399" i="1"/>
  <c r="D1400" i="1"/>
  <c r="D1401" i="1"/>
  <c r="D1402" i="1"/>
  <c r="D1405" i="1"/>
  <c r="D1407" i="1"/>
  <c r="D1408" i="1"/>
  <c r="D1409" i="1"/>
  <c r="D1411" i="1"/>
  <c r="D1412" i="1"/>
  <c r="D1413" i="1"/>
  <c r="D1419" i="1"/>
  <c r="D1423" i="1"/>
  <c r="D1424" i="1"/>
  <c r="D1428" i="1"/>
  <c r="D1429" i="1"/>
  <c r="D1430" i="1"/>
  <c r="D1434" i="1"/>
  <c r="D1437" i="1"/>
  <c r="D1438" i="1"/>
  <c r="D1439" i="1"/>
  <c r="D1442" i="1"/>
  <c r="D1446" i="1"/>
  <c r="D1450" i="1"/>
  <c r="D1451" i="1"/>
  <c r="D1452" i="1"/>
  <c r="D1454" i="1"/>
  <c r="D1456" i="1"/>
  <c r="D1457" i="1"/>
  <c r="D1458" i="1"/>
  <c r="D1460" i="1"/>
  <c r="D1461" i="1"/>
  <c r="D1462" i="1"/>
  <c r="D1463" i="1"/>
  <c r="D1464" i="1"/>
  <c r="D1465" i="1"/>
  <c r="D1466" i="1"/>
  <c r="D1472" i="1"/>
  <c r="D1475" i="1"/>
  <c r="D1476" i="1"/>
  <c r="D1477" i="1"/>
  <c r="D1478" i="1"/>
  <c r="D1480" i="1"/>
  <c r="D1481" i="1"/>
  <c r="D1482" i="1"/>
  <c r="D1485" i="1"/>
  <c r="D1488" i="1"/>
  <c r="D1490" i="1"/>
  <c r="D1494" i="1"/>
  <c r="D1496" i="1"/>
  <c r="D1503" i="1"/>
  <c r="D1506" i="1"/>
  <c r="D1511" i="1"/>
  <c r="D1512" i="1"/>
  <c r="D1515" i="1"/>
  <c r="D1519" i="1"/>
  <c r="D1521" i="1"/>
  <c r="D1524" i="1"/>
  <c r="D1525" i="1"/>
  <c r="D1526" i="1"/>
  <c r="C1529" i="1"/>
  <c r="D1534" i="1"/>
  <c r="D1536" i="1"/>
  <c r="C1537" i="1"/>
  <c r="D1543" i="1"/>
  <c r="D1547" i="1"/>
  <c r="D1549" i="1"/>
  <c r="D1551" i="1"/>
  <c r="D1552" i="1"/>
  <c r="D1553" i="1"/>
  <c r="D1554" i="1"/>
  <c r="D1555" i="1"/>
  <c r="D1556" i="1"/>
  <c r="D1560" i="1"/>
  <c r="D1561" i="1"/>
  <c r="D1562" i="1"/>
  <c r="D1563" i="1"/>
  <c r="D1566" i="1"/>
  <c r="D1568" i="1"/>
  <c r="D1569" i="1"/>
  <c r="D1572" i="1"/>
  <c r="D1590" i="1"/>
  <c r="D1592" i="1"/>
  <c r="D1596" i="1"/>
  <c r="D1598" i="1"/>
  <c r="D1599" i="1"/>
  <c r="D1601" i="1"/>
  <c r="D1609" i="1"/>
  <c r="D1610" i="1"/>
  <c r="D1611" i="1"/>
  <c r="D1615" i="1"/>
  <c r="D1617" i="1"/>
  <c r="D1618" i="1"/>
  <c r="D1619" i="1"/>
  <c r="D1620" i="1"/>
  <c r="D1621" i="1"/>
  <c r="D1622" i="1"/>
  <c r="D1625" i="1"/>
  <c r="D1626" i="1"/>
  <c r="D1627" i="1"/>
  <c r="D1629" i="1"/>
  <c r="D1633" i="1"/>
  <c r="D1635" i="1"/>
  <c r="D1636" i="1"/>
  <c r="D1641" i="1"/>
  <c r="D1643" i="1"/>
  <c r="D1649" i="1"/>
  <c r="D1650" i="1"/>
  <c r="D1651" i="1"/>
  <c r="D1652" i="1"/>
  <c r="D1661" i="1"/>
  <c r="D1662" i="1"/>
  <c r="D1663" i="1"/>
  <c r="D1664" i="1"/>
  <c r="D1673" i="1"/>
  <c r="D1674" i="1"/>
  <c r="D1675" i="1"/>
  <c r="D1680" i="1"/>
  <c r="D1681" i="1"/>
  <c r="D1682" i="1"/>
  <c r="D1690" i="1"/>
  <c r="D1692" i="1"/>
  <c r="D1694" i="1"/>
  <c r="D1695" i="1"/>
  <c r="D1696" i="1"/>
  <c r="D1699" i="1"/>
  <c r="D1704" i="1"/>
  <c r="D1709" i="1"/>
  <c r="D1710" i="1"/>
  <c r="D1711" i="1"/>
  <c r="D1713" i="1"/>
  <c r="D1714" i="1"/>
  <c r="D1715" i="1"/>
  <c r="D1716" i="1"/>
  <c r="D1720" i="1"/>
  <c r="D1723" i="1"/>
  <c r="D1726" i="1"/>
  <c r="D1727" i="1"/>
  <c r="D1728" i="1"/>
  <c r="D1729" i="1"/>
  <c r="D1731" i="1"/>
  <c r="D1737" i="1"/>
  <c r="D1740" i="1"/>
  <c r="D1745" i="1"/>
  <c r="D1751" i="1"/>
  <c r="D1754" i="1"/>
  <c r="D1756" i="1"/>
  <c r="D1758" i="1"/>
  <c r="D1761" i="1"/>
  <c r="D1764" i="1"/>
  <c r="D1765" i="1"/>
  <c r="D1766" i="1"/>
  <c r="D1767" i="1"/>
  <c r="D1768" i="1"/>
  <c r="D1769" i="1"/>
  <c r="D1770" i="1"/>
  <c r="D1774" i="1"/>
  <c r="D1776" i="1"/>
  <c r="D1777" i="1"/>
  <c r="D1780" i="1"/>
  <c r="D1781" i="1"/>
  <c r="D1782" i="1"/>
  <c r="D1787" i="1"/>
  <c r="D1788" i="1"/>
  <c r="D1789" i="1"/>
  <c r="D1790" i="1"/>
  <c r="D1792" i="1"/>
  <c r="D1795" i="1"/>
  <c r="D1797" i="1"/>
  <c r="D1798" i="1"/>
  <c r="D1799" i="1"/>
  <c r="D1802" i="1"/>
  <c r="D1803" i="1"/>
  <c r="D1804" i="1"/>
  <c r="D1805" i="1"/>
  <c r="D1808" i="1"/>
  <c r="D1809" i="1"/>
  <c r="D1812" i="1"/>
  <c r="D1813" i="1"/>
  <c r="D1815" i="1"/>
  <c r="D1818" i="1"/>
  <c r="D1820" i="1"/>
  <c r="D1821" i="1"/>
  <c r="D1826" i="1"/>
  <c r="D1827" i="1"/>
  <c r="D1828" i="1"/>
  <c r="D1834" i="1"/>
  <c r="D1835" i="1"/>
  <c r="D1841" i="1"/>
  <c r="D1844" i="1"/>
  <c r="D1845" i="1"/>
  <c r="D1846" i="1"/>
  <c r="D1851" i="1"/>
  <c r="D1853" i="1"/>
  <c r="D1854" i="1"/>
  <c r="D1859" i="1"/>
  <c r="D1861" i="1"/>
  <c r="D1862" i="1"/>
  <c r="D1864" i="1"/>
  <c r="D1872" i="1"/>
  <c r="D1874" i="1"/>
  <c r="D1880" i="1"/>
  <c r="D1881" i="1"/>
  <c r="D1882" i="1"/>
  <c r="D1884" i="1"/>
  <c r="D1887" i="1"/>
  <c r="D1888" i="1"/>
  <c r="D1892" i="1"/>
  <c r="D1893" i="1"/>
  <c r="D1894" i="1"/>
  <c r="D1895" i="1"/>
  <c r="D1899" i="1"/>
  <c r="D1900" i="1"/>
  <c r="D1901" i="1"/>
  <c r="D1902" i="1"/>
  <c r="D1907" i="1"/>
  <c r="D1910" i="1"/>
  <c r="D1912" i="1"/>
  <c r="D1918" i="1"/>
  <c r="D1922" i="1"/>
  <c r="D1923" i="1"/>
  <c r="D1925" i="1"/>
  <c r="D1927" i="1"/>
  <c r="D1929" i="1"/>
  <c r="D1933" i="1"/>
  <c r="D1934" i="1"/>
  <c r="D1935" i="1"/>
  <c r="D1941" i="1"/>
  <c r="D1945" i="1"/>
  <c r="D1946" i="1"/>
  <c r="D1949" i="1"/>
  <c r="D1951" i="1"/>
  <c r="D1952" i="1"/>
  <c r="D1955" i="1"/>
  <c r="D1958" i="1"/>
  <c r="D1961" i="1"/>
  <c r="D1962" i="1"/>
  <c r="D1965" i="1"/>
  <c r="D1968" i="1"/>
  <c r="D1969" i="1"/>
  <c r="D1970" i="1"/>
  <c r="D1971" i="1"/>
  <c r="D1973" i="1"/>
  <c r="D1974" i="1"/>
  <c r="D1975" i="1"/>
  <c r="D1976" i="1"/>
  <c r="D1977" i="1"/>
  <c r="D1981" i="1"/>
  <c r="D1982" i="1"/>
  <c r="D1984" i="1"/>
  <c r="D1985" i="1"/>
  <c r="D1986" i="1"/>
  <c r="D1987" i="1"/>
  <c r="D1994" i="1"/>
  <c r="D1995" i="1"/>
  <c r="D1996" i="1"/>
  <c r="D1998" i="1"/>
  <c r="D1999" i="1"/>
  <c r="D2000" i="1"/>
  <c r="D2002" i="1"/>
  <c r="D2003" i="1"/>
  <c r="D2005" i="1"/>
  <c r="D2009" i="1"/>
  <c r="D2010" i="1"/>
  <c r="D2011" i="1"/>
  <c r="D2012" i="1"/>
  <c r="D2013" i="1"/>
  <c r="D2017" i="1"/>
  <c r="D2018" i="1"/>
  <c r="D2019" i="1"/>
  <c r="D2020" i="1"/>
  <c r="D2021" i="1"/>
  <c r="D2023" i="1"/>
  <c r="D2024" i="1"/>
  <c r="D2025" i="1"/>
  <c r="D2027" i="1"/>
  <c r="D2028" i="1"/>
  <c r="D2029" i="1"/>
  <c r="D2031" i="1"/>
  <c r="D2032" i="1"/>
  <c r="D2033" i="1"/>
  <c r="D2037" i="1"/>
  <c r="D2038" i="1"/>
  <c r="D2042" i="1"/>
  <c r="D2045" i="1"/>
  <c r="D2046" i="1"/>
  <c r="D2047" i="1"/>
  <c r="D2048" i="1"/>
  <c r="D2049" i="1"/>
  <c r="D2050" i="1"/>
  <c r="D2053" i="1"/>
  <c r="D2054" i="1"/>
  <c r="D2057" i="1"/>
  <c r="D2058" i="1"/>
  <c r="D2060" i="1"/>
  <c r="D2062" i="1"/>
  <c r="D2064" i="1"/>
  <c r="D2065" i="1"/>
  <c r="D2069" i="1"/>
  <c r="D2070" i="1"/>
  <c r="D2075" i="1"/>
  <c r="D2076" i="1"/>
  <c r="D2078" i="1"/>
  <c r="D2081" i="1"/>
  <c r="D2082" i="1"/>
  <c r="D2087" i="1"/>
  <c r="D2088" i="1"/>
  <c r="D2089" i="1"/>
  <c r="D2091" i="1"/>
  <c r="D2092" i="1"/>
  <c r="D2093" i="1"/>
  <c r="D2094" i="1"/>
  <c r="D2095" i="1"/>
  <c r="D2096" i="1"/>
  <c r="D2097" i="1"/>
  <c r="D2098" i="1"/>
  <c r="D2101" i="1"/>
  <c r="D2103" i="1"/>
  <c r="D2104" i="1"/>
  <c r="D2106" i="1"/>
  <c r="D2107" i="1"/>
  <c r="D2108" i="1"/>
  <c r="D2109" i="1"/>
  <c r="D2110" i="1"/>
  <c r="D2111" i="1"/>
  <c r="D2113" i="1"/>
  <c r="D2114" i="1"/>
  <c r="D2116" i="1"/>
  <c r="D2117" i="1"/>
  <c r="D2118" i="1"/>
  <c r="D2119" i="1"/>
  <c r="D2121" i="1"/>
  <c r="D2122" i="1"/>
  <c r="D2123" i="1"/>
  <c r="D2126" i="1"/>
  <c r="D2127" i="1"/>
  <c r="D2128" i="1"/>
  <c r="D2130" i="1"/>
  <c r="D2131" i="1"/>
  <c r="D2132" i="1"/>
  <c r="D2133" i="1"/>
  <c r="D2134" i="1"/>
  <c r="D2135" i="1"/>
  <c r="D2138" i="1"/>
  <c r="D2139" i="1"/>
  <c r="D2140" i="1"/>
  <c r="D2142" i="1"/>
  <c r="D2143" i="1"/>
  <c r="D2145" i="1"/>
  <c r="D2146" i="1"/>
  <c r="D2147" i="1"/>
  <c r="D2149" i="1"/>
  <c r="D2150" i="1"/>
  <c r="D2152" i="1"/>
  <c r="D2153" i="1"/>
  <c r="D2154" i="1"/>
  <c r="D2155" i="1"/>
  <c r="D2156" i="1"/>
  <c r="D2157" i="1"/>
  <c r="D2159" i="1"/>
  <c r="D2160" i="1"/>
  <c r="D2161" i="1"/>
  <c r="D2162" i="1"/>
  <c r="D2164" i="1"/>
  <c r="D2165" i="1"/>
  <c r="D2166" i="1"/>
  <c r="D2167" i="1"/>
  <c r="D2168" i="1"/>
  <c r="D2169" i="1"/>
  <c r="D2171" i="1"/>
  <c r="D2172" i="1"/>
  <c r="D2173" i="1"/>
  <c r="D2174" i="1"/>
  <c r="D2175" i="1"/>
  <c r="D2177" i="1"/>
  <c r="D2178" i="1"/>
  <c r="D2179" i="1"/>
  <c r="D2180" i="1"/>
  <c r="D2181" i="1"/>
  <c r="D2182" i="1"/>
  <c r="D2183" i="1"/>
  <c r="D2186" i="1"/>
  <c r="D2187" i="1"/>
  <c r="D2188" i="1"/>
  <c r="D2189" i="1"/>
  <c r="D2190" i="1"/>
  <c r="D2191" i="1"/>
  <c r="D2193" i="1"/>
  <c r="D2194" i="1"/>
  <c r="D2197" i="1"/>
  <c r="D2198" i="1"/>
  <c r="D2199" i="1"/>
  <c r="D2201" i="1"/>
  <c r="D2202" i="1"/>
  <c r="D2204" i="1"/>
  <c r="D2205" i="1"/>
  <c r="D2206" i="1"/>
  <c r="D2207" i="1"/>
  <c r="D2208" i="1"/>
  <c r="D2210" i="1"/>
  <c r="D2212" i="1"/>
  <c r="D2216" i="1"/>
  <c r="D2217" i="1"/>
  <c r="D2218" i="1"/>
  <c r="D2221" i="1"/>
  <c r="D2222" i="1"/>
  <c r="D2223" i="1"/>
  <c r="D2224" i="1"/>
  <c r="D2227" i="1"/>
  <c r="D2228" i="1"/>
  <c r="D2229" i="1"/>
  <c r="D2231" i="1"/>
  <c r="D2233" i="1"/>
  <c r="D2234" i="1"/>
  <c r="D2236" i="1"/>
  <c r="D2237" i="1"/>
  <c r="D2238" i="1"/>
  <c r="D2239" i="1"/>
  <c r="D2240" i="1"/>
  <c r="D2241" i="1"/>
  <c r="D2243" i="1"/>
  <c r="D2244" i="1"/>
  <c r="D2245" i="1"/>
  <c r="D2246" i="1"/>
  <c r="D2247" i="1"/>
  <c r="D2249" i="1"/>
  <c r="D2252" i="1"/>
  <c r="D2253" i="1"/>
  <c r="D2254" i="1"/>
  <c r="D2255" i="1"/>
  <c r="D2256" i="1"/>
  <c r="D2257" i="1"/>
  <c r="D2259" i="1"/>
  <c r="D2260" i="1"/>
  <c r="D2261" i="1"/>
  <c r="D2262" i="1"/>
  <c r="D2263" i="1"/>
  <c r="D2264" i="1"/>
  <c r="D2267" i="1"/>
  <c r="D2269" i="1"/>
  <c r="D2270" i="1"/>
  <c r="D2272" i="1"/>
  <c r="D2274" i="1"/>
  <c r="D2275" i="1"/>
  <c r="D2276" i="1"/>
  <c r="D2277" i="1"/>
  <c r="D2278" i="1"/>
  <c r="D2279" i="1"/>
  <c r="D2280" i="1"/>
  <c r="D2283" i="1"/>
  <c r="D2286" i="1"/>
  <c r="D2288" i="1"/>
  <c r="D2294" i="1"/>
  <c r="D2295" i="1"/>
  <c r="D2296" i="1"/>
  <c r="D2298" i="1"/>
  <c r="D2300" i="1"/>
  <c r="D2301" i="1"/>
  <c r="D2302" i="1"/>
  <c r="D2303" i="1"/>
  <c r="D2304" i="1"/>
  <c r="D2306" i="1"/>
  <c r="D2307" i="1"/>
  <c r="D2308" i="1"/>
  <c r="D2309" i="1"/>
  <c r="D2310" i="1"/>
  <c r="D2311" i="1"/>
  <c r="D2312" i="1"/>
  <c r="D2313" i="1"/>
  <c r="D2314" i="1"/>
  <c r="D2315" i="1"/>
  <c r="D2317" i="1"/>
  <c r="D2318" i="1"/>
  <c r="D2319" i="1"/>
  <c r="D2320" i="1"/>
  <c r="D2321" i="1"/>
  <c r="D2322" i="1"/>
  <c r="D2323" i="1"/>
  <c r="D2326" i="1"/>
  <c r="D2327" i="1"/>
  <c r="D2328" i="1"/>
  <c r="D2329" i="1"/>
  <c r="D2330" i="1"/>
  <c r="D2331" i="1"/>
  <c r="D2333" i="1"/>
  <c r="D2334" i="1"/>
  <c r="D2248" i="1" l="1"/>
  <c r="C2242" i="1"/>
  <c r="D2242" i="1"/>
  <c r="C2226" i="1"/>
  <c r="D2226" i="1"/>
  <c r="C2077" i="1"/>
  <c r="D2077" i="1"/>
  <c r="C2066" i="1"/>
  <c r="D2066" i="1"/>
  <c r="C2052" i="1"/>
  <c r="D2052" i="1"/>
  <c r="C2044" i="1"/>
  <c r="D2044" i="1"/>
  <c r="C2016" i="1"/>
  <c r="D2016" i="1"/>
  <c r="C2008" i="1"/>
  <c r="D2008" i="1"/>
  <c r="C1992" i="1"/>
  <c r="D1992" i="1"/>
  <c r="C1957" i="1"/>
  <c r="D1957" i="1"/>
  <c r="C1913" i="1"/>
  <c r="D1913" i="1"/>
  <c r="D1896" i="1"/>
  <c r="C1885" i="1"/>
  <c r="D1885" i="1"/>
  <c r="C1877" i="1"/>
  <c r="D1877" i="1"/>
  <c r="C1869" i="1"/>
  <c r="D1869" i="1"/>
  <c r="C1858" i="1"/>
  <c r="D1858" i="1"/>
  <c r="C1771" i="1"/>
  <c r="D1771" i="1"/>
  <c r="C1757" i="1"/>
  <c r="D1757" i="1"/>
  <c r="C1684" i="1"/>
  <c r="D1684" i="1"/>
  <c r="C1676" i="1"/>
  <c r="D1676" i="1"/>
  <c r="D1668" i="1"/>
  <c r="C1660" i="1"/>
  <c r="D1660" i="1"/>
  <c r="C1613" i="1"/>
  <c r="D1613" i="1"/>
  <c r="C1605" i="1"/>
  <c r="D1605" i="1"/>
  <c r="D1594" i="1"/>
  <c r="C1586" i="1"/>
  <c r="D1586" i="1"/>
  <c r="C1578" i="1"/>
  <c r="D1578" i="1"/>
  <c r="C1570" i="1"/>
  <c r="D1570" i="1"/>
  <c r="C1559" i="1"/>
  <c r="D1559" i="1"/>
  <c r="C1535" i="1"/>
  <c r="D1535" i="1"/>
  <c r="C1527" i="1"/>
  <c r="D1527" i="1"/>
  <c r="D1343" i="1"/>
  <c r="C1327" i="1"/>
  <c r="D1327" i="1"/>
  <c r="C1303" i="1"/>
  <c r="D1303" i="1"/>
  <c r="C1289" i="1"/>
  <c r="D1289" i="1"/>
  <c r="D1280" i="1"/>
  <c r="C1264" i="1"/>
  <c r="D1264" i="1"/>
  <c r="C956" i="1"/>
  <c r="D956" i="1"/>
  <c r="C948" i="1"/>
  <c r="D948" i="1"/>
  <c r="C940" i="1"/>
  <c r="D940" i="1"/>
  <c r="C932" i="1"/>
  <c r="D932" i="1"/>
  <c r="C907" i="1"/>
  <c r="D907" i="1"/>
  <c r="C775" i="1"/>
  <c r="D775" i="1"/>
  <c r="C767" i="1"/>
  <c r="D767" i="1"/>
  <c r="C602" i="1"/>
  <c r="D602" i="1"/>
  <c r="C475" i="1"/>
  <c r="D475" i="1"/>
  <c r="C287" i="1"/>
  <c r="D287" i="1"/>
  <c r="C279" i="1"/>
  <c r="D279" i="1"/>
  <c r="C271" i="1"/>
  <c r="D271" i="1"/>
  <c r="C263" i="1"/>
  <c r="D263" i="1"/>
  <c r="C252" i="1"/>
  <c r="D252" i="1"/>
  <c r="C249" i="1"/>
  <c r="D249" i="1"/>
  <c r="D2299" i="1"/>
  <c r="C2291" i="1"/>
  <c r="D2291" i="1"/>
  <c r="C2251" i="1"/>
  <c r="D2251" i="1"/>
  <c r="C2170" i="1"/>
  <c r="D2170" i="1"/>
  <c r="C2151" i="1"/>
  <c r="D2151" i="1"/>
  <c r="C2137" i="1"/>
  <c r="D2137" i="1"/>
  <c r="C2129" i="1"/>
  <c r="D2129" i="1"/>
  <c r="C2115" i="1"/>
  <c r="D2115" i="1"/>
  <c r="C2112" i="1"/>
  <c r="D2112" i="1"/>
  <c r="D2080" i="1"/>
  <c r="C2061" i="1"/>
  <c r="D2061" i="1"/>
  <c r="C2055" i="1"/>
  <c r="D2055" i="1"/>
  <c r="C2039" i="1"/>
  <c r="D2039" i="1"/>
  <c r="C2036" i="1"/>
  <c r="D2036" i="1"/>
  <c r="C1944" i="1"/>
  <c r="D1944" i="1"/>
  <c r="C1924" i="1"/>
  <c r="D1924" i="1"/>
  <c r="C1916" i="1"/>
  <c r="D1916" i="1"/>
  <c r="C1908" i="1"/>
  <c r="D1908" i="1"/>
  <c r="C1905" i="1"/>
  <c r="D1905" i="1"/>
  <c r="D1891" i="1"/>
  <c r="C1744" i="1"/>
  <c r="D1744" i="1"/>
  <c r="C1736" i="1"/>
  <c r="D1736" i="1"/>
  <c r="C1712" i="1"/>
  <c r="D1712" i="1"/>
  <c r="C1703" i="1"/>
  <c r="D1703" i="1"/>
  <c r="D1687" i="1"/>
  <c r="C1679" i="1"/>
  <c r="D1679" i="1"/>
  <c r="C1671" i="1"/>
  <c r="D1671" i="1"/>
  <c r="C1624" i="1"/>
  <c r="D1624" i="1"/>
  <c r="C1616" i="1"/>
  <c r="D1616" i="1"/>
  <c r="C1608" i="1"/>
  <c r="D1608" i="1"/>
  <c r="C1600" i="1"/>
  <c r="D1600" i="1"/>
  <c r="C1597" i="1"/>
  <c r="D1597" i="1"/>
  <c r="C1589" i="1"/>
  <c r="D1589" i="1"/>
  <c r="C1581" i="1"/>
  <c r="D1581" i="1"/>
  <c r="C1573" i="1"/>
  <c r="D1573" i="1"/>
  <c r="C1565" i="1"/>
  <c r="D1565" i="1"/>
  <c r="C1546" i="1"/>
  <c r="D1546" i="1"/>
  <c r="C1538" i="1"/>
  <c r="D1538" i="1"/>
  <c r="C1530" i="1"/>
  <c r="D1530" i="1"/>
  <c r="C1417" i="1"/>
  <c r="D1417" i="1"/>
  <c r="C1403" i="1"/>
  <c r="D1403" i="1"/>
  <c r="C1392" i="1"/>
  <c r="D1392" i="1"/>
  <c r="C1357" i="1"/>
  <c r="D1357" i="1"/>
  <c r="C1349" i="1"/>
  <c r="D1349" i="1"/>
  <c r="C1338" i="1"/>
  <c r="D1338" i="1"/>
  <c r="C1330" i="1"/>
  <c r="D1330" i="1"/>
  <c r="C1322" i="1"/>
  <c r="D1322" i="1"/>
  <c r="C1306" i="1"/>
  <c r="D1306" i="1"/>
  <c r="D1177" i="1"/>
  <c r="C979" i="1"/>
  <c r="D979" i="1"/>
  <c r="D963" i="1"/>
  <c r="C959" i="1"/>
  <c r="D959" i="1"/>
  <c r="C951" i="1"/>
  <c r="D951" i="1"/>
  <c r="C935" i="1"/>
  <c r="D935" i="1"/>
  <c r="C927" i="1"/>
  <c r="D927" i="1"/>
  <c r="D624" i="1"/>
  <c r="C616" i="1"/>
  <c r="D616" i="1"/>
  <c r="C502" i="1"/>
  <c r="D502" i="1"/>
  <c r="C333" i="1"/>
  <c r="D333" i="1"/>
  <c r="C322" i="1"/>
  <c r="D322" i="1"/>
  <c r="C314" i="1"/>
  <c r="D314" i="1"/>
  <c r="D306" i="1"/>
  <c r="C2305" i="1"/>
  <c r="D2305" i="1"/>
  <c r="C2232" i="1"/>
  <c r="D2232" i="1"/>
  <c r="C2200" i="1"/>
  <c r="D2200" i="1"/>
  <c r="C2192" i="1"/>
  <c r="D2192" i="1"/>
  <c r="C2099" i="1"/>
  <c r="D2099" i="1"/>
  <c r="C2083" i="1"/>
  <c r="D2083" i="1"/>
  <c r="C2014" i="1"/>
  <c r="D2014" i="1"/>
  <c r="C2006" i="1"/>
  <c r="D2006" i="1"/>
  <c r="C1990" i="1"/>
  <c r="D1990" i="1"/>
  <c r="C1963" i="1"/>
  <c r="D1963" i="1"/>
  <c r="C1947" i="1"/>
  <c r="D1947" i="1"/>
  <c r="C1936" i="1"/>
  <c r="D1936" i="1"/>
  <c r="C1919" i="1"/>
  <c r="D1919" i="1"/>
  <c r="C1911" i="1"/>
  <c r="D1911" i="1"/>
  <c r="C1848" i="1"/>
  <c r="D1848" i="1"/>
  <c r="C1837" i="1"/>
  <c r="D1837" i="1"/>
  <c r="C1829" i="1"/>
  <c r="D1829" i="1"/>
  <c r="C1796" i="1"/>
  <c r="D1796" i="1"/>
  <c r="C1763" i="1"/>
  <c r="D1763" i="1"/>
  <c r="C1755" i="1"/>
  <c r="D1755" i="1"/>
  <c r="C1747" i="1"/>
  <c r="D1747" i="1"/>
  <c r="C1739" i="1"/>
  <c r="D1739" i="1"/>
  <c r="C1707" i="1"/>
  <c r="D1707" i="1"/>
  <c r="C1698" i="1"/>
  <c r="D1698" i="1"/>
  <c r="D1628" i="1"/>
  <c r="C1603" i="1"/>
  <c r="D1603" i="1"/>
  <c r="C1584" i="1"/>
  <c r="D1584" i="1"/>
  <c r="C1420" i="1"/>
  <c r="D1420" i="1"/>
  <c r="C1406" i="1"/>
  <c r="D1406" i="1"/>
  <c r="C1395" i="1"/>
  <c r="D1395" i="1"/>
  <c r="C1379" i="1"/>
  <c r="D1379" i="1"/>
  <c r="C1371" i="1"/>
  <c r="D1371" i="1"/>
  <c r="C1180" i="1"/>
  <c r="D1180" i="1"/>
  <c r="C1022" i="1"/>
  <c r="D1022" i="1"/>
  <c r="C1014" i="1"/>
  <c r="D1014" i="1"/>
  <c r="C1006" i="1"/>
  <c r="D1006" i="1"/>
  <c r="C990" i="1"/>
  <c r="D990" i="1"/>
  <c r="D982" i="1"/>
  <c r="C811" i="1"/>
  <c r="D811" i="1"/>
  <c r="C803" i="1"/>
  <c r="D803" i="1"/>
  <c r="C795" i="1"/>
  <c r="D795" i="1"/>
  <c r="C665" i="1"/>
  <c r="D665" i="1"/>
  <c r="C657" i="1"/>
  <c r="D657" i="1"/>
  <c r="D649" i="1"/>
  <c r="C649" i="1"/>
  <c r="C638" i="1"/>
  <c r="D638" i="1"/>
  <c r="C505" i="1"/>
  <c r="D505" i="1"/>
  <c r="C390" i="1"/>
  <c r="D390" i="1"/>
  <c r="C374" i="1"/>
  <c r="D374" i="1"/>
  <c r="C363" i="1"/>
  <c r="D363" i="1"/>
  <c r="D355" i="1"/>
  <c r="C355" i="1"/>
  <c r="D347" i="1"/>
  <c r="C347" i="1"/>
  <c r="C336" i="1"/>
  <c r="D336" i="1"/>
  <c r="C156" i="1"/>
  <c r="D156" i="1"/>
  <c r="C2332" i="1"/>
  <c r="D2332" i="1"/>
  <c r="C2324" i="1"/>
  <c r="D2324" i="1"/>
  <c r="C2316" i="1"/>
  <c r="D2316" i="1"/>
  <c r="C2235" i="1"/>
  <c r="D2235" i="1"/>
  <c r="C2219" i="1"/>
  <c r="D2219" i="1"/>
  <c r="C2211" i="1"/>
  <c r="D2211" i="1"/>
  <c r="C2203" i="1"/>
  <c r="D2203" i="1"/>
  <c r="C2195" i="1"/>
  <c r="D2195" i="1"/>
  <c r="C2184" i="1"/>
  <c r="D2184" i="1"/>
  <c r="C2067" i="1"/>
  <c r="D2067" i="1"/>
  <c r="C2059" i="1"/>
  <c r="D2059" i="1"/>
  <c r="C2001" i="1"/>
  <c r="D2001" i="1"/>
  <c r="C1993" i="1"/>
  <c r="D1993" i="1"/>
  <c r="C1966" i="1"/>
  <c r="D1966" i="1"/>
  <c r="D1950" i="1"/>
  <c r="C1939" i="1"/>
  <c r="D1939" i="1"/>
  <c r="C1931" i="1"/>
  <c r="D1931" i="1"/>
  <c r="C1810" i="1"/>
  <c r="D1810" i="1"/>
  <c r="C1791" i="1"/>
  <c r="D1791" i="1"/>
  <c r="C1783" i="1"/>
  <c r="D1783" i="1"/>
  <c r="C1775" i="1"/>
  <c r="D1775" i="1"/>
  <c r="C1772" i="1"/>
  <c r="D1772" i="1"/>
  <c r="D1750" i="1"/>
  <c r="C1742" i="1"/>
  <c r="D1742" i="1"/>
  <c r="C1734" i="1"/>
  <c r="D1734" i="1"/>
  <c r="C1718" i="1"/>
  <c r="D1718" i="1"/>
  <c r="C1701" i="1"/>
  <c r="D1701" i="1"/>
  <c r="C1693" i="1"/>
  <c r="D1693" i="1"/>
  <c r="C1631" i="1"/>
  <c r="D1631" i="1"/>
  <c r="C1426" i="1"/>
  <c r="D1426" i="1"/>
  <c r="D1025" i="1"/>
  <c r="C1009" i="1"/>
  <c r="D1009" i="1"/>
  <c r="D1001" i="1"/>
  <c r="C1001" i="1"/>
  <c r="C985" i="1"/>
  <c r="D985" i="1"/>
  <c r="C830" i="1"/>
  <c r="D830" i="1"/>
  <c r="C822" i="1"/>
  <c r="D822" i="1"/>
  <c r="C401" i="1"/>
  <c r="D401" i="1"/>
  <c r="D15" i="1"/>
  <c r="C15" i="1"/>
  <c r="D7" i="1"/>
  <c r="C7" i="1"/>
  <c r="C2292" i="1"/>
  <c r="D2292" i="1"/>
  <c r="C2284" i="1"/>
  <c r="D2284" i="1"/>
  <c r="C2268" i="1"/>
  <c r="D2268" i="1"/>
  <c r="C2163" i="1"/>
  <c r="D2163" i="1"/>
  <c r="C2124" i="1"/>
  <c r="D2124" i="1"/>
  <c r="C2105" i="1"/>
  <c r="D2105" i="1"/>
  <c r="C2073" i="1"/>
  <c r="D2073" i="1"/>
  <c r="C2056" i="1"/>
  <c r="D2056" i="1"/>
  <c r="C2040" i="1"/>
  <c r="D2040" i="1"/>
  <c r="D2034" i="1"/>
  <c r="C2004" i="1"/>
  <c r="D2004" i="1"/>
  <c r="C1988" i="1"/>
  <c r="D1988" i="1"/>
  <c r="C1980" i="1"/>
  <c r="D1980" i="1"/>
  <c r="C1953" i="1"/>
  <c r="D1953" i="1"/>
  <c r="D1865" i="1"/>
  <c r="C1843" i="1"/>
  <c r="D1843" i="1"/>
  <c r="C1794" i="1"/>
  <c r="D1794" i="1"/>
  <c r="C1786" i="1"/>
  <c r="D1786" i="1"/>
  <c r="C1778" i="1"/>
  <c r="D1778" i="1"/>
  <c r="C1753" i="1"/>
  <c r="D1753" i="1"/>
  <c r="C1642" i="1"/>
  <c r="D1642" i="1"/>
  <c r="C1634" i="1"/>
  <c r="D1634" i="1"/>
  <c r="D1523" i="1"/>
  <c r="C1507" i="1"/>
  <c r="D1507" i="1"/>
  <c r="C1499" i="1"/>
  <c r="D1499" i="1"/>
  <c r="C1491" i="1"/>
  <c r="D1491" i="1"/>
  <c r="C1483" i="1"/>
  <c r="D1483" i="1"/>
  <c r="C1469" i="1"/>
  <c r="D1469" i="1"/>
  <c r="C1453" i="1"/>
  <c r="D1453" i="1"/>
  <c r="C1445" i="1"/>
  <c r="D1445" i="1"/>
  <c r="C1058" i="1"/>
  <c r="D1058" i="1"/>
  <c r="C1050" i="1"/>
  <c r="D1050" i="1"/>
  <c r="C1042" i="1"/>
  <c r="D1042" i="1"/>
  <c r="C1039" i="1"/>
  <c r="D1039" i="1"/>
  <c r="D1031" i="1"/>
  <c r="C1028" i="1"/>
  <c r="D1028" i="1"/>
  <c r="C860" i="1"/>
  <c r="D860" i="1"/>
  <c r="C841" i="1"/>
  <c r="D841" i="1"/>
  <c r="D825" i="1"/>
  <c r="C825" i="1"/>
  <c r="C423" i="1"/>
  <c r="D423" i="1"/>
  <c r="C412" i="1"/>
  <c r="D412" i="1"/>
  <c r="D53" i="1"/>
  <c r="D42" i="1"/>
  <c r="C42" i="1"/>
  <c r="D34" i="1"/>
  <c r="C34" i="1"/>
  <c r="D26" i="1"/>
  <c r="D18" i="1"/>
  <c r="C2287" i="1"/>
  <c r="D2287" i="1"/>
  <c r="C2271" i="1"/>
  <c r="D2271" i="1"/>
  <c r="C2225" i="1"/>
  <c r="D2225" i="1"/>
  <c r="C2209" i="1"/>
  <c r="D2209" i="1"/>
  <c r="C2141" i="1"/>
  <c r="D2141" i="1"/>
  <c r="C2100" i="1"/>
  <c r="D2100" i="1"/>
  <c r="C2084" i="1"/>
  <c r="D2084" i="1"/>
  <c r="C2051" i="1"/>
  <c r="D2051" i="1"/>
  <c r="C2043" i="1"/>
  <c r="D2043" i="1"/>
  <c r="C1876" i="1"/>
  <c r="D1876" i="1"/>
  <c r="C1868" i="1"/>
  <c r="D1868" i="1"/>
  <c r="C1849" i="1"/>
  <c r="D1849" i="1"/>
  <c r="C1838" i="1"/>
  <c r="D1838" i="1"/>
  <c r="C1830" i="1"/>
  <c r="D1830" i="1"/>
  <c r="C1822" i="1"/>
  <c r="D1822" i="1"/>
  <c r="C1816" i="1"/>
  <c r="D1816" i="1"/>
  <c r="C1648" i="1"/>
  <c r="D1648" i="1"/>
  <c r="C1637" i="1"/>
  <c r="D1637" i="1"/>
  <c r="C1518" i="1"/>
  <c r="D1518" i="1"/>
  <c r="C1510" i="1"/>
  <c r="D1510" i="1"/>
  <c r="C1502" i="1"/>
  <c r="D1502" i="1"/>
  <c r="C1192" i="1"/>
  <c r="D1192" i="1"/>
  <c r="C1093" i="1"/>
  <c r="D1093" i="1"/>
  <c r="D1077" i="1"/>
  <c r="C1061" i="1"/>
  <c r="D1061" i="1"/>
  <c r="C1045" i="1"/>
  <c r="D1045" i="1"/>
  <c r="C1034" i="1"/>
  <c r="D1034" i="1"/>
  <c r="C895" i="1"/>
  <c r="D895" i="1"/>
  <c r="C887" i="1"/>
  <c r="D887" i="1"/>
  <c r="C855" i="1"/>
  <c r="D855" i="1"/>
  <c r="C677" i="1"/>
  <c r="D677" i="1"/>
  <c r="C557" i="1"/>
  <c r="D557" i="1"/>
  <c r="C549" i="1"/>
  <c r="D549" i="1"/>
  <c r="C541" i="1"/>
  <c r="D541" i="1"/>
  <c r="C2220" i="1"/>
  <c r="D2220" i="1"/>
  <c r="C2196" i="1"/>
  <c r="D2196" i="1"/>
  <c r="D2185" i="1"/>
  <c r="C2158" i="1"/>
  <c r="D2158" i="1"/>
  <c r="C2144" i="1"/>
  <c r="D2144" i="1"/>
  <c r="C2136" i="1"/>
  <c r="D2136" i="1"/>
  <c r="C1915" i="1"/>
  <c r="D1915" i="1"/>
  <c r="C1904" i="1"/>
  <c r="D1904" i="1"/>
  <c r="C1898" i="1"/>
  <c r="D1898" i="1"/>
  <c r="C1860" i="1"/>
  <c r="D1860" i="1"/>
  <c r="D1852" i="1"/>
  <c r="C1833" i="1"/>
  <c r="D1833" i="1"/>
  <c r="C1825" i="1"/>
  <c r="D1825" i="1"/>
  <c r="C1654" i="1"/>
  <c r="D1654" i="1"/>
  <c r="C1640" i="1"/>
  <c r="D1640" i="1"/>
  <c r="C1513" i="1"/>
  <c r="D1513" i="1"/>
  <c r="C1505" i="1"/>
  <c r="D1505" i="1"/>
  <c r="C1497" i="1"/>
  <c r="D1497" i="1"/>
  <c r="D1234" i="1"/>
  <c r="C1226" i="1"/>
  <c r="D1226" i="1"/>
  <c r="C1218" i="1"/>
  <c r="D1218" i="1"/>
  <c r="C1198" i="1"/>
  <c r="D1198" i="1"/>
  <c r="C1168" i="1"/>
  <c r="D1168" i="1"/>
  <c r="C1160" i="1"/>
  <c r="D1160" i="1"/>
  <c r="C1152" i="1"/>
  <c r="D1152" i="1"/>
  <c r="C1144" i="1"/>
  <c r="D1144" i="1"/>
  <c r="C1104" i="1"/>
  <c r="D1104" i="1"/>
  <c r="C1096" i="1"/>
  <c r="D1096" i="1"/>
  <c r="C1088" i="1"/>
  <c r="D1088" i="1"/>
  <c r="C890" i="1"/>
  <c r="D890" i="1"/>
  <c r="C882" i="1"/>
  <c r="D882" i="1"/>
  <c r="C742" i="1"/>
  <c r="D742" i="1"/>
  <c r="C707" i="1"/>
  <c r="D707" i="1"/>
  <c r="C688" i="1"/>
  <c r="D688" i="1"/>
  <c r="C593" i="1"/>
  <c r="D593" i="1"/>
  <c r="C585" i="1"/>
  <c r="D585" i="1"/>
  <c r="C227" i="1"/>
  <c r="D227" i="1"/>
  <c r="D219" i="1"/>
  <c r="C211" i="1"/>
  <c r="D211" i="1"/>
  <c r="D187" i="1"/>
  <c r="D179" i="1"/>
  <c r="C179" i="1"/>
  <c r="C125" i="1"/>
  <c r="D125" i="1"/>
  <c r="C109" i="1"/>
  <c r="D109" i="1"/>
  <c r="C98" i="1"/>
  <c r="D98" i="1"/>
  <c r="C90" i="1"/>
  <c r="D90" i="1"/>
  <c r="C82" i="1"/>
  <c r="D82" i="1"/>
  <c r="C74" i="1"/>
  <c r="D74" i="1"/>
  <c r="C66" i="1"/>
  <c r="D66" i="1"/>
  <c r="C2293" i="1"/>
  <c r="D2293" i="1"/>
  <c r="C2285" i="1"/>
  <c r="D2285" i="1"/>
  <c r="C2215" i="1"/>
  <c r="D2215" i="1"/>
  <c r="C1926" i="1"/>
  <c r="D1926" i="1"/>
  <c r="C1866" i="1"/>
  <c r="D1866" i="1"/>
  <c r="C1863" i="1"/>
  <c r="D1863" i="1"/>
  <c r="D1855" i="1"/>
  <c r="C1746" i="1"/>
  <c r="D1746" i="1"/>
  <c r="C1738" i="1"/>
  <c r="D1738" i="1"/>
  <c r="C1730" i="1"/>
  <c r="D1730" i="1"/>
  <c r="C1722" i="1"/>
  <c r="D1722" i="1"/>
  <c r="C1706" i="1"/>
  <c r="D1706" i="1"/>
  <c r="C1665" i="1"/>
  <c r="D1665" i="1"/>
  <c r="D1657" i="1"/>
  <c r="C1646" i="1"/>
  <c r="D1646" i="1"/>
  <c r="C1575" i="1"/>
  <c r="D1575" i="1"/>
  <c r="C1567" i="1"/>
  <c r="D1567" i="1"/>
  <c r="C1548" i="1"/>
  <c r="D1548" i="1"/>
  <c r="C1540" i="1"/>
  <c r="D1540" i="1"/>
  <c r="C1532" i="1"/>
  <c r="D1532" i="1"/>
  <c r="C1277" i="1"/>
  <c r="D1277" i="1"/>
  <c r="C1229" i="1"/>
  <c r="D1229" i="1"/>
  <c r="C1221" i="1"/>
  <c r="D1221" i="1"/>
  <c r="D1171" i="1"/>
  <c r="C1147" i="1"/>
  <c r="D1147" i="1"/>
  <c r="C1131" i="1"/>
  <c r="D1131" i="1"/>
  <c r="C1115" i="1"/>
  <c r="D1115" i="1"/>
  <c r="C904" i="1"/>
  <c r="D904" i="1"/>
  <c r="C745" i="1"/>
  <c r="D745" i="1"/>
  <c r="C455" i="1"/>
  <c r="D455" i="1"/>
  <c r="C447" i="1"/>
  <c r="D447" i="1"/>
  <c r="C439" i="1"/>
  <c r="D439" i="1"/>
  <c r="C238" i="1"/>
  <c r="D238" i="1"/>
  <c r="D152" i="1"/>
  <c r="C152" i="1"/>
  <c r="D144" i="1"/>
  <c r="C144" i="1"/>
  <c r="C23" i="1"/>
  <c r="C70" i="1"/>
  <c r="C126" i="1"/>
  <c r="C173" i="1"/>
  <c r="C281" i="1"/>
  <c r="C329" i="1"/>
  <c r="C416" i="1"/>
  <c r="D19" i="1"/>
  <c r="D38" i="1"/>
  <c r="D69" i="1"/>
  <c r="D133" i="1"/>
  <c r="D165" i="1"/>
  <c r="D197" i="1"/>
  <c r="D229" i="1"/>
  <c r="D261" i="1"/>
  <c r="D293" i="1"/>
  <c r="D357" i="1"/>
  <c r="D394" i="1"/>
  <c r="D610" i="1"/>
  <c r="D681" i="1"/>
  <c r="D809" i="1"/>
  <c r="D770" i="1"/>
  <c r="C759" i="1"/>
  <c r="D759" i="1"/>
  <c r="C729" i="1"/>
  <c r="D729" i="1"/>
  <c r="C718" i="1"/>
  <c r="D718" i="1"/>
  <c r="C710" i="1"/>
  <c r="D710" i="1"/>
  <c r="C702" i="1"/>
  <c r="D702" i="1"/>
  <c r="C680" i="1"/>
  <c r="D680" i="1"/>
  <c r="C660" i="1"/>
  <c r="D660" i="1"/>
  <c r="C641" i="1"/>
  <c r="D641" i="1"/>
  <c r="C630" i="1"/>
  <c r="D630" i="1"/>
  <c r="D608" i="1"/>
  <c r="C597" i="1"/>
  <c r="D597" i="1"/>
  <c r="C588" i="1"/>
  <c r="D588" i="1"/>
  <c r="C577" i="1"/>
  <c r="D577" i="1"/>
  <c r="C574" i="1"/>
  <c r="D574" i="1"/>
  <c r="D568" i="1"/>
  <c r="C560" i="1"/>
  <c r="D560" i="1"/>
  <c r="C552" i="1"/>
  <c r="D552" i="1"/>
  <c r="C527" i="1"/>
  <c r="D527" i="1"/>
  <c r="C516" i="1"/>
  <c r="D516" i="1"/>
  <c r="C508" i="1"/>
  <c r="D508" i="1"/>
  <c r="C497" i="1"/>
  <c r="D497" i="1"/>
  <c r="C470" i="1"/>
  <c r="D470" i="1"/>
  <c r="C450" i="1"/>
  <c r="D450" i="1"/>
  <c r="D415" i="1"/>
  <c r="D393" i="1"/>
  <c r="C385" i="1"/>
  <c r="D377" i="1"/>
  <c r="C369" i="1"/>
  <c r="D369" i="1"/>
  <c r="C309" i="1"/>
  <c r="C290" i="1"/>
  <c r="D290" i="1"/>
  <c r="C274" i="1"/>
  <c r="D274" i="1"/>
  <c r="C266" i="1"/>
  <c r="D266" i="1"/>
  <c r="C258" i="1"/>
  <c r="D258" i="1"/>
  <c r="C255" i="1"/>
  <c r="D255" i="1"/>
  <c r="C241" i="1"/>
  <c r="D241" i="1"/>
  <c r="C230" i="1"/>
  <c r="C198" i="1"/>
  <c r="C147" i="1"/>
  <c r="D147" i="1"/>
  <c r="C139" i="1"/>
  <c r="D139" i="1"/>
  <c r="C136" i="1"/>
  <c r="C131" i="1"/>
  <c r="D131" i="1"/>
  <c r="C128" i="1"/>
  <c r="D128" i="1"/>
  <c r="C120" i="1"/>
  <c r="D120" i="1"/>
  <c r="C48" i="1"/>
  <c r="D48" i="1"/>
  <c r="C24" i="1"/>
  <c r="C78" i="1"/>
  <c r="C235" i="1"/>
  <c r="C289" i="1"/>
  <c r="C330" i="1"/>
  <c r="C440" i="1"/>
  <c r="C650" i="1"/>
  <c r="C1080" i="1"/>
  <c r="D21" i="1"/>
  <c r="D70" i="1"/>
  <c r="D102" i="1"/>
  <c r="D134" i="1"/>
  <c r="D198" i="1"/>
  <c r="D230" i="1"/>
  <c r="D262" i="1"/>
  <c r="D294" i="1"/>
  <c r="D395" i="1"/>
  <c r="D437" i="1"/>
  <c r="D611" i="1"/>
  <c r="D682" i="1"/>
  <c r="C1486" i="1"/>
  <c r="D1486" i="1"/>
  <c r="C1448" i="1"/>
  <c r="D1448" i="1"/>
  <c r="C1440" i="1"/>
  <c r="D1440" i="1"/>
  <c r="C1432" i="1"/>
  <c r="D1432" i="1"/>
  <c r="C1415" i="1"/>
  <c r="D1415" i="1"/>
  <c r="C1390" i="1"/>
  <c r="D1390" i="1"/>
  <c r="C1366" i="1"/>
  <c r="D1366" i="1"/>
  <c r="C1344" i="1"/>
  <c r="D1344" i="1"/>
  <c r="C1325" i="1"/>
  <c r="D1325" i="1"/>
  <c r="C1309" i="1"/>
  <c r="D1309" i="1"/>
  <c r="C1295" i="1"/>
  <c r="D1295" i="1"/>
  <c r="C1275" i="1"/>
  <c r="D1275" i="1"/>
  <c r="C1259" i="1"/>
  <c r="D1259" i="1"/>
  <c r="C1240" i="1"/>
  <c r="D1240" i="1"/>
  <c r="C1224" i="1"/>
  <c r="D1224" i="1"/>
  <c r="C1204" i="1"/>
  <c r="D1204" i="1"/>
  <c r="C1190" i="1"/>
  <c r="D1190" i="1"/>
  <c r="C1187" i="1"/>
  <c r="D1187" i="1"/>
  <c r="C1178" i="1"/>
  <c r="D1178" i="1"/>
  <c r="C1172" i="1"/>
  <c r="D1172" i="1"/>
  <c r="C1166" i="1"/>
  <c r="D1166" i="1"/>
  <c r="C1158" i="1"/>
  <c r="D1158" i="1"/>
  <c r="C1134" i="1"/>
  <c r="D1134" i="1"/>
  <c r="C1099" i="1"/>
  <c r="D1099" i="1"/>
  <c r="C1091" i="1"/>
  <c r="D1091" i="1"/>
  <c r="C1083" i="1"/>
  <c r="D1083" i="1"/>
  <c r="C1048" i="1"/>
  <c r="D1048" i="1"/>
  <c r="C1012" i="1"/>
  <c r="D1012" i="1"/>
  <c r="C974" i="1"/>
  <c r="D974" i="1"/>
  <c r="C946" i="1"/>
  <c r="D946" i="1"/>
  <c r="C938" i="1"/>
  <c r="D938" i="1"/>
  <c r="C922" i="1"/>
  <c r="D922" i="1"/>
  <c r="C899" i="1"/>
  <c r="D899" i="1"/>
  <c r="C893" i="1"/>
  <c r="D893" i="1"/>
  <c r="C885" i="1"/>
  <c r="D885" i="1"/>
  <c r="C877" i="1"/>
  <c r="D877" i="1"/>
  <c r="C866" i="1"/>
  <c r="D866" i="1"/>
  <c r="C847" i="1"/>
  <c r="D847" i="1"/>
  <c r="C765" i="1"/>
  <c r="D765" i="1"/>
  <c r="D754" i="1"/>
  <c r="C754" i="1"/>
  <c r="C732" i="1"/>
  <c r="D732" i="1"/>
  <c r="C705" i="1"/>
  <c r="D705" i="1"/>
  <c r="C675" i="1"/>
  <c r="D675" i="1"/>
  <c r="C671" i="1"/>
  <c r="D671" i="1"/>
  <c r="C663" i="1"/>
  <c r="D663" i="1"/>
  <c r="C647" i="1"/>
  <c r="D647" i="1"/>
  <c r="C636" i="1"/>
  <c r="D636" i="1"/>
  <c r="C625" i="1"/>
  <c r="D625" i="1"/>
  <c r="C622" i="1"/>
  <c r="D622" i="1"/>
  <c r="C591" i="1"/>
  <c r="D591" i="1"/>
  <c r="D583" i="1"/>
  <c r="C580" i="1"/>
  <c r="D580" i="1"/>
  <c r="C555" i="1"/>
  <c r="D555" i="1"/>
  <c r="C533" i="1"/>
  <c r="D533" i="1"/>
  <c r="C522" i="1"/>
  <c r="D522" i="1"/>
  <c r="C519" i="1"/>
  <c r="D519" i="1"/>
  <c r="C511" i="1"/>
  <c r="D511" i="1"/>
  <c r="C500" i="1"/>
  <c r="D500" i="1"/>
  <c r="C489" i="1"/>
  <c r="D489" i="1"/>
  <c r="C481" i="1"/>
  <c r="D481" i="1"/>
  <c r="C465" i="1"/>
  <c r="D465" i="1"/>
  <c r="C453" i="1"/>
  <c r="D453" i="1"/>
  <c r="C421" i="1"/>
  <c r="D421" i="1"/>
  <c r="C410" i="1"/>
  <c r="D410" i="1"/>
  <c r="D407" i="1"/>
  <c r="D399" i="1"/>
  <c r="C396" i="1"/>
  <c r="D396" i="1"/>
  <c r="C388" i="1"/>
  <c r="D388" i="1"/>
  <c r="C380" i="1"/>
  <c r="D380" i="1"/>
  <c r="D372" i="1"/>
  <c r="C361" i="1"/>
  <c r="D361" i="1"/>
  <c r="C345" i="1"/>
  <c r="D345" i="1"/>
  <c r="C331" i="1"/>
  <c r="D331" i="1"/>
  <c r="D328" i="1"/>
  <c r="C312" i="1"/>
  <c r="D312" i="1"/>
  <c r="C304" i="1"/>
  <c r="D304" i="1"/>
  <c r="C247" i="1"/>
  <c r="D247" i="1"/>
  <c r="D225" i="1"/>
  <c r="D217" i="1"/>
  <c r="C209" i="1"/>
  <c r="D209" i="1"/>
  <c r="C201" i="1"/>
  <c r="D201" i="1"/>
  <c r="C193" i="1"/>
  <c r="D193" i="1"/>
  <c r="D160" i="1"/>
  <c r="C153" i="1"/>
  <c r="D153" i="1"/>
  <c r="D88" i="1"/>
  <c r="C80" i="1"/>
  <c r="D80" i="1"/>
  <c r="D72" i="1"/>
  <c r="C64" i="1"/>
  <c r="D64" i="1"/>
  <c r="C51" i="1"/>
  <c r="D51" i="1"/>
  <c r="C40" i="1"/>
  <c r="D40" i="1"/>
  <c r="C32" i="1"/>
  <c r="C88" i="1"/>
  <c r="C135" i="1"/>
  <c r="C181" i="1"/>
  <c r="C245" i="1"/>
  <c r="C300" i="1"/>
  <c r="C338" i="1"/>
  <c r="C456" i="1"/>
  <c r="C672" i="1"/>
  <c r="D22" i="1"/>
  <c r="D45" i="1"/>
  <c r="D77" i="1"/>
  <c r="D173" i="1"/>
  <c r="D205" i="1"/>
  <c r="D269" i="1"/>
  <c r="D301" i="1"/>
  <c r="D365" i="1"/>
  <c r="D498" i="1"/>
  <c r="D626" i="1"/>
  <c r="D713" i="1"/>
  <c r="C2125" i="1"/>
  <c r="D2125" i="1"/>
  <c r="C2090" i="1"/>
  <c r="D2090" i="1"/>
  <c r="C2079" i="1"/>
  <c r="D2079" i="1"/>
  <c r="C2068" i="1"/>
  <c r="D2068" i="1"/>
  <c r="C2035" i="1"/>
  <c r="D2035" i="1"/>
  <c r="C2026" i="1"/>
  <c r="D2026" i="1"/>
  <c r="C2015" i="1"/>
  <c r="D2015" i="1"/>
  <c r="C2007" i="1"/>
  <c r="D2007" i="1"/>
  <c r="C1991" i="1"/>
  <c r="D1991" i="1"/>
  <c r="C1983" i="1"/>
  <c r="D1983" i="1"/>
  <c r="C1972" i="1"/>
  <c r="D1972" i="1"/>
  <c r="C1964" i="1"/>
  <c r="D1964" i="1"/>
  <c r="C1956" i="1"/>
  <c r="D1956" i="1"/>
  <c r="C1942" i="1"/>
  <c r="D1942" i="1"/>
  <c r="C1928" i="1"/>
  <c r="D1928" i="1"/>
  <c r="C1914" i="1"/>
  <c r="D1914" i="1"/>
  <c r="C1897" i="1"/>
  <c r="D1897" i="1"/>
  <c r="C1883" i="1"/>
  <c r="D1883" i="1"/>
  <c r="C1875" i="1"/>
  <c r="D1875" i="1"/>
  <c r="C1867" i="1"/>
  <c r="D1867" i="1"/>
  <c r="C1847" i="1"/>
  <c r="D1847" i="1"/>
  <c r="C1836" i="1"/>
  <c r="D1836" i="1"/>
  <c r="D1819" i="1"/>
  <c r="C1811" i="1"/>
  <c r="D1811" i="1"/>
  <c r="C1721" i="1"/>
  <c r="D1721" i="1"/>
  <c r="C1688" i="1"/>
  <c r="D1688" i="1"/>
  <c r="C1685" i="1"/>
  <c r="D1685" i="1"/>
  <c r="C1677" i="1"/>
  <c r="D1677" i="1"/>
  <c r="C1669" i="1"/>
  <c r="D1669" i="1"/>
  <c r="C1666" i="1"/>
  <c r="D1666" i="1"/>
  <c r="C1658" i="1"/>
  <c r="D1658" i="1"/>
  <c r="C1655" i="1"/>
  <c r="D1655" i="1"/>
  <c r="C1614" i="1"/>
  <c r="D1614" i="1"/>
  <c r="C1606" i="1"/>
  <c r="D1606" i="1"/>
  <c r="C1595" i="1"/>
  <c r="D1595" i="1"/>
  <c r="C1587" i="1"/>
  <c r="D1587" i="1"/>
  <c r="C1579" i="1"/>
  <c r="D1579" i="1"/>
  <c r="C1576" i="1"/>
  <c r="D1576" i="1"/>
  <c r="C1557" i="1"/>
  <c r="D1557" i="1"/>
  <c r="C1541" i="1"/>
  <c r="D1541" i="1"/>
  <c r="C1533" i="1"/>
  <c r="D1533" i="1"/>
  <c r="C1516" i="1"/>
  <c r="D1516" i="1"/>
  <c r="C1508" i="1"/>
  <c r="D1508" i="1"/>
  <c r="C1500" i="1"/>
  <c r="D1500" i="1"/>
  <c r="C1492" i="1"/>
  <c r="D1492" i="1"/>
  <c r="C1489" i="1"/>
  <c r="D1489" i="1"/>
  <c r="C1467" i="1"/>
  <c r="D1467" i="1"/>
  <c r="C1459" i="1"/>
  <c r="D1459" i="1"/>
  <c r="C1443" i="1"/>
  <c r="D1443" i="1"/>
  <c r="C1435" i="1"/>
  <c r="D1435" i="1"/>
  <c r="C1427" i="1"/>
  <c r="D1427" i="1"/>
  <c r="C1421" i="1"/>
  <c r="D1421" i="1"/>
  <c r="D1418" i="1"/>
  <c r="C1410" i="1"/>
  <c r="D1410" i="1"/>
  <c r="C1404" i="1"/>
  <c r="D1404" i="1"/>
  <c r="C1358" i="1"/>
  <c r="D1358" i="1"/>
  <c r="C1350" i="1"/>
  <c r="D1350" i="1"/>
  <c r="C1336" i="1"/>
  <c r="D1336" i="1"/>
  <c r="C1328" i="1"/>
  <c r="D1328" i="1"/>
  <c r="C1320" i="1"/>
  <c r="D1320" i="1"/>
  <c r="D1312" i="1"/>
  <c r="C1304" i="1"/>
  <c r="D1304" i="1"/>
  <c r="C1298" i="1"/>
  <c r="D1298" i="1"/>
  <c r="C1287" i="1"/>
  <c r="D1287" i="1"/>
  <c r="C1284" i="1"/>
  <c r="D1284" i="1"/>
  <c r="C1262" i="1"/>
  <c r="D1262" i="1"/>
  <c r="C1254" i="1"/>
  <c r="D1254" i="1"/>
  <c r="C1235" i="1"/>
  <c r="D1235" i="1"/>
  <c r="C1219" i="1"/>
  <c r="D1219" i="1"/>
  <c r="C1211" i="1"/>
  <c r="D1211" i="1"/>
  <c r="C1207" i="1"/>
  <c r="D1207" i="1"/>
  <c r="C1196" i="1"/>
  <c r="D1196" i="1"/>
  <c r="C1193" i="1"/>
  <c r="D1193" i="1"/>
  <c r="C1175" i="1"/>
  <c r="D1175" i="1"/>
  <c r="C1169" i="1"/>
  <c r="D1169" i="1"/>
  <c r="C1153" i="1"/>
  <c r="D1153" i="1"/>
  <c r="C1129" i="1"/>
  <c r="D1129" i="1"/>
  <c r="C1110" i="1"/>
  <c r="D1110" i="1"/>
  <c r="C1094" i="1"/>
  <c r="D1094" i="1"/>
  <c r="C1086" i="1"/>
  <c r="D1086" i="1"/>
  <c r="C1075" i="1"/>
  <c r="D1075" i="1"/>
  <c r="C1067" i="1"/>
  <c r="D1067" i="1"/>
  <c r="D1040" i="1"/>
  <c r="C1040" i="1"/>
  <c r="C1026" i="1"/>
  <c r="D1026" i="1"/>
  <c r="C1007" i="1"/>
  <c r="D1007" i="1"/>
  <c r="C957" i="1"/>
  <c r="D957" i="1"/>
  <c r="C941" i="1"/>
  <c r="D941" i="1"/>
  <c r="C917" i="1"/>
  <c r="D917" i="1"/>
  <c r="C911" i="1"/>
  <c r="D911" i="1"/>
  <c r="C880" i="1"/>
  <c r="D880" i="1"/>
  <c r="C872" i="1"/>
  <c r="D872" i="1"/>
  <c r="C869" i="1"/>
  <c r="D869" i="1"/>
  <c r="D850" i="1"/>
  <c r="C831" i="1"/>
  <c r="D831" i="1"/>
  <c r="C815" i="1"/>
  <c r="D815" i="1"/>
  <c r="C801" i="1"/>
  <c r="D801" i="1"/>
  <c r="C793" i="1"/>
  <c r="D793" i="1"/>
  <c r="C790" i="1"/>
  <c r="D790" i="1"/>
  <c r="D784" i="1"/>
  <c r="C776" i="1"/>
  <c r="D776" i="1"/>
  <c r="C768" i="1"/>
  <c r="D768" i="1"/>
  <c r="C757" i="1"/>
  <c r="D757" i="1"/>
  <c r="C743" i="1"/>
  <c r="D743" i="1"/>
  <c r="C724" i="1"/>
  <c r="D724" i="1"/>
  <c r="C708" i="1"/>
  <c r="D708" i="1"/>
  <c r="C700" i="1"/>
  <c r="D700" i="1"/>
  <c r="C697" i="1"/>
  <c r="D697" i="1"/>
  <c r="C666" i="1"/>
  <c r="D666" i="1"/>
  <c r="C639" i="1"/>
  <c r="D639" i="1"/>
  <c r="C628" i="1"/>
  <c r="D628" i="1"/>
  <c r="D617" i="1"/>
  <c r="C606" i="1"/>
  <c r="D606" i="1"/>
  <c r="C575" i="1"/>
  <c r="D575" i="1"/>
  <c r="C558" i="1"/>
  <c r="D558" i="1"/>
  <c r="C542" i="1"/>
  <c r="D542" i="1"/>
  <c r="C506" i="1"/>
  <c r="D506" i="1"/>
  <c r="C503" i="1"/>
  <c r="D503" i="1"/>
  <c r="C495" i="1"/>
  <c r="D495" i="1"/>
  <c r="C492" i="1"/>
  <c r="D492" i="1"/>
  <c r="D448" i="1"/>
  <c r="D431" i="1"/>
  <c r="D424" i="1"/>
  <c r="C413" i="1"/>
  <c r="D413" i="1"/>
  <c r="C391" i="1"/>
  <c r="D391" i="1"/>
  <c r="C367" i="1"/>
  <c r="D367" i="1"/>
  <c r="C364" i="1"/>
  <c r="D364" i="1"/>
  <c r="C356" i="1"/>
  <c r="D356" i="1"/>
  <c r="C348" i="1"/>
  <c r="D348" i="1"/>
  <c r="C337" i="1"/>
  <c r="D337" i="1"/>
  <c r="C323" i="1"/>
  <c r="D323" i="1"/>
  <c r="D315" i="1"/>
  <c r="C307" i="1"/>
  <c r="D307" i="1"/>
  <c r="C288" i="1"/>
  <c r="D288" i="1"/>
  <c r="D272" i="1"/>
  <c r="C250" i="1"/>
  <c r="D250" i="1"/>
  <c r="C239" i="1"/>
  <c r="D239" i="1"/>
  <c r="C228" i="1"/>
  <c r="D228" i="1"/>
  <c r="C220" i="1"/>
  <c r="D220" i="1"/>
  <c r="C212" i="1"/>
  <c r="D212" i="1"/>
  <c r="C204" i="1"/>
  <c r="D204" i="1"/>
  <c r="C172" i="1"/>
  <c r="D172" i="1"/>
  <c r="C163" i="1"/>
  <c r="D163" i="1"/>
  <c r="C145" i="1"/>
  <c r="D145" i="1"/>
  <c r="C137" i="1"/>
  <c r="D137" i="1"/>
  <c r="C91" i="1"/>
  <c r="D91" i="1"/>
  <c r="C67" i="1"/>
  <c r="D67" i="1"/>
  <c r="C59" i="1"/>
  <c r="D59" i="1"/>
  <c r="C56" i="1"/>
  <c r="D56" i="1"/>
  <c r="C8" i="1"/>
  <c r="D8" i="1"/>
  <c r="C97" i="1"/>
  <c r="C143" i="1"/>
  <c r="C189" i="1"/>
  <c r="C253" i="1"/>
  <c r="C346" i="1"/>
  <c r="C479" i="1"/>
  <c r="D27" i="1"/>
  <c r="D46" i="1"/>
  <c r="D110" i="1"/>
  <c r="D142" i="1"/>
  <c r="D206" i="1"/>
  <c r="D270" i="1"/>
  <c r="D334" i="1"/>
  <c r="D366" i="1"/>
  <c r="D499" i="1"/>
  <c r="D563" i="1"/>
  <c r="D714" i="1"/>
  <c r="C2297" i="1"/>
  <c r="D2297" i="1"/>
  <c r="C2289" i="1"/>
  <c r="D2289" i="1"/>
  <c r="C2281" i="1"/>
  <c r="D2281" i="1"/>
  <c r="C2273" i="1"/>
  <c r="D2273" i="1"/>
  <c r="C2265" i="1"/>
  <c r="D2265" i="1"/>
  <c r="C2213" i="1"/>
  <c r="D2213" i="1"/>
  <c r="C2148" i="1"/>
  <c r="D2148" i="1"/>
  <c r="D2120" i="1"/>
  <c r="C2085" i="1"/>
  <c r="D2085" i="1"/>
  <c r="C2074" i="1"/>
  <c r="D2074" i="1"/>
  <c r="C2071" i="1"/>
  <c r="D2071" i="1"/>
  <c r="C2063" i="1"/>
  <c r="D2063" i="1"/>
  <c r="C2041" i="1"/>
  <c r="D2041" i="1"/>
  <c r="C1978" i="1"/>
  <c r="D1978" i="1"/>
  <c r="C1967" i="1"/>
  <c r="D1967" i="1"/>
  <c r="C1959" i="1"/>
  <c r="D1959" i="1"/>
  <c r="C1948" i="1"/>
  <c r="D1948" i="1"/>
  <c r="C1937" i="1"/>
  <c r="D1937" i="1"/>
  <c r="C1920" i="1"/>
  <c r="D1920" i="1"/>
  <c r="C1917" i="1"/>
  <c r="D1917" i="1"/>
  <c r="C1909" i="1"/>
  <c r="D1909" i="1"/>
  <c r="C1906" i="1"/>
  <c r="D1906" i="1"/>
  <c r="C1903" i="1"/>
  <c r="D1903" i="1"/>
  <c r="C1889" i="1"/>
  <c r="D1889" i="1"/>
  <c r="C1886" i="1"/>
  <c r="D1886" i="1"/>
  <c r="C1878" i="1"/>
  <c r="D1878" i="1"/>
  <c r="C1870" i="1"/>
  <c r="D1870" i="1"/>
  <c r="C1856" i="1"/>
  <c r="D1856" i="1"/>
  <c r="C1850" i="1"/>
  <c r="D1850" i="1"/>
  <c r="C1839" i="1"/>
  <c r="D1839" i="1"/>
  <c r="C1831" i="1"/>
  <c r="D1831" i="1"/>
  <c r="C1823" i="1"/>
  <c r="D1823" i="1"/>
  <c r="C1814" i="1"/>
  <c r="D1814" i="1"/>
  <c r="C1806" i="1"/>
  <c r="D1806" i="1"/>
  <c r="C1800" i="1"/>
  <c r="D1800" i="1"/>
  <c r="C1784" i="1"/>
  <c r="D1784" i="1"/>
  <c r="C1773" i="1"/>
  <c r="D1773" i="1"/>
  <c r="C1759" i="1"/>
  <c r="D1759" i="1"/>
  <c r="C1748" i="1"/>
  <c r="D1748" i="1"/>
  <c r="C1732" i="1"/>
  <c r="D1732" i="1"/>
  <c r="C1724" i="1"/>
  <c r="D1724" i="1"/>
  <c r="C1708" i="1"/>
  <c r="D1708" i="1"/>
  <c r="C1691" i="1"/>
  <c r="D1691" i="1"/>
  <c r="C1672" i="1"/>
  <c r="D1672" i="1"/>
  <c r="C1644" i="1"/>
  <c r="D1644" i="1"/>
  <c r="C1638" i="1"/>
  <c r="D1638" i="1"/>
  <c r="C1632" i="1"/>
  <c r="D1632" i="1"/>
  <c r="C1582" i="1"/>
  <c r="D1582" i="1"/>
  <c r="C1571" i="1"/>
  <c r="D1571" i="1"/>
  <c r="D1544" i="1"/>
  <c r="C1528" i="1"/>
  <c r="D1528" i="1"/>
  <c r="C1495" i="1"/>
  <c r="D1495" i="1"/>
  <c r="C1484" i="1"/>
  <c r="D1484" i="1"/>
  <c r="C1473" i="1"/>
  <c r="D1473" i="1"/>
  <c r="C1470" i="1"/>
  <c r="D1470" i="1"/>
  <c r="C1396" i="1"/>
  <c r="D1396" i="1"/>
  <c r="C1380" i="1"/>
  <c r="D1380" i="1"/>
  <c r="C1339" i="1"/>
  <c r="D1339" i="1"/>
  <c r="C1331" i="1"/>
  <c r="D1331" i="1"/>
  <c r="C1323" i="1"/>
  <c r="D1323" i="1"/>
  <c r="C1315" i="1"/>
  <c r="D1315" i="1"/>
  <c r="C1307" i="1"/>
  <c r="D1307" i="1"/>
  <c r="C1293" i="1"/>
  <c r="D1293" i="1"/>
  <c r="C1281" i="1"/>
  <c r="D1281" i="1"/>
  <c r="C1265" i="1"/>
  <c r="D1265" i="1"/>
  <c r="C1230" i="1"/>
  <c r="D1230" i="1"/>
  <c r="C1222" i="1"/>
  <c r="D1222" i="1"/>
  <c r="C1184" i="1"/>
  <c r="D1184" i="1"/>
  <c r="C1164" i="1"/>
  <c r="D1164" i="1"/>
  <c r="C1156" i="1"/>
  <c r="D1156" i="1"/>
  <c r="C1148" i="1"/>
  <c r="C1116" i="1"/>
  <c r="D1116" i="1"/>
  <c r="C1105" i="1"/>
  <c r="D1105" i="1"/>
  <c r="C1097" i="1"/>
  <c r="D1097" i="1"/>
  <c r="C1089" i="1"/>
  <c r="D1089" i="1"/>
  <c r="C1078" i="1"/>
  <c r="D1078" i="1"/>
  <c r="C1029" i="1"/>
  <c r="D1029" i="1"/>
  <c r="C1018" i="1"/>
  <c r="D1018" i="1"/>
  <c r="C1010" i="1"/>
  <c r="D1010" i="1"/>
  <c r="C1002" i="1"/>
  <c r="D1002" i="1"/>
  <c r="C994" i="1"/>
  <c r="D994" i="1"/>
  <c r="D960" i="1"/>
  <c r="C952" i="1"/>
  <c r="D952" i="1"/>
  <c r="C936" i="1"/>
  <c r="D936" i="1"/>
  <c r="D928" i="1"/>
  <c r="C920" i="1"/>
  <c r="D920" i="1"/>
  <c r="C908" i="1"/>
  <c r="D908" i="1"/>
  <c r="C905" i="1"/>
  <c r="D905" i="1"/>
  <c r="C891" i="1"/>
  <c r="D891" i="1"/>
  <c r="D875" i="1"/>
  <c r="C845" i="1"/>
  <c r="D845" i="1"/>
  <c r="C834" i="1"/>
  <c r="D834" i="1"/>
  <c r="C826" i="1"/>
  <c r="D826" i="1"/>
  <c r="C812" i="1"/>
  <c r="D812" i="1"/>
  <c r="C804" i="1"/>
  <c r="D804" i="1"/>
  <c r="C796" i="1"/>
  <c r="D796" i="1"/>
  <c r="C785" i="1"/>
  <c r="D785" i="1"/>
  <c r="C779" i="1"/>
  <c r="D779" i="1"/>
  <c r="C760" i="1"/>
  <c r="D760" i="1"/>
  <c r="C752" i="1"/>
  <c r="D752" i="1"/>
  <c r="C738" i="1"/>
  <c r="D738" i="1"/>
  <c r="C730" i="1"/>
  <c r="D730" i="1"/>
  <c r="C719" i="1"/>
  <c r="D719" i="1"/>
  <c r="C711" i="1"/>
  <c r="D711" i="1"/>
  <c r="C661" i="1"/>
  <c r="D661" i="1"/>
  <c r="C653" i="1"/>
  <c r="D653" i="1"/>
  <c r="C634" i="1"/>
  <c r="D634" i="1"/>
  <c r="C631" i="1"/>
  <c r="D631" i="1"/>
  <c r="C620" i="1"/>
  <c r="D620" i="1"/>
  <c r="C612" i="1"/>
  <c r="D612" i="1"/>
  <c r="C598" i="1"/>
  <c r="D598" i="1"/>
  <c r="C595" i="1"/>
  <c r="C589" i="1"/>
  <c r="D589" i="1"/>
  <c r="C581" i="1"/>
  <c r="D581" i="1"/>
  <c r="D569" i="1"/>
  <c r="D553" i="1"/>
  <c r="C528" i="1"/>
  <c r="D528" i="1"/>
  <c r="C517" i="1"/>
  <c r="D517" i="1"/>
  <c r="C509" i="1"/>
  <c r="D509" i="1"/>
  <c r="C487" i="1"/>
  <c r="D487" i="1"/>
  <c r="C471" i="1"/>
  <c r="D471" i="1"/>
  <c r="C435" i="1"/>
  <c r="D435" i="1"/>
  <c r="C430" i="1"/>
  <c r="D430" i="1"/>
  <c r="C419" i="1"/>
  <c r="D419" i="1"/>
  <c r="C378" i="1"/>
  <c r="D378" i="1"/>
  <c r="C370" i="1"/>
  <c r="D370" i="1"/>
  <c r="C359" i="1"/>
  <c r="D359" i="1"/>
  <c r="C351" i="1"/>
  <c r="D351" i="1"/>
  <c r="C343" i="1"/>
  <c r="D343" i="1"/>
  <c r="C340" i="1"/>
  <c r="D340" i="1"/>
  <c r="C310" i="1"/>
  <c r="C302" i="1"/>
  <c r="C291" i="1"/>
  <c r="D291" i="1"/>
  <c r="D283" i="1"/>
  <c r="C275" i="1"/>
  <c r="D275" i="1"/>
  <c r="C267" i="1"/>
  <c r="D267" i="1"/>
  <c r="C259" i="1"/>
  <c r="D259" i="1"/>
  <c r="D256" i="1"/>
  <c r="D231" i="1"/>
  <c r="C215" i="1"/>
  <c r="D215" i="1"/>
  <c r="D207" i="1"/>
  <c r="C191" i="1"/>
  <c r="D191" i="1"/>
  <c r="C183" i="1"/>
  <c r="D183" i="1"/>
  <c r="D175" i="1"/>
  <c r="C167" i="1"/>
  <c r="D167" i="1"/>
  <c r="C158" i="1"/>
  <c r="C121" i="1"/>
  <c r="D121" i="1"/>
  <c r="C113" i="1"/>
  <c r="D113" i="1"/>
  <c r="D105" i="1"/>
  <c r="C86" i="1"/>
  <c r="D55" i="1"/>
  <c r="C49" i="1"/>
  <c r="D49" i="1"/>
  <c r="C99" i="1"/>
  <c r="C199" i="1"/>
  <c r="C520" i="1"/>
  <c r="D6" i="1"/>
  <c r="D29" i="1"/>
  <c r="D85" i="1"/>
  <c r="D149" i="1"/>
  <c r="D181" i="1"/>
  <c r="D213" i="1"/>
  <c r="D277" i="1"/>
  <c r="D309" i="1"/>
  <c r="D341" i="1"/>
  <c r="D414" i="1"/>
  <c r="D459" i="1"/>
  <c r="D514" i="1"/>
  <c r="D578" i="1"/>
  <c r="D642" i="1"/>
  <c r="D881" i="1"/>
  <c r="D1273" i="1"/>
  <c r="C1997" i="1"/>
  <c r="D1997" i="1"/>
  <c r="C1989" i="1"/>
  <c r="D1989" i="1"/>
  <c r="C1954" i="1"/>
  <c r="D1954" i="1"/>
  <c r="C1943" i="1"/>
  <c r="D1943" i="1"/>
  <c r="C1940" i="1"/>
  <c r="D1940" i="1"/>
  <c r="C1932" i="1"/>
  <c r="D1932" i="1"/>
  <c r="C1873" i="1"/>
  <c r="D1873" i="1"/>
  <c r="C1842" i="1"/>
  <c r="D1842" i="1"/>
  <c r="C1817" i="1"/>
  <c r="D1817" i="1"/>
  <c r="C1779" i="1"/>
  <c r="D1779" i="1"/>
  <c r="C1762" i="1"/>
  <c r="D1762" i="1"/>
  <c r="C1743" i="1"/>
  <c r="D1743" i="1"/>
  <c r="C1735" i="1"/>
  <c r="D1735" i="1"/>
  <c r="C1719" i="1"/>
  <c r="D1719" i="1"/>
  <c r="D1705" i="1"/>
  <c r="C1702" i="1"/>
  <c r="D1702" i="1"/>
  <c r="C1683" i="1"/>
  <c r="D1683" i="1"/>
  <c r="C1653" i="1"/>
  <c r="D1653" i="1"/>
  <c r="C1647" i="1"/>
  <c r="D1647" i="1"/>
  <c r="C1612" i="1"/>
  <c r="D1612" i="1"/>
  <c r="C1604" i="1"/>
  <c r="D1604" i="1"/>
  <c r="C1593" i="1"/>
  <c r="D1593" i="1"/>
  <c r="C1585" i="1"/>
  <c r="D1585" i="1"/>
  <c r="C1574" i="1"/>
  <c r="D1574" i="1"/>
  <c r="C1539" i="1"/>
  <c r="D1539" i="1"/>
  <c r="C1531" i="1"/>
  <c r="D1531" i="1"/>
  <c r="C1522" i="1"/>
  <c r="D1522" i="1"/>
  <c r="C1514" i="1"/>
  <c r="D1514" i="1"/>
  <c r="C1498" i="1"/>
  <c r="D1498" i="1"/>
  <c r="C1487" i="1"/>
  <c r="D1487" i="1"/>
  <c r="C1449" i="1"/>
  <c r="D1449" i="1"/>
  <c r="C1441" i="1"/>
  <c r="D1441" i="1"/>
  <c r="C1433" i="1"/>
  <c r="D1433" i="1"/>
  <c r="C1425" i="1"/>
  <c r="D1425" i="1"/>
  <c r="C1416" i="1"/>
  <c r="D1416" i="1"/>
  <c r="C1391" i="1"/>
  <c r="D1391" i="1"/>
  <c r="C1383" i="1"/>
  <c r="D1383" i="1"/>
  <c r="C1375" i="1"/>
  <c r="D1375" i="1"/>
  <c r="C1345" i="1"/>
  <c r="D1345" i="1"/>
  <c r="C1342" i="1"/>
  <c r="D1342" i="1"/>
  <c r="C1326" i="1"/>
  <c r="D1326" i="1"/>
  <c r="C1318" i="1"/>
  <c r="D1318" i="1"/>
  <c r="C1310" i="1"/>
  <c r="D1310" i="1"/>
  <c r="C1302" i="1"/>
  <c r="D1302" i="1"/>
  <c r="D1299" i="1"/>
  <c r="C1268" i="1"/>
  <c r="D1268" i="1"/>
  <c r="C1260" i="1"/>
  <c r="D1260" i="1"/>
  <c r="C1252" i="1"/>
  <c r="D1252" i="1"/>
  <c r="C1241" i="1"/>
  <c r="D1241" i="1"/>
  <c r="C1233" i="1"/>
  <c r="D1233" i="1"/>
  <c r="C1225" i="1"/>
  <c r="D1225" i="1"/>
  <c r="C1191" i="1"/>
  <c r="D1191" i="1"/>
  <c r="C1167" i="1"/>
  <c r="D1167" i="1"/>
  <c r="C1159" i="1"/>
  <c r="D1159" i="1"/>
  <c r="C1151" i="1"/>
  <c r="D1151" i="1"/>
  <c r="C1143" i="1"/>
  <c r="D1143" i="1"/>
  <c r="C1135" i="1"/>
  <c r="D1135" i="1"/>
  <c r="C1084" i="1"/>
  <c r="D1084" i="1"/>
  <c r="C1065" i="1"/>
  <c r="D1065" i="1"/>
  <c r="C1057" i="1"/>
  <c r="D1057" i="1"/>
  <c r="C1041" i="1"/>
  <c r="D1041" i="1"/>
  <c r="C1038" i="1"/>
  <c r="D1038" i="1"/>
  <c r="C1021" i="1"/>
  <c r="D1021" i="1"/>
  <c r="C1013" i="1"/>
  <c r="D1013" i="1"/>
  <c r="C1005" i="1"/>
  <c r="D1005" i="1"/>
  <c r="C989" i="1"/>
  <c r="D989" i="1"/>
  <c r="C975" i="1"/>
  <c r="D975" i="1"/>
  <c r="C967" i="1"/>
  <c r="D967" i="1"/>
  <c r="C955" i="1"/>
  <c r="D955" i="1"/>
  <c r="C947" i="1"/>
  <c r="D947" i="1"/>
  <c r="C923" i="1"/>
  <c r="D923" i="1"/>
  <c r="C915" i="1"/>
  <c r="D915" i="1"/>
  <c r="C909" i="1"/>
  <c r="D909" i="1"/>
  <c r="C886" i="1"/>
  <c r="D886" i="1"/>
  <c r="D859" i="1"/>
  <c r="C837" i="1"/>
  <c r="D837" i="1"/>
  <c r="C829" i="1"/>
  <c r="D829" i="1"/>
  <c r="C821" i="1"/>
  <c r="D821" i="1"/>
  <c r="C799" i="1"/>
  <c r="D799" i="1"/>
  <c r="C782" i="1"/>
  <c r="D782" i="1"/>
  <c r="C774" i="1"/>
  <c r="D774" i="1"/>
  <c r="C741" i="1"/>
  <c r="D741" i="1"/>
  <c r="D722" i="1"/>
  <c r="C706" i="1"/>
  <c r="D706" i="1"/>
  <c r="D698" i="1"/>
  <c r="C687" i="1"/>
  <c r="D687" i="1"/>
  <c r="C684" i="1"/>
  <c r="D684" i="1"/>
  <c r="C676" i="1"/>
  <c r="D676" i="1"/>
  <c r="D673" i="1"/>
  <c r="C664" i="1"/>
  <c r="D664" i="1"/>
  <c r="D656" i="1"/>
  <c r="C656" i="1"/>
  <c r="C637" i="1"/>
  <c r="D637" i="1"/>
  <c r="C615" i="1"/>
  <c r="D615" i="1"/>
  <c r="C604" i="1"/>
  <c r="D604" i="1"/>
  <c r="C592" i="1"/>
  <c r="D592" i="1"/>
  <c r="D584" i="1"/>
  <c r="C564" i="1"/>
  <c r="D564" i="1"/>
  <c r="C556" i="1"/>
  <c r="D556" i="1"/>
  <c r="D537" i="1"/>
  <c r="C523" i="1"/>
  <c r="D523" i="1"/>
  <c r="C512" i="1"/>
  <c r="D512" i="1"/>
  <c r="C501" i="1"/>
  <c r="D501" i="1"/>
  <c r="C466" i="1"/>
  <c r="D466" i="1"/>
  <c r="D457" i="1"/>
  <c r="C457" i="1"/>
  <c r="C438" i="1"/>
  <c r="D438" i="1"/>
  <c r="D432" i="1"/>
  <c r="D400" i="1"/>
  <c r="C389" i="1"/>
  <c r="D389" i="1"/>
  <c r="D373" i="1"/>
  <c r="C362" i="1"/>
  <c r="D362" i="1"/>
  <c r="C354" i="1"/>
  <c r="D354" i="1"/>
  <c r="C332" i="1"/>
  <c r="D332" i="1"/>
  <c r="C321" i="1"/>
  <c r="D321" i="1"/>
  <c r="D305" i="1"/>
  <c r="C297" i="1"/>
  <c r="D297" i="1"/>
  <c r="C278" i="1"/>
  <c r="D251" i="1"/>
  <c r="C248" i="1"/>
  <c r="D248" i="1"/>
  <c r="D226" i="1"/>
  <c r="C218" i="1"/>
  <c r="D218" i="1"/>
  <c r="C210" i="1"/>
  <c r="D210" i="1"/>
  <c r="C202" i="1"/>
  <c r="D202" i="1"/>
  <c r="C194" i="1"/>
  <c r="D194" i="1"/>
  <c r="D186" i="1"/>
  <c r="D178" i="1"/>
  <c r="D170" i="1"/>
  <c r="C155" i="1"/>
  <c r="D155" i="1"/>
  <c r="D154" i="1"/>
  <c r="D151" i="1"/>
  <c r="C124" i="1"/>
  <c r="D124" i="1"/>
  <c r="C116" i="1"/>
  <c r="D116" i="1"/>
  <c r="D89" i="1"/>
  <c r="D81" i="1"/>
  <c r="C73" i="1"/>
  <c r="D73" i="1"/>
  <c r="C57" i="1"/>
  <c r="D57" i="1"/>
  <c r="D52" i="1"/>
  <c r="D41" i="1"/>
  <c r="C33" i="1"/>
  <c r="D33" i="1"/>
  <c r="C61" i="1"/>
  <c r="C107" i="1"/>
  <c r="C207" i="1"/>
  <c r="C264" i="1"/>
  <c r="C311" i="1"/>
  <c r="C521" i="1"/>
  <c r="D30" i="1"/>
  <c r="D54" i="1"/>
  <c r="D86" i="1"/>
  <c r="D118" i="1"/>
  <c r="D150" i="1"/>
  <c r="D214" i="1"/>
  <c r="D278" i="1"/>
  <c r="D310" i="1"/>
  <c r="D375" i="1"/>
  <c r="D417" i="1"/>
  <c r="D460" i="1"/>
  <c r="D643" i="1"/>
  <c r="D1276" i="1"/>
  <c r="C1697" i="1"/>
  <c r="D1697" i="1"/>
  <c r="C1689" i="1"/>
  <c r="D1689" i="1"/>
  <c r="C1686" i="1"/>
  <c r="D1686" i="1"/>
  <c r="C1678" i="1"/>
  <c r="D1678" i="1"/>
  <c r="C1670" i="1"/>
  <c r="D1670" i="1"/>
  <c r="C1667" i="1"/>
  <c r="D1667" i="1"/>
  <c r="C1659" i="1"/>
  <c r="D1659" i="1"/>
  <c r="C1656" i="1"/>
  <c r="D1656" i="1"/>
  <c r="C1630" i="1"/>
  <c r="D1630" i="1"/>
  <c r="C1623" i="1"/>
  <c r="D1623" i="1"/>
  <c r="C1607" i="1"/>
  <c r="D1607" i="1"/>
  <c r="C1588" i="1"/>
  <c r="D1588" i="1"/>
  <c r="C1580" i="1"/>
  <c r="D1580" i="1"/>
  <c r="C1577" i="1"/>
  <c r="D1577" i="1"/>
  <c r="C1558" i="1"/>
  <c r="D1558" i="1"/>
  <c r="C1550" i="1"/>
  <c r="D1550" i="1"/>
  <c r="C1542" i="1"/>
  <c r="D1542" i="1"/>
  <c r="C1517" i="1"/>
  <c r="D1517" i="1"/>
  <c r="C1509" i="1"/>
  <c r="D1509" i="1"/>
  <c r="C1501" i="1"/>
  <c r="D1501" i="1"/>
  <c r="C1493" i="1"/>
  <c r="D1493" i="1"/>
  <c r="C1479" i="1"/>
  <c r="D1479" i="1"/>
  <c r="C1468" i="1"/>
  <c r="D1468" i="1"/>
  <c r="C1444" i="1"/>
  <c r="D1444" i="1"/>
  <c r="C1436" i="1"/>
  <c r="D1436" i="1"/>
  <c r="C1422" i="1"/>
  <c r="D1422" i="1"/>
  <c r="C1337" i="1"/>
  <c r="D1337" i="1"/>
  <c r="C1329" i="1"/>
  <c r="D1329" i="1"/>
  <c r="C1321" i="1"/>
  <c r="D1321" i="1"/>
  <c r="C1313" i="1"/>
  <c r="D1313" i="1"/>
  <c r="C1291" i="1"/>
  <c r="D1291" i="1"/>
  <c r="C1288" i="1"/>
  <c r="D1288" i="1"/>
  <c r="C1279" i="1"/>
  <c r="D1279" i="1"/>
  <c r="C1271" i="1"/>
  <c r="D1271" i="1"/>
  <c r="C1255" i="1"/>
  <c r="D1255" i="1"/>
  <c r="C1236" i="1"/>
  <c r="D1236" i="1"/>
  <c r="C1228" i="1"/>
  <c r="D1228" i="1"/>
  <c r="C1212" i="1"/>
  <c r="D1212" i="1"/>
  <c r="C1182" i="1"/>
  <c r="D1182" i="1"/>
  <c r="D1176" i="1"/>
  <c r="C1162" i="1"/>
  <c r="D1162" i="1"/>
  <c r="C1146" i="1"/>
  <c r="D1146" i="1"/>
  <c r="C1114" i="1"/>
  <c r="D1114" i="1"/>
  <c r="C1103" i="1"/>
  <c r="D1103" i="1"/>
  <c r="C1076" i="1"/>
  <c r="D1076" i="1"/>
  <c r="C1068" i="1"/>
  <c r="D1068" i="1"/>
  <c r="C1052" i="1"/>
  <c r="D1052" i="1"/>
  <c r="C1027" i="1"/>
  <c r="D1027" i="1"/>
  <c r="C1016" i="1"/>
  <c r="D1016" i="1"/>
  <c r="C1008" i="1"/>
  <c r="D1008" i="1"/>
  <c r="C1000" i="1"/>
  <c r="D1000" i="1"/>
  <c r="C984" i="1"/>
  <c r="D984" i="1"/>
  <c r="C978" i="1"/>
  <c r="D978" i="1"/>
  <c r="C962" i="1"/>
  <c r="D962" i="1"/>
  <c r="C958" i="1"/>
  <c r="D958" i="1"/>
  <c r="C950" i="1"/>
  <c r="D950" i="1"/>
  <c r="C942" i="1"/>
  <c r="D942" i="1"/>
  <c r="C934" i="1"/>
  <c r="D934" i="1"/>
  <c r="C926" i="1"/>
  <c r="D926" i="1"/>
  <c r="C918" i="1"/>
  <c r="D918" i="1"/>
  <c r="C912" i="1"/>
  <c r="D912" i="1"/>
  <c r="C903" i="1"/>
  <c r="D903" i="1"/>
  <c r="D889" i="1"/>
  <c r="D873" i="1"/>
  <c r="C854" i="1"/>
  <c r="D854" i="1"/>
  <c r="C832" i="1"/>
  <c r="D832" i="1"/>
  <c r="C794" i="1"/>
  <c r="D794" i="1"/>
  <c r="C769" i="1"/>
  <c r="D769" i="1"/>
  <c r="C747" i="1"/>
  <c r="D747" i="1"/>
  <c r="D744" i="1"/>
  <c r="C728" i="1"/>
  <c r="D728" i="1"/>
  <c r="C717" i="1"/>
  <c r="D717" i="1"/>
  <c r="D690" i="1"/>
  <c r="C667" i="1"/>
  <c r="D667" i="1"/>
  <c r="C651" i="1"/>
  <c r="D651" i="1"/>
  <c r="C640" i="1"/>
  <c r="D640" i="1"/>
  <c r="C632" i="1"/>
  <c r="D632" i="1"/>
  <c r="C629" i="1"/>
  <c r="D629" i="1"/>
  <c r="C618" i="1"/>
  <c r="D618" i="1"/>
  <c r="C559" i="1"/>
  <c r="D559" i="1"/>
  <c r="C526" i="1"/>
  <c r="D526" i="1"/>
  <c r="C504" i="1"/>
  <c r="D504" i="1"/>
  <c r="C496" i="1"/>
  <c r="D496" i="1"/>
  <c r="C441" i="1"/>
  <c r="D441" i="1"/>
  <c r="D433" i="1"/>
  <c r="C403" i="1"/>
  <c r="D403" i="1"/>
  <c r="C392" i="1"/>
  <c r="D392" i="1"/>
  <c r="C384" i="1"/>
  <c r="D384" i="1"/>
  <c r="C376" i="1"/>
  <c r="D376" i="1"/>
  <c r="C368" i="1"/>
  <c r="D368" i="1"/>
  <c r="C335" i="1"/>
  <c r="D335" i="1"/>
  <c r="C324" i="1"/>
  <c r="D324" i="1"/>
  <c r="C308" i="1"/>
  <c r="D308" i="1"/>
  <c r="C257" i="1"/>
  <c r="D257" i="1"/>
  <c r="C240" i="1"/>
  <c r="D240" i="1"/>
  <c r="C146" i="1"/>
  <c r="D146" i="1"/>
  <c r="D138" i="1"/>
  <c r="D127" i="1"/>
  <c r="D119" i="1"/>
  <c r="D111" i="1"/>
  <c r="C103" i="1"/>
  <c r="D103" i="1"/>
  <c r="C84" i="1"/>
  <c r="D84" i="1"/>
  <c r="C76" i="1"/>
  <c r="D76" i="1"/>
  <c r="C68" i="1"/>
  <c r="D68" i="1"/>
  <c r="C60" i="1"/>
  <c r="D60" i="1"/>
  <c r="C28" i="1"/>
  <c r="D28" i="1"/>
  <c r="C20" i="1"/>
  <c r="D20" i="1"/>
  <c r="D17" i="1"/>
  <c r="C9" i="1"/>
  <c r="D9" i="1"/>
  <c r="C14" i="1"/>
  <c r="C62" i="1"/>
  <c r="C115" i="1"/>
  <c r="C161" i="1"/>
  <c r="C272" i="1"/>
  <c r="C320" i="1"/>
  <c r="C393" i="1"/>
  <c r="C544" i="1"/>
  <c r="C736" i="1"/>
  <c r="D13" i="1"/>
  <c r="D157" i="1"/>
  <c r="D221" i="1"/>
  <c r="D317" i="1"/>
  <c r="D349" i="1"/>
  <c r="D383" i="1"/>
  <c r="D426" i="1"/>
  <c r="D473" i="1"/>
  <c r="D658" i="1"/>
  <c r="D1529" i="1"/>
  <c r="C2290" i="1"/>
  <c r="D2290" i="1"/>
  <c r="C2282" i="1"/>
  <c r="D2282" i="1"/>
  <c r="C2266" i="1"/>
  <c r="D2266" i="1"/>
  <c r="C2258" i="1"/>
  <c r="D2258" i="1"/>
  <c r="C2250" i="1"/>
  <c r="D2250" i="1"/>
  <c r="C2214" i="1"/>
  <c r="D2214" i="1"/>
  <c r="C2176" i="1"/>
  <c r="D2176" i="1"/>
  <c r="C2102" i="1"/>
  <c r="D2102" i="1"/>
  <c r="C2086" i="1"/>
  <c r="D2086" i="1"/>
  <c r="C2072" i="1"/>
  <c r="D2072" i="1"/>
  <c r="C2030" i="1"/>
  <c r="D2030" i="1"/>
  <c r="C2022" i="1"/>
  <c r="D2022" i="1"/>
  <c r="C1979" i="1"/>
  <c r="D1979" i="1"/>
  <c r="C1960" i="1"/>
  <c r="D1960" i="1"/>
  <c r="C1938" i="1"/>
  <c r="D1938" i="1"/>
  <c r="C1930" i="1"/>
  <c r="D1930" i="1"/>
  <c r="C1921" i="1"/>
  <c r="D1921" i="1"/>
  <c r="C1890" i="1"/>
  <c r="D1890" i="1"/>
  <c r="C1879" i="1"/>
  <c r="D1879" i="1"/>
  <c r="C1871" i="1"/>
  <c r="D1871" i="1"/>
  <c r="C1857" i="1"/>
  <c r="D1857" i="1"/>
  <c r="C1840" i="1"/>
  <c r="D1840" i="1"/>
  <c r="C1832" i="1"/>
  <c r="D1832" i="1"/>
  <c r="C1824" i="1"/>
  <c r="D1824" i="1"/>
  <c r="C1807" i="1"/>
  <c r="D1807" i="1"/>
  <c r="C1801" i="1"/>
  <c r="D1801" i="1"/>
  <c r="C1793" i="1"/>
  <c r="D1793" i="1"/>
  <c r="C1785" i="1"/>
  <c r="D1785" i="1"/>
  <c r="C1760" i="1"/>
  <c r="D1760" i="1"/>
  <c r="C1752" i="1"/>
  <c r="D1752" i="1"/>
  <c r="C1749" i="1"/>
  <c r="D1749" i="1"/>
  <c r="C1741" i="1"/>
  <c r="D1741" i="1"/>
  <c r="C1733" i="1"/>
  <c r="D1733" i="1"/>
  <c r="C1725" i="1"/>
  <c r="D1725" i="1"/>
  <c r="C1717" i="1"/>
  <c r="D1717" i="1"/>
  <c r="C1700" i="1"/>
  <c r="D1700" i="1"/>
  <c r="C1645" i="1"/>
  <c r="D1645" i="1"/>
  <c r="C1639" i="1"/>
  <c r="D1639" i="1"/>
  <c r="C1602" i="1"/>
  <c r="D1602" i="1"/>
  <c r="C1591" i="1"/>
  <c r="D1591" i="1"/>
  <c r="C1583" i="1"/>
  <c r="D1583" i="1"/>
  <c r="C1564" i="1"/>
  <c r="D1564" i="1"/>
  <c r="C1545" i="1"/>
  <c r="D1545" i="1"/>
  <c r="C1520" i="1"/>
  <c r="D1520" i="1"/>
  <c r="C1504" i="1"/>
  <c r="D1504" i="1"/>
  <c r="C1474" i="1"/>
  <c r="D1474" i="1"/>
  <c r="C1471" i="1"/>
  <c r="D1471" i="1"/>
  <c r="C1455" i="1"/>
  <c r="D1455" i="1"/>
  <c r="D1447" i="1"/>
  <c r="C1431" i="1"/>
  <c r="D1431" i="1"/>
  <c r="C1414" i="1"/>
  <c r="D1414" i="1"/>
  <c r="C1397" i="1"/>
  <c r="D1397" i="1"/>
  <c r="C1389" i="1"/>
  <c r="D1389" i="1"/>
  <c r="C1324" i="1"/>
  <c r="D1324" i="1"/>
  <c r="C1308" i="1"/>
  <c r="D1308" i="1"/>
  <c r="C1300" i="1"/>
  <c r="D1300" i="1"/>
  <c r="C1294" i="1"/>
  <c r="D1294" i="1"/>
  <c r="C1258" i="1"/>
  <c r="D1258" i="1"/>
  <c r="C1239" i="1"/>
  <c r="D1239" i="1"/>
  <c r="D1231" i="1"/>
  <c r="C1215" i="1"/>
  <c r="D1215" i="1"/>
  <c r="C1203" i="1"/>
  <c r="D1203" i="1"/>
  <c r="C1200" i="1"/>
  <c r="D1200" i="1"/>
  <c r="D1185" i="1"/>
  <c r="C1133" i="1"/>
  <c r="D1133" i="1"/>
  <c r="C1125" i="1"/>
  <c r="D1125" i="1"/>
  <c r="C1090" i="1"/>
  <c r="D1090" i="1"/>
  <c r="C1063" i="1"/>
  <c r="D1063" i="1"/>
  <c r="C1047" i="1"/>
  <c r="D1047" i="1"/>
  <c r="C1036" i="1"/>
  <c r="D1036" i="1"/>
  <c r="C1011" i="1"/>
  <c r="D1011" i="1"/>
  <c r="C1003" i="1"/>
  <c r="D1003" i="1"/>
  <c r="C987" i="1"/>
  <c r="D987" i="1"/>
  <c r="C953" i="1"/>
  <c r="D953" i="1"/>
  <c r="C921" i="1"/>
  <c r="D921" i="1"/>
  <c r="D913" i="1"/>
  <c r="C876" i="1"/>
  <c r="D876" i="1"/>
  <c r="C865" i="1"/>
  <c r="D865" i="1"/>
  <c r="C857" i="1"/>
  <c r="D857" i="1"/>
  <c r="C835" i="1"/>
  <c r="D835" i="1"/>
  <c r="C827" i="1"/>
  <c r="D827" i="1"/>
  <c r="C813" i="1"/>
  <c r="D813" i="1"/>
  <c r="C797" i="1"/>
  <c r="D797" i="1"/>
  <c r="C786" i="1"/>
  <c r="D786" i="1"/>
  <c r="C772" i="1"/>
  <c r="D772" i="1"/>
  <c r="C764" i="1"/>
  <c r="D764" i="1"/>
  <c r="C739" i="1"/>
  <c r="D739" i="1"/>
  <c r="C731" i="1"/>
  <c r="D731" i="1"/>
  <c r="C712" i="1"/>
  <c r="D712" i="1"/>
  <c r="C704" i="1"/>
  <c r="D704" i="1"/>
  <c r="C685" i="1"/>
  <c r="D685" i="1"/>
  <c r="C674" i="1"/>
  <c r="D674" i="1"/>
  <c r="C646" i="1"/>
  <c r="D646" i="1"/>
  <c r="C621" i="1"/>
  <c r="D621" i="1"/>
  <c r="C613" i="1"/>
  <c r="D613" i="1"/>
  <c r="C599" i="1"/>
  <c r="D599" i="1"/>
  <c r="C590" i="1"/>
  <c r="D590" i="1"/>
  <c r="C554" i="1"/>
  <c r="D554" i="1"/>
  <c r="D535" i="1"/>
  <c r="C518" i="1"/>
  <c r="D518" i="1"/>
  <c r="C510" i="1"/>
  <c r="D510" i="1"/>
  <c r="C452" i="1"/>
  <c r="D452" i="1"/>
  <c r="C420" i="1"/>
  <c r="D420" i="1"/>
  <c r="C406" i="1"/>
  <c r="D406" i="1"/>
  <c r="C398" i="1"/>
  <c r="D398" i="1"/>
  <c r="C387" i="1"/>
  <c r="D387" i="1"/>
  <c r="C379" i="1"/>
  <c r="D379" i="1"/>
  <c r="D371" i="1"/>
  <c r="C360" i="1"/>
  <c r="D360" i="1"/>
  <c r="C352" i="1"/>
  <c r="D352" i="1"/>
  <c r="C344" i="1"/>
  <c r="D344" i="1"/>
  <c r="C319" i="1"/>
  <c r="D319" i="1"/>
  <c r="D303" i="1"/>
  <c r="C284" i="1"/>
  <c r="D284" i="1"/>
  <c r="C276" i="1"/>
  <c r="D276" i="1"/>
  <c r="C273" i="1"/>
  <c r="C243" i="1"/>
  <c r="D243" i="1"/>
  <c r="C232" i="1"/>
  <c r="D232" i="1"/>
  <c r="D224" i="1"/>
  <c r="D208" i="1"/>
  <c r="C192" i="1"/>
  <c r="D192" i="1"/>
  <c r="C184" i="1"/>
  <c r="D184" i="1"/>
  <c r="D176" i="1"/>
  <c r="D168" i="1"/>
  <c r="C141" i="1"/>
  <c r="D130" i="1"/>
  <c r="D122" i="1"/>
  <c r="D114" i="1"/>
  <c r="C95" i="1"/>
  <c r="D95" i="1"/>
  <c r="D87" i="1"/>
  <c r="D79" i="1"/>
  <c r="C71" i="1"/>
  <c r="D71" i="1"/>
  <c r="C63" i="1"/>
  <c r="D63" i="1"/>
  <c r="C50" i="1"/>
  <c r="D50" i="1"/>
  <c r="C31" i="1"/>
  <c r="D31" i="1"/>
  <c r="D12" i="1"/>
  <c r="C118" i="1"/>
  <c r="C170" i="1"/>
  <c r="C216" i="1"/>
  <c r="C280" i="1"/>
  <c r="C328" i="1"/>
  <c r="C415" i="1"/>
  <c r="C608" i="1"/>
  <c r="C737" i="1"/>
  <c r="D37" i="1"/>
  <c r="D94" i="1"/>
  <c r="D126" i="1"/>
  <c r="D158" i="1"/>
  <c r="D254" i="1"/>
  <c r="D286" i="1"/>
  <c r="D385" i="1"/>
  <c r="D595" i="1"/>
  <c r="D778" i="1"/>
  <c r="D925" i="1"/>
  <c r="D1537" i="1"/>
  <c r="C2331" i="1"/>
  <c r="C2320" i="1"/>
  <c r="C2312" i="1"/>
  <c r="C2304" i="1"/>
  <c r="C2298" i="1"/>
  <c r="C2279" i="1"/>
  <c r="C2260" i="1"/>
  <c r="C2252" i="1"/>
  <c r="C2240" i="1"/>
  <c r="C2169" i="1"/>
  <c r="C2155" i="1"/>
  <c r="C2138" i="1"/>
  <c r="C2130" i="1"/>
  <c r="C2013" i="1"/>
  <c r="C2005" i="1"/>
  <c r="C1970" i="1"/>
  <c r="C1962" i="1"/>
  <c r="C1695" i="1"/>
  <c r="C1556" i="1"/>
  <c r="C1515" i="1"/>
  <c r="C1488" i="1"/>
  <c r="C1423" i="1"/>
  <c r="C1305" i="1"/>
  <c r="C997" i="1"/>
  <c r="C2307" i="1"/>
  <c r="C2164" i="1"/>
  <c r="C2150" i="1"/>
  <c r="C2147" i="1"/>
  <c r="C2113" i="1"/>
  <c r="C2097" i="1"/>
  <c r="C2089" i="1"/>
  <c r="C2081" i="1"/>
  <c r="C2078" i="1"/>
  <c r="C2053" i="1"/>
  <c r="C2050" i="1"/>
  <c r="C2047" i="1"/>
  <c r="C2027" i="1"/>
  <c r="C2019" i="1"/>
  <c r="C2000" i="1"/>
  <c r="C1984" i="1"/>
  <c r="C1976" i="1"/>
  <c r="C1494" i="1"/>
  <c r="C1384" i="1"/>
  <c r="C1376" i="1"/>
  <c r="C1368" i="1"/>
  <c r="C1044" i="1"/>
  <c r="C1033" i="1"/>
  <c r="C1030" i="1"/>
  <c r="C1024" i="1"/>
  <c r="C992" i="1"/>
  <c r="C2172" i="1"/>
  <c r="C2302" i="1"/>
  <c r="C2296" i="1"/>
  <c r="C2269" i="1"/>
  <c r="C2227" i="1"/>
  <c r="C2167" i="1"/>
  <c r="C2153" i="1"/>
  <c r="C1995" i="1"/>
  <c r="C1949" i="1"/>
  <c r="C1363" i="1"/>
  <c r="C1106" i="1"/>
  <c r="C1098" i="1"/>
  <c r="C1055" i="1"/>
  <c r="C2315" i="1"/>
  <c r="C2255" i="1"/>
  <c r="C2216" i="1"/>
  <c r="C1923" i="1"/>
  <c r="C2310" i="1"/>
  <c r="C2181" i="1"/>
  <c r="C2122" i="1"/>
  <c r="C2108" i="1"/>
  <c r="C2033" i="1"/>
  <c r="C1912" i="1"/>
  <c r="C1429" i="1"/>
  <c r="C1387" i="1"/>
  <c r="C1079" i="1"/>
  <c r="C2241" i="1"/>
  <c r="C2233" i="1"/>
  <c r="C2222" i="1"/>
  <c r="C2206" i="1"/>
  <c r="C2198" i="1"/>
  <c r="C2190" i="1"/>
  <c r="C2162" i="1"/>
  <c r="C2139" i="1"/>
  <c r="C2131" i="1"/>
  <c r="C2025" i="1"/>
  <c r="C1971" i="1"/>
  <c r="C1955" i="1"/>
  <c r="C1941" i="1"/>
  <c r="C1933" i="1"/>
  <c r="C1792" i="1"/>
  <c r="C1776" i="1"/>
  <c r="C1751" i="1"/>
  <c r="C1740" i="1"/>
  <c r="C1716" i="1"/>
  <c r="C1568" i="1"/>
  <c r="C1464" i="1"/>
  <c r="C1456" i="1"/>
  <c r="C1382" i="1"/>
  <c r="C1374" i="1"/>
  <c r="C1112" i="1"/>
  <c r="C1109" i="1"/>
  <c r="C1101" i="1"/>
  <c r="C1085" i="1"/>
  <c r="C2318" i="1"/>
  <c r="C2187" i="1"/>
  <c r="C2119" i="1"/>
  <c r="C2092" i="1"/>
  <c r="C1360" i="1"/>
  <c r="C1082" i="1"/>
  <c r="C2327" i="1"/>
  <c r="C2308" i="1"/>
  <c r="C2300" i="1"/>
  <c r="C2294" i="1"/>
  <c r="C2283" i="1"/>
  <c r="C2275" i="1"/>
  <c r="C2264" i="1"/>
  <c r="C2256" i="1"/>
  <c r="C2245" i="1"/>
  <c r="C2236" i="1"/>
  <c r="C2217" i="1"/>
  <c r="C2201" i="1"/>
  <c r="C2193" i="1"/>
  <c r="C2179" i="1"/>
  <c r="C2159" i="1"/>
  <c r="C2114" i="1"/>
  <c r="C2106" i="1"/>
  <c r="C2098" i="1"/>
  <c r="C2082" i="1"/>
  <c r="C2060" i="1"/>
  <c r="C2054" i="1"/>
  <c r="C2048" i="1"/>
  <c r="C2037" i="1"/>
  <c r="C1985" i="1"/>
  <c r="C1977" i="1"/>
  <c r="C1974" i="1"/>
  <c r="C1958" i="1"/>
  <c r="C1809" i="1"/>
  <c r="C1803" i="1"/>
  <c r="C1795" i="1"/>
  <c r="C1787" i="1"/>
  <c r="C1768" i="1"/>
  <c r="C1765" i="1"/>
  <c r="C1754" i="1"/>
  <c r="C1727" i="1"/>
  <c r="C1711" i="1"/>
  <c r="C1625" i="1"/>
  <c r="C1617" i="1"/>
  <c r="C1609" i="1"/>
  <c r="C1601" i="1"/>
  <c r="C1598" i="1"/>
  <c r="C1590" i="1"/>
  <c r="C1525" i="1"/>
  <c r="C1519" i="1"/>
  <c r="C1478" i="1"/>
  <c r="C1393" i="1"/>
  <c r="C1123" i="1"/>
  <c r="C2274" i="1"/>
  <c r="C2263" i="1"/>
  <c r="C2244" i="1"/>
  <c r="C2208" i="1"/>
  <c r="C2329" i="1"/>
  <c r="C2161" i="1"/>
  <c r="C1592" i="1"/>
  <c r="C1562" i="1"/>
  <c r="C2330" i="1"/>
  <c r="C2319" i="1"/>
  <c r="C2311" i="1"/>
  <c r="C2303" i="1"/>
  <c r="C2286" i="1"/>
  <c r="C2278" i="1"/>
  <c r="C2270" i="1"/>
  <c r="C2267" i="1"/>
  <c r="C2259" i="1"/>
  <c r="C2248" i="1"/>
  <c r="C2239" i="1"/>
  <c r="C2168" i="1"/>
  <c r="C2154" i="1"/>
  <c r="C2145" i="1"/>
  <c r="C2123" i="1"/>
  <c r="C2120" i="1"/>
  <c r="C2109" i="1"/>
  <c r="C2101" i="1"/>
  <c r="C2093" i="1"/>
  <c r="C2023" i="1"/>
  <c r="C2012" i="1"/>
  <c r="C1996" i="1"/>
  <c r="C1969" i="1"/>
  <c r="C1961" i="1"/>
  <c r="C1927" i="1"/>
  <c r="C1907" i="1"/>
  <c r="C1865" i="1"/>
  <c r="C1862" i="1"/>
  <c r="C1812" i="1"/>
  <c r="C1798" i="1"/>
  <c r="C1790" i="1"/>
  <c r="C1782" i="1"/>
  <c r="C1714" i="1"/>
  <c r="C1620" i="1"/>
  <c r="C1481" i="1"/>
  <c r="C1388" i="1"/>
  <c r="C1243" i="1"/>
  <c r="C1232" i="1"/>
  <c r="C1216" i="1"/>
  <c r="C898" i="1"/>
  <c r="C843" i="1"/>
  <c r="C819" i="1"/>
  <c r="C802" i="1"/>
  <c r="C777" i="1"/>
  <c r="C758" i="1"/>
  <c r="C750" i="1"/>
  <c r="C648" i="1"/>
  <c r="C623" i="1"/>
  <c r="C601" i="1"/>
  <c r="C548" i="1"/>
  <c r="C2323" i="1"/>
  <c r="C2277" i="1"/>
  <c r="C2238" i="1"/>
  <c r="C2175" i="1"/>
  <c r="C2011" i="1"/>
  <c r="C2003" i="1"/>
  <c r="C1900" i="1"/>
  <c r="C1861" i="1"/>
  <c r="C1682" i="1"/>
  <c r="C2334" i="1"/>
  <c r="C2322" i="1"/>
  <c r="C2314" i="1"/>
  <c r="C2306" i="1"/>
  <c r="C2262" i="1"/>
  <c r="C2254" i="1"/>
  <c r="C2243" i="1"/>
  <c r="C2231" i="1"/>
  <c r="C2223" i="1"/>
  <c r="C2207" i="1"/>
  <c r="C2199" i="1"/>
  <c r="C2191" i="1"/>
  <c r="C2185" i="1"/>
  <c r="C2177" i="1"/>
  <c r="C2171" i="1"/>
  <c r="C2149" i="1"/>
  <c r="C2140" i="1"/>
  <c r="C2132" i="1"/>
  <c r="C2126" i="1"/>
  <c r="C2104" i="1"/>
  <c r="C2096" i="1"/>
  <c r="C2088" i="1"/>
  <c r="C2058" i="1"/>
  <c r="C2049" i="1"/>
  <c r="C2046" i="1"/>
  <c r="C2038" i="1"/>
  <c r="C1975" i="1"/>
  <c r="C1893" i="1"/>
  <c r="C1887" i="1"/>
  <c r="C1854" i="1"/>
  <c r="C1851" i="1"/>
  <c r="C1821" i="1"/>
  <c r="C1815" i="1"/>
  <c r="C1636" i="1"/>
  <c r="C1476" i="1"/>
  <c r="C1408" i="1"/>
  <c r="C1246" i="1"/>
  <c r="C1227" i="1"/>
  <c r="C910" i="1"/>
  <c r="C901" i="1"/>
  <c r="C879" i="1"/>
  <c r="C871" i="1"/>
  <c r="C868" i="1"/>
  <c r="C849" i="1"/>
  <c r="C780" i="1"/>
  <c r="C761" i="1"/>
  <c r="C753" i="1"/>
  <c r="C693" i="1"/>
  <c r="C587" i="1"/>
  <c r="C576" i="1"/>
  <c r="C573" i="1"/>
  <c r="C570" i="1"/>
  <c r="C567" i="1"/>
  <c r="C551" i="1"/>
  <c r="C543" i="1"/>
  <c r="C386" i="1"/>
  <c r="C282" i="1"/>
  <c r="C2326" i="1"/>
  <c r="C2224" i="1"/>
  <c r="C2178" i="1"/>
  <c r="C2328" i="1"/>
  <c r="C2317" i="1"/>
  <c r="C2309" i="1"/>
  <c r="C2301" i="1"/>
  <c r="C2295" i="1"/>
  <c r="C2276" i="1"/>
  <c r="C2257" i="1"/>
  <c r="C2249" i="1"/>
  <c r="C2237" i="1"/>
  <c r="C2218" i="1"/>
  <c r="C2210" i="1"/>
  <c r="C2202" i="1"/>
  <c r="C2194" i="1"/>
  <c r="C2186" i="1"/>
  <c r="C2180" i="1"/>
  <c r="C2160" i="1"/>
  <c r="C2152" i="1"/>
  <c r="C2146" i="1"/>
  <c r="C2143" i="1"/>
  <c r="C2135" i="1"/>
  <c r="C2121" i="1"/>
  <c r="C2118" i="1"/>
  <c r="C2107" i="1"/>
  <c r="C1994" i="1"/>
  <c r="C1986" i="1"/>
  <c r="C1896" i="1"/>
  <c r="C1882" i="1"/>
  <c r="C1874" i="1"/>
  <c r="C1846" i="1"/>
  <c r="C1835" i="1"/>
  <c r="C1827" i="1"/>
  <c r="C1681" i="1"/>
  <c r="C1673" i="1"/>
  <c r="C1662" i="1"/>
  <c r="C1651" i="1"/>
  <c r="C1633" i="1"/>
  <c r="C1627" i="1"/>
  <c r="C1553" i="1"/>
  <c r="C1485" i="1"/>
  <c r="C1411" i="1"/>
  <c r="C1238" i="1"/>
  <c r="C986" i="1"/>
  <c r="C980" i="1"/>
  <c r="C972" i="1"/>
  <c r="C964" i="1"/>
  <c r="C933" i="1"/>
  <c r="C930" i="1"/>
  <c r="C914" i="1"/>
  <c r="C874" i="1"/>
  <c r="C863" i="1"/>
  <c r="C852" i="1"/>
  <c r="C159" i="1"/>
  <c r="C92" i="1"/>
  <c r="C47" i="1"/>
  <c r="C44" i="1"/>
  <c r="C36" i="1"/>
  <c r="C171" i="1"/>
  <c r="C233" i="1"/>
  <c r="C222" i="1"/>
  <c r="C182" i="1"/>
  <c r="C174" i="1"/>
  <c r="C166" i="1"/>
  <c r="C39" i="1"/>
  <c r="C79" i="1"/>
  <c r="C928" i="1"/>
  <c r="C939" i="1"/>
  <c r="C858" i="1"/>
  <c r="C792" i="1"/>
  <c r="C789" i="1"/>
  <c r="C783" i="1"/>
  <c r="C715" i="1"/>
  <c r="C699" i="1"/>
  <c r="C696" i="1"/>
  <c r="C662" i="1"/>
  <c r="C654" i="1"/>
  <c r="C635" i="1"/>
  <c r="C582" i="1"/>
  <c r="C579" i="1"/>
  <c r="C562" i="1"/>
  <c r="C449" i="1"/>
  <c r="C425" i="1"/>
  <c r="C381" i="1"/>
  <c r="C299" i="1"/>
  <c r="C285" i="1"/>
  <c r="C185" i="1"/>
  <c r="C177" i="1"/>
  <c r="C169" i="1"/>
  <c r="C58" i="1"/>
  <c r="C53" i="1"/>
  <c r="C87" i="1"/>
  <c r="C117" i="1"/>
  <c r="C963" i="1"/>
  <c r="C2091" i="1"/>
  <c r="C2080" i="1"/>
  <c r="C2069" i="1"/>
  <c r="C2034" i="1"/>
  <c r="C2028" i="1"/>
  <c r="C1998" i="1"/>
  <c r="C1987" i="1"/>
  <c r="C1950" i="1"/>
  <c r="C1894" i="1"/>
  <c r="C1818" i="1"/>
  <c r="C1777" i="1"/>
  <c r="C1774" i="1"/>
  <c r="C1704" i="1"/>
  <c r="C1696" i="1"/>
  <c r="C1668" i="1"/>
  <c r="C1657" i="1"/>
  <c r="C1626" i="1"/>
  <c r="C1615" i="1"/>
  <c r="C1596" i="1"/>
  <c r="C1526" i="1"/>
  <c r="C1482" i="1"/>
  <c r="C1457" i="1"/>
  <c r="C1424" i="1"/>
  <c r="C1402" i="1"/>
  <c r="C1399" i="1"/>
  <c r="C1385" i="1"/>
  <c r="C1377" i="1"/>
  <c r="C1347" i="1"/>
  <c r="C1341" i="1"/>
  <c r="C1333" i="1"/>
  <c r="C1314" i="1"/>
  <c r="C1311" i="1"/>
  <c r="C1263" i="1"/>
  <c r="C1244" i="1"/>
  <c r="C1208" i="1"/>
  <c r="C1205" i="1"/>
  <c r="C1194" i="1"/>
  <c r="C1150" i="1"/>
  <c r="C1142" i="1"/>
  <c r="C1126" i="1"/>
  <c r="C1118" i="1"/>
  <c r="C1107" i="1"/>
  <c r="C1069" i="1"/>
  <c r="C1019" i="1"/>
  <c r="C995" i="1"/>
  <c r="C902" i="1"/>
  <c r="C896" i="1"/>
  <c r="C888" i="1"/>
  <c r="C726" i="1"/>
  <c r="C627" i="1"/>
  <c r="C624" i="1"/>
  <c r="C488" i="1"/>
  <c r="C480" i="1"/>
  <c r="C472" i="1"/>
  <c r="C464" i="1"/>
  <c r="C444" i="1"/>
  <c r="C436" i="1"/>
  <c r="C428" i="1"/>
  <c r="C409" i="1"/>
  <c r="C313" i="1"/>
  <c r="C196" i="1"/>
  <c r="C188" i="1"/>
  <c r="C180" i="1"/>
  <c r="C112" i="1"/>
  <c r="C104" i="1"/>
  <c r="C101" i="1"/>
  <c r="C93" i="1"/>
  <c r="C217" i="1"/>
  <c r="C433" i="1"/>
  <c r="C2246" i="1"/>
  <c r="C2234" i="1"/>
  <c r="C2228" i="1"/>
  <c r="C2212" i="1"/>
  <c r="C2204" i="1"/>
  <c r="C2188" i="1"/>
  <c r="C2182" i="1"/>
  <c r="C2173" i="1"/>
  <c r="C2165" i="1"/>
  <c r="C2156" i="1"/>
  <c r="C2133" i="1"/>
  <c r="C2127" i="1"/>
  <c r="C2116" i="1"/>
  <c r="C2110" i="1"/>
  <c r="C2094" i="1"/>
  <c r="C2075" i="1"/>
  <c r="C2064" i="1"/>
  <c r="C2031" i="1"/>
  <c r="C2020" i="1"/>
  <c r="C2017" i="1"/>
  <c r="C2009" i="1"/>
  <c r="C1981" i="1"/>
  <c r="C1951" i="1"/>
  <c r="C1945" i="1"/>
  <c r="C1934" i="1"/>
  <c r="C1918" i="1"/>
  <c r="C1910" i="1"/>
  <c r="C1901" i="1"/>
  <c r="C1891" i="1"/>
  <c r="C1888" i="1"/>
  <c r="C1880" i="1"/>
  <c r="C1872" i="1"/>
  <c r="C1855" i="1"/>
  <c r="C1852" i="1"/>
  <c r="C1844" i="1"/>
  <c r="C1841" i="1"/>
  <c r="C1813" i="1"/>
  <c r="C1804" i="1"/>
  <c r="C1788" i="1"/>
  <c r="C1780" i="1"/>
  <c r="C1769" i="1"/>
  <c r="C1766" i="1"/>
  <c r="C1728" i="1"/>
  <c r="C1720" i="1"/>
  <c r="C1699" i="1"/>
  <c r="C1674" i="1"/>
  <c r="C1663" i="1"/>
  <c r="C1652" i="1"/>
  <c r="C1628" i="1"/>
  <c r="C1543" i="1"/>
  <c r="C1511" i="1"/>
  <c r="C1503" i="1"/>
  <c r="C1460" i="1"/>
  <c r="C1452" i="1"/>
  <c r="C1446" i="1"/>
  <c r="C1438" i="1"/>
  <c r="C1430" i="1"/>
  <c r="C1409" i="1"/>
  <c r="C1405" i="1"/>
  <c r="C1394" i="1"/>
  <c r="C1361" i="1"/>
  <c r="C1353" i="1"/>
  <c r="C1317" i="1"/>
  <c r="C1297" i="1"/>
  <c r="C1286" i="1"/>
  <c r="C1283" i="1"/>
  <c r="C1274" i="1"/>
  <c r="C1266" i="1"/>
  <c r="C1250" i="1"/>
  <c r="C1247" i="1"/>
  <c r="C1209" i="1"/>
  <c r="C1197" i="1"/>
  <c r="C1179" i="1"/>
  <c r="C1161" i="1"/>
  <c r="C1145" i="1"/>
  <c r="C1137" i="1"/>
  <c r="C1121" i="1"/>
  <c r="C1113" i="1"/>
  <c r="C1102" i="1"/>
  <c r="C1072" i="1"/>
  <c r="C1064" i="1"/>
  <c r="C1056" i="1"/>
  <c r="C1053" i="1"/>
  <c r="C1025" i="1"/>
  <c r="C976" i="1"/>
  <c r="C945" i="1"/>
  <c r="C937" i="1"/>
  <c r="C931" i="1"/>
  <c r="C839" i="1"/>
  <c r="C823" i="1"/>
  <c r="C806" i="1"/>
  <c r="C798" i="1"/>
  <c r="C787" i="1"/>
  <c r="C721" i="1"/>
  <c r="C668" i="1"/>
  <c r="C524" i="1"/>
  <c r="C513" i="1"/>
  <c r="C494" i="1"/>
  <c r="C491" i="1"/>
  <c r="C483" i="1"/>
  <c r="C467" i="1"/>
  <c r="C458" i="1"/>
  <c r="C327" i="1"/>
  <c r="C316" i="1"/>
  <c r="C242" i="1"/>
  <c r="C123" i="1"/>
  <c r="C96" i="1"/>
  <c r="C225" i="1"/>
  <c r="C1031" i="1"/>
  <c r="C1828" i="1"/>
  <c r="C1799" i="1"/>
  <c r="C1758" i="1"/>
  <c r="C1731" i="1"/>
  <c r="C1723" i="1"/>
  <c r="C1715" i="1"/>
  <c r="C1705" i="1"/>
  <c r="C1694" i="1"/>
  <c r="C1549" i="1"/>
  <c r="C1523" i="1"/>
  <c r="C1506" i="1"/>
  <c r="C1466" i="1"/>
  <c r="C1463" i="1"/>
  <c r="C1412" i="1"/>
  <c r="C1367" i="1"/>
  <c r="C1356" i="1"/>
  <c r="C1348" i="1"/>
  <c r="C1292" i="1"/>
  <c r="C1269" i="1"/>
  <c r="C1261" i="1"/>
  <c r="C1253" i="1"/>
  <c r="C1223" i="1"/>
  <c r="C1189" i="1"/>
  <c r="C1140" i="1"/>
  <c r="C1132" i="1"/>
  <c r="C1124" i="1"/>
  <c r="C1081" i="1"/>
  <c r="C1059" i="1"/>
  <c r="C1037" i="1"/>
  <c r="C982" i="1"/>
  <c r="C971" i="1"/>
  <c r="C848" i="1"/>
  <c r="C842" i="1"/>
  <c r="C818" i="1"/>
  <c r="C749" i="1"/>
  <c r="C746" i="1"/>
  <c r="C735" i="1"/>
  <c r="C716" i="1"/>
  <c r="C689" i="1"/>
  <c r="C686" i="1"/>
  <c r="C683" i="1"/>
  <c r="C600" i="1"/>
  <c r="C536" i="1"/>
  <c r="C530" i="1"/>
  <c r="C486" i="1"/>
  <c r="C478" i="1"/>
  <c r="C237" i="1"/>
  <c r="C16" i="1"/>
  <c r="C190" i="1"/>
  <c r="C2070" i="1"/>
  <c r="C2062" i="1"/>
  <c r="C2042" i="1"/>
  <c r="C2029" i="1"/>
  <c r="C1999" i="1"/>
  <c r="C1973" i="1"/>
  <c r="C1965" i="1"/>
  <c r="C1895" i="1"/>
  <c r="C1892" i="1"/>
  <c r="C1864" i="1"/>
  <c r="C1853" i="1"/>
  <c r="C1819" i="1"/>
  <c r="C1808" i="1"/>
  <c r="C1802" i="1"/>
  <c r="C1761" i="1"/>
  <c r="C1750" i="1"/>
  <c r="C1726" i="1"/>
  <c r="C1710" i="1"/>
  <c r="C1680" i="1"/>
  <c r="C1661" i="1"/>
  <c r="C1594" i="1"/>
  <c r="C1552" i="1"/>
  <c r="C1524" i="1"/>
  <c r="C1480" i="1"/>
  <c r="C1458" i="1"/>
  <c r="C1450" i="1"/>
  <c r="C1400" i="1"/>
  <c r="C1370" i="1"/>
  <c r="C1362" i="1"/>
  <c r="C1359" i="1"/>
  <c r="C1351" i="1"/>
  <c r="C1312" i="1"/>
  <c r="C1301" i="1"/>
  <c r="C1280" i="1"/>
  <c r="C1272" i="1"/>
  <c r="C1256" i="1"/>
  <c r="C1248" i="1"/>
  <c r="C1210" i="1"/>
  <c r="C1206" i="1"/>
  <c r="C1195" i="1"/>
  <c r="C1185" i="1"/>
  <c r="C1173" i="1"/>
  <c r="C1127" i="1"/>
  <c r="C1119" i="1"/>
  <c r="C1070" i="1"/>
  <c r="C1062" i="1"/>
  <c r="C966" i="1"/>
  <c r="C943" i="1"/>
  <c r="C862" i="1"/>
  <c r="C851" i="1"/>
  <c r="C692" i="1"/>
  <c r="C539" i="1"/>
  <c r="C342" i="1"/>
  <c r="C339" i="1"/>
  <c r="C325" i="1"/>
  <c r="C265" i="1"/>
  <c r="C11" i="1"/>
  <c r="C162" i="1"/>
  <c r="C234" i="1"/>
  <c r="C373" i="1"/>
  <c r="C2333" i="1"/>
  <c r="C2321" i="1"/>
  <c r="C2313" i="1"/>
  <c r="C2299" i="1"/>
  <c r="C2288" i="1"/>
  <c r="C2280" i="1"/>
  <c r="C2272" i="1"/>
  <c r="C2261" i="1"/>
  <c r="C2253" i="1"/>
  <c r="C2247" i="1"/>
  <c r="C2229" i="1"/>
  <c r="C2221" i="1"/>
  <c r="C2205" i="1"/>
  <c r="C2197" i="1"/>
  <c r="C2189" i="1"/>
  <c r="C2183" i="1"/>
  <c r="C2174" i="1"/>
  <c r="C2166" i="1"/>
  <c r="C2157" i="1"/>
  <c r="C2142" i="1"/>
  <c r="C2134" i="1"/>
  <c r="C2128" i="1"/>
  <c r="C2117" i="1"/>
  <c r="C2111" i="1"/>
  <c r="C2103" i="1"/>
  <c r="C2095" i="1"/>
  <c r="C2087" i="1"/>
  <c r="C2076" i="1"/>
  <c r="C2065" i="1"/>
  <c r="C2057" i="1"/>
  <c r="C2045" i="1"/>
  <c r="C2032" i="1"/>
  <c r="C2024" i="1"/>
  <c r="C2021" i="1"/>
  <c r="C2018" i="1"/>
  <c r="C2010" i="1"/>
  <c r="C2002" i="1"/>
  <c r="C1982" i="1"/>
  <c r="C1968" i="1"/>
  <c r="C1952" i="1"/>
  <c r="C1946" i="1"/>
  <c r="C1935" i="1"/>
  <c r="C1929" i="1"/>
  <c r="C1925" i="1"/>
  <c r="C1922" i="1"/>
  <c r="C1902" i="1"/>
  <c r="C1899" i="1"/>
  <c r="C1881" i="1"/>
  <c r="C1859" i="1"/>
  <c r="C1845" i="1"/>
  <c r="C1834" i="1"/>
  <c r="C1826" i="1"/>
  <c r="C1820" i="1"/>
  <c r="C1805" i="1"/>
  <c r="C1797" i="1"/>
  <c r="C1789" i="1"/>
  <c r="C1781" i="1"/>
  <c r="C1770" i="1"/>
  <c r="C1767" i="1"/>
  <c r="C1764" i="1"/>
  <c r="C1756" i="1"/>
  <c r="C1745" i="1"/>
  <c r="C1737" i="1"/>
  <c r="C1729" i="1"/>
  <c r="C1713" i="1"/>
  <c r="C1692" i="1"/>
  <c r="C1650" i="1"/>
  <c r="C1641" i="1"/>
  <c r="C1622" i="1"/>
  <c r="C1619" i="1"/>
  <c r="C1611" i="1"/>
  <c r="C1561" i="1"/>
  <c r="C1555" i="1"/>
  <c r="C1547" i="1"/>
  <c r="C1544" i="1"/>
  <c r="C1536" i="1"/>
  <c r="C1475" i="1"/>
  <c r="C1472" i="1"/>
  <c r="C1461" i="1"/>
  <c r="C1447" i="1"/>
  <c r="C1439" i="1"/>
  <c r="C1428" i="1"/>
  <c r="C1418" i="1"/>
  <c r="C1381" i="1"/>
  <c r="C1373" i="1"/>
  <c r="C1365" i="1"/>
  <c r="C1354" i="1"/>
  <c r="C1213" i="1"/>
  <c r="C1176" i="1"/>
  <c r="C1170" i="1"/>
  <c r="C1154" i="1"/>
  <c r="C1138" i="1"/>
  <c r="C1073" i="1"/>
  <c r="C1023" i="1"/>
  <c r="C1015" i="1"/>
  <c r="C999" i="1"/>
  <c r="C991" i="1"/>
  <c r="C983" i="1"/>
  <c r="C977" i="1"/>
  <c r="C969" i="1"/>
  <c r="C961" i="1"/>
  <c r="C892" i="1"/>
  <c r="C884" i="1"/>
  <c r="C846" i="1"/>
  <c r="C840" i="1"/>
  <c r="C824" i="1"/>
  <c r="C816" i="1"/>
  <c r="C766" i="1"/>
  <c r="C755" i="1"/>
  <c r="C695" i="1"/>
  <c r="C609" i="1"/>
  <c r="C545" i="1"/>
  <c r="C353" i="1"/>
  <c r="C298" i="1"/>
  <c r="C260" i="1"/>
  <c r="C246" i="1"/>
  <c r="C65" i="1"/>
  <c r="C25" i="1"/>
  <c r="C41" i="1"/>
  <c r="C134" i="1"/>
  <c r="C154" i="1"/>
  <c r="C399" i="1"/>
  <c r="C463" i="1"/>
  <c r="C568" i="1"/>
  <c r="C610" i="1"/>
  <c r="C633" i="1"/>
  <c r="C784" i="1"/>
  <c r="C873" i="1"/>
  <c r="C810" i="1"/>
  <c r="C807" i="1"/>
  <c r="C756" i="1"/>
  <c r="C727" i="1"/>
  <c r="C678" i="1"/>
  <c r="C655" i="1"/>
  <c r="C652" i="1"/>
  <c r="C644" i="1"/>
  <c r="C565" i="1"/>
  <c r="C546" i="1"/>
  <c r="C540" i="1"/>
  <c r="C525" i="1"/>
  <c r="C461" i="1"/>
  <c r="C442" i="1"/>
  <c r="C434" i="1"/>
  <c r="C418" i="1"/>
  <c r="C404" i="1"/>
  <c r="C148" i="1"/>
  <c r="C140" i="1"/>
  <c r="C132" i="1"/>
  <c r="C17" i="1"/>
  <c r="C26" i="1"/>
  <c r="C54" i="1"/>
  <c r="C72" i="1"/>
  <c r="C81" i="1"/>
  <c r="C110" i="1"/>
  <c r="C119" i="1"/>
  <c r="C165" i="1"/>
  <c r="C219" i="1"/>
  <c r="C256" i="1"/>
  <c r="C283" i="1"/>
  <c r="C349" i="1"/>
  <c r="C377" i="1"/>
  <c r="C400" i="1"/>
  <c r="C569" i="1"/>
  <c r="C698" i="1"/>
  <c r="C744" i="1"/>
  <c r="C762" i="1"/>
  <c r="C781" i="1"/>
  <c r="C751" i="1"/>
  <c r="C733" i="1"/>
  <c r="C703" i="1"/>
  <c r="C669" i="1"/>
  <c r="C619" i="1"/>
  <c r="C594" i="1"/>
  <c r="C571" i="1"/>
  <c r="C531" i="1"/>
  <c r="C484" i="1"/>
  <c r="C476" i="1"/>
  <c r="C468" i="1"/>
  <c r="C445" i="1"/>
  <c r="C429" i="1"/>
  <c r="C244" i="1"/>
  <c r="C18" i="1"/>
  <c r="C37" i="1"/>
  <c r="C46" i="1"/>
  <c r="C55" i="1"/>
  <c r="C102" i="1"/>
  <c r="C111" i="1"/>
  <c r="C129" i="1"/>
  <c r="C138" i="1"/>
  <c r="C157" i="1"/>
  <c r="C175" i="1"/>
  <c r="C305" i="1"/>
  <c r="C424" i="1"/>
  <c r="C529" i="1"/>
  <c r="C617" i="1"/>
  <c r="C681" i="1"/>
  <c r="C722" i="1"/>
  <c r="C875" i="1"/>
  <c r="C913" i="1"/>
  <c r="C1709" i="1"/>
  <c r="C1690" i="1"/>
  <c r="C1687" i="1"/>
  <c r="C1675" i="1"/>
  <c r="C1664" i="1"/>
  <c r="C1649" i="1"/>
  <c r="C1643" i="1"/>
  <c r="C1635" i="1"/>
  <c r="C1629" i="1"/>
  <c r="C1621" i="1"/>
  <c r="C1618" i="1"/>
  <c r="C1610" i="1"/>
  <c r="C1599" i="1"/>
  <c r="C1569" i="1"/>
  <c r="C1566" i="1"/>
  <c r="C1563" i="1"/>
  <c r="C1560" i="1"/>
  <c r="C1554" i="1"/>
  <c r="C1551" i="1"/>
  <c r="C1521" i="1"/>
  <c r="C1490" i="1"/>
  <c r="C1465" i="1"/>
  <c r="C1451" i="1"/>
  <c r="C1442" i="1"/>
  <c r="C1434" i="1"/>
  <c r="C1413" i="1"/>
  <c r="C1386" i="1"/>
  <c r="C1369" i="1"/>
  <c r="C1352" i="1"/>
  <c r="C1340" i="1"/>
  <c r="C1332" i="1"/>
  <c r="C1290" i="1"/>
  <c r="C1267" i="1"/>
  <c r="C1251" i="1"/>
  <c r="C1242" i="1"/>
  <c r="C1214" i="1"/>
  <c r="C1201" i="1"/>
  <c r="C1186" i="1"/>
  <c r="C1183" i="1"/>
  <c r="C1177" i="1"/>
  <c r="C1165" i="1"/>
  <c r="C1157" i="1"/>
  <c r="C1149" i="1"/>
  <c r="C1141" i="1"/>
  <c r="C1130" i="1"/>
  <c r="C1122" i="1"/>
  <c r="C1108" i="1"/>
  <c r="C1071" i="1"/>
  <c r="C1060" i="1"/>
  <c r="C1051" i="1"/>
  <c r="C1043" i="1"/>
  <c r="C1032" i="1"/>
  <c r="C998" i="1"/>
  <c r="C970" i="1"/>
  <c r="C954" i="1"/>
  <c r="C929" i="1"/>
  <c r="C897" i="1"/>
  <c r="C883" i="1"/>
  <c r="C861" i="1"/>
  <c r="C844" i="1"/>
  <c r="C838" i="1"/>
  <c r="C805" i="1"/>
  <c r="C788" i="1"/>
  <c r="C773" i="1"/>
  <c r="C725" i="1"/>
  <c r="C694" i="1"/>
  <c r="C614" i="1"/>
  <c r="C605" i="1"/>
  <c r="C596" i="1"/>
  <c r="C586" i="1"/>
  <c r="C534" i="1"/>
  <c r="C402" i="1"/>
  <c r="C382" i="1"/>
  <c r="C326" i="1"/>
  <c r="C108" i="1"/>
  <c r="C83" i="1"/>
  <c r="C75" i="1"/>
  <c r="C10" i="1"/>
  <c r="C38" i="1"/>
  <c r="C94" i="1"/>
  <c r="C130" i="1"/>
  <c r="C176" i="1"/>
  <c r="C203" i="1"/>
  <c r="C213" i="1"/>
  <c r="C231" i="1"/>
  <c r="C286" i="1"/>
  <c r="C306" i="1"/>
  <c r="C315" i="1"/>
  <c r="C407" i="1"/>
  <c r="C448" i="1"/>
  <c r="C535" i="1"/>
  <c r="C553" i="1"/>
  <c r="C1017" i="1"/>
  <c r="C1120" i="1"/>
  <c r="C1231" i="1"/>
  <c r="C1572" i="1"/>
  <c r="C1534" i="1"/>
  <c r="C1512" i="1"/>
  <c r="C1496" i="1"/>
  <c r="C1477" i="1"/>
  <c r="C1462" i="1"/>
  <c r="C1454" i="1"/>
  <c r="C1437" i="1"/>
  <c r="C1419" i="1"/>
  <c r="C1407" i="1"/>
  <c r="C1401" i="1"/>
  <c r="C1398" i="1"/>
  <c r="C1378" i="1"/>
  <c r="C1372" i="1"/>
  <c r="C1364" i="1"/>
  <c r="C1355" i="1"/>
  <c r="C1346" i="1"/>
  <c r="C1343" i="1"/>
  <c r="C1335" i="1"/>
  <c r="C1319" i="1"/>
  <c r="C1316" i="1"/>
  <c r="C1278" i="1"/>
  <c r="C1270" i="1"/>
  <c r="C1245" i="1"/>
  <c r="C1217" i="1"/>
  <c r="C1174" i="1"/>
  <c r="C1117" i="1"/>
  <c r="C1111" i="1"/>
  <c r="C1100" i="1"/>
  <c r="C1092" i="1"/>
  <c r="C1074" i="1"/>
  <c r="C1054" i="1"/>
  <c r="C1046" i="1"/>
  <c r="C1035" i="1"/>
  <c r="C993" i="1"/>
  <c r="C981" i="1"/>
  <c r="C973" i="1"/>
  <c r="C965" i="1"/>
  <c r="C949" i="1"/>
  <c r="C924" i="1"/>
  <c r="C916" i="1"/>
  <c r="C900" i="1"/>
  <c r="C894" i="1"/>
  <c r="C878" i="1"/>
  <c r="C856" i="1"/>
  <c r="C853" i="1"/>
  <c r="C833" i="1"/>
  <c r="C817" i="1"/>
  <c r="C808" i="1"/>
  <c r="C800" i="1"/>
  <c r="C791" i="1"/>
  <c r="C748" i="1"/>
  <c r="C709" i="1"/>
  <c r="C701" i="1"/>
  <c r="C691" i="1"/>
  <c r="C679" i="1"/>
  <c r="C645" i="1"/>
  <c r="C572" i="1"/>
  <c r="C566" i="1"/>
  <c r="C547" i="1"/>
  <c r="C538" i="1"/>
  <c r="C490" i="1"/>
  <c r="C482" i="1"/>
  <c r="C474" i="1"/>
  <c r="C462" i="1"/>
  <c r="C451" i="1"/>
  <c r="C443" i="1"/>
  <c r="C427" i="1"/>
  <c r="C405" i="1"/>
  <c r="C397" i="1"/>
  <c r="C318" i="1"/>
  <c r="C164" i="1"/>
  <c r="C100" i="1"/>
  <c r="C43" i="1"/>
  <c r="C35" i="1"/>
  <c r="C12" i="1"/>
  <c r="C30" i="1"/>
  <c r="C122" i="1"/>
  <c r="C168" i="1"/>
  <c r="C186" i="1"/>
  <c r="C195" i="1"/>
  <c r="C223" i="1"/>
  <c r="C371" i="1"/>
  <c r="C408" i="1"/>
  <c r="C431" i="1"/>
  <c r="C642" i="1"/>
  <c r="C770" i="1"/>
  <c r="C850" i="1"/>
  <c r="C1299" i="1"/>
  <c r="C1296" i="1"/>
  <c r="C1285" i="1"/>
  <c r="C1282" i="1"/>
  <c r="C1257" i="1"/>
  <c r="C1249" i="1"/>
  <c r="C1237" i="1"/>
  <c r="C1234" i="1"/>
  <c r="C1220" i="1"/>
  <c r="C1202" i="1"/>
  <c r="C1199" i="1"/>
  <c r="C1188" i="1"/>
  <c r="C1181" i="1"/>
  <c r="C1171" i="1"/>
  <c r="C1163" i="1"/>
  <c r="C1155" i="1"/>
  <c r="C1139" i="1"/>
  <c r="C1136" i="1"/>
  <c r="C1128" i="1"/>
  <c r="C1095" i="1"/>
  <c r="C1087" i="1"/>
  <c r="C1077" i="1"/>
  <c r="C1066" i="1"/>
  <c r="C1049" i="1"/>
  <c r="C1020" i="1"/>
  <c r="C1004" i="1"/>
  <c r="C996" i="1"/>
  <c r="C988" i="1"/>
  <c r="C968" i="1"/>
  <c r="C960" i="1"/>
  <c r="C944" i="1"/>
  <c r="C919" i="1"/>
  <c r="C906" i="1"/>
  <c r="C870" i="1"/>
  <c r="C867" i="1"/>
  <c r="C836" i="1"/>
  <c r="C828" i="1"/>
  <c r="C820" i="1"/>
  <c r="C814" i="1"/>
  <c r="C771" i="1"/>
  <c r="C763" i="1"/>
  <c r="C740" i="1"/>
  <c r="C734" i="1"/>
  <c r="C723" i="1"/>
  <c r="C670" i="1"/>
  <c r="C659" i="1"/>
  <c r="C603" i="1"/>
  <c r="C578" i="1"/>
  <c r="C550" i="1"/>
  <c r="C532" i="1"/>
  <c r="C515" i="1"/>
  <c r="C507" i="1"/>
  <c r="C493" i="1"/>
  <c r="C485" i="1"/>
  <c r="C477" i="1"/>
  <c r="C469" i="1"/>
  <c r="C454" i="1"/>
  <c r="C446" i="1"/>
  <c r="C422" i="1"/>
  <c r="C411" i="1"/>
  <c r="C366" i="1"/>
  <c r="C358" i="1"/>
  <c r="C350" i="1"/>
  <c r="C292" i="1"/>
  <c r="C268" i="1"/>
  <c r="C236" i="1"/>
  <c r="C105" i="1"/>
  <c r="C114" i="1"/>
  <c r="C133" i="1"/>
  <c r="C151" i="1"/>
  <c r="C160" i="1"/>
  <c r="C178" i="1"/>
  <c r="C187" i="1"/>
  <c r="C224" i="1"/>
  <c r="C251" i="1"/>
  <c r="C270" i="1"/>
  <c r="C372" i="1"/>
  <c r="C432" i="1"/>
  <c r="C537" i="1"/>
  <c r="C583" i="1"/>
  <c r="C859" i="1"/>
  <c r="C889" i="1"/>
</calcChain>
</file>

<file path=xl/sharedStrings.xml><?xml version="1.0" encoding="utf-8"?>
<sst xmlns="http://schemas.openxmlformats.org/spreadsheetml/2006/main" count="2355" uniqueCount="2354">
  <si>
    <t>species</t>
  </si>
  <si>
    <t>_Waters Review Language</t>
  </si>
  <si>
    <t>0_None</t>
  </si>
  <si>
    <t>00_Invasive Plants</t>
  </si>
  <si>
    <t>00_Nesting Birds</t>
  </si>
  <si>
    <t>00_Woodpeckers</t>
  </si>
  <si>
    <t>A cave obligate pseudoscorpion</t>
  </si>
  <si>
    <t>Abbott's bush-mallow</t>
  </si>
  <si>
    <t>Abert's sanvitalia</t>
  </si>
  <si>
    <t>Abrams' onion</t>
  </si>
  <si>
    <t>Abrams' oxytheca</t>
  </si>
  <si>
    <t>Abrams' spurge</t>
  </si>
  <si>
    <t>adobe lily</t>
  </si>
  <si>
    <t>adobe lomatium</t>
  </si>
  <si>
    <t>adobe sanicle</t>
  </si>
  <si>
    <t>Adobe yampah</t>
  </si>
  <si>
    <t>Agoura Hills dudleya</t>
  </si>
  <si>
    <t>Ahart's buckwheat</t>
  </si>
  <si>
    <t>Ahart's dwarf rush</t>
  </si>
  <si>
    <t>Ahart's paronychia</t>
  </si>
  <si>
    <t>Alameda Island mole</t>
  </si>
  <si>
    <t>Alameda song sparrow</t>
  </si>
  <si>
    <t>Alameda whipsnake</t>
  </si>
  <si>
    <t>alder buckthorn</t>
  </si>
  <si>
    <t>Aleppo avens</t>
  </si>
  <si>
    <t>Alexander’s buckwheat</t>
  </si>
  <si>
    <t>Alexander's buckwheat</t>
  </si>
  <si>
    <t>Algodones Dunes sunflower</t>
  </si>
  <si>
    <t>alkali hymenoxys</t>
  </si>
  <si>
    <t>Alkali ivesia</t>
  </si>
  <si>
    <t>alkali mariposa-lily</t>
  </si>
  <si>
    <t>alkali marsh aster</t>
  </si>
  <si>
    <t>alkali milk-vetch</t>
  </si>
  <si>
    <t>alkali sink goldfields</t>
  </si>
  <si>
    <t>alkali tansy-sage</t>
  </si>
  <si>
    <t>Allen's pentachaeta</t>
  </si>
  <si>
    <t>alpine crisp moss</t>
  </si>
  <si>
    <t>alpine dusty maidens</t>
  </si>
  <si>
    <t>alpine jewelflower</t>
  </si>
  <si>
    <t>alpine marsh violet</t>
  </si>
  <si>
    <t>alpine smelowskia</t>
  </si>
  <si>
    <t>Alverson's foxtail cactus</t>
  </si>
  <si>
    <t>Alvin Meadow bedstraw</t>
  </si>
  <si>
    <t>Amargosa beardtongue</t>
  </si>
  <si>
    <t>Amargosa Canyon speckled dace</t>
  </si>
  <si>
    <t>Amargosa nitrophila</t>
  </si>
  <si>
    <t>Amargosa pupfish</t>
  </si>
  <si>
    <t>Amargosa vole</t>
  </si>
  <si>
    <t>American badger</t>
  </si>
  <si>
    <t>American bugseed</t>
  </si>
  <si>
    <t>American manna grass</t>
  </si>
  <si>
    <t>American peregrine falcon</t>
  </si>
  <si>
    <t>American riella</t>
  </si>
  <si>
    <t>American saw-wort</t>
  </si>
  <si>
    <t>American scheuchzeria</t>
  </si>
  <si>
    <t>American white pelican</t>
  </si>
  <si>
    <t>Anacapa Island deer mouse</t>
  </si>
  <si>
    <t>Anderson's manzanita</t>
  </si>
  <si>
    <t>Andrew's marble butterfly </t>
  </si>
  <si>
    <t>angel's trumpets</t>
  </si>
  <si>
    <t>angel's hair lichen</t>
  </si>
  <si>
    <t>annual rock-nettle</t>
  </si>
  <si>
    <t>Anthony Peak lupine</t>
  </si>
  <si>
    <t>Antioch Dunes buckwheat</t>
  </si>
  <si>
    <t>Antioch Dunes evening-primrose</t>
  </si>
  <si>
    <t>Apache fritillary</t>
  </si>
  <si>
    <t>aparejo grass</t>
  </si>
  <si>
    <t>aphanisma</t>
  </si>
  <si>
    <t>Applegate stonecrop</t>
  </si>
  <si>
    <t>appressed muhly</t>
  </si>
  <si>
    <t>Arburua Ranch jewelflower</t>
  </si>
  <si>
    <t>arctic starflower</t>
  </si>
  <si>
    <t>arcuate bushmallow</t>
  </si>
  <si>
    <t>Arizona Bell's vireo</t>
  </si>
  <si>
    <t>Arizona carlowrightia</t>
  </si>
  <si>
    <t>Arizona cottontop</t>
  </si>
  <si>
    <t>Arizona desert-thorn</t>
  </si>
  <si>
    <t>Arizona Myotis</t>
  </si>
  <si>
    <t>Arizona pholistoma</t>
  </si>
  <si>
    <t>Arizona pussypaws</t>
  </si>
  <si>
    <t>Arizona spurge</t>
  </si>
  <si>
    <t>aromatic canyon gooseberry</t>
  </si>
  <si>
    <t>Arrowhead Blue butterfly </t>
  </si>
  <si>
    <t>arroyo chub</t>
  </si>
  <si>
    <t>Arroyo de la Cruz lousewort</t>
  </si>
  <si>
    <t>Arroyo de la Cruz manzanita</t>
  </si>
  <si>
    <t>Arroyo de la Cruz mariposa-lily</t>
  </si>
  <si>
    <t>Arroyo Seco bushmallow</t>
  </si>
  <si>
    <t>arroyo toad</t>
  </si>
  <si>
    <t>Ash Creek ivesia</t>
  </si>
  <si>
    <t>ash-gray paintbrush</t>
  </si>
  <si>
    <t>Ash Meadows daisy</t>
  </si>
  <si>
    <t>Ash Meadows gumplant</t>
  </si>
  <si>
    <t>Ash Valley milk-vetch</t>
  </si>
  <si>
    <t>Ashland thistle</t>
  </si>
  <si>
    <t>ashy storm-petrel</t>
  </si>
  <si>
    <t>Austin's astragalus</t>
  </si>
  <si>
    <t>Aven Nelson's phacelia</t>
  </si>
  <si>
    <t>Badger Flat threadplant</t>
  </si>
  <si>
    <t>Bailey's greasewood</t>
  </si>
  <si>
    <t>Bailey's ivesia</t>
  </si>
  <si>
    <t>Baja California birdbush</t>
  </si>
  <si>
    <t>Baja California coachwhip</t>
  </si>
  <si>
    <t>Baja California ipomopsis</t>
  </si>
  <si>
    <t>Baja navarretia</t>
  </si>
  <si>
    <t>Baja rock lichen</t>
  </si>
  <si>
    <t>Baker's globe mallow</t>
  </si>
  <si>
    <t>Baker's goldfields</t>
  </si>
  <si>
    <t>Baker's larkspur</t>
  </si>
  <si>
    <t>Baker's manzanita</t>
  </si>
  <si>
    <t>Baker's meadowfoam</t>
  </si>
  <si>
    <t>Baker's navarretia</t>
  </si>
  <si>
    <t>Bakersfield cactus</t>
  </si>
  <si>
    <t>Bakersfield legless lizard</t>
  </si>
  <si>
    <t>Bakersfield smallscale</t>
  </si>
  <si>
    <t>bald daisy</t>
  </si>
  <si>
    <t>Bald eagle</t>
  </si>
  <si>
    <t>Bald Mountain milk-vetch</t>
  </si>
  <si>
    <t>Baldwin Lake linanthus</t>
  </si>
  <si>
    <t>Ballona cinquefoil</t>
  </si>
  <si>
    <t>banded Gila monster</t>
  </si>
  <si>
    <t>Bank swallow</t>
  </si>
  <si>
    <t>bare-stem larkspur</t>
  </si>
  <si>
    <t>Barefoot banded gecko</t>
  </si>
  <si>
    <t>Barneby's beardtongue</t>
  </si>
  <si>
    <t>Barneby's phacelia</t>
  </si>
  <si>
    <t>Barron's buckwheat</t>
  </si>
  <si>
    <t>Barstow woolly sunflower</t>
  </si>
  <si>
    <t>Barton Flats horkelia</t>
  </si>
  <si>
    <t>Bay checkerspot butterfly</t>
  </si>
  <si>
    <t>beach goldenaster</t>
  </si>
  <si>
    <t>Beach layia</t>
  </si>
  <si>
    <t>Beach spectaclepod</t>
  </si>
  <si>
    <t>beaked clarkia</t>
  </si>
  <si>
    <t>beaked tracyina</t>
  </si>
  <si>
    <t>Bear Lake buckwheat</t>
  </si>
  <si>
    <t>Bear Valley checkerbloom</t>
  </si>
  <si>
    <t>bear valley pyrrocoma</t>
  </si>
  <si>
    <t>bearded lupine</t>
  </si>
  <si>
    <t>bearded popcornflower</t>
  </si>
  <si>
    <t>Beautiful cholla</t>
  </si>
  <si>
    <t>Beautiful cinquefoil</t>
  </si>
  <si>
    <t>beautiful sagebrush bluebells</t>
  </si>
  <si>
    <t>Beaver Dam breadroot</t>
  </si>
  <si>
    <t>Bebb's willow</t>
  </si>
  <si>
    <t>Behren's silverspot butterfly</t>
  </si>
  <si>
    <t>Belding's savannah sparrow</t>
  </si>
  <si>
    <t>Bellinger's meadowfoam</t>
  </si>
  <si>
    <t>Bell's sage sparrow</t>
  </si>
  <si>
    <t>Ben Lomond buckwheat</t>
  </si>
  <si>
    <t>Ben Lomond spineflower</t>
  </si>
  <si>
    <t>Bendire's thrasher</t>
  </si>
  <si>
    <t>Bensoniella</t>
  </si>
  <si>
    <t>bent-flowered fiddleneck</t>
  </si>
  <si>
    <t>Berry's morning-glory</t>
  </si>
  <si>
    <t>Betty's dudleya</t>
  </si>
  <si>
    <t>Big Bar hesperian</t>
  </si>
  <si>
    <t>Big Bear Valley milk-vetch</t>
  </si>
  <si>
    <t>Big Bear Valley phlox</t>
  </si>
  <si>
    <t>Big Bear Valley sandwort</t>
  </si>
  <si>
    <t>Big Bear Valley woollypod</t>
  </si>
  <si>
    <t>big free-tailed bat</t>
  </si>
  <si>
    <t>big-leaved crownbeard</t>
  </si>
  <si>
    <t>big-scale balsamroot</t>
  </si>
  <si>
    <t>big tarplant</t>
  </si>
  <si>
    <t>big-eared kangaroo rat</t>
  </si>
  <si>
    <t>bigeye marbled sculpin</t>
  </si>
  <si>
    <t>bird-foot checkerbloom</t>
  </si>
  <si>
    <t>Bisbee Peak rush-rose</t>
  </si>
  <si>
    <t>bitter hymenoxys</t>
  </si>
  <si>
    <t>black abalone</t>
  </si>
  <si>
    <t>black bog-rush</t>
  </si>
  <si>
    <t>black crowberry</t>
  </si>
  <si>
    <t>black-flowered figwort</t>
  </si>
  <si>
    <t>black milk-vetch</t>
  </si>
  <si>
    <t>Black Rock potentilla</t>
  </si>
  <si>
    <t>black skimmer</t>
  </si>
  <si>
    <t>black storm-petrel</t>
  </si>
  <si>
    <t>black swift</t>
  </si>
  <si>
    <t>black tern</t>
  </si>
  <si>
    <t>black toad</t>
  </si>
  <si>
    <t>black-tailed gnatcatcher</t>
  </si>
  <si>
    <t>Blair Valley pepper grass</t>
  </si>
  <si>
    <t>Blair's munzothamnus</t>
  </si>
  <si>
    <t>Blakley's spineflower</t>
  </si>
  <si>
    <t>Blandow's bog moss</t>
  </si>
  <si>
    <t>Blasdale's bent grass</t>
  </si>
  <si>
    <t>Blochman's dudleya</t>
  </si>
  <si>
    <t>Blochman's leafy daisy</t>
  </si>
  <si>
    <t>blue alpine phacelia</t>
  </si>
  <si>
    <t>blue chub</t>
  </si>
  <si>
    <t>blue coast gilia</t>
  </si>
  <si>
    <t>Blue Creek stonecrop</t>
  </si>
  <si>
    <t>blue pendent-pod oxytrope</t>
  </si>
  <si>
    <t>bluff wallflower</t>
  </si>
  <si>
    <t>blunt-fruited sweet-cicely</t>
  </si>
  <si>
    <t>blunt-nosed leopard lizard</t>
  </si>
  <si>
    <t>blushing wild buckwheat</t>
  </si>
  <si>
    <t>Bodie Hills cusickiella</t>
  </si>
  <si>
    <t>Bodie Hills rockcress</t>
  </si>
  <si>
    <t>bog sandwort</t>
  </si>
  <si>
    <t>Boggs Lake hedge-hyssop</t>
  </si>
  <si>
    <t>Boisduval's blue</t>
  </si>
  <si>
    <t>Bolander's beach pine</t>
  </si>
  <si>
    <t>Bolander's bruchia</t>
  </si>
  <si>
    <t>Bolander's catchfly</t>
  </si>
  <si>
    <t>Bolander's clover</t>
  </si>
  <si>
    <t>Bolander's horkelia</t>
  </si>
  <si>
    <t>Bolander's water hemlock</t>
  </si>
  <si>
    <t>Bolander's woodreed</t>
  </si>
  <si>
    <t>Bonny Doon manzanita</t>
  </si>
  <si>
    <t>bonytail</t>
  </si>
  <si>
    <t>Booth's evening-primrose</t>
  </si>
  <si>
    <t>Booth's hairy evening-primrose</t>
  </si>
  <si>
    <t>Borrego bedstraw</t>
  </si>
  <si>
    <t>bottle liverwort</t>
  </si>
  <si>
    <t>box bedstraw</t>
  </si>
  <si>
    <t>Boyd's monardella</t>
  </si>
  <si>
    <t>Brandegee's clarkia</t>
  </si>
  <si>
    <t>Brandegee's eriastrum</t>
  </si>
  <si>
    <t>Brandegee's sage</t>
  </si>
  <si>
    <t>Brand's star phacelia</t>
  </si>
  <si>
    <t>Braunton's milk-vetch</t>
  </si>
  <si>
    <t>Brazilian watermeal</t>
  </si>
  <si>
    <t>Breedlove's buckwheat</t>
  </si>
  <si>
    <t>Brewer's spineflower</t>
  </si>
  <si>
    <t>Brewer's western flax</t>
  </si>
  <si>
    <t>bright green dudleya</t>
  </si>
  <si>
    <t>bristle-stalked sedge</t>
  </si>
  <si>
    <t>bristlecone cryptantha</t>
  </si>
  <si>
    <t>bristlecone fir</t>
  </si>
  <si>
    <t>bristly sedge</t>
  </si>
  <si>
    <t>brittle prickly-pear</t>
  </si>
  <si>
    <t>brittlescale</t>
  </si>
  <si>
    <t>broad-keeled milk-vetch</t>
  </si>
  <si>
    <t>broad-nerved hump moss</t>
  </si>
  <si>
    <t>brook pocket moss</t>
  </si>
  <si>
    <t>brown turbans</t>
  </si>
  <si>
    <t>brown-crested flycatcher</t>
  </si>
  <si>
    <t>brownish beaked-rush</t>
  </si>
  <si>
    <t>Buena Vista Lake ornate shrew</t>
  </si>
  <si>
    <t>bulbil onion</t>
  </si>
  <si>
    <t>bull trout</t>
  </si>
  <si>
    <t>Bullfrog Mountain pea</t>
  </si>
  <si>
    <t>bunchberry</t>
  </si>
  <si>
    <t>Burke's goldfields</t>
  </si>
  <si>
    <t>burro grass</t>
  </si>
  <si>
    <t>Burrowing owl</t>
  </si>
  <si>
    <t>Butano Ridge cypress</t>
  </si>
  <si>
    <t>Butte County checkerbloom</t>
  </si>
  <si>
    <t>Butte County fritillary</t>
  </si>
  <si>
    <t>Butte County golden clover</t>
  </si>
  <si>
    <t>Butte County meadowfoam</t>
  </si>
  <si>
    <t>Butte County morning-glory</t>
  </si>
  <si>
    <t>buttercup-leaf hemieva</t>
  </si>
  <si>
    <t>Butterworth's buckwheat</t>
  </si>
  <si>
    <t>cackling goose</t>
  </si>
  <si>
    <t>calico monkeyflower</t>
  </si>
  <si>
    <t>California adolphia</t>
  </si>
  <si>
    <t>California alkali grass</t>
  </si>
  <si>
    <t>California ayenia</t>
  </si>
  <si>
    <t>California beaked-rush</t>
  </si>
  <si>
    <t>California beardtongue</t>
  </si>
  <si>
    <t>California black rail</t>
  </si>
  <si>
    <t>California Brown Pelican</t>
  </si>
  <si>
    <t>California Condor</t>
  </si>
  <si>
    <t>California dandelion</t>
  </si>
  <si>
    <t>California diplectronan caddisfly</t>
  </si>
  <si>
    <t>California dissanthelium</t>
  </si>
  <si>
    <t>California ditaxis</t>
  </si>
  <si>
    <t>California draba</t>
  </si>
  <si>
    <t>California floater</t>
  </si>
  <si>
    <t>California freshwater shrimp</t>
  </si>
  <si>
    <t>California giant salamander</t>
  </si>
  <si>
    <t>California globe mallow</t>
  </si>
  <si>
    <t>California glossy snake</t>
  </si>
  <si>
    <t>California gnatcatcher</t>
  </si>
  <si>
    <t>California golden trout</t>
  </si>
  <si>
    <t>California gull</t>
  </si>
  <si>
    <t>California horned lark</t>
  </si>
  <si>
    <t>California jewelflower</t>
  </si>
  <si>
    <t>California leaf-nosed bat</t>
  </si>
  <si>
    <t>California least tern</t>
  </si>
  <si>
    <t>California legless lizard</t>
  </si>
  <si>
    <t>California marina</t>
  </si>
  <si>
    <t>California muhly</t>
  </si>
  <si>
    <t>California orcutt grass</t>
  </si>
  <si>
    <t>California red-legged frog</t>
  </si>
  <si>
    <t>California Ridgway's rail</t>
  </si>
  <si>
    <t>California satintail</t>
  </si>
  <si>
    <t>California saw grass</t>
  </si>
  <si>
    <t>California screw moss</t>
  </si>
  <si>
    <t>California seablite</t>
  </si>
  <si>
    <t>California sedge</t>
  </si>
  <si>
    <t>California spotted owl - Coastal-Southern California DPS</t>
  </si>
  <si>
    <t>California spotted owl - Sierra Nevada DPS</t>
  </si>
  <si>
    <t>California tiger salamander</t>
  </si>
  <si>
    <t>California twisted spikerush</t>
  </si>
  <si>
    <t>Calistoga ceanothus</t>
  </si>
  <si>
    <t>Calistoga popcornflower</t>
  </si>
  <si>
    <t>Callahan's mariposa-lily</t>
  </si>
  <si>
    <t>callippe silverspot butterfly</t>
  </si>
  <si>
    <t>Camatta Canyon amole</t>
  </si>
  <si>
    <t>Cambria morning-glory</t>
  </si>
  <si>
    <t>Campbell's liverwort</t>
  </si>
  <si>
    <t>Canadian buffaloberry</t>
  </si>
  <si>
    <t>candleholder dudleya</t>
  </si>
  <si>
    <t>canescent draba</t>
  </si>
  <si>
    <t>Cantelow's lewisia</t>
  </si>
  <si>
    <t>Canyon Creek stonecrop</t>
  </si>
  <si>
    <t>caper fruited tropidocarpum</t>
  </si>
  <si>
    <t>Caribou coffeeberry</t>
  </si>
  <si>
    <t>Carmel Valley bushmallow</t>
  </si>
  <si>
    <t>Carmel Valley malacothrix</t>
  </si>
  <si>
    <t>Carquinez goldenbush</t>
  </si>
  <si>
    <t>Carrizo Plain crownscale</t>
  </si>
  <si>
    <t>Carson Valley monkeyflower</t>
  </si>
  <si>
    <t>Carson wandering skipper</t>
  </si>
  <si>
    <t>Cascade alpine campion</t>
  </si>
  <si>
    <t>Cascade downingia</t>
  </si>
  <si>
    <t>Cascade grass of Parnassus</t>
  </si>
  <si>
    <t>Cascade stonecrop</t>
  </si>
  <si>
    <t>Cascades frog</t>
  </si>
  <si>
    <t>Casey's June beetle</t>
  </si>
  <si>
    <t>Castle Crags harebell</t>
  </si>
  <si>
    <t>Castle Crags ivesia</t>
  </si>
  <si>
    <t>Catalina crossosoma</t>
  </si>
  <si>
    <t>Catalina Island dudleya</t>
  </si>
  <si>
    <t>Catalina Island mountain-mahogany</t>
  </si>
  <si>
    <t>Catalina mariposa-lily</t>
  </si>
  <si>
    <t>cave evening-primrose</t>
  </si>
  <si>
    <t>cave myotis</t>
  </si>
  <si>
    <t>Cedars buckwheat</t>
  </si>
  <si>
    <t>Cedars fairy lantern</t>
  </si>
  <si>
    <t>Cedars manzanita</t>
  </si>
  <si>
    <t>Cedros Island oak</t>
  </si>
  <si>
    <t>central California roach</t>
  </si>
  <si>
    <t>Chace juga</t>
  </si>
  <si>
    <t>Chambers' physaria</t>
  </si>
  <si>
    <t>Channel Island song sparrow</t>
  </si>
  <si>
    <t>Channel Islands spotted skunk</t>
  </si>
  <si>
    <t>chaparral ash</t>
  </si>
  <si>
    <t>chaparral harebell</t>
  </si>
  <si>
    <t>chaparral nolina</t>
  </si>
  <si>
    <t>Chaparral ragwort</t>
  </si>
  <si>
    <t>chaparral sand verbena</t>
  </si>
  <si>
    <t>chaparral sedge</t>
  </si>
  <si>
    <t>Charleston sandwort</t>
  </si>
  <si>
    <t>Charlotte's phacelia</t>
  </si>
  <si>
    <t>chickweed oxytheca</t>
  </si>
  <si>
    <t>Chimney Creek nemacladus</t>
  </si>
  <si>
    <t>Chinese Camp brodiaea</t>
  </si>
  <si>
    <t>chinook salmon - California coastal ESU</t>
  </si>
  <si>
    <t>chinook salmon - Central Valley spring-run ESU</t>
  </si>
  <si>
    <t>chinook salmon - Sacramento River winter-run ESU</t>
  </si>
  <si>
    <t>chinook salmon - upper Klamath and Trinity Rivers ESU</t>
  </si>
  <si>
    <t>Choris' popcornflower</t>
  </si>
  <si>
    <t>Chorro Creek bog thistle</t>
  </si>
  <si>
    <t>Cienega Seca oxytheca</t>
  </si>
  <si>
    <t>Ciervo aegilian scarab beetle</t>
  </si>
  <si>
    <t>Cima milk-vetch</t>
  </si>
  <si>
    <t>Clara Hunt's milk-vetch</t>
  </si>
  <si>
    <t>Clark Mountain green gentian</t>
  </si>
  <si>
    <t>Clark Mountain monardella</t>
  </si>
  <si>
    <t>Clark Mountain spurge</t>
  </si>
  <si>
    <t>Clear Lake hitch</t>
  </si>
  <si>
    <t>Clear Lake tule perch</t>
  </si>
  <si>
    <t>cliff cinquefoil</t>
  </si>
  <si>
    <t>cliff spurge</t>
  </si>
  <si>
    <t>Clifton's eremogone</t>
  </si>
  <si>
    <t>Clokey's cryptantha</t>
  </si>
  <si>
    <t>closed throated beardtongue</t>
  </si>
  <si>
    <t>Club-haired Mariposa-lily</t>
  </si>
  <si>
    <t>Coachella Valley fringe-toed lizard</t>
  </si>
  <si>
    <t>Coachella valley milk-vetch</t>
  </si>
  <si>
    <t>coast checkerbloom</t>
  </si>
  <si>
    <t>coast cutthroat trout</t>
  </si>
  <si>
    <t>coast fawn lily</t>
  </si>
  <si>
    <t>coast horned lizard</t>
  </si>
  <si>
    <t>coast lily</t>
  </si>
  <si>
    <t>coast patch-nosed snake</t>
  </si>
  <si>
    <t>Coast Range lomatium</t>
  </si>
  <si>
    <t>coast range newt</t>
  </si>
  <si>
    <t>coast woolly heads</t>
  </si>
  <si>
    <t>Coast yellow leptosiphon</t>
  </si>
  <si>
    <t>coastal bluff morning-glory</t>
  </si>
  <si>
    <t>coastal cactus wren</t>
  </si>
  <si>
    <t>Coastal California Gnatcatcher</t>
  </si>
  <si>
    <t>coastal-dunes milk-vetch</t>
  </si>
  <si>
    <t>coastal goosefoot</t>
  </si>
  <si>
    <t>coastal marsh milk-vetch</t>
  </si>
  <si>
    <t>coastal triquetrella</t>
  </si>
  <si>
    <t>coastal whiptail</t>
  </si>
  <si>
    <t>Cobb Mountain lupine</t>
  </si>
  <si>
    <t>cocks comb cat's eye</t>
  </si>
  <si>
    <t>coho salmon - central California coast ESU</t>
  </si>
  <si>
    <t>coho salmon - southern Oregon / northern California ESU</t>
  </si>
  <si>
    <t>Colorado Desert fringe-toed lizard</t>
  </si>
  <si>
    <t>Colorado pikeminnow</t>
  </si>
  <si>
    <t>Colorado River cotton rat</t>
  </si>
  <si>
    <t>Columbia yellow cress</t>
  </si>
  <si>
    <t>Colusa grass</t>
  </si>
  <si>
    <t>Colusa layia</t>
  </si>
  <si>
    <t>Comanche Point layia</t>
  </si>
  <si>
    <t>common moonwort</t>
  </si>
  <si>
    <t>compact cobwebby thistle</t>
  </si>
  <si>
    <t>Compact daisy</t>
  </si>
  <si>
    <t>Cone Peak bedstraw</t>
  </si>
  <si>
    <t>Conejo buckwheat</t>
  </si>
  <si>
    <t>Conejo dudleya</t>
  </si>
  <si>
    <t>Congdon's lewisia</t>
  </si>
  <si>
    <t>Congdon's lomatium</t>
  </si>
  <si>
    <t>Congdon's tarplant</t>
  </si>
  <si>
    <t>Congdon's woolly sunflower</t>
  </si>
  <si>
    <t>congested headed hayfield tarplant</t>
  </si>
  <si>
    <t>Conservancy fairy shrimp</t>
  </si>
  <si>
    <t>Constance's rockcress</t>
  </si>
  <si>
    <t>Contra Costa goldfields</t>
  </si>
  <si>
    <t>Contra Costa manzanita</t>
  </si>
  <si>
    <t>Contra Costa wallflower</t>
  </si>
  <si>
    <t>Cooke's phacelia</t>
  </si>
  <si>
    <t>Cook's triteleia</t>
  </si>
  <si>
    <t>Cooper's hawk</t>
  </si>
  <si>
    <t>Cope's leopard lizard</t>
  </si>
  <si>
    <t>copper flowered bird's-foot trefoil</t>
  </si>
  <si>
    <t>Coronado skink</t>
  </si>
  <si>
    <t>Cottonball Marsh pupfish</t>
  </si>
  <si>
    <t>Couch's spadefoot</t>
  </si>
  <si>
    <t>Coulter's goldfields</t>
  </si>
  <si>
    <t>Coulter's saltbush</t>
  </si>
  <si>
    <t>Cove's cassia</t>
  </si>
  <si>
    <t>Coville's purple mat</t>
  </si>
  <si>
    <t>Cow Head tui chub</t>
  </si>
  <si>
    <t>Coyote ceanothus</t>
  </si>
  <si>
    <t>coyote gilia</t>
  </si>
  <si>
    <t>Crampton's tuctoria or Solano grass</t>
  </si>
  <si>
    <t>cream flowered bladderwort</t>
  </si>
  <si>
    <t>creamy blazing star</t>
  </si>
  <si>
    <t>crested potentilla</t>
  </si>
  <si>
    <t>crisp monardella</t>
  </si>
  <si>
    <t>Crissal thrasher</t>
  </si>
  <si>
    <t>Crotch bumble bee</t>
  </si>
  <si>
    <t>cruciform evening-primrose</t>
  </si>
  <si>
    <t>Crystal Springs lessingia</t>
  </si>
  <si>
    <t>Cuesta Pass checkerbloom</t>
  </si>
  <si>
    <t>Cuesta Ridge thistle</t>
  </si>
  <si>
    <t>Cunningham Marsh cinquefoil</t>
  </si>
  <si>
    <t>Cup Lake draba</t>
  </si>
  <si>
    <t>curly herissantia</t>
  </si>
  <si>
    <t>currant leaved desert mallow</t>
  </si>
  <si>
    <t>curved pod milk-vetch</t>
  </si>
  <si>
    <t>curved spine beavertail</t>
  </si>
  <si>
    <t>Cushenbury buckwheat</t>
  </si>
  <si>
    <t>Cushenbury milk-vetch</t>
  </si>
  <si>
    <t>Cushenbury oxytheca</t>
  </si>
  <si>
    <t>Cushenbury rose</t>
  </si>
  <si>
    <t>cushion townsendia</t>
  </si>
  <si>
    <t>Cusick's monkeyflower</t>
  </si>
  <si>
    <t>cut leaf anemone</t>
  </si>
  <si>
    <t>cut leaf checkerbloom</t>
  </si>
  <si>
    <t>Cuyamaca cypress</t>
  </si>
  <si>
    <t>Cuyamaca Lake downingia</t>
  </si>
  <si>
    <t>Cuyamaca larkspur</t>
  </si>
  <si>
    <t>Cuyamaca raspberry</t>
  </si>
  <si>
    <t>cylindrical trichodon</t>
  </si>
  <si>
    <t>dacite manzanita</t>
  </si>
  <si>
    <t>Dammer’s Blue butterfly  </t>
  </si>
  <si>
    <t>dark eyed gilia</t>
  </si>
  <si>
    <t>Darlington's blazing star</t>
  </si>
  <si>
    <t>Darwin Mesa milk-vetch</t>
  </si>
  <si>
    <t>Davidson's bushmallow</t>
  </si>
  <si>
    <t>Davidson's saltscale</t>
  </si>
  <si>
    <t>Davy's sedge</t>
  </si>
  <si>
    <t>Dean's milk-vetch</t>
  </si>
  <si>
    <t>Death Valley blue eyed grass</t>
  </si>
  <si>
    <t>Death Valley round leaved phacelia</t>
  </si>
  <si>
    <t>Death Valley sandpaper plant</t>
  </si>
  <si>
    <t>deceiving sedge</t>
  </si>
  <si>
    <t>decumbent goldenbush</t>
  </si>
  <si>
    <t>Dedecker's clover</t>
  </si>
  <si>
    <t>Deep Canyon snapdragon</t>
  </si>
  <si>
    <t>deep scarred cryptantha</t>
  </si>
  <si>
    <t>Dehesa nolina</t>
  </si>
  <si>
    <t>Del Mar manzanita</t>
  </si>
  <si>
    <t>Del Mar Mesa sand aster</t>
  </si>
  <si>
    <t>Del Norte buckwheat</t>
  </si>
  <si>
    <t>Del Norte pyrrocoma</t>
  </si>
  <si>
    <t>Del Norte salamander</t>
  </si>
  <si>
    <t>Delhi Sands flower-loving fly</t>
  </si>
  <si>
    <t>delicate bluecup</t>
  </si>
  <si>
    <t>delicate clarkia</t>
  </si>
  <si>
    <t>delicate muhly</t>
  </si>
  <si>
    <t>Delta button-celery</t>
  </si>
  <si>
    <t>Delta green ground beetle</t>
  </si>
  <si>
    <t>Delta mudwort</t>
  </si>
  <si>
    <t>Delta smelt</t>
  </si>
  <si>
    <t>Delta tule pea</t>
  </si>
  <si>
    <t>depressed wild buckwheat</t>
  </si>
  <si>
    <t>desert ageratina</t>
  </si>
  <si>
    <t>desert beardtongue</t>
  </si>
  <si>
    <t>desert beauty</t>
  </si>
  <si>
    <t>desert bedstraw</t>
  </si>
  <si>
    <t>desert bighorn sheep</t>
  </si>
  <si>
    <t>desert cymopterus</t>
  </si>
  <si>
    <t>desert germander</t>
  </si>
  <si>
    <t>desert green gentian</t>
  </si>
  <si>
    <t>Desert monkey grasshopper</t>
  </si>
  <si>
    <t>desert mountain thistle</t>
  </si>
  <si>
    <t>desert pincushion</t>
  </si>
  <si>
    <t>desert popcornflower</t>
  </si>
  <si>
    <t>desert pupfish</t>
  </si>
  <si>
    <t>desert scaleseed</t>
  </si>
  <si>
    <t>desert slender salamander</t>
  </si>
  <si>
    <t>desert spike moss</t>
  </si>
  <si>
    <t>desert tortoise</t>
  </si>
  <si>
    <t>desert wing fruit</t>
  </si>
  <si>
    <t>Detling's silverpuffs</t>
  </si>
  <si>
    <t>Diablo Canyon blue grass</t>
  </si>
  <si>
    <t>Diablo helianthella</t>
  </si>
  <si>
    <t>Diablo Range hare leaf</t>
  </si>
  <si>
    <t>diamond petaled California poppy</t>
  </si>
  <si>
    <t>dimorphic snapdragon</t>
  </si>
  <si>
    <t>dissected leaved toothwort</t>
  </si>
  <si>
    <t>Dog Valley ivesia</t>
  </si>
  <si>
    <t>Donner Pass buckwheat</t>
  </si>
  <si>
    <t>Dorr's Cabin jewelflower</t>
  </si>
  <si>
    <t>dotted onion</t>
  </si>
  <si>
    <t>double-crested cormorant</t>
  </si>
  <si>
    <t>doublet</t>
  </si>
  <si>
    <t>downy buckwheat</t>
  </si>
  <si>
    <t>Drummond's false pennyroyal</t>
  </si>
  <si>
    <t>drymaria-like western flax</t>
  </si>
  <si>
    <t>dubious pea</t>
  </si>
  <si>
    <t>Dudley's lousewort</t>
  </si>
  <si>
    <t>Dudley's rush</t>
  </si>
  <si>
    <t>Dugway wild buckwheat</t>
  </si>
  <si>
    <t>Dulzura pocket mouse</t>
  </si>
  <si>
    <t>Dune horsebrush</t>
  </si>
  <si>
    <t>dune larkspur</t>
  </si>
  <si>
    <t>Dunn's mariposa-lily</t>
  </si>
  <si>
    <t>dwarf abutilon</t>
  </si>
  <si>
    <t>dwarf alkali grass</t>
  </si>
  <si>
    <t>dwarf calycadenia</t>
  </si>
  <si>
    <t>dwarf downingia</t>
  </si>
  <si>
    <t>dwarf germander</t>
  </si>
  <si>
    <t>dwarf goldenstar</t>
  </si>
  <si>
    <t>dwarf monolepis</t>
  </si>
  <si>
    <t>dwarf resin birch</t>
  </si>
  <si>
    <t>dwarf soaproot</t>
  </si>
  <si>
    <t>eagle Lake rainbow trout</t>
  </si>
  <si>
    <t>eagle Lake tui chub</t>
  </si>
  <si>
    <t>Earlimart orache</t>
  </si>
  <si>
    <t>early cinquefoil</t>
  </si>
  <si>
    <t>early jewelflower</t>
  </si>
  <si>
    <t>Eastwood's brittle leaf manzanita</t>
  </si>
  <si>
    <t>Eastwood's buckwheat</t>
  </si>
  <si>
    <t>Eastwood's goldenbush</t>
  </si>
  <si>
    <t>Eastwood's larkspur</t>
  </si>
  <si>
    <t>eel grass pondweed</t>
  </si>
  <si>
    <t>Egg Lake monkeyflower</t>
  </si>
  <si>
    <t>Ehrlich’s checkerspot butterfly </t>
  </si>
  <si>
    <t>El Dorado bedstraw</t>
  </si>
  <si>
    <t>El Dorado County mule ears</t>
  </si>
  <si>
    <t>El Paso gilia</t>
  </si>
  <si>
    <t>El Segundo blue butterfly</t>
  </si>
  <si>
    <t>elf owl</t>
  </si>
  <si>
    <t>Eliasson's woolly tidestromia</t>
  </si>
  <si>
    <t>elongate copper moss</t>
  </si>
  <si>
    <t>Emory's crucifixion thorn</t>
  </si>
  <si>
    <t>Encinitas baccharis</t>
  </si>
  <si>
    <t>Engelmann spruce</t>
  </si>
  <si>
    <t>English Peak greenbrier</t>
  </si>
  <si>
    <t>English sundew</t>
  </si>
  <si>
    <t>ephemeral monkeyflower</t>
  </si>
  <si>
    <t>estuary seablite</t>
  </si>
  <si>
    <t>eulachon</t>
  </si>
  <si>
    <t>Eureka Dunes evening-primrose</t>
  </si>
  <si>
    <t>Eureka Valley dune grass</t>
  </si>
  <si>
    <t>Ewan's woodbeauty</t>
  </si>
  <si>
    <t>Fairview slender salamander</t>
  </si>
  <si>
    <t>falcate saltbush</t>
  </si>
  <si>
    <t>false buffalo grass</t>
  </si>
  <si>
    <t>Father Crowley's lupine</t>
  </si>
  <si>
    <t>Feather River stonecrop</t>
  </si>
  <si>
    <t>fell fields claytonia</t>
  </si>
  <si>
    <t>felt leaved monardella</t>
  </si>
  <si>
    <t>felt leaved violet</t>
  </si>
  <si>
    <t>fern leaved monkeyflower</t>
  </si>
  <si>
    <t>Ferris' milk-vetch</t>
  </si>
  <si>
    <t>ferruginous hawk</t>
  </si>
  <si>
    <t>few flowered muhly</t>
  </si>
  <si>
    <t>few-flowered navarretia</t>
  </si>
  <si>
    <t>fibrous pondweed</t>
  </si>
  <si>
    <t>fiddleleaf hawksbeard</t>
  </si>
  <si>
    <t>Field ivesia</t>
  </si>
  <si>
    <t>field milk-vetch</t>
  </si>
  <si>
    <t>finger rush</t>
  </si>
  <si>
    <t>Fish Slough milk-vetch</t>
  </si>
  <si>
    <t>Fivepetal cliffbush</t>
  </si>
  <si>
    <t>flagella-like atractylocarpus</t>
  </si>
  <si>
    <t>flammulated owl</t>
  </si>
  <si>
    <t>flat leaved bladderwort</t>
  </si>
  <si>
    <t>flat seeded spurge</t>
  </si>
  <si>
    <t>flat-tailed horned lizard</t>
  </si>
  <si>
    <t>flexuose threadmoss</t>
  </si>
  <si>
    <t>Follett's monardella</t>
  </si>
  <si>
    <t>foothill yellow-legged frog</t>
  </si>
  <si>
    <t>forked buckwheat</t>
  </si>
  <si>
    <t>forked hare leaf</t>
  </si>
  <si>
    <t>forked purple mat</t>
  </si>
  <si>
    <t>fork-tailed storm-petrel</t>
  </si>
  <si>
    <t>Fort Ord spineflower</t>
  </si>
  <si>
    <t>Fort Tejon woolly sunflower</t>
  </si>
  <si>
    <t>fountain thistle</t>
  </si>
  <si>
    <t>Foxtail thelypodium</t>
  </si>
  <si>
    <t>fragrant fritillary</t>
  </si>
  <si>
    <t>fragrant pitcher sage</t>
  </si>
  <si>
    <t>Franciscan manzanita</t>
  </si>
  <si>
    <t>Franciscan onion</t>
  </si>
  <si>
    <t>Franciscan thistle</t>
  </si>
  <si>
    <t>Franklin's bumble bee</t>
  </si>
  <si>
    <t>Freed's jewelflower</t>
  </si>
  <si>
    <t>Fremont barberry</t>
  </si>
  <si>
    <t>Fremont's gentian</t>
  </si>
  <si>
    <t>Fresno kangaroo rat</t>
  </si>
  <si>
    <t>fringed chocolate chip lichen</t>
  </si>
  <si>
    <t>fringed myotis</t>
  </si>
  <si>
    <t>fringed pelt</t>
  </si>
  <si>
    <t>Frog's bit buttercup</t>
  </si>
  <si>
    <t>frosted mint</t>
  </si>
  <si>
    <t>fulvous whistling-duck</t>
  </si>
  <si>
    <t>Furnace spring beauty</t>
  </si>
  <si>
    <t>Gabilan Mountains manzanita</t>
  </si>
  <si>
    <t>Galena Creek rockcress</t>
  </si>
  <si>
    <t>Gambel's watercress</t>
  </si>
  <si>
    <t>Gander's cryptantha</t>
  </si>
  <si>
    <t>Gander's pitcher sage</t>
  </si>
  <si>
    <t>Gander's ragwort</t>
  </si>
  <si>
    <t>Gasquet rose</t>
  </si>
  <si>
    <t>Gaviota tarplant</t>
  </si>
  <si>
    <t>Gentner's fritillary</t>
  </si>
  <si>
    <t>Gerry's curly leaved monardella</t>
  </si>
  <si>
    <t>Geyer's milk-vetch</t>
  </si>
  <si>
    <t>Geysers panicum</t>
  </si>
  <si>
    <t>ghost pipe</t>
  </si>
  <si>
    <t>giant fawn lily</t>
  </si>
  <si>
    <t>giant gartersnake</t>
  </si>
  <si>
    <t>giant kangaroo rat</t>
  </si>
  <si>
    <t>giant moonwort</t>
  </si>
  <si>
    <t>giant spanish needle</t>
  </si>
  <si>
    <t>Gila woodpecker</t>
  </si>
  <si>
    <t>gilded flicker</t>
  </si>
  <si>
    <t>Gilman's buckwheat</t>
  </si>
  <si>
    <t>Gilman's cymopterus</t>
  </si>
  <si>
    <t>Gilman's goldenbush</t>
  </si>
  <si>
    <t>Gilman's milk-vetch</t>
  </si>
  <si>
    <t>glandular ditaxis</t>
  </si>
  <si>
    <t>glandular western flax</t>
  </si>
  <si>
    <t>Globose cymopterus</t>
  </si>
  <si>
    <t>golden alpine draba</t>
  </si>
  <si>
    <t>golden carpet gilmania</t>
  </si>
  <si>
    <t>Golden eagle</t>
  </si>
  <si>
    <t>golden larkspur</t>
  </si>
  <si>
    <t>golden spined cereus</t>
  </si>
  <si>
    <t>Golden violet</t>
  </si>
  <si>
    <t>Golden-mantled ground squirrel</t>
  </si>
  <si>
    <t>Goodding's phacelia</t>
  </si>
  <si>
    <t>Goose Lake lamprey</t>
  </si>
  <si>
    <t>Goose Lake redband trout</t>
  </si>
  <si>
    <t>Goose Lake sucker</t>
  </si>
  <si>
    <t>Goose Lake tui chub</t>
  </si>
  <si>
    <t>Gowen cypress</t>
  </si>
  <si>
    <t>Graham fishhook cactus</t>
  </si>
  <si>
    <t>grass alisma</t>
  </si>
  <si>
    <t>grasshopper sparrow</t>
  </si>
  <si>
    <t>gravel milk-vetch</t>
  </si>
  <si>
    <t>gray leaved violet</t>
  </si>
  <si>
    <t>Gray vireo</t>
  </si>
  <si>
    <t>gray wolf</t>
  </si>
  <si>
    <t>gray-headed junco</t>
  </si>
  <si>
    <t>Gray's lomatium</t>
  </si>
  <si>
    <t>Great Basin claytonia</t>
  </si>
  <si>
    <t>Great Basin downingia</t>
  </si>
  <si>
    <t>Great Basin lousewort</t>
  </si>
  <si>
    <t>Great Basin nemophila</t>
  </si>
  <si>
    <t>Great Basin onion</t>
  </si>
  <si>
    <t>Great Basin rams-horn</t>
  </si>
  <si>
    <t>great burnet</t>
  </si>
  <si>
    <t>Great Gray owl</t>
  </si>
  <si>
    <t>Greata's aster</t>
  </si>
  <si>
    <t>greater sandhill crane</t>
  </si>
  <si>
    <t>green flowered prince's plume</t>
  </si>
  <si>
    <t>green jewelflower</t>
  </si>
  <si>
    <t>green sea turtle</t>
  </si>
  <si>
    <t>green shield moss</t>
  </si>
  <si>
    <t>green spleenwort</t>
  </si>
  <si>
    <t>green sturgeon</t>
  </si>
  <si>
    <t>green yellow sedge</t>
  </si>
  <si>
    <t>Greene's mariposa-lily</t>
  </si>
  <si>
    <t>Greene's narrow leaved daisy</t>
  </si>
  <si>
    <t>Greene's rabbitbrush</t>
  </si>
  <si>
    <t>Greene's tuctoria</t>
  </si>
  <si>
    <t>greenhorn fritillary</t>
  </si>
  <si>
    <t>Greenland cochlearia</t>
  </si>
  <si>
    <t>Guadalupe fur-seal</t>
  </si>
  <si>
    <t>Guadalupe Island lupine</t>
  </si>
  <si>
    <t>Gualala roach</t>
  </si>
  <si>
    <t>Guggolz's harmonia</t>
  </si>
  <si>
    <t>gull-billed tern</t>
  </si>
  <si>
    <t>hair leaved rush</t>
  </si>
  <si>
    <t>hairless popcornflower</t>
  </si>
  <si>
    <t>hairy erioneuron</t>
  </si>
  <si>
    <t>hairy marsh hedge nettle</t>
  </si>
  <si>
    <t>hairy Orcutt grass</t>
  </si>
  <si>
    <t>hairy podded fine leaf hymenopappus</t>
  </si>
  <si>
    <t>hairy stickleaf</t>
  </si>
  <si>
    <t>Hall's bushmallow</t>
  </si>
  <si>
    <t>Hall's daisy</t>
  </si>
  <si>
    <t>Hall's harmonia</t>
  </si>
  <si>
    <t>Hall's meadow hawksbeard</t>
  </si>
  <si>
    <t>Hall's monardella</t>
  </si>
  <si>
    <t>Hall's rupertia</t>
  </si>
  <si>
    <t>Hall's tarplant</t>
  </si>
  <si>
    <t>Hammitt's clay cress</t>
  </si>
  <si>
    <t>Hanaupah rock daisy</t>
  </si>
  <si>
    <t>Hardham's bedstraw</t>
  </si>
  <si>
    <t>Hardham's evening-primrose</t>
  </si>
  <si>
    <t>hardhead</t>
  </si>
  <si>
    <t>harlequin duck</t>
  </si>
  <si>
    <t>Hartweg's golden sunburst</t>
  </si>
  <si>
    <t>Harwood's eriastrum</t>
  </si>
  <si>
    <t>Harwood's milk-vetch</t>
  </si>
  <si>
    <t>Hearst's ceanothus</t>
  </si>
  <si>
    <t>Hearst's manzanita</t>
  </si>
  <si>
    <t>heart leaved pitcher sage</t>
  </si>
  <si>
    <t>heartscale</t>
  </si>
  <si>
    <t>Heckard's pepper grass</t>
  </si>
  <si>
    <t>Heckner's lewisia</t>
  </si>
  <si>
    <t>Hellhole scaleseed</t>
  </si>
  <si>
    <t>Henderson's bent grass</t>
  </si>
  <si>
    <t>Henderson's fawn lily</t>
  </si>
  <si>
    <t>Henderson's horkelia</t>
  </si>
  <si>
    <t>Henderson's lomatium</t>
  </si>
  <si>
    <t>Henderson's triteleia</t>
  </si>
  <si>
    <t>hepatic tanager</t>
  </si>
  <si>
    <t>Hermes copper butterfly</t>
  </si>
  <si>
    <t>Hernandez spineflower</t>
  </si>
  <si>
    <t>Hickman's checkerbloom</t>
  </si>
  <si>
    <t>Hickman's cinquefoil</t>
  </si>
  <si>
    <t>Hickman's onion</t>
  </si>
  <si>
    <t>Hidden Lake bluecurls</t>
  </si>
  <si>
    <t>hidden rockcress</t>
  </si>
  <si>
    <t>Higgin's barberry</t>
  </si>
  <si>
    <t>Hillman's cleomella</t>
  </si>
  <si>
    <t>Hillman's silverscale</t>
  </si>
  <si>
    <t>Hillsborough chocolate lily</t>
  </si>
  <si>
    <t>hillside arnica</t>
  </si>
  <si>
    <t>Hiroshi's flapwort</t>
  </si>
  <si>
    <t>Hirshberg's rockcress</t>
  </si>
  <si>
    <t>hirsute Sierra sideband</t>
  </si>
  <si>
    <t>hispid salty bird's-beak</t>
  </si>
  <si>
    <t>Hitchcock's blue eyed grass</t>
  </si>
  <si>
    <t>Hockett Meadows lupine</t>
  </si>
  <si>
    <t>Hoffmann's buckwheat</t>
  </si>
  <si>
    <t>Hoffmann's rockcress</t>
  </si>
  <si>
    <t>Hoffmann's slender-flowered gilia</t>
  </si>
  <si>
    <t>Hoffman's bristly jewelflower</t>
  </si>
  <si>
    <t>holly leaved ceanothus</t>
  </si>
  <si>
    <t>holly leaved tetracoccus</t>
  </si>
  <si>
    <t>Holmgren's lupine</t>
  </si>
  <si>
    <t>Holmgren's skullcap</t>
  </si>
  <si>
    <t>Holzinger's orthotrichum moss</t>
  </si>
  <si>
    <t>hooked popcornflower</t>
  </si>
  <si>
    <t>Hooker's catchfly</t>
  </si>
  <si>
    <t>Hooker's manzanita</t>
  </si>
  <si>
    <t>Hoover's bent grass</t>
  </si>
  <si>
    <t>Hoover's button celery</t>
  </si>
  <si>
    <t>Hoover's calycadenia</t>
  </si>
  <si>
    <t>Hoover's cryptantha</t>
  </si>
  <si>
    <t>Hoover's eriastrum</t>
  </si>
  <si>
    <t>Hoover's spurge</t>
  </si>
  <si>
    <t>horned butterwort</t>
  </si>
  <si>
    <t>Horned dandelion</t>
  </si>
  <si>
    <t>Horn's milk-vetch</t>
  </si>
  <si>
    <t>Hospital Canyon larkspur</t>
  </si>
  <si>
    <t>hot springs fimbristylis</t>
  </si>
  <si>
    <t>Howell's alkali grass</t>
  </si>
  <si>
    <t>Howell's fawn lily</t>
  </si>
  <si>
    <t>Howell's jewelflower</t>
  </si>
  <si>
    <t>Howell's montia</t>
  </si>
  <si>
    <t>Howell's sandwort</t>
  </si>
  <si>
    <t>Howell's spineflower</t>
  </si>
  <si>
    <t>Howell's tauschia</t>
  </si>
  <si>
    <t>Howell's thelypodium</t>
  </si>
  <si>
    <t>Howell's violet</t>
  </si>
  <si>
    <t>Howe's hedgehog cactus</t>
  </si>
  <si>
    <t>Humboldt Bay owl's clover</t>
  </si>
  <si>
    <t>Humboldt County milk-vetch</t>
  </si>
  <si>
    <t>Humboldt lily</t>
  </si>
  <si>
    <t>Humboldt marten</t>
  </si>
  <si>
    <t>Hutchinson's larkspur</t>
  </si>
  <si>
    <t>Idaho sedge</t>
  </si>
  <si>
    <t>Indian Knob mountainbalm</t>
  </si>
  <si>
    <t>Indian Valley brodiaea</t>
  </si>
  <si>
    <t>Indian Valley bushmallow</t>
  </si>
  <si>
    <t>Indian Valley spineflower</t>
  </si>
  <si>
    <t>inflated Cima milk-vetch</t>
  </si>
  <si>
    <t>Inflated Cima milk-vetch</t>
  </si>
  <si>
    <t>inland rush</t>
  </si>
  <si>
    <t>intermediate mariposa-lily</t>
  </si>
  <si>
    <t>intermediate monardella</t>
  </si>
  <si>
    <t>intermontane lupine</t>
  </si>
  <si>
    <t>intermountain milkwort</t>
  </si>
  <si>
    <t>inundated bog clubmoss</t>
  </si>
  <si>
    <t>Inyo beardtongue</t>
  </si>
  <si>
    <t>Inyo biscuitroot</t>
  </si>
  <si>
    <t>Inyo blazing star</t>
  </si>
  <si>
    <t>Inyo California towhee</t>
  </si>
  <si>
    <t>Inyo County star tulip</t>
  </si>
  <si>
    <t>Inyo hulsea</t>
  </si>
  <si>
    <t>Inyo milk-vetch</t>
  </si>
  <si>
    <t>Inyo Mountains slender salamander</t>
  </si>
  <si>
    <t>Inyo phacelia</t>
  </si>
  <si>
    <t>Inyo rock daisy</t>
  </si>
  <si>
    <t>Ione buckwheat</t>
  </si>
  <si>
    <t>Ione manzanita</t>
  </si>
  <si>
    <t>Irish Hill buckwheat</t>
  </si>
  <si>
    <t>Irish Hills spineflower</t>
  </si>
  <si>
    <t>island alumroot</t>
  </si>
  <si>
    <t>island barberry</t>
  </si>
  <si>
    <t>Island Buckwheat</t>
  </si>
  <si>
    <t>island green dudleya</t>
  </si>
  <si>
    <t>Island Jepsonia</t>
  </si>
  <si>
    <t>island malacothrix</t>
  </si>
  <si>
    <t>island mallow</t>
  </si>
  <si>
    <t>island oak</t>
  </si>
  <si>
    <t>Island Poppy</t>
  </si>
  <si>
    <t>island redberry</t>
  </si>
  <si>
    <t>island rush-rose</t>
  </si>
  <si>
    <t>island scrub oak</t>
  </si>
  <si>
    <t>island tube lichen</t>
  </si>
  <si>
    <t>island wallflower</t>
  </si>
  <si>
    <t>island white felted paintbrush</t>
  </si>
  <si>
    <t>ivory spined agave</t>
  </si>
  <si>
    <t>jackass clover</t>
  </si>
  <si>
    <t>Jack's wild buckwheat</t>
  </si>
  <si>
    <t>Jacumba milk-vetch</t>
  </si>
  <si>
    <t>Jacumba Mountains linanthus</t>
  </si>
  <si>
    <t>Jacumba pocket mouse</t>
  </si>
  <si>
    <t>Jaeger's bush milk-vetch</t>
  </si>
  <si>
    <t>Jaeger's hesperidanthus</t>
  </si>
  <si>
    <t>Jaeger's ivesia</t>
  </si>
  <si>
    <t>Jaeger's milk-vetch</t>
  </si>
  <si>
    <t>Jaeger's phacelia</t>
  </si>
  <si>
    <t>Janish's beardtongue</t>
  </si>
  <si>
    <t>Jared's pepper grass</t>
  </si>
  <si>
    <t>Jaynes Canyon buckwheat</t>
  </si>
  <si>
    <t>Jennifer's monardella</t>
  </si>
  <si>
    <t>Jepson's coyote thistle</t>
  </si>
  <si>
    <t>Jepson's dodder</t>
  </si>
  <si>
    <t>Jepson's horkelia</t>
  </si>
  <si>
    <t>Jepson's leptosiphon</t>
  </si>
  <si>
    <t>Jepson's milk-vetch</t>
  </si>
  <si>
    <t>Jepson's onion</t>
  </si>
  <si>
    <t>Johnson's bee hive cactus</t>
  </si>
  <si>
    <t>Johnston's buckwheat</t>
  </si>
  <si>
    <t>Johnston's rockcress</t>
  </si>
  <si>
    <t>jointed buckwheat</t>
  </si>
  <si>
    <t>Jokerst's monardella</t>
  </si>
  <si>
    <t>Jolon clarkia</t>
  </si>
  <si>
    <t>Jones' layia</t>
  </si>
  <si>
    <t>Josephine horkelia</t>
  </si>
  <si>
    <t>July gold</t>
  </si>
  <si>
    <t>Junak's malcothrix</t>
  </si>
  <si>
    <t>June's jewelflower</t>
  </si>
  <si>
    <t>juniper sulphur flowered buckwheat</t>
  </si>
  <si>
    <t>kaweah brodiaea</t>
  </si>
  <si>
    <t>Kaweah fawn lily</t>
  </si>
  <si>
    <t>Kaweah monkeyflower</t>
  </si>
  <si>
    <t>Keck's checkerbloom</t>
  </si>
  <si>
    <t>keeled sideband</t>
  </si>
  <si>
    <t>Keil's daisy</t>
  </si>
  <si>
    <t>Kellman's bristle moss</t>
  </si>
  <si>
    <t>Kellogg's buckwheat</t>
  </si>
  <si>
    <t>Kellogg's horkelia</t>
  </si>
  <si>
    <t>Kellogg's sand verbena</t>
  </si>
  <si>
    <t>Kelso Creek monkeyflower</t>
  </si>
  <si>
    <t>Kenwood Marsh checkerbloom</t>
  </si>
  <si>
    <t>Kern brook lamprey</t>
  </si>
  <si>
    <t>Kern buckwheat</t>
  </si>
  <si>
    <t>kern canyon clarkia</t>
  </si>
  <si>
    <t>Kern Canyon slender salamander</t>
  </si>
  <si>
    <t>Kern County milk-vetch</t>
  </si>
  <si>
    <t>Kern mallow</t>
  </si>
  <si>
    <t>Kern Plateau bird's-beak</t>
  </si>
  <si>
    <t>Kern Plateau horkelia</t>
  </si>
  <si>
    <t>Kern Plateau milk-vetch</t>
  </si>
  <si>
    <t>Kern Plateau salamander</t>
  </si>
  <si>
    <t>Kern primrose sphinx moth</t>
  </si>
  <si>
    <t>Kern River daisy</t>
  </si>
  <si>
    <t>Kern River evening-primrose</t>
  </si>
  <si>
    <t>Kern River rainbow trout</t>
  </si>
  <si>
    <t>King's eyelash grass</t>
  </si>
  <si>
    <t>Kings gold</t>
  </si>
  <si>
    <t>Kings Mountain manzanita</t>
  </si>
  <si>
    <t>Kings River buckwheat</t>
  </si>
  <si>
    <t>Kings River slender salamander</t>
  </si>
  <si>
    <t>Kingston Mountains bedstraw</t>
  </si>
  <si>
    <t>Kingston Mountains ivesia</t>
  </si>
  <si>
    <t>kitten tails</t>
  </si>
  <si>
    <t>Klamath fawn lily</t>
  </si>
  <si>
    <t>Klamath gentian</t>
  </si>
  <si>
    <t>Klamath largescale sucker</t>
  </si>
  <si>
    <t>Klamath manzanita</t>
  </si>
  <si>
    <t>Klamath Mountain buckwheat</t>
  </si>
  <si>
    <t>Klamath Mountain catchfly</t>
  </si>
  <si>
    <t>Klamath River lamprey</t>
  </si>
  <si>
    <t>Klamath sedge</t>
  </si>
  <si>
    <t>kneecap lanx</t>
  </si>
  <si>
    <t>Kneeland Prairie pennycress</t>
  </si>
  <si>
    <t>knotted rush</t>
  </si>
  <si>
    <t>Koch's cord moss</t>
  </si>
  <si>
    <t>Koehler's stipitate rockcress</t>
  </si>
  <si>
    <t>Kofa Mountain barberry</t>
  </si>
  <si>
    <t>Konocti manzanita</t>
  </si>
  <si>
    <t>Krantz's catchfly</t>
  </si>
  <si>
    <t>Kruckeberg's jewelflower</t>
  </si>
  <si>
    <t>La Graciosa thistle</t>
  </si>
  <si>
    <t>La Panza mariposa-lily</t>
  </si>
  <si>
    <t>La Purisima manzanita</t>
  </si>
  <si>
    <t>La Purisima viguiera</t>
  </si>
  <si>
    <t>lagoon sedge</t>
  </si>
  <si>
    <t>Laguna Beach dudleya</t>
  </si>
  <si>
    <t>Laguna Mountains alumroot</t>
  </si>
  <si>
    <t>Laguna Mountains goldenbush</t>
  </si>
  <si>
    <t>Laguna Mountains jewelflower</t>
  </si>
  <si>
    <t>Laguna Mountains skipper</t>
  </si>
  <si>
    <t>Lahontan cutthroat trout</t>
  </si>
  <si>
    <t>Lahontan Lake tui chub</t>
  </si>
  <si>
    <t>Lahontan mountain sucker</t>
  </si>
  <si>
    <t>Lake County stonecrop</t>
  </si>
  <si>
    <t>Lake County western flax</t>
  </si>
  <si>
    <t>Lake Pillsbury checkerbloom</t>
  </si>
  <si>
    <t>Lakeside ceanothus</t>
  </si>
  <si>
    <t>Lancaster milk-vetch</t>
  </si>
  <si>
    <t>lance leaved scurf pea</t>
  </si>
  <si>
    <t>Lance-leaved scurf-pea</t>
  </si>
  <si>
    <t>Lane Mountain milk-vetch</t>
  </si>
  <si>
    <t>Lange's metalmark butterfly</t>
  </si>
  <si>
    <t>Langsdorf's violet</t>
  </si>
  <si>
    <t>large-flowered fiddleneck</t>
  </si>
  <si>
    <t>large flowered triteleia</t>
  </si>
  <si>
    <t>large-blotched salamander</t>
  </si>
  <si>
    <t>Las Animas colubrina</t>
  </si>
  <si>
    <t>Lassen paintbrush</t>
  </si>
  <si>
    <t>Lassen Peak copper moss</t>
  </si>
  <si>
    <t>Lassics lupine</t>
  </si>
  <si>
    <t>Lassics sandwort</t>
  </si>
  <si>
    <t>Last Chance rockcress</t>
  </si>
  <si>
    <t>late flowered mariposa-lily</t>
  </si>
  <si>
    <t>Latimer's woodland gilia</t>
  </si>
  <si>
    <t>Lavin's milk-vetch</t>
  </si>
  <si>
    <t>Lawrence's goldfinch</t>
  </si>
  <si>
    <t>Layne's ragwort</t>
  </si>
  <si>
    <t>Le Conte's thrasher</t>
  </si>
  <si>
    <t>Leafy reed grass</t>
  </si>
  <si>
    <t>leafy stemmed mitrewort</t>
  </si>
  <si>
    <t>Least Bell's vireo</t>
  </si>
  <si>
    <t>least bittern</t>
  </si>
  <si>
    <t>legenere</t>
  </si>
  <si>
    <t>Lemmon's jewelflower</t>
  </si>
  <si>
    <t>Lemmon's milk-vetch</t>
  </si>
  <si>
    <t>lemon lily</t>
  </si>
  <si>
    <t>lens pod milk-vetch</t>
  </si>
  <si>
    <t>lesser long-nosed bat</t>
  </si>
  <si>
    <t>lesser saltscale</t>
  </si>
  <si>
    <t>lesser slender salamander</t>
  </si>
  <si>
    <t>Letterman's blue grass</t>
  </si>
  <si>
    <t>Lewis Rose's ragwort</t>
  </si>
  <si>
    <t>Lewis' woodpecker</t>
  </si>
  <si>
    <t>Liddon's sedge</t>
  </si>
  <si>
    <t>light gray lichen</t>
  </si>
  <si>
    <t>light-footed Ridgway's rail</t>
  </si>
  <si>
    <t>lilliput lupine</t>
  </si>
  <si>
    <t>Lime Ridge eriastrum</t>
  </si>
  <si>
    <t>Lime Ridge navarretia</t>
  </si>
  <si>
    <t>Limestone beardtongue</t>
  </si>
  <si>
    <t>Limestone daisy</t>
  </si>
  <si>
    <t>limestone monkeyflower</t>
  </si>
  <si>
    <t>limestone salamander</t>
  </si>
  <si>
    <t>Lincoln rockcress</t>
  </si>
  <si>
    <t>Little bulrush</t>
  </si>
  <si>
    <t>little cutleaf</t>
  </si>
  <si>
    <t>little hulsea</t>
  </si>
  <si>
    <t>Little Kern golden trout</t>
  </si>
  <si>
    <t>little leaf elephant tree</t>
  </si>
  <si>
    <t>little leaved huckleberry</t>
  </si>
  <si>
    <t>little mousetail</t>
  </si>
  <si>
    <t>little purple monkeyflower</t>
  </si>
  <si>
    <t>little ricegrass</t>
  </si>
  <si>
    <t>Little San Bernardino Mtns. linanthus</t>
  </si>
  <si>
    <t>Little Sur manzanita</t>
  </si>
  <si>
    <t>little willow flycatcher</t>
  </si>
  <si>
    <t>Livermore tarplant</t>
  </si>
  <si>
    <t>livid sedge</t>
  </si>
  <si>
    <t>lobed ground cherry</t>
  </si>
  <si>
    <t>Loch Lomond button celery</t>
  </si>
  <si>
    <t>Loggerhead Shrike</t>
  </si>
  <si>
    <t>Loma Prieta hoita</t>
  </si>
  <si>
    <t>Lompoc yerba santa</t>
  </si>
  <si>
    <t>long bluebells</t>
  </si>
  <si>
    <t>long haired star tulip</t>
  </si>
  <si>
    <t>long leaved starwort</t>
  </si>
  <si>
    <t>long petaled lewisia</t>
  </si>
  <si>
    <t>long seta hump moss</t>
  </si>
  <si>
    <t>long spined spineflower</t>
  </si>
  <si>
    <t>long stem evening-primrose</t>
  </si>
  <si>
    <t>long stiped campion</t>
  </si>
  <si>
    <t>long styled sand spurrey</t>
  </si>
  <si>
    <t>Long Valley milk-vetch</t>
  </si>
  <si>
    <t>Long Valley speckled dace</t>
  </si>
  <si>
    <t>long-eared myotis</t>
  </si>
  <si>
    <t>long-eared owl</t>
  </si>
  <si>
    <t>longfin smelt</t>
  </si>
  <si>
    <t>longhorn fairy shrimp</t>
  </si>
  <si>
    <t>Los Angeles pocket mouse</t>
  </si>
  <si>
    <t>Los Angeles sunflower</t>
  </si>
  <si>
    <t>Lost Hills crownscale</t>
  </si>
  <si>
    <t>Lost River sucker</t>
  </si>
  <si>
    <t>lost thistle</t>
  </si>
  <si>
    <t>lotis blue butterfly</t>
  </si>
  <si>
    <t>Lower Klamath marbled sculpin</t>
  </si>
  <si>
    <t>lowland leopard frog</t>
  </si>
  <si>
    <t>lucky morning-glory</t>
  </si>
  <si>
    <t>Lucy's warbler</t>
  </si>
  <si>
    <t>Lyall's tonestus</t>
  </si>
  <si>
    <t>Lyngbye's sedge</t>
  </si>
  <si>
    <t>Lyon's pentachaeta</t>
  </si>
  <si>
    <t>Lyon's phacelia</t>
  </si>
  <si>
    <t>Macdougal's lomatium</t>
  </si>
  <si>
    <t>Macoun's buttercup</t>
  </si>
  <si>
    <t>Mad River fleabane daisy</t>
  </si>
  <si>
    <t>Madera leptosiphon</t>
  </si>
  <si>
    <t>maidenhair spleenwort</t>
  </si>
  <si>
    <t>male fern</t>
  </si>
  <si>
    <t>Malibu baccharis</t>
  </si>
  <si>
    <t>many flowered bahia</t>
  </si>
  <si>
    <t>many-flowered navarretia</t>
  </si>
  <si>
    <t>many flowered phacelia</t>
  </si>
  <si>
    <t>Many flowered thelypodium</t>
  </si>
  <si>
    <t>many stemmed dudleya</t>
  </si>
  <si>
    <t>maple leaved checkerbloom</t>
  </si>
  <si>
    <t>Marble Mountain campion</t>
  </si>
  <si>
    <t>Marble Mountains stonecrop</t>
  </si>
  <si>
    <t>Marble rockmat</t>
  </si>
  <si>
    <t>marbled murrelet</t>
  </si>
  <si>
    <t>marbled wild ginger</t>
  </si>
  <si>
    <t>marcescent dudleya</t>
  </si>
  <si>
    <t>mardon skipper</t>
  </si>
  <si>
    <t>Marin checker lily</t>
  </si>
  <si>
    <t>Marin checkerbloom</t>
  </si>
  <si>
    <t>Marin County navarretia</t>
  </si>
  <si>
    <t>Marin knotweed</t>
  </si>
  <si>
    <t>Marin manzanita</t>
  </si>
  <si>
    <t>Marin western flax</t>
  </si>
  <si>
    <t>Mariposa clarkia</t>
  </si>
  <si>
    <t>Mariposa cryptantha</t>
  </si>
  <si>
    <t>Mariposa daisy</t>
  </si>
  <si>
    <t>Mariposa lupine</t>
  </si>
  <si>
    <t>Mariposa Pussypaws</t>
  </si>
  <si>
    <t>Maritime ceanothus</t>
  </si>
  <si>
    <t>marsh arrow grass</t>
  </si>
  <si>
    <t>marsh checkerbloom</t>
  </si>
  <si>
    <t>marsh microseris</t>
  </si>
  <si>
    <t>marsh pea</t>
  </si>
  <si>
    <t>Marsh sandwort</t>
  </si>
  <si>
    <t>marsh skullcap</t>
  </si>
  <si>
    <t>marsh willowherb</t>
  </si>
  <si>
    <t>Marsh's blue grass</t>
  </si>
  <si>
    <t>Marysville California kangaroo rat</t>
  </si>
  <si>
    <t>Masonic Mountain jewelflower</t>
  </si>
  <si>
    <t>Masonic rockcress</t>
  </si>
  <si>
    <t>Mason's ceanothus</t>
  </si>
  <si>
    <t>Mason's lilaeopsis</t>
  </si>
  <si>
    <t>Mason's neststraw</t>
  </si>
  <si>
    <t>Mason's sky pilot</t>
  </si>
  <si>
    <t>maverick clover</t>
  </si>
  <si>
    <t>Mayacamas popcornflower</t>
  </si>
  <si>
    <t>McCloud River redband trout</t>
  </si>
  <si>
    <t>McDonald's rockcress</t>
  </si>
  <si>
    <t>Mcgee Meadows lupine</t>
  </si>
  <si>
    <t>Mead's owls clover</t>
  </si>
  <si>
    <t>Mecca aster</t>
  </si>
  <si>
    <t>Mendocino bushmallow</t>
  </si>
  <si>
    <t>Mendocino Coast paintbrush</t>
  </si>
  <si>
    <t>Mendocino dodder</t>
  </si>
  <si>
    <t>Mendocino gentian</t>
  </si>
  <si>
    <t>Menzies' wallflower</t>
  </si>
  <si>
    <t>Merced clarkia</t>
  </si>
  <si>
    <t>Merced monardella</t>
  </si>
  <si>
    <t>Merced phacelia</t>
  </si>
  <si>
    <t>merlin</t>
  </si>
  <si>
    <t>mesa horkelia</t>
  </si>
  <si>
    <t>mesquite neststraw</t>
  </si>
  <si>
    <t>Metcalf Canyon jewelflower</t>
  </si>
  <si>
    <t>Methuselah's beard lichen</t>
  </si>
  <si>
    <t>Mexican earthmoss</t>
  </si>
  <si>
    <t>Mexican flannelbush</t>
  </si>
  <si>
    <t>Mexican hulsea</t>
  </si>
  <si>
    <t>Mexican long-tongued bat</t>
  </si>
  <si>
    <t>Mexican malacothrix</t>
  </si>
  <si>
    <t>Mexican whip-poor-will</t>
  </si>
  <si>
    <t>Mielichhofer's copper moss</t>
  </si>
  <si>
    <t>Mildred's clarkia</t>
  </si>
  <si>
    <t>Miles' milk-vetch</t>
  </si>
  <si>
    <t>Milo Baker's lupine</t>
  </si>
  <si>
    <t>Mineral King draba</t>
  </si>
  <si>
    <t>Mingan moonwort</t>
  </si>
  <si>
    <t>minute pocket moss</t>
  </si>
  <si>
    <t>Mission blue butterfly</t>
  </si>
  <si>
    <t>Mission Canyon bluecup</t>
  </si>
  <si>
    <t>Mi-Wuk navarretia</t>
  </si>
  <si>
    <t>Modoc bedstraw</t>
  </si>
  <si>
    <t>Modoc County knotweed</t>
  </si>
  <si>
    <t>Modoc green gentian</t>
  </si>
  <si>
    <t>Modoc sucker</t>
  </si>
  <si>
    <t>Mohave ground squirrel</t>
  </si>
  <si>
    <t>Mohave river vole</t>
  </si>
  <si>
    <t>Mohave tui chub</t>
  </si>
  <si>
    <t>Mojave Desert plum</t>
  </si>
  <si>
    <t>Mojave fringe-toed lizard</t>
  </si>
  <si>
    <t>Mojave menodora</t>
  </si>
  <si>
    <t>Mojave milkweed</t>
  </si>
  <si>
    <t>Mojave monkeyflower</t>
  </si>
  <si>
    <t>Mojave tarplant</t>
  </si>
  <si>
    <t>Monarch buckwheat</t>
  </si>
  <si>
    <t>monarch butterfly</t>
  </si>
  <si>
    <t>Monarch gilia</t>
  </si>
  <si>
    <t>Monarch golden aster</t>
  </si>
  <si>
    <t>Mono checkerspot butterfly</t>
  </si>
  <si>
    <t>Mono County phacelia</t>
  </si>
  <si>
    <t>Mono Hot Springs evening-primrose</t>
  </si>
  <si>
    <t>Mono Lake lupine</t>
  </si>
  <si>
    <t>mono milk-vetch</t>
  </si>
  <si>
    <t>montane peaclam</t>
  </si>
  <si>
    <t>Montara manzanita</t>
  </si>
  <si>
    <t>Monterey clover</t>
  </si>
  <si>
    <t>Monterey cypress</t>
  </si>
  <si>
    <t>Monterey dusky-footed woodrat</t>
  </si>
  <si>
    <t>Monterey gilia</t>
  </si>
  <si>
    <t>Monterey hitch</t>
  </si>
  <si>
    <t>Monterey pine</t>
  </si>
  <si>
    <t>Monterey shrew</t>
  </si>
  <si>
    <t>Monterey spineflower</t>
  </si>
  <si>
    <t>moosewort</t>
  </si>
  <si>
    <t>Morefield's cinquefoil</t>
  </si>
  <si>
    <t>Moreno currant</t>
  </si>
  <si>
    <t>Mormon needle grass</t>
  </si>
  <si>
    <t>Morrison's jewelflower</t>
  </si>
  <si>
    <t>Morro Bay kangaroo rat</t>
  </si>
  <si>
    <t>Morro manzanita</t>
  </si>
  <si>
    <t>Morro shoulderband</t>
  </si>
  <si>
    <t>Mosquin's clarkia</t>
  </si>
  <si>
    <t>most beautiful jewelflower</t>
  </si>
  <si>
    <t>Mount Burdell jewelflower</t>
  </si>
  <si>
    <t>Mount Hermon (=barbate) June beetle</t>
  </si>
  <si>
    <t>Mount Lyell salamander</t>
  </si>
  <si>
    <t>Mount Lyell shrew</t>
  </si>
  <si>
    <t>Mount Pinos chipmunk</t>
  </si>
  <si>
    <t>Mount Pinos onion</t>
  </si>
  <si>
    <t>Mount Pinos sooty grouse</t>
  </si>
  <si>
    <t>mountain bent grass</t>
  </si>
  <si>
    <t>Mountain garter snake</t>
  </si>
  <si>
    <t>mountain oxytrope</t>
  </si>
  <si>
    <t>mountain plover</t>
  </si>
  <si>
    <t>Mountain Springs bush lupine</t>
  </si>
  <si>
    <t>mountain whitefish</t>
  </si>
  <si>
    <t>mouse buckwheat</t>
  </si>
  <si>
    <t>mouse gray dudleya</t>
  </si>
  <si>
    <t>Mt. Diablo bird's-beak</t>
  </si>
  <si>
    <t>Mt. Diablo fairy lantern</t>
  </si>
  <si>
    <t>Mt. Gleason Paintbrush</t>
  </si>
  <si>
    <t>Mt. Hamilton coreopsis</t>
  </si>
  <si>
    <t>Mt. Hamilton jewelflower</t>
  </si>
  <si>
    <t>Mt. Hamilton lomatium</t>
  </si>
  <si>
    <t>Mt. Hamilton thistle</t>
  </si>
  <si>
    <t>Mt. Laguna aster</t>
  </si>
  <si>
    <t>Mt. Pinos onion</t>
  </si>
  <si>
    <t>Mt. Shasta sky pilot</t>
  </si>
  <si>
    <t>Mt. Tedoc leptosiphon</t>
  </si>
  <si>
    <t>Mt. Tedoc stonecrop</t>
  </si>
  <si>
    <t>Mt. Vision ceanothus</t>
  </si>
  <si>
    <t>Mt. Day rockcress</t>
  </si>
  <si>
    <t>Mt. Diablo buckwheat</t>
  </si>
  <si>
    <t>Mt. Diablo jewelflower</t>
  </si>
  <si>
    <t>Mt. Diablo manzanita</t>
  </si>
  <si>
    <t>Mt. Diablo phacelia</t>
  </si>
  <si>
    <t>Mt. Eddy draba</t>
  </si>
  <si>
    <t>Mt. Eddy sky pilot</t>
  </si>
  <si>
    <t>Mt. Patterson senecio</t>
  </si>
  <si>
    <t>Mt. Saint Helena morning-glory</t>
  </si>
  <si>
    <t>Mt. Tamalpais bristly jewelflower</t>
  </si>
  <si>
    <t>Mt. Tamalpais manzanita</t>
  </si>
  <si>
    <t>Mt. Tamalpais thistle</t>
  </si>
  <si>
    <t>Mt. Whitney draba</t>
  </si>
  <si>
    <t>mud nama</t>
  </si>
  <si>
    <t>mud sedge</t>
  </si>
  <si>
    <t>Muir's tarplant</t>
  </si>
  <si>
    <t>munchkin dudleya</t>
  </si>
  <si>
    <t>Munro's desert mallow</t>
  </si>
  <si>
    <t>Munz's cholla</t>
  </si>
  <si>
    <t>Munz's iris</t>
  </si>
  <si>
    <t>Munz's onion</t>
  </si>
  <si>
    <t>Munz's sage</t>
  </si>
  <si>
    <t>Munz's tidy tips</t>
  </si>
  <si>
    <t>Myrtle's silverspot butterfly</t>
  </si>
  <si>
    <t>naked flag moss</t>
  </si>
  <si>
    <t>naked stemmed phacelia</t>
  </si>
  <si>
    <t>Napa blue grass</t>
  </si>
  <si>
    <t>Napa bluecurls</t>
  </si>
  <si>
    <t>Napa checkerbloom</t>
  </si>
  <si>
    <t>Napa false indigo</t>
  </si>
  <si>
    <t>nard sedge</t>
  </si>
  <si>
    <t>narrow anthered brodiaea</t>
  </si>
  <si>
    <t>narrow leaf sandpaper plant</t>
  </si>
  <si>
    <t>Narrow leaved cottonwood</t>
  </si>
  <si>
    <t>narrow leaved psorothamnus</t>
  </si>
  <si>
    <t>narrow leaved yerba santa</t>
  </si>
  <si>
    <t>Needles buckwheat</t>
  </si>
  <si>
    <t>Nelson's (=San Joaquin) antelope squirrel</t>
  </si>
  <si>
    <t>Nelson's evening-primrose</t>
  </si>
  <si>
    <t>Nevada daisy</t>
  </si>
  <si>
    <t>Nevada ninebark</t>
  </si>
  <si>
    <t>Nevada onion</t>
  </si>
  <si>
    <t>Nevada oryctes</t>
  </si>
  <si>
    <t>Nevin's barberry</t>
  </si>
  <si>
    <t>Nevin's woolly sunflower</t>
  </si>
  <si>
    <t>New Mexico locust</t>
  </si>
  <si>
    <t>Newberry's cinquefoil</t>
  </si>
  <si>
    <t>Newhall sunflower</t>
  </si>
  <si>
    <t>Nicasio ceanothus</t>
  </si>
  <si>
    <t>Niles' harmonia</t>
  </si>
  <si>
    <t>nine awned pappus grass</t>
  </si>
  <si>
    <t>Nine Mile Canyon phacelia</t>
  </si>
  <si>
    <t>Nipomo Mesa ceanothus</t>
  </si>
  <si>
    <t>Nipomo-Mesa lupine</t>
  </si>
  <si>
    <t>Nissenan manzanita</t>
  </si>
  <si>
    <t>North Coast phacelia</t>
  </si>
  <si>
    <t>North Coast semaphore grass</t>
  </si>
  <si>
    <t>northern adder's tongue</t>
  </si>
  <si>
    <t>northern California brook lamprey</t>
  </si>
  <si>
    <t>Northern California legless lizard</t>
  </si>
  <si>
    <t>northern cardinal</t>
  </si>
  <si>
    <t>northern Channel Islands phacelia</t>
  </si>
  <si>
    <t>northern clarkia</t>
  </si>
  <si>
    <t>northern clustered sedge</t>
  </si>
  <si>
    <t>northern coastal roach</t>
  </si>
  <si>
    <t>northern coralroot</t>
  </si>
  <si>
    <t>northern curly leaved monardella</t>
  </si>
  <si>
    <t>Northern Goshawk</t>
  </si>
  <si>
    <t>Northern Harrier</t>
  </si>
  <si>
    <t>northern leopard frog</t>
  </si>
  <si>
    <t>Northern meadow sedge</t>
  </si>
  <si>
    <t>northern microseris</t>
  </si>
  <si>
    <t>northern red-legged frog</t>
  </si>
  <si>
    <t>northern roach</t>
  </si>
  <si>
    <t>northern sagebrush lizard</t>
  </si>
  <si>
    <t>northern slender pondweed</t>
  </si>
  <si>
    <t>northern spleenwort</t>
  </si>
  <si>
    <t>northwestern moonwort</t>
  </si>
  <si>
    <t>northwestern San Diego pocket mouse</t>
  </si>
  <si>
    <t>notch beaked milkwort</t>
  </si>
  <si>
    <t>nugget pebblesnail</t>
  </si>
  <si>
    <t>Nuttall's acmispon</t>
  </si>
  <si>
    <t>Nuttall's ribbon leaved pondweed</t>
  </si>
  <si>
    <t>Nuttall's saxifrage</t>
  </si>
  <si>
    <t>Nuttall's scrub oak</t>
  </si>
  <si>
    <t>Nye milk-vetch</t>
  </si>
  <si>
    <t>obtuse starwort</t>
  </si>
  <si>
    <t>ochre flowered buckwheat</t>
  </si>
  <si>
    <t>Ohlone manzanita</t>
  </si>
  <si>
    <t>Ohlone tiger beetle</t>
  </si>
  <si>
    <t>oil neststraw</t>
  </si>
  <si>
    <t>Ojai fritillary</t>
  </si>
  <si>
    <t>Ojai navarretia</t>
  </si>
  <si>
    <t>Olancha Peak buckwheat</t>
  </si>
  <si>
    <t>olive-sided flycatcher</t>
  </si>
  <si>
    <t>Onyx Peak bedstraw</t>
  </si>
  <si>
    <t>opposite leaved lewisia</t>
  </si>
  <si>
    <t>orange lupine</t>
  </si>
  <si>
    <t>orange-throated whiptail</t>
  </si>
  <si>
    <t>Orcutt's bird's-beak</t>
  </si>
  <si>
    <t>Orcutt's brodiaea</t>
  </si>
  <si>
    <t>Orcutt's dudleya</t>
  </si>
  <si>
    <t>Orcutt's hazardia</t>
  </si>
  <si>
    <t>Orcutt's linanthus</t>
  </si>
  <si>
    <t>Orcutt's pincushion</t>
  </si>
  <si>
    <t>Orcutt's spineflower</t>
  </si>
  <si>
    <t>Orcutt's woody aster</t>
  </si>
  <si>
    <t>Oregon bluebells</t>
  </si>
  <si>
    <t>Oregon campion</t>
  </si>
  <si>
    <t>Oregon coast paintbrush</t>
  </si>
  <si>
    <t>Oregon fireweed</t>
  </si>
  <si>
    <t>Oregon goldthread</t>
  </si>
  <si>
    <t>Oregon meconella</t>
  </si>
  <si>
    <t>Oregon polemonium</t>
  </si>
  <si>
    <t>Oregon sedge</t>
  </si>
  <si>
    <t>Oregon silverspot butterfly</t>
  </si>
  <si>
    <t>Oregon snowshoe hare</t>
  </si>
  <si>
    <t>Oregon spotted frog</t>
  </si>
  <si>
    <t>ornate dalea</t>
  </si>
  <si>
    <t>Ornduff's meadowfoam</t>
  </si>
  <si>
    <t>Orocopia Mountains spurge</t>
  </si>
  <si>
    <t>Orocopia sage</t>
  </si>
  <si>
    <t>Oso manzanita</t>
  </si>
  <si>
    <t>Osprey</t>
  </si>
  <si>
    <t>Otay manzanita</t>
  </si>
  <si>
    <t>Otay-Mesa mint</t>
  </si>
  <si>
    <t>Otay Mountain ceanothus</t>
  </si>
  <si>
    <t>Otay Mountain lotus</t>
  </si>
  <si>
    <t>Otay tarplant</t>
  </si>
  <si>
    <t>oval leaved snapdragon</t>
  </si>
  <si>
    <t>oval leaved viburnum</t>
  </si>
  <si>
    <t>Owens Peak lomatium</t>
  </si>
  <si>
    <t>Owens pupfish</t>
  </si>
  <si>
    <t>Owens speckled dace</t>
  </si>
  <si>
    <t>Owens sucker</t>
  </si>
  <si>
    <t>Owens tui chub</t>
  </si>
  <si>
    <t>Owens Valley checkerbloom</t>
  </si>
  <si>
    <t>Owens Valley springsnail</t>
  </si>
  <si>
    <t>owens valley vole</t>
  </si>
  <si>
    <t>Owyhee ivesia</t>
  </si>
  <si>
    <t>Pacific fisher</t>
  </si>
  <si>
    <t>Pacific fuzzwort</t>
  </si>
  <si>
    <t>Pacific gilia</t>
  </si>
  <si>
    <t>Pacific Grove clover</t>
  </si>
  <si>
    <t>Pacific lamprey</t>
  </si>
  <si>
    <t>Pacific manzanita</t>
  </si>
  <si>
    <t>Pacific marten</t>
  </si>
  <si>
    <t>Pacific pocket mouse</t>
  </si>
  <si>
    <t>Pacific silver fir</t>
  </si>
  <si>
    <t>Pacific tailed frog - Coastal Tailed Frog</t>
  </si>
  <si>
    <t>Pahrump orache</t>
  </si>
  <si>
    <t>Pahute beardtongue</t>
  </si>
  <si>
    <t>Paiute cutthroat trout</t>
  </si>
  <si>
    <t>Paiute lomatium</t>
  </si>
  <si>
    <t>Pajaro manzanita</t>
  </si>
  <si>
    <t>pale yellow layia</t>
  </si>
  <si>
    <t>pale yellow stonecrop</t>
  </si>
  <si>
    <t>pallid bat</t>
  </si>
  <si>
    <t>pallid bird's-beak</t>
  </si>
  <si>
    <t>pallid manzanita</t>
  </si>
  <si>
    <t>pallid San Diego pocket mouse</t>
  </si>
  <si>
    <t>Palm Springs pocket mouse</t>
  </si>
  <si>
    <t>Palm Springs round-tailed ground squirrel</t>
  </si>
  <si>
    <t>palmate-bracted bird's-beak</t>
  </si>
  <si>
    <t>Palmer's frankenia</t>
  </si>
  <si>
    <t>Palmer's goldenbush</t>
  </si>
  <si>
    <t>Palmer's grapplinghook</t>
  </si>
  <si>
    <t>Palmer's jackass clover</t>
  </si>
  <si>
    <t>Palmer's mariposa-lily</t>
  </si>
  <si>
    <t>Palmer's monardella</t>
  </si>
  <si>
    <t>Palos Verdes blue butterfly</t>
  </si>
  <si>
    <t>Panamint alligator lizard</t>
  </si>
  <si>
    <t>Panamint daisy</t>
  </si>
  <si>
    <t>Panamint dudleya</t>
  </si>
  <si>
    <t>Panamint Mountains bedstraw</t>
  </si>
  <si>
    <t>Panamint Mountains buckwheat</t>
  </si>
  <si>
    <t>Panamint Mountains lupine</t>
  </si>
  <si>
    <t>Panamint rock goldenrod</t>
  </si>
  <si>
    <t>Panamint rock-goldenrod</t>
  </si>
  <si>
    <t>Panamint spring beauty</t>
  </si>
  <si>
    <t>Paniculate tarplant</t>
  </si>
  <si>
    <t>Panoche navarretia</t>
  </si>
  <si>
    <t>Panoche pepper grass</t>
  </si>
  <si>
    <t>pappose tarplant</t>
  </si>
  <si>
    <t>paradox moonwort</t>
  </si>
  <si>
    <t>Parish's alkali grass</t>
  </si>
  <si>
    <t>Parish's alumroot</t>
  </si>
  <si>
    <t>Parish's brittlescale</t>
  </si>
  <si>
    <t>Parish's bushmallow</t>
  </si>
  <si>
    <t>Parish's chaenactis</t>
  </si>
  <si>
    <t>Parish's checkerbloom</t>
  </si>
  <si>
    <t>Parish's club cholla</t>
  </si>
  <si>
    <t>Parish's daisy</t>
  </si>
  <si>
    <t>Parish's desert thorn</t>
  </si>
  <si>
    <t>Parish's gooseberry</t>
  </si>
  <si>
    <t>Parish's meadowfoam</t>
  </si>
  <si>
    <t>Parish's phacelia</t>
  </si>
  <si>
    <t>Parish's popcornflower</t>
  </si>
  <si>
    <t>Parish's Rockcress</t>
  </si>
  <si>
    <t>Parish's yampah</t>
  </si>
  <si>
    <t>Parry's horkelia</t>
  </si>
  <si>
    <t>Parry's monkeyflower</t>
  </si>
  <si>
    <t>Parry's spineflower</t>
  </si>
  <si>
    <t>Parry's spurge</t>
  </si>
  <si>
    <t>Parry's tetracoccus</t>
  </si>
  <si>
    <t>Patterson's blue grass</t>
  </si>
  <si>
    <t>Patterson's navarretia</t>
  </si>
  <si>
    <t>Payne's bush lupine</t>
  </si>
  <si>
    <t>Payson's jewelflower</t>
  </si>
  <si>
    <t>Pecho manzanita</t>
  </si>
  <si>
    <t>Peck's lomatium</t>
  </si>
  <si>
    <t>Peirson's lupine</t>
  </si>
  <si>
    <t>Peirson's milk-vetch</t>
  </si>
  <si>
    <t>Peirson's morning-glory</t>
  </si>
  <si>
    <t>Peirson's pincushion</t>
  </si>
  <si>
    <t>Peirson's spring beauty</t>
  </si>
  <si>
    <t>Pendleton button celery</t>
  </si>
  <si>
    <t>Pendleton ceanothus</t>
  </si>
  <si>
    <t>pendulous bulrush</t>
  </si>
  <si>
    <t>Peninsular bighorn sheep</t>
  </si>
  <si>
    <t>Pennell's bird's-beak</t>
  </si>
  <si>
    <t>perennial goldfields</t>
  </si>
  <si>
    <t>Peruvian dodder</t>
  </si>
  <si>
    <t>Petaluma popcornflower</t>
  </si>
  <si>
    <t>Philbrick's malacothrix</t>
  </si>
  <si>
    <t>Pickering's ivesia</t>
  </si>
  <si>
    <t>Pierpoint Springs dudleya</t>
  </si>
  <si>
    <t>Pilot Ridge fawn lily</t>
  </si>
  <si>
    <t>pincushion navarretia</t>
  </si>
  <si>
    <t>Pine Hill ceanothus</t>
  </si>
  <si>
    <t>Pine Hill flannelbush</t>
  </si>
  <si>
    <t>pine rose</t>
  </si>
  <si>
    <t>pink creamsacs</t>
  </si>
  <si>
    <t>pink fairy duster</t>
  </si>
  <si>
    <t>pink Johnny nip</t>
  </si>
  <si>
    <t>pink margined monkeyflower</t>
  </si>
  <si>
    <t>pink sand verbena</t>
  </si>
  <si>
    <t>pink teddy bear cholla</t>
  </si>
  <si>
    <t>Pinnacles buckwheat</t>
  </si>
  <si>
    <t>Pinyon Mesa buckwheat</t>
  </si>
  <si>
    <t>pinyon rockcress</t>
  </si>
  <si>
    <t>Pinzl's rockcress</t>
  </si>
  <si>
    <t>Pioneertown linanthus</t>
  </si>
  <si>
    <t>Pismo clarkia</t>
  </si>
  <si>
    <t>Pitkin Marsh lily</t>
  </si>
  <si>
    <t>Pitkin Marsh paintbrush</t>
  </si>
  <si>
    <t>Pit-Klamath brook lamprey</t>
  </si>
  <si>
    <t>Piute cypress</t>
  </si>
  <si>
    <t>Piute Mountains jewelflower</t>
  </si>
  <si>
    <t>Piute Mountains navarretia</t>
  </si>
  <si>
    <t>Piute Mountains triteleia</t>
  </si>
  <si>
    <t>plains bee balm</t>
  </si>
  <si>
    <t>plains flax</t>
  </si>
  <si>
    <t>plains stoneseed</t>
  </si>
  <si>
    <t>playa milk-vetch</t>
  </si>
  <si>
    <t>playa phacelia</t>
  </si>
  <si>
    <t>Pleasant Valley mariposa-lily</t>
  </si>
  <si>
    <t>Plumas ivesia</t>
  </si>
  <si>
    <t>Plumas rayless daisy</t>
  </si>
  <si>
    <t>Plummer's clover</t>
  </si>
  <si>
    <t>Plummer's mariposa-lily</t>
  </si>
  <si>
    <t>Plummer's woodsia</t>
  </si>
  <si>
    <t>pocketed free-tailed bat</t>
  </si>
  <si>
    <t>Point Arena mountain beaver</t>
  </si>
  <si>
    <t>Point Arguello monardella</t>
  </si>
  <si>
    <t>Point Reyes blennosperma</t>
  </si>
  <si>
    <t>Point Reyes checkerbloom</t>
  </si>
  <si>
    <t>Point Reyes horkelia</t>
  </si>
  <si>
    <t>Point Reyes jumping mouse</t>
  </si>
  <si>
    <t>Point Reyes meadowfoam</t>
  </si>
  <si>
    <t>Point Reyes mountain beaver</t>
  </si>
  <si>
    <t>Point Reyes paintbrush</t>
  </si>
  <si>
    <t>Point Reyes rein orchid</t>
  </si>
  <si>
    <t>Point Reyes salty bird's-beak</t>
  </si>
  <si>
    <t>pointed broom sedge</t>
  </si>
  <si>
    <t>Poison Canyon stickseed</t>
  </si>
  <si>
    <t>polished blazing star</t>
  </si>
  <si>
    <t>popcorn lichen</t>
  </si>
  <si>
    <t>Porcupine</t>
  </si>
  <si>
    <t>porcupine sedge</t>
  </si>
  <si>
    <t>Porter's navarretia</t>
  </si>
  <si>
    <t>Prairie Falcon</t>
  </si>
  <si>
    <t>prairie false oat</t>
  </si>
  <si>
    <t>prairie wedge grass</t>
  </si>
  <si>
    <t>Pratt’s blue butterfly </t>
  </si>
  <si>
    <t>Presidio clarkia</t>
  </si>
  <si>
    <t>Presidio manzanita</t>
  </si>
  <si>
    <t>Preuss' milk-vetch</t>
  </si>
  <si>
    <t>Pringle's monardella</t>
  </si>
  <si>
    <t>pristine pyrg</t>
  </si>
  <si>
    <t>profuse flowered pogogyne</t>
  </si>
  <si>
    <t>prostrate buckwheat</t>
  </si>
  <si>
    <t>prostrate vernal pool navarretia</t>
  </si>
  <si>
    <t>Providence Mountains lotus</t>
  </si>
  <si>
    <t>Pulsifer's milk-vetch</t>
  </si>
  <si>
    <t>pumice moonwort</t>
  </si>
  <si>
    <t>pungent glossopetalon</t>
  </si>
  <si>
    <t>purple martin</t>
  </si>
  <si>
    <t>purple mountain parsley</t>
  </si>
  <si>
    <t>purple nerve cymopterus</t>
  </si>
  <si>
    <t>purple stemmed checkerbloom</t>
  </si>
  <si>
    <t>purple stemodia</t>
  </si>
  <si>
    <t>pygmy cypress</t>
  </si>
  <si>
    <t>pygmy gentian</t>
  </si>
  <si>
    <t>pygmy hulsea</t>
  </si>
  <si>
    <t>pygmy leptosiphon</t>
  </si>
  <si>
    <t>pygmy lotus</t>
  </si>
  <si>
    <t>pygmy manzanita</t>
  </si>
  <si>
    <t>pygmy pussypaws</t>
  </si>
  <si>
    <t>pygmy rabbit</t>
  </si>
  <si>
    <t>pyrola leaved buckwheat</t>
  </si>
  <si>
    <t>Quincy lupine</t>
  </si>
  <si>
    <t>Quino checkerspot butterfly</t>
  </si>
  <si>
    <t>rabbit ear rockcress</t>
  </si>
  <si>
    <t>Rabbit-ear rockcress</t>
  </si>
  <si>
    <t>Raiche's manzanita</t>
  </si>
  <si>
    <t>Raiche's red ribbons</t>
  </si>
  <si>
    <t>rainbow manzanita</t>
  </si>
  <si>
    <t>Ramona horkelia</t>
  </si>
  <si>
    <t>Ramshaw Meadows abronia</t>
  </si>
  <si>
    <t>rattlesnake fern</t>
  </si>
  <si>
    <t>Rau's jaffueliobryum moss</t>
  </si>
  <si>
    <t>Raven's lomatium</t>
  </si>
  <si>
    <t>Raven's milk-vetch</t>
  </si>
  <si>
    <t>Rawhide Hill onion</t>
  </si>
  <si>
    <t>Rawson's flaming trumpet</t>
  </si>
  <si>
    <t>rayless layia</t>
  </si>
  <si>
    <t>rayless mountain ragwort</t>
  </si>
  <si>
    <t>Razorback sucker</t>
  </si>
  <si>
    <t>recurved larkspur</t>
  </si>
  <si>
    <t>Red Bluff dwarf rush</t>
  </si>
  <si>
    <t>red diamond rattlesnake</t>
  </si>
  <si>
    <t>red flowered bird's-foot trefoil</t>
  </si>
  <si>
    <t>red flowered buckwheat</t>
  </si>
  <si>
    <t>red four o'clock</t>
  </si>
  <si>
    <t>Red Hills cryptantha</t>
  </si>
  <si>
    <t>Red Hills ragwort</t>
  </si>
  <si>
    <t>Red Hills roach</t>
  </si>
  <si>
    <t>Red Hills soaproot</t>
  </si>
  <si>
    <t>Red Hills vervain</t>
  </si>
  <si>
    <t>Red Mountain catchfly</t>
  </si>
  <si>
    <t>Red Mountain stonecrop</t>
  </si>
  <si>
    <t>Red Rock Canyon monkeyflower</t>
  </si>
  <si>
    <t>Red Rock poppy</t>
  </si>
  <si>
    <t>Red Rock tarplant</t>
  </si>
  <si>
    <t>red-bellied newt</t>
  </si>
  <si>
    <t>Redspined fishhook cactus</t>
  </si>
  <si>
    <t>Refugio manzanita</t>
  </si>
  <si>
    <t>regal ringneck snake</t>
  </si>
  <si>
    <t>Regel's rush</t>
  </si>
  <si>
    <t>relictual slender salamander</t>
  </si>
  <si>
    <t>Reveal's buckwheat</t>
  </si>
  <si>
    <t>rhinoceros auklet</t>
  </si>
  <si>
    <t>rigid fringepod</t>
  </si>
  <si>
    <t>rigid pea</t>
  </si>
  <si>
    <t>Rincon Ridge ceanothus</t>
  </si>
  <si>
    <t>Rincon Ridge manzanita</t>
  </si>
  <si>
    <t>Ringtail</t>
  </si>
  <si>
    <t>riparian (=San Joaquin Valley) woodrat</t>
  </si>
  <si>
    <t>riparian brush rabbit</t>
  </si>
  <si>
    <t>Ripley's aliciella</t>
  </si>
  <si>
    <t>Riverside fairy shrimp</t>
  </si>
  <si>
    <t>Robbins' nemacladus</t>
  </si>
  <si>
    <t>Robbins' pondweed</t>
  </si>
  <si>
    <t>Robinson's pepper grass</t>
  </si>
  <si>
    <t>Robison's monardella</t>
  </si>
  <si>
    <t>robust false lupine</t>
  </si>
  <si>
    <t>robust Hoffmann's buckwheat</t>
  </si>
  <si>
    <t>robust spineflower</t>
  </si>
  <si>
    <t>Rock Creek broomrape</t>
  </si>
  <si>
    <t>Rock lady</t>
  </si>
  <si>
    <t>rock loving oxytrope</t>
  </si>
  <si>
    <t>rock sandwort</t>
  </si>
  <si>
    <t>Rock sanicle</t>
  </si>
  <si>
    <t>Rocky Mountains Canada goldenrod</t>
  </si>
  <si>
    <t>Roderick's fritillary</t>
  </si>
  <si>
    <t>Rolle's rockcress</t>
  </si>
  <si>
    <t>Rosamond eriastrum</t>
  </si>
  <si>
    <t>rose flowered larkspur</t>
  </si>
  <si>
    <t>rose leptosiphon</t>
  </si>
  <si>
    <t>Rosette cushion cryptantha</t>
  </si>
  <si>
    <t>Ross' pitcher sage</t>
  </si>
  <si>
    <t>rosy orthocarpus</t>
  </si>
  <si>
    <t>rosy two toned beardtongue</t>
  </si>
  <si>
    <t>rough menodora</t>
  </si>
  <si>
    <t>rough sculpin</t>
  </si>
  <si>
    <t>roughstalk witch grass</t>
  </si>
  <si>
    <t>round headed beaked-rush</t>
  </si>
  <si>
    <t>round headed Chinese houses</t>
  </si>
  <si>
    <t>ruffed grouse</t>
  </si>
  <si>
    <t>running pine</t>
  </si>
  <si>
    <t>Rusby's desert mallow</t>
  </si>
  <si>
    <t>Russian River tule perch</t>
  </si>
  <si>
    <t>Sacramento Orcutt grass</t>
  </si>
  <si>
    <t>Sacramento perch</t>
  </si>
  <si>
    <t>Sacramento splittail</t>
  </si>
  <si>
    <t>sagebrush bluebells</t>
  </si>
  <si>
    <t>sagebrush loeflingia</t>
  </si>
  <si>
    <t>saguaro</t>
  </si>
  <si>
    <t>Salina Pass wild rye</t>
  </si>
  <si>
    <t>Salinas pocket mouse</t>
  </si>
  <si>
    <t>saline clover</t>
  </si>
  <si>
    <t>Saline Valley phacelia</t>
  </si>
  <si>
    <t>Salt Creek pupfish</t>
  </si>
  <si>
    <t>salt-marsh bird's-beak</t>
  </si>
  <si>
    <t>salt spring checkerbloom</t>
  </si>
  <si>
    <t>saltmarsh common yellowthroat</t>
  </si>
  <si>
    <t>salt-marsh harvest mouse</t>
  </si>
  <si>
    <t>salt-marsh wandering shrew</t>
  </si>
  <si>
    <t>San Antonio collinsia</t>
  </si>
  <si>
    <t>San Antonio milk-vetch</t>
  </si>
  <si>
    <t>San Benito evening-primrose</t>
  </si>
  <si>
    <t>San Benito fritillary</t>
  </si>
  <si>
    <t>San Benito onion</t>
  </si>
  <si>
    <t>San Benito pentachaeta</t>
  </si>
  <si>
    <t>San Bernardino aster</t>
  </si>
  <si>
    <t>San Bernardino blue grass</t>
  </si>
  <si>
    <t>San Bernardino flying squirrel</t>
  </si>
  <si>
    <t>San Bernardino gilia</t>
  </si>
  <si>
    <t>San Bernardino grass of Parnassus</t>
  </si>
  <si>
    <t>San Bernardino kangaroo rat</t>
  </si>
  <si>
    <t>San Bernardino milk-vetch</t>
  </si>
  <si>
    <t>San Bernardino Mountains bladderpod</t>
  </si>
  <si>
    <t>San Bernardino Mountains dudleya</t>
  </si>
  <si>
    <t>San Bernardino Mountains monkeyflower</t>
  </si>
  <si>
    <t>San Bernardino Mountains owl's clover</t>
  </si>
  <si>
    <t>San Bernardino Mountains silk moth</t>
  </si>
  <si>
    <t>San Bernardino ragwort</t>
  </si>
  <si>
    <t>San Bernardino ringneck snake</t>
  </si>
  <si>
    <t>San Bernardino rockcress</t>
  </si>
  <si>
    <t>San Bernardino spring beauty</t>
  </si>
  <si>
    <t>San Bruno elfin butterfly</t>
  </si>
  <si>
    <t>San Bruno Mountain manzanita</t>
  </si>
  <si>
    <t>San Clemente Island bedstraw</t>
  </si>
  <si>
    <t>San Clemente Island bird's-foot trefoil</t>
  </si>
  <si>
    <t>San Clemente Island brodiaea</t>
  </si>
  <si>
    <t>San Clemente Island buckwheat</t>
  </si>
  <si>
    <t>San Clemente Island bush-mallow</t>
  </si>
  <si>
    <t>San Clemente Island evening-primrose</t>
  </si>
  <si>
    <t>San Clemente Island fox</t>
  </si>
  <si>
    <t>San Clemente Island hazardia</t>
  </si>
  <si>
    <t>San Clemente Island larkspur</t>
  </si>
  <si>
    <t>San Clemente Island lotus</t>
  </si>
  <si>
    <t>San Clemente Island milk-vetch</t>
  </si>
  <si>
    <t>San Clemente Island paintbrush</t>
  </si>
  <si>
    <t>San Clemente Island triteleia</t>
  </si>
  <si>
    <t>San Clemente Island woodland-star</t>
  </si>
  <si>
    <t>San Clemente loggerhead shrike</t>
  </si>
  <si>
    <t>San Clemente sage sparrow</t>
  </si>
  <si>
    <t>San Diego ambrosia</t>
  </si>
  <si>
    <t>San Diego banded gecko</t>
  </si>
  <si>
    <t>San Diego barrel cactus</t>
  </si>
  <si>
    <t>San Diego black-tailed jackrabbit</t>
  </si>
  <si>
    <t>San Diego bur sage</t>
  </si>
  <si>
    <t>San Diego button-celery</t>
  </si>
  <si>
    <t>San Diego County alumroot</t>
  </si>
  <si>
    <t>San Diego desert woodrat</t>
  </si>
  <si>
    <t>San Diego fairy shrimp</t>
  </si>
  <si>
    <t>San Diego goldenstar</t>
  </si>
  <si>
    <t>San Diego gumplant</t>
  </si>
  <si>
    <t>San Diego marsh elder</t>
  </si>
  <si>
    <t>San Diego mesa mint</t>
  </si>
  <si>
    <t>San Diego milk-vetch</t>
  </si>
  <si>
    <t>San Diego ringneck snake</t>
  </si>
  <si>
    <t>San Diego sagewort</t>
  </si>
  <si>
    <t>San Diego sand aster</t>
  </si>
  <si>
    <t>San Diego sunflower</t>
  </si>
  <si>
    <t>San Diego thorn-mint</t>
  </si>
  <si>
    <t>San Emigdio blue butterfly</t>
  </si>
  <si>
    <t>San Emigdio blue butterfly </t>
  </si>
  <si>
    <t>San Felipe monardella</t>
  </si>
  <si>
    <t>San Fernando Valley spineflower</t>
  </si>
  <si>
    <t>San Francisco Bay spineflower</t>
  </si>
  <si>
    <t>San Francisco campion</t>
  </si>
  <si>
    <t>San Francisco collinsia</t>
  </si>
  <si>
    <t>San Francisco dusky-footed woodrat</t>
  </si>
  <si>
    <t>San Francisco gartersnake</t>
  </si>
  <si>
    <t>San Francisco gumplant</t>
  </si>
  <si>
    <t>San Francisco lessingia</t>
  </si>
  <si>
    <t>San Francisco owl's clover</t>
  </si>
  <si>
    <t>San Francisco popcornflower</t>
  </si>
  <si>
    <t>San Gabriel bedstraw</t>
  </si>
  <si>
    <t>San Gabriel linanthus</t>
  </si>
  <si>
    <t>San Gabriel manzanita</t>
  </si>
  <si>
    <t>San Gabriel Mountains Blue butterfly</t>
  </si>
  <si>
    <t>San Gabriel Mountains blue butterfly </t>
  </si>
  <si>
    <t>San Gabriel Mountains dudleya</t>
  </si>
  <si>
    <t>San Gabriel Mountains elfin butterfly</t>
  </si>
  <si>
    <t>San Gabriel Mountains elfin </t>
  </si>
  <si>
    <t>San Gabriel River dudleya</t>
  </si>
  <si>
    <t>San Gabriel slender salamander</t>
  </si>
  <si>
    <t>San Jacinto linanthus</t>
  </si>
  <si>
    <t>San Jacinto mariposa-lily</t>
  </si>
  <si>
    <t>San Jacinto Mountains bedstraw</t>
  </si>
  <si>
    <t>San Jacinto Valley crownscale</t>
  </si>
  <si>
    <t>San Joaquin adobe sunburst</t>
  </si>
  <si>
    <t>San Joaquin coachwhip</t>
  </si>
  <si>
    <t>San Joaquin dune beetle</t>
  </si>
  <si>
    <t>San Joaquin kit fox</t>
  </si>
  <si>
    <t>San Joaquin pocket mouse</t>
  </si>
  <si>
    <t>San Joaquin spearscale</t>
  </si>
  <si>
    <t>San Joaquin Valley Orcutt grass</t>
  </si>
  <si>
    <t>San Joaquin woollythreads</t>
  </si>
  <si>
    <t>San Luis mariposa-lily</t>
  </si>
  <si>
    <t>San Luis Obispo ceanothus</t>
  </si>
  <si>
    <t>San Luis Obispo County lupine</t>
  </si>
  <si>
    <t>San Luis Obispo monardella</t>
  </si>
  <si>
    <t>San Luis Obispo owl's clover</t>
  </si>
  <si>
    <t>San Luis Obispo sedge</t>
  </si>
  <si>
    <t>San Mateo thorn-mint</t>
  </si>
  <si>
    <t>San Mateo woolly sunflower</t>
  </si>
  <si>
    <t>San Miguel Island fox</t>
  </si>
  <si>
    <t>San Miguel savory</t>
  </si>
  <si>
    <t>San Nicolas Island buckwheat</t>
  </si>
  <si>
    <t>San Nicolas Island desert thorn</t>
  </si>
  <si>
    <t>San Nicolas Island fox</t>
  </si>
  <si>
    <t>San Nicolas Island lomatium</t>
  </si>
  <si>
    <t>San Pablo song sparrow</t>
  </si>
  <si>
    <t>San Pablo vole</t>
  </si>
  <si>
    <t>San Simeon baccharis</t>
  </si>
  <si>
    <t>sand dune cryptantha</t>
  </si>
  <si>
    <t>sand-dune phacelia</t>
  </si>
  <si>
    <t>sand evening-primrose</t>
  </si>
  <si>
    <t>sand food</t>
  </si>
  <si>
    <t>sand loving wallflower</t>
  </si>
  <si>
    <t>sand mesa manzanita</t>
  </si>
  <si>
    <t>sandmat manzanita</t>
  </si>
  <si>
    <t>sandstone night lizard</t>
  </si>
  <si>
    <t>Sanford's arrowhead</t>
  </si>
  <si>
    <t>Sanhedrin Mountain stonecrop</t>
  </si>
  <si>
    <t>sanicle cymopterus</t>
  </si>
  <si>
    <t>Santa Ana River woolly-star</t>
  </si>
  <si>
    <t>Santa Ana speckled dace</t>
  </si>
  <si>
    <t>Santa Ana sucker</t>
  </si>
  <si>
    <t>Santa Barbara ceanothus</t>
  </si>
  <si>
    <t>Santa Barbara honeysuckle</t>
  </si>
  <si>
    <t>Santa Barbara Island buckwheat</t>
  </si>
  <si>
    <t>Santa Barbara Island cream cups</t>
  </si>
  <si>
    <t>Santa Barbara Island dudleya</t>
  </si>
  <si>
    <t>Santa Barbara jewelflower</t>
  </si>
  <si>
    <t>Santa Barbara morning-glory</t>
  </si>
  <si>
    <t>Santa Catalina figwort</t>
  </si>
  <si>
    <t>Santa Catalina Island bedstraw</t>
  </si>
  <si>
    <t>Santa Catalina Island buckwheat</t>
  </si>
  <si>
    <t>Santa Catalina Island currant</t>
  </si>
  <si>
    <t>Santa Catalina Island desert thorn</t>
  </si>
  <si>
    <t>Santa Catalina Island fox</t>
  </si>
  <si>
    <t>Santa Catalina Island ironwood</t>
  </si>
  <si>
    <t>Santa Catalina Island manzanita</t>
  </si>
  <si>
    <t>Santa Catalina Island monkeyflower</t>
  </si>
  <si>
    <t>Santa Catalina shrew</t>
  </si>
  <si>
    <t>Santa Clara red ribbons</t>
  </si>
  <si>
    <t>Santa Clara Valley dudleya</t>
  </si>
  <si>
    <t>Santa Cruz black salamander</t>
  </si>
  <si>
    <t>Santa Cruz clover</t>
  </si>
  <si>
    <t>Santa Cruz cypress</t>
  </si>
  <si>
    <t>Santa Cruz Island bird's-foot trefoil</t>
  </si>
  <si>
    <t>Santa Cruz Island bush-mallow</t>
  </si>
  <si>
    <t>Santa Cruz Island dudleya</t>
  </si>
  <si>
    <t>Santa Cruz Island fox</t>
  </si>
  <si>
    <t>Santa Cruz Island fringepod</t>
  </si>
  <si>
    <t>Santa Cruz Island gooseberry</t>
  </si>
  <si>
    <t>Santa Cruz Island ironwood</t>
  </si>
  <si>
    <t>Santa Cruz Island malacothrix</t>
  </si>
  <si>
    <t>Santa Cruz Island monkeyflower</t>
  </si>
  <si>
    <t>Santa Cruz Island winged-rockcress</t>
  </si>
  <si>
    <t>Santa Cruz long-toed salamander</t>
  </si>
  <si>
    <t>Santa Cruz microseris</t>
  </si>
  <si>
    <t>Santa Cruz Mountains beardtongue</t>
  </si>
  <si>
    <t>Santa Cruz Mountains pussypaws</t>
  </si>
  <si>
    <t>Santa Cruz tarplant</t>
  </si>
  <si>
    <t>Santa Cruz wallflower</t>
  </si>
  <si>
    <t>Santa Lucia bedstraw</t>
  </si>
  <si>
    <t>Santa Lucia bushmallow</t>
  </si>
  <si>
    <t>Santa Lucia dwarf rush</t>
  </si>
  <si>
    <t>Santa Lucia manzanita</t>
  </si>
  <si>
    <t>Santa Lucia mint</t>
  </si>
  <si>
    <t>Santa Lucia monkeyflower</t>
  </si>
  <si>
    <t>Santa Lucia purple amole</t>
  </si>
  <si>
    <t>Santa Margarita manzanita</t>
  </si>
  <si>
    <t>Santa Monica dudleya</t>
  </si>
  <si>
    <t>Santa Rosa basalt brodiaea</t>
  </si>
  <si>
    <t>Santa Rosa Island dudleya</t>
  </si>
  <si>
    <t>Santa Rosa Island fox</t>
  </si>
  <si>
    <t>Santa Rosa Island manzanita</t>
  </si>
  <si>
    <t>Santa Rosa Island Torrey pine</t>
  </si>
  <si>
    <t>Santa Rosa Mountains leptosiphon</t>
  </si>
  <si>
    <t>Santa Susana tarplant</t>
  </si>
  <si>
    <t>Santa Ynez false lupine</t>
  </si>
  <si>
    <t>Santa Ynez groundstar</t>
  </si>
  <si>
    <t>Santiago Peak phacelia</t>
  </si>
  <si>
    <t>Saratoga Springs pupfish</t>
  </si>
  <si>
    <t>saw toothed lewisia</t>
  </si>
  <si>
    <t>Sawyer's pussy toes</t>
  </si>
  <si>
    <t>scabrid alpine tarplant</t>
  </si>
  <si>
    <t>Scadden Flat checkerbloom</t>
  </si>
  <si>
    <t>scalloped juga</t>
  </si>
  <si>
    <t>scalloped leaved lousewort</t>
  </si>
  <si>
    <t>scalloped moonwort</t>
  </si>
  <si>
    <t>scaly cloak fern</t>
  </si>
  <si>
    <t>Schoolcraft's cryptantha</t>
  </si>
  <si>
    <t>Schoolcraft's wild buckwheat</t>
  </si>
  <si>
    <t>Schreiber's manzanita</t>
  </si>
  <si>
    <t>Scott Bar salamander</t>
  </si>
  <si>
    <t>Scott Mountain bedstraw</t>
  </si>
  <si>
    <t>Scott Mountain howellanthus</t>
  </si>
  <si>
    <t>Scott Mountain sandwort</t>
  </si>
  <si>
    <t>Scott Mountains fawn lily</t>
  </si>
  <si>
    <t>Scott Valley buckwheat</t>
  </si>
  <si>
    <t>Scott Valley phacelia</t>
  </si>
  <si>
    <t>Scotts Valley polygonum</t>
  </si>
  <si>
    <t>Scotts Valley spineflower</t>
  </si>
  <si>
    <t>Scouler's catchfly</t>
  </si>
  <si>
    <t>Scribner's wheat grass</t>
  </si>
  <si>
    <t>Scripps's murrelet</t>
  </si>
  <si>
    <t>scrub lotus</t>
  </si>
  <si>
    <t>sea dahlia</t>
  </si>
  <si>
    <t>seacoast ragwort</t>
  </si>
  <si>
    <t>Seaside bird's-beak</t>
  </si>
  <si>
    <t>seaside bittercress</t>
  </si>
  <si>
    <t>seaside pea</t>
  </si>
  <si>
    <t>Sebastopol meadowfoam</t>
  </si>
  <si>
    <t>Seep kobresia</t>
  </si>
  <si>
    <t>Sequoia gooseberry</t>
  </si>
  <si>
    <t>Serpentine Canyon monkeyflower</t>
  </si>
  <si>
    <t>serpentine catchfly</t>
  </si>
  <si>
    <t>serpentine cryptantha</t>
  </si>
  <si>
    <t>serpentine daisy</t>
  </si>
  <si>
    <t>serpentine rockcress</t>
  </si>
  <si>
    <t>serpentine sedge</t>
  </si>
  <si>
    <t>serrated balsamroot</t>
  </si>
  <si>
    <t>sessile leaved yerba santa</t>
  </si>
  <si>
    <t>shaggy haired alumroot</t>
  </si>
  <si>
    <t>shaggyhair lupine</t>
  </si>
  <si>
    <t>sharp-shinned hawk</t>
  </si>
  <si>
    <t>Sharsmith's harebell</t>
  </si>
  <si>
    <t>Sharsmith's onion</t>
  </si>
  <si>
    <t>Sharsmith's stickseed</t>
  </si>
  <si>
    <t>Sharsmith's western flax</t>
  </si>
  <si>
    <t>Shasta ageratina</t>
  </si>
  <si>
    <t>Shasta chaenactis</t>
  </si>
  <si>
    <t>Shasta chaparral</t>
  </si>
  <si>
    <t>Shasta clarkia</t>
  </si>
  <si>
    <t>Shasta crayfish</t>
  </si>
  <si>
    <t>Shasta fawn lily</t>
  </si>
  <si>
    <t>Shasta hesperian</t>
  </si>
  <si>
    <t>Shasta huckleberry</t>
  </si>
  <si>
    <t>Shasta limestone monkeyflower</t>
  </si>
  <si>
    <t>Shasta orthocarpus</t>
  </si>
  <si>
    <t>Shasta salamander</t>
  </si>
  <si>
    <t>Shasta sideband</t>
  </si>
  <si>
    <t>Shasta snow-wreath</t>
  </si>
  <si>
    <t>Shaw's agave</t>
  </si>
  <si>
    <t>Sheldon's sedge</t>
  </si>
  <si>
    <t>Shevock's copper moss</t>
  </si>
  <si>
    <t>Shevock's golden aster</t>
  </si>
  <si>
    <t>Shevock's milk-vetch</t>
  </si>
  <si>
    <t>Shevock's rockcress</t>
  </si>
  <si>
    <t>shining milk-vetch</t>
  </si>
  <si>
    <t>shining navarretia</t>
  </si>
  <si>
    <t>shiny nutlet popcornflower</t>
  </si>
  <si>
    <t>Shirley Meadows star tulip</t>
  </si>
  <si>
    <t>Shockley's milk-vetch</t>
  </si>
  <si>
    <t>Shockley's rockcress</t>
  </si>
  <si>
    <t>short fruited willow</t>
  </si>
  <si>
    <t>short joint beavertail</t>
  </si>
  <si>
    <t>short-leaved dudleya</t>
  </si>
  <si>
    <t>short-leaved evax</t>
  </si>
  <si>
    <t>short lobed broomrape</t>
  </si>
  <si>
    <t>short sepaled lewisia</t>
  </si>
  <si>
    <t>short-eared owl</t>
  </si>
  <si>
    <t>short-leaved hulsea</t>
  </si>
  <si>
    <t>shortnose sucker</t>
  </si>
  <si>
    <t>short-nosed kangaroo rat</t>
  </si>
  <si>
    <t>Shoshone Cave whipscorpion</t>
  </si>
  <si>
    <t>Shoshone pupfish</t>
  </si>
  <si>
    <t>showy golden madia</t>
  </si>
  <si>
    <t>Showy Island Snapdragon</t>
  </si>
  <si>
    <t>showy raillardella</t>
  </si>
  <si>
    <t>shrubby Indian mallow</t>
  </si>
  <si>
    <t>Shuteye Peak fawn lily</t>
  </si>
  <si>
    <t>side flowering skullcap</t>
  </si>
  <si>
    <t>Sierra arching sedge</t>
  </si>
  <si>
    <t>Sierra blue grass</t>
  </si>
  <si>
    <t>Sierra draba</t>
  </si>
  <si>
    <t>Sierra marten</t>
  </si>
  <si>
    <t>Sierra Nevada bighorn sheep</t>
  </si>
  <si>
    <t>Sierra Nevada mountain beaver</t>
  </si>
  <si>
    <t>Sierra Nevada red fox</t>
  </si>
  <si>
    <t>Sierra Nevada snowshoe hare</t>
  </si>
  <si>
    <t>Sierra Nevada yellow-legged frog</t>
  </si>
  <si>
    <t>Sierra night lizard</t>
  </si>
  <si>
    <t>Sierra rush</t>
  </si>
  <si>
    <t>Sierra sulphur</t>
  </si>
  <si>
    <t>Sierra Valley ivesia</t>
  </si>
  <si>
    <t>silky balsamroot</t>
  </si>
  <si>
    <t>silky cryptantha</t>
  </si>
  <si>
    <t>Silver bladderpod</t>
  </si>
  <si>
    <t>silver haired ivesia</t>
  </si>
  <si>
    <t>silver leaved milk-vetch</t>
  </si>
  <si>
    <t>single flowered mariposa-lily</t>
  </si>
  <si>
    <t>single leaved skunkbrush</t>
  </si>
  <si>
    <t>singlewhorl burrobrush</t>
  </si>
  <si>
    <t>Siskiyou bells</t>
  </si>
  <si>
    <t>Siskiyou checkerbloom</t>
  </si>
  <si>
    <t>Siskiyou clover</t>
  </si>
  <si>
    <t>Siskiyou fireweed</t>
  </si>
  <si>
    <t>Siskiyou mariposa-lily</t>
  </si>
  <si>
    <t>Siskiyou Mountains salamander</t>
  </si>
  <si>
    <t>Siskiyou paintbrush</t>
  </si>
  <si>
    <t>Siskiyou phacelia</t>
  </si>
  <si>
    <t>sky blue phacelia</t>
  </si>
  <si>
    <t>slender bulrush</t>
  </si>
  <si>
    <t>slender bushmallow</t>
  </si>
  <si>
    <t>slender collomia</t>
  </si>
  <si>
    <t>slender cottonheads</t>
  </si>
  <si>
    <t>slender-horned spineflower</t>
  </si>
  <si>
    <t>slender leaved ipomopsis</t>
  </si>
  <si>
    <t>slender lupine</t>
  </si>
  <si>
    <t>slender mariposa-lily</t>
  </si>
  <si>
    <t>slender moonwort</t>
  </si>
  <si>
    <t>slender Orcutt grass</t>
  </si>
  <si>
    <t>slender-petaled thelypodium</t>
  </si>
  <si>
    <t>slender silver moss</t>
  </si>
  <si>
    <t>slender spined all thorn</t>
  </si>
  <si>
    <t>Slender stalked monkeyflower</t>
  </si>
  <si>
    <t>slender stem bean</t>
  </si>
  <si>
    <t>slender stemmed androsace</t>
  </si>
  <si>
    <t>slender stemmed monkeyflower</t>
  </si>
  <si>
    <t>Slender townsendia</t>
  </si>
  <si>
    <t>slough thistle</t>
  </si>
  <si>
    <t>small flowered androstephium</t>
  </si>
  <si>
    <t>small flowered bird's-beak</t>
  </si>
  <si>
    <t>small flowered calycadenia</t>
  </si>
  <si>
    <t>small flowered fescue</t>
  </si>
  <si>
    <t>small flowered grass of Parnassus</t>
  </si>
  <si>
    <t>small flowered rice grass</t>
  </si>
  <si>
    <t>small flowered sand verbena</t>
  </si>
  <si>
    <t>small groundcone</t>
  </si>
  <si>
    <t>Small-leaved rose</t>
  </si>
  <si>
    <t>small mousetail moss</t>
  </si>
  <si>
    <t>small pincushion navarretia</t>
  </si>
  <si>
    <t>Small's southern clarkia</t>
  </si>
  <si>
    <t>Smith River stonecrop</t>
  </si>
  <si>
    <t>Smith's blue butterfly</t>
  </si>
  <si>
    <t>smooth lessingia</t>
  </si>
  <si>
    <t>smooth saltbush</t>
  </si>
  <si>
    <t>smooth tarplant</t>
  </si>
  <si>
    <t>snake cholla</t>
  </si>
  <si>
    <t>snow dwarf bramble</t>
  </si>
  <si>
    <t>snow fleabane daisy</t>
  </si>
  <si>
    <t>Snow Mountain buckwheat</t>
  </si>
  <si>
    <t>Snow Mountain rockcress</t>
  </si>
  <si>
    <t>Snow Mountain willowherb</t>
  </si>
  <si>
    <t>snow willow</t>
  </si>
  <si>
    <t>Socrates Mine jewelflower</t>
  </si>
  <si>
    <t>Sodaville milk-vetch</t>
  </si>
  <si>
    <t>soft-leaved paintbrush</t>
  </si>
  <si>
    <t>soft-salty bird's-beak</t>
  </si>
  <si>
    <t>song sparrow</t>
  </si>
  <si>
    <t>Sonoma alopecurus</t>
  </si>
  <si>
    <t>Sonoma beardtongue</t>
  </si>
  <si>
    <t>Sonoma ceanothus</t>
  </si>
  <si>
    <t>Sonoma spineflower</t>
  </si>
  <si>
    <t>Sonoma sunshine</t>
  </si>
  <si>
    <t>Sonoma tree vole</t>
  </si>
  <si>
    <t>Sonoran Desert toad</t>
  </si>
  <si>
    <t>Sonoran maiden fern</t>
  </si>
  <si>
    <t>Sonoran mud turtle</t>
  </si>
  <si>
    <t>Sonoran yellow warbler</t>
  </si>
  <si>
    <t>south coast gartersnake</t>
  </si>
  <si>
    <t>south coast marsh vole</t>
  </si>
  <si>
    <t>south coast saltscale</t>
  </si>
  <si>
    <t>South Fork Mountain lupine</t>
  </si>
  <si>
    <t>south island bush poppy</t>
  </si>
  <si>
    <t>southern alpine buckwheat</t>
  </si>
  <si>
    <t xml:space="preserve">southern California black walnut </t>
  </si>
  <si>
    <t>southern California legless lizard</t>
  </si>
  <si>
    <t>Southern California rock draba</t>
  </si>
  <si>
    <t>southern California rufous-crowned sparrow</t>
  </si>
  <si>
    <t>southern California saltmarsh shrew</t>
  </si>
  <si>
    <t>southern coastal roach</t>
  </si>
  <si>
    <t>southern curly leaved monardella</t>
  </si>
  <si>
    <t>southern grasshopper mouse</t>
  </si>
  <si>
    <t>Southern island mallow</t>
  </si>
  <si>
    <t>southern jewelflower</t>
  </si>
  <si>
    <t>southern long-toed salamander</t>
  </si>
  <si>
    <t>southern-mountain buckwheat</t>
  </si>
  <si>
    <t>southern mountain yellow-legged frog</t>
  </si>
  <si>
    <t>southern mountains skullcap</t>
  </si>
  <si>
    <t>southern rubber boa</t>
  </si>
  <si>
    <t>southern sea otter</t>
  </si>
  <si>
    <t>southern Sierra legless lizard</t>
  </si>
  <si>
    <t>southern Sierra monardella</t>
  </si>
  <si>
    <t>southern tarplant</t>
  </si>
  <si>
    <t>southern torrent salamander</t>
  </si>
  <si>
    <t>southwestern false cloak fern</t>
  </si>
  <si>
    <t>southwestern mountain monardella</t>
  </si>
  <si>
    <t>southwestern river otter</t>
  </si>
  <si>
    <t>Southwestern Willow Flycatcher</t>
  </si>
  <si>
    <t>Spanish Needle onion</t>
  </si>
  <si>
    <t>spear fruited draba</t>
  </si>
  <si>
    <t>spear leaf matelea</t>
  </si>
  <si>
    <t>spiked larkspur</t>
  </si>
  <si>
    <t>spikerush sedge</t>
  </si>
  <si>
    <t>spine noded milk-vetch</t>
  </si>
  <si>
    <t>spiny cliff brake</t>
  </si>
  <si>
    <t>spiny hair blazing star</t>
  </si>
  <si>
    <t>spiny leaved milk-vetch</t>
  </si>
  <si>
    <t>spiny milk-vetch</t>
  </si>
  <si>
    <t>spiny milkwort</t>
  </si>
  <si>
    <t>spiny sepaled button celery</t>
  </si>
  <si>
    <t>spiral spored gilded head pin lichen</t>
  </si>
  <si>
    <t>Spjut's bristle moss</t>
  </si>
  <si>
    <t>splitting yarn lichen</t>
  </si>
  <si>
    <t>spotted bat</t>
  </si>
  <si>
    <t>spreading navarretia</t>
  </si>
  <si>
    <t>springville clarkia</t>
  </si>
  <si>
    <t>Square dotted blue</t>
  </si>
  <si>
    <t>squarestem phlox</t>
  </si>
  <si>
    <t>stalked moonwort</t>
  </si>
  <si>
    <t>Stanislaus monkeyflower</t>
  </si>
  <si>
    <t>starved daisy</t>
  </si>
  <si>
    <t>Stebbins' harmonia</t>
  </si>
  <si>
    <t>Stebbins' lewisia</t>
  </si>
  <si>
    <t>Stebbins' lomatium</t>
  </si>
  <si>
    <t>Stebbins' monardella</t>
  </si>
  <si>
    <t>Stebbins' morning-glory</t>
  </si>
  <si>
    <t>Stebbins' phacelia</t>
  </si>
  <si>
    <t>steelhead - southern California DPS</t>
  </si>
  <si>
    <t>steelhead other that steelhead - southern California DPS</t>
  </si>
  <si>
    <t>Stephens' beardtongue</t>
  </si>
  <si>
    <t>Stephens' kangaroo rat</t>
  </si>
  <si>
    <t>Steven's sedge</t>
  </si>
  <si>
    <t>sticky dudleya</t>
  </si>
  <si>
    <t>sticky geraea</t>
  </si>
  <si>
    <t>sticky pyrrocoma</t>
  </si>
  <si>
    <t>stinkbells</t>
  </si>
  <si>
    <t>stoloniferous pussy toes</t>
  </si>
  <si>
    <t>Stony Creek spurge</t>
  </si>
  <si>
    <t>straight awned spineflower</t>
  </si>
  <si>
    <t>Striped adobe lily</t>
  </si>
  <si>
    <t>subalpine aster</t>
  </si>
  <si>
    <t>subalpine cryptantha</t>
  </si>
  <si>
    <t>subalpine fir</t>
  </si>
  <si>
    <t>subalpine fireweed</t>
  </si>
  <si>
    <t>subtle orache</t>
  </si>
  <si>
    <t>succulent owl's-clover</t>
  </si>
  <si>
    <t>Suisun Marsh aster</t>
  </si>
  <si>
    <t>Suisun shrew</t>
  </si>
  <si>
    <t>Suisun song sparrow</t>
  </si>
  <si>
    <t>Suisun thistle</t>
  </si>
  <si>
    <t>Suksdorf's broom rape</t>
  </si>
  <si>
    <t>Suksdorf's milk-vetch</t>
  </si>
  <si>
    <t>Sulphur Creek brodiaea</t>
  </si>
  <si>
    <t>summer holly</t>
  </si>
  <si>
    <t>summer tanager</t>
  </si>
  <si>
    <t>supple daisy</t>
  </si>
  <si>
    <t>Surf thistle</t>
  </si>
  <si>
    <t>Susanville beardtongue</t>
  </si>
  <si>
    <t>Swainson's Hawk</t>
  </si>
  <si>
    <t>swamp harebell</t>
  </si>
  <si>
    <t>Sweet smelling monardella</t>
  </si>
  <si>
    <t>Sweetwater Mountains draba</t>
  </si>
  <si>
    <t>Tahoe draba</t>
  </si>
  <si>
    <t>Tahoe yellow cress</t>
  </si>
  <si>
    <t>Tahquitz ivesia</t>
  </si>
  <si>
    <t>tall alpine aster</t>
  </si>
  <si>
    <t>tall draba</t>
  </si>
  <si>
    <t>tall tumble mustard</t>
  </si>
  <si>
    <t>talus collomia</t>
  </si>
  <si>
    <t>talus fritillary</t>
  </si>
  <si>
    <t>Tamalpais jewelflower</t>
  </si>
  <si>
    <t>Tamalpais lessingia</t>
  </si>
  <si>
    <t>Tamalpais oak</t>
  </si>
  <si>
    <t>tear drop moss</t>
  </si>
  <si>
    <t>Tecate cypress</t>
  </si>
  <si>
    <t>Tecate tarplant</t>
  </si>
  <si>
    <t>Tecopa bird's-beak</t>
  </si>
  <si>
    <t>Tehachapi buckwheat</t>
  </si>
  <si>
    <t>Tehachapi monardella</t>
  </si>
  <si>
    <t>Tehachapi Mountain silverspot butterfly</t>
  </si>
  <si>
    <t>Tehachapi pocket mouse</t>
  </si>
  <si>
    <t>Tehachapi slender salamander</t>
  </si>
  <si>
    <t>Tehama chaparral</t>
  </si>
  <si>
    <t>Tehama County western flax</t>
  </si>
  <si>
    <t>Tehipite Valley jewelflower</t>
  </si>
  <si>
    <t>Tejon jewelflower</t>
  </si>
  <si>
    <t>Tejon poppy</t>
  </si>
  <si>
    <t>Telescope Peak bedstraw</t>
  </si>
  <si>
    <t>Temblor buckwheat</t>
  </si>
  <si>
    <t>Temblor legless lizard</t>
  </si>
  <si>
    <t>thin lobed horkelia</t>
  </si>
  <si>
    <t>Thompson's beardtongue</t>
  </si>
  <si>
    <t>Thorne's buckwheat</t>
  </si>
  <si>
    <t>Thorne's hairstreak</t>
  </si>
  <si>
    <t>Thorne's royal larkspur</t>
  </si>
  <si>
    <t>thorny milkwort</t>
  </si>
  <si>
    <t>thread leaved beardtongue</t>
  </si>
  <si>
    <t>thread-leaved brodiaea</t>
  </si>
  <si>
    <t>three awned grama</t>
  </si>
  <si>
    <t>three bracted onion</t>
  </si>
  <si>
    <t>three fingered morning-glory</t>
  </si>
  <si>
    <t>Three Peaks jewelflower</t>
  </si>
  <si>
    <t>three ranked hump moss</t>
  </si>
  <si>
    <t>threetip sagebrush</t>
  </si>
  <si>
    <t>Thurber's pilostyles</t>
  </si>
  <si>
    <t>Thurber's reed grass</t>
  </si>
  <si>
    <t>Tiburon buckwheat</t>
  </si>
  <si>
    <t>Tiburon jewelflower</t>
  </si>
  <si>
    <t>Tiburon mariposa-lily</t>
  </si>
  <si>
    <t>Tiburon paintbrush</t>
  </si>
  <si>
    <t>Tidestrom's lupine</t>
  </si>
  <si>
    <t>Tidestrom's milk-vetch</t>
  </si>
  <si>
    <t>tidewater goby</t>
  </si>
  <si>
    <t>Tiehm's rockcress</t>
  </si>
  <si>
    <t>timberland blue eyed grass</t>
  </si>
  <si>
    <t>Tioga Pass sedge</t>
  </si>
  <si>
    <t>Tipton kangaroo rat</t>
  </si>
  <si>
    <t>Toiyabe bluebells</t>
  </si>
  <si>
    <t>Tompkins' sedge</t>
  </si>
  <si>
    <t>tongue leaf copper moss</t>
  </si>
  <si>
    <t>Tonopah milk-vetch</t>
  </si>
  <si>
    <t>topaz juga</t>
  </si>
  <si>
    <t>Toren's grimmia</t>
  </si>
  <si>
    <t>Toro manzanita</t>
  </si>
  <si>
    <t>Torrey pine</t>
  </si>
  <si>
    <t>Torrey's blazing star</t>
  </si>
  <si>
    <t>Torrey's Mormon tea</t>
  </si>
  <si>
    <t>Torrey's popcornflower</t>
  </si>
  <si>
    <t>tough muhly</t>
  </si>
  <si>
    <t>Townsend's big-eared bat</t>
  </si>
  <si>
    <t>Tracy's beardtongue</t>
  </si>
  <si>
    <t>Tracy's eriastrum</t>
  </si>
  <si>
    <t>Tracy's romanzoffia</t>
  </si>
  <si>
    <t>Tracy's sanicle</t>
  </si>
  <si>
    <t>Trask's cryptantha</t>
  </si>
  <si>
    <t>Trask's milk-vetch</t>
  </si>
  <si>
    <t>tree climacium moss</t>
  </si>
  <si>
    <t>Tree anemone</t>
  </si>
  <si>
    <t>Tricolored Blackbird</t>
  </si>
  <si>
    <t>Trinity bristle snail</t>
  </si>
  <si>
    <t>Trinity buckwheat</t>
  </si>
  <si>
    <t>Trinity Mountains rockcress</t>
  </si>
  <si>
    <t>Trinity River jewelflower</t>
  </si>
  <si>
    <t>triple-ribbed milk-vetch</t>
  </si>
  <si>
    <t>True's mountain jewelflower</t>
  </si>
  <si>
    <t>tufted loosestrife</t>
  </si>
  <si>
    <t>tufted puffin</t>
  </si>
  <si>
    <t>tufted saxifrage</t>
  </si>
  <si>
    <t>Tulare cryptantha</t>
  </si>
  <si>
    <t>Tulare grasshopper mouse</t>
  </si>
  <si>
    <t>Tulare rockcress</t>
  </si>
  <si>
    <t>tundra thread moss</t>
  </si>
  <si>
    <t>Tuolumne button celery</t>
  </si>
  <si>
    <t>Tuolumne fawn lily</t>
  </si>
  <si>
    <t>Tuolumne iris</t>
  </si>
  <si>
    <t>Tuolumne sideband</t>
  </si>
  <si>
    <t>Twisselmann's buckwheat</t>
  </si>
  <si>
    <t>Twisselmann's nemacladus</t>
  </si>
  <si>
    <t>twisted horsehair lichen</t>
  </si>
  <si>
    <t>two carpellate western flax</t>
  </si>
  <si>
    <t>two flowered pea</t>
  </si>
  <si>
    <t>two-fork clover</t>
  </si>
  <si>
    <t>two-striped gartersnake</t>
  </si>
  <si>
    <t>umbrella larkspur</t>
  </si>
  <si>
    <t>Umpqua green gentian</t>
  </si>
  <si>
    <t>unarmored threespine stickleback</t>
  </si>
  <si>
    <t>unexpected larkspur</t>
  </si>
  <si>
    <t>Upper Klamath marbled sculpin</t>
  </si>
  <si>
    <t>upswept moonwort</t>
  </si>
  <si>
    <t>Utah beardtongue</t>
  </si>
  <si>
    <t>Utah daisy</t>
  </si>
  <si>
    <t>Utah monkeyflower</t>
  </si>
  <si>
    <t>vaginulate grimmia</t>
  </si>
  <si>
    <t>Vail Lake ceanothus</t>
  </si>
  <si>
    <t>valley elderberry longhorn beetle</t>
  </si>
  <si>
    <t>Van Zuuk's morning-glory</t>
  </si>
  <si>
    <t>Vandenberg monkeyflower</t>
  </si>
  <si>
    <t>vanilla grass</t>
  </si>
  <si>
    <t>vanishing wild buckwheat</t>
  </si>
  <si>
    <t>variegated dudleya</t>
  </si>
  <si>
    <t>Vasek's clarkia</t>
  </si>
  <si>
    <t>veiny monardella</t>
  </si>
  <si>
    <t>velvety false lupine</t>
  </si>
  <si>
    <t>Ventura marsh milk-vetch</t>
  </si>
  <si>
    <t>Verity's dudleya</t>
  </si>
  <si>
    <t>vermilion flycatcher</t>
  </si>
  <si>
    <t>Vernal Barley</t>
  </si>
  <si>
    <t>Vernal blue butterfly</t>
  </si>
  <si>
    <t>vernal pool bent grass</t>
  </si>
  <si>
    <t>vernal pool fairy shrimp</t>
  </si>
  <si>
    <t>vernal pool smallscale</t>
  </si>
  <si>
    <t>vernal pool tadpole shrimp</t>
  </si>
  <si>
    <t>Viejas Mountain ceanothus</t>
  </si>
  <si>
    <t>Vine Hill ceanothus</t>
  </si>
  <si>
    <t>Vine Hill clarkia</t>
  </si>
  <si>
    <t>Vine Hill manzanita</t>
  </si>
  <si>
    <t>violet twining snapdragon</t>
  </si>
  <si>
    <t>Virgate halimolobos</t>
  </si>
  <si>
    <t>Virginia's warbler</t>
  </si>
  <si>
    <t>viviparous foxtail cactus</t>
  </si>
  <si>
    <t>Waldo daisy</t>
  </si>
  <si>
    <t>Waldo rockcress</t>
  </si>
  <si>
    <t>Waldo wild buckwheat</t>
  </si>
  <si>
    <t>Walker Pass milk-vetch</t>
  </si>
  <si>
    <t>Wallace's nightshade</t>
  </si>
  <si>
    <t>wand like fleabane daisy</t>
  </si>
  <si>
    <t>Warner Mountains bedstraw</t>
  </si>
  <si>
    <t>Warner Mountains buckwheat</t>
  </si>
  <si>
    <t>Warner Springs lessingia</t>
  </si>
  <si>
    <t>Warner Springs shoulderband</t>
  </si>
  <si>
    <t>wart stemmed ceanothus</t>
  </si>
  <si>
    <t>warty popcornflower</t>
  </si>
  <si>
    <t>water bulrush</t>
  </si>
  <si>
    <t>water howellia</t>
  </si>
  <si>
    <t>water star grass</t>
  </si>
  <si>
    <t>water whorlgrass</t>
  </si>
  <si>
    <t>watershield</t>
  </si>
  <si>
    <t>Watson's oxytheca</t>
  </si>
  <si>
    <t>wavy leaved malacothrix</t>
  </si>
  <si>
    <t>wavyleaf twinvine</t>
  </si>
  <si>
    <t>Webber's ivesia</t>
  </si>
  <si>
    <t>Webber's milk-vetch</t>
  </si>
  <si>
    <t>wedgeleaf woodbeauty</t>
  </si>
  <si>
    <t>western black currant</t>
  </si>
  <si>
    <t>western bristly scaleseed</t>
  </si>
  <si>
    <t>western brook lamprey</t>
  </si>
  <si>
    <t>western bumble bee</t>
  </si>
  <si>
    <t>western goblin</t>
  </si>
  <si>
    <t>western Heermann's buckwheat</t>
  </si>
  <si>
    <t>Western Joshua Tree</t>
  </si>
  <si>
    <t>western leatherwood</t>
  </si>
  <si>
    <t>western lily</t>
  </si>
  <si>
    <t>western mastiff bat</t>
  </si>
  <si>
    <t>Western pearlshell mussel</t>
  </si>
  <si>
    <t>western pond turtle</t>
  </si>
  <si>
    <t>western ragwort</t>
  </si>
  <si>
    <t>western red bat</t>
  </si>
  <si>
    <t>western sand spurrey</t>
  </si>
  <si>
    <t>western seablite</t>
  </si>
  <si>
    <t>western sedge</t>
  </si>
  <si>
    <t>western single spiked sedge</t>
  </si>
  <si>
    <t>western small-footed myotis</t>
  </si>
  <si>
    <t>Western Snowy Plover</t>
  </si>
  <si>
    <t>western spadefoot</t>
  </si>
  <si>
    <t>Western spotted skunk</t>
  </si>
  <si>
    <t>western valerian</t>
  </si>
  <si>
    <t>western valley sedge</t>
  </si>
  <si>
    <t>western waterfan lichen</t>
  </si>
  <si>
    <t>western white bog violet</t>
  </si>
  <si>
    <t>western white-tailed jackrabbit</t>
  </si>
  <si>
    <t>western yellow bat</t>
  </si>
  <si>
    <t>Western Yellow-billed Cuckoo</t>
  </si>
  <si>
    <t>wheat sedge</t>
  </si>
  <si>
    <t>Wheeler's dune broom</t>
  </si>
  <si>
    <t>white beaked-rush</t>
  </si>
  <si>
    <t>white bear poppy</t>
  </si>
  <si>
    <t>white bog adder's mouth</t>
  </si>
  <si>
    <t>white bracted spineflower</t>
  </si>
  <si>
    <t>white flowered rein orchid</t>
  </si>
  <si>
    <t>white margined beardtongue</t>
  </si>
  <si>
    <t>white margined everlasting</t>
  </si>
  <si>
    <t>white margined oxytheca</t>
  </si>
  <si>
    <t>White Mountains draba</t>
  </si>
  <si>
    <t>White Mountains horkelia</t>
  </si>
  <si>
    <t>white pygmy poppy</t>
  </si>
  <si>
    <t>white rabbit tobacco</t>
  </si>
  <si>
    <t>White-rayed pentachaeta</t>
  </si>
  <si>
    <t>white stemmed clarkia</t>
  </si>
  <si>
    <t>white stemmed pondweed</t>
  </si>
  <si>
    <t>white veined monardella</t>
  </si>
  <si>
    <t>whitebark pine</t>
  </si>
  <si>
    <t>white-eared pocket mouse</t>
  </si>
  <si>
    <t>white-faced ibis</t>
  </si>
  <si>
    <t>white-footed vole</t>
  </si>
  <si>
    <t>White-tailed Kite</t>
  </si>
  <si>
    <t>whiteworm lichen</t>
  </si>
  <si>
    <t>Whitney's farewell to spring</t>
  </si>
  <si>
    <t>Wiggins' cholla</t>
  </si>
  <si>
    <t>Wiggins' croton</t>
  </si>
  <si>
    <t>Wiggins' cryptantha</t>
  </si>
  <si>
    <t>Wildrose Canyon buckwheat</t>
  </si>
  <si>
    <t>Wilkin's harebell</t>
  </si>
  <si>
    <t>Williams' combleaf</t>
  </si>
  <si>
    <t>Willow Creek pyrg</t>
  </si>
  <si>
    <t>Willow Flycatcher</t>
  </si>
  <si>
    <t>willowy monardella</t>
  </si>
  <si>
    <t>wing seed blazing star</t>
  </si>
  <si>
    <t>winged dock</t>
  </si>
  <si>
    <t>Winter's sunflower</t>
  </si>
  <si>
    <t>Wintu sideband</t>
  </si>
  <si>
    <t>Wolf's evening-primrose</t>
  </si>
  <si>
    <t>wolverine</t>
  </si>
  <si>
    <t>Wong's springsnail</t>
  </si>
  <si>
    <t>woodland woollythreads</t>
  </si>
  <si>
    <t>woodnymph</t>
  </si>
  <si>
    <t>woolly balsamroot</t>
  </si>
  <si>
    <t>woolly fruited sedge</t>
  </si>
  <si>
    <t>woolly headed gilia</t>
  </si>
  <si>
    <t>woolly headed spineflower</t>
  </si>
  <si>
    <t>woolly meadowfoam</t>
  </si>
  <si>
    <t>woolly mountainparsley</t>
  </si>
  <si>
    <t>woolly rose mallow</t>
  </si>
  <si>
    <t>woolly stenotus</t>
  </si>
  <si>
    <t>Wooton's lace fern</t>
  </si>
  <si>
    <t>woven spored lichen</t>
  </si>
  <si>
    <t>Wright's bedstraw</t>
  </si>
  <si>
    <t>Wright's jaffueliobryum moss</t>
  </si>
  <si>
    <t>Wright's trichocoronis</t>
  </si>
  <si>
    <t>Yadon's rein orchid</t>
  </si>
  <si>
    <t>Yakima bird's-beak</t>
  </si>
  <si>
    <t>yellow flowered eriastrum</t>
  </si>
  <si>
    <t>yellow ivesia</t>
  </si>
  <si>
    <t>yellow lip pansy monkeyflower</t>
  </si>
  <si>
    <t>Yellow Rail</t>
  </si>
  <si>
    <t>Yellow spinecape</t>
  </si>
  <si>
    <t>yellow tubered toothwort</t>
  </si>
  <si>
    <t>Yellow Warbler</t>
  </si>
  <si>
    <t>yellow willowherb</t>
  </si>
  <si>
    <t>yellow-blotched salamander</t>
  </si>
  <si>
    <t>Yellow-breasted Chat</t>
  </si>
  <si>
    <t>yellow-eared pocket mouse</t>
  </si>
  <si>
    <t>Yellow-headed Blackbird</t>
  </si>
  <si>
    <t>Yolla Bolly Mtns. bird's-foot trefoil</t>
  </si>
  <si>
    <t>York's spring beauty</t>
  </si>
  <si>
    <t>Yosemite bog orchid</t>
  </si>
  <si>
    <t>Yosemite ivesia</t>
  </si>
  <si>
    <t>Yosemite lewisia</t>
  </si>
  <si>
    <t>Yosemite onion</t>
  </si>
  <si>
    <t>Yosemite popcornflower</t>
  </si>
  <si>
    <t>Yosemite toad</t>
  </si>
  <si>
    <t>Yosemite woolly sunflower</t>
  </si>
  <si>
    <t>Yreka phlox</t>
  </si>
  <si>
    <t>Yucaipa onion</t>
  </si>
  <si>
    <t>Yuma hispid cotton rat</t>
  </si>
  <si>
    <t>Yuma mountain lion</t>
  </si>
  <si>
    <t>yuma myotis</t>
  </si>
  <si>
    <t>Yuma Ridgway's rail</t>
  </si>
  <si>
    <t>Zayante band-winged grasshopper</t>
  </si>
  <si>
    <t>Ziegler's aster</t>
  </si>
  <si>
    <t>taxon</t>
  </si>
  <si>
    <t>review language</t>
  </si>
  <si>
    <t>Wetlands/Waters Monitor: A wetlands monitor is required onsite during work activities and related actions.</t>
  </si>
  <si>
    <t>No known listed or fully protected biological resources are likely to occur near the work area.</t>
  </si>
  <si>
    <t xml:space="preserve">Invasive Plant - Within USFS Invasive plant record. </t>
  </si>
  <si>
    <t xml:space="preserve">A pre-construction nesting bird survey is required for work activities that occur during nesting bird season.  </t>
  </si>
  <si>
    <t xml:space="preserve">A pre-construction nesting bird/woodpecker survey is required for work activities that occur during nesting bird season. </t>
  </si>
  <si>
    <t xml:space="preserve">arroyo toad (FE; CDFW SSC; Aquatic Habitat description: within 150-ft of washes and arroyos, or sandy riverbanks and riparian areas with willows, sycamores, oaks, cottonwoods) - Within 1-mi of a CNDDB/SCE/USFS occurrence record (aquatic habitat present and within ARTO BO). </t>
  </si>
  <si>
    <t xml:space="preserve">California spotted owl - Coastal-Southern California DPS (FPE; CDFW SSC; FSS; BLM:S; Habitat description: dense, old growth, multi-layered forest stands with large trees and snags) - Within USFS Region 5 California Spotted owl PAC, Territories, and
/or
Observations GIS (suitable habitat). </t>
  </si>
  <si>
    <t xml:space="preserve">California spotted owl - Sierra Nevada DPS (FPT; CDFW SSC; FSS; BLM:S; Habitat description: dense, old growth, multi-layered forest stands with large trees and snags) - Within USFS Region 5 California Spotted owl PAC, Territories, and
/or
Observations GIS (suitable habitat). </t>
  </si>
  <si>
    <t xml:space="preserve">foothill yellow-legged frog (FE; SE; CDFW SSC; BLM:S; Habitat description: rocky streams, rivers with sunny banks, or pools/marshes, or upland forests, chaparral, and woodlands within 165-ft) - Within USFS Mapped Occupied Habitat (suitable and known occupied area). </t>
  </si>
  <si>
    <t xml:space="preserve">Pacific fisher (FE; ST; CDFW SSC; BLM:S; Habitat description: large areas of mature, dense forest stands with snags and greater than 50% canopy closure) - Within 650-ft of USFWS Proposed Critical Habitat.  </t>
  </si>
  <si>
    <t xml:space="preserve">Sierra Nevada yellow-legged frog (FE; ST; CDFW WL; Habitat description: lakes, ponds, meadow streams, isolated pools, and sunny riverbanks, and upland meadows and conifer forest, within 82-ft of a perennial stream or lake) -  Within USFS Mapped Occupied Habitat (known occupied area). </t>
  </si>
  <si>
    <t xml:space="preserve">western pond turtle (FPT; CDFW SSC; FSS; BLM:S; Nesting habitat description: upland within 325-ft of ponds, lakes, marshes, perennial streams, irrigation ditches, reservoirs, or permanent pools along intermittent streams) - Within USFS Mapped Occupied Habitat (known occupied area). </t>
  </si>
  <si>
    <t xml:space="preserve">Yosemite toad (FT; CDFW SSC; Habitat description: wet meadows, seasonal pools, small streams, and lake shores near conifer forest, and rocky or forested upland habitat within 0.78-mi) - Within USFS Mapped Occupied Habitat: (habitat suitable). </t>
  </si>
  <si>
    <t>rpm</t>
  </si>
  <si>
    <t>--</t>
  </si>
  <si>
    <t>Standard OMP BMPs.</t>
  </si>
  <si>
    <t xml:space="preserve">Biological Monitor (Pacific Fisher); 
Schedule Limitation (Pacific Fisher); 
General Measures and Standard OMP BMPs. </t>
  </si>
  <si>
    <t xml:space="preserve">Biological Monitor (WPT);  
General Measures and Standard OMP BMPs. </t>
  </si>
  <si>
    <t xml:space="preserve">YOTO BA RPMs 24(b)-36;  General Measures and Standard OMP BMPs.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</si>
</sst>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rgb="FFFFFFFF"/>
      <name val="Calibri"/>
      <family val="2"/>
      <scheme val="minor"/>
    </font>
    <font>
      <b/>
      <sz val="11"/>
      <color theme="4"/>
      <name val="Calibri"/>
      <family val="2"/>
      <scheme val="minor"/>
    </font>
    <font>
      <b/>
      <sz val="11"/>
      <color theme="1"/>
      <name val="Calibri"/>
      <family val="2"/>
      <scheme val="minor"/>
    </font>
    <font>
      <b/>
      <sz val="10"/>
      <color rgb="FF354052"/>
      <name val="Segoe UI"/>
      <family val="2"/>
    </font>
    <font>
      <b/>
      <sz val="12"/>
      <color rgb="FF000000"/>
      <name val="Calibri"/>
      <family val="2"/>
    </font>
    <font>
      <sz val="10"/>
      <color theme="4"/>
      <name val="Calibri"/>
      <family val="2"/>
      <scheme val="minor"/>
    </font>
    <font>
      <i/>
      <sz val="10"/>
      <color theme="9" tint="-0.499984740745262"/>
      <name val="Calibri"/>
      <scheme val="minor"/>
    </font>
    <font>
      <sz val="11"/>
      <color rgb="FF000000"/>
      <name val="Calibri"/>
      <family val="2"/>
      <scheme val="minor"/>
    </font>
    <font>
      <i/>
      <sz val="8"/>
      <color theme="1"/>
      <name val="Calibri"/>
      <scheme val="minor"/>
    </font>
  </fonts>
  <fills count="7">
    <fill>
      <patternFill patternType="none"/>
    </fill>
    <fill>
      <patternFill patternType="gray125"/>
    </fill>
    <fill>
      <patternFill patternType="solid">
        <fgColor theme="1" tint="0.249977111117893"/>
        <bgColor indexed="64"/>
      </patternFill>
    </fill>
    <fill>
      <patternFill patternType="solid">
        <fgColor theme="4" tint="0.79998168889431442"/>
        <bgColor indexed="64"/>
      </patternFill>
    </fill>
    <fill>
      <patternFill patternType="solid">
        <fgColor rgb="FFF2F2F2"/>
        <bgColor indexed="64"/>
      </patternFill>
    </fill>
    <fill>
      <patternFill patternType="solid">
        <fgColor theme="9" tint="0.59999389629810485"/>
        <bgColor indexed="64"/>
      </patternFill>
    </fill>
    <fill>
      <patternFill patternType="solid">
        <fgColor theme="0" tint="-4.9989318521683403E-2"/>
        <bgColor indexed="64"/>
      </patternFill>
    </fill>
  </fills>
  <borders count="14">
    <border>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auto="1"/>
      </right>
      <top style="thin">
        <color auto="1"/>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auto="1"/>
      </left>
      <right/>
      <top/>
      <bottom style="thin">
        <color auto="1"/>
      </bottom>
      <diagonal/>
    </border>
    <border>
      <left style="thin">
        <color indexed="64"/>
      </left>
      <right/>
      <top style="thin">
        <color indexed="64"/>
      </top>
      <bottom style="thin">
        <color indexed="64"/>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xf numFmtId="0" fontId="1" fillId="2"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0" fontId="4" fillId="4" borderId="2" xfId="0" applyFont="1" applyFill="1" applyBorder="1" applyAlignment="1">
      <alignment horizontal="center" vertical="top" wrapText="1"/>
    </xf>
    <xf numFmtId="0" fontId="3" fillId="4" borderId="3" xfId="0" applyFont="1" applyFill="1" applyBorder="1" applyAlignment="1">
      <alignment horizontal="center" vertical="top" wrapText="1"/>
    </xf>
    <xf numFmtId="0" fontId="3" fillId="0" borderId="0" xfId="0" applyFont="1" applyAlignment="1">
      <alignment horizontal="left" vertical="top" wrapText="1"/>
    </xf>
    <xf numFmtId="0" fontId="1" fillId="2" borderId="4" xfId="0" applyFont="1" applyFill="1"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left" vertical="top" wrapText="1"/>
    </xf>
    <xf numFmtId="0" fontId="5" fillId="5" borderId="6" xfId="0" applyFont="1" applyFill="1" applyBorder="1" applyAlignment="1">
      <alignment horizontal="center" vertical="top" wrapText="1"/>
    </xf>
    <xf numFmtId="0" fontId="6" fillId="3" borderId="5" xfId="0" applyFont="1" applyFill="1" applyBorder="1" applyAlignment="1">
      <alignment horizontal="left" vertical="top" wrapText="1"/>
    </xf>
    <xf numFmtId="0" fontId="7" fillId="5" borderId="7" xfId="0" applyFont="1" applyFill="1" applyBorder="1" applyAlignment="1">
      <alignment horizontal="left" vertical="top" wrapText="1"/>
    </xf>
    <xf numFmtId="0" fontId="7" fillId="5" borderId="8" xfId="0" applyFont="1" applyFill="1" applyBorder="1" applyAlignment="1">
      <alignment horizontal="left" vertical="top" wrapText="1"/>
    </xf>
    <xf numFmtId="0" fontId="7" fillId="5" borderId="9" xfId="0" applyFont="1" applyFill="1" applyBorder="1" applyAlignment="1">
      <alignment horizontal="left" vertical="top" wrapText="1"/>
    </xf>
    <xf numFmtId="0" fontId="7" fillId="5" borderId="10" xfId="0" applyFont="1" applyFill="1" applyBorder="1" applyAlignment="1">
      <alignment horizontal="left" vertical="top" wrapText="1"/>
    </xf>
    <xf numFmtId="0" fontId="8" fillId="0" borderId="0" xfId="0" applyFont="1" applyAlignment="1">
      <alignment horizontal="left" vertical="top" wrapText="1"/>
    </xf>
    <xf numFmtId="0" fontId="5" fillId="5" borderId="11" xfId="0" applyFont="1" applyFill="1" applyBorder="1" applyAlignment="1">
      <alignment horizontal="center" vertical="top" wrapText="1"/>
    </xf>
    <xf numFmtId="0" fontId="9" fillId="6" borderId="12" xfId="0" applyFont="1" applyFill="1" applyBorder="1" applyAlignment="1">
      <alignment horizontal="left" vertical="top" wrapText="1"/>
    </xf>
    <xf numFmtId="0" fontId="9" fillId="6" borderId="13" xfId="0" applyFont="1" applyFill="1" applyBorder="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ane/Downloads/class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iological-Review-Rubric-Template-Langu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ass2"/>
    </sheetNames>
    <sheetDataSet>
      <sheetData sheetId="0">
        <row r="2">
          <cell r="A2" t="str">
            <v>_Waters Review Language</v>
          </cell>
        </row>
        <row r="3">
          <cell r="A3" t="str">
            <v>0_None</v>
          </cell>
        </row>
        <row r="4">
          <cell r="A4" t="str">
            <v>00_Invasive Plants</v>
          </cell>
          <cell r="D4" t="str">
            <v>Yes</v>
          </cell>
        </row>
        <row r="5">
          <cell r="A5" t="str">
            <v>00_Nesting Birds</v>
          </cell>
          <cell r="D5" t="str">
            <v>Yes</v>
          </cell>
        </row>
        <row r="6">
          <cell r="A6" t="str">
            <v>00_Woodpeckers</v>
          </cell>
          <cell r="D6" t="str">
            <v>Yes</v>
          </cell>
        </row>
        <row r="7">
          <cell r="A7" t="str">
            <v>A cave obligate pseudoscorpion</v>
          </cell>
          <cell r="C7" t="str">
            <v>dark caves and underground habitats with suitable microclimatic conditions</v>
          </cell>
          <cell r="D7" t="str">
            <v>Yes</v>
          </cell>
        </row>
        <row r="8">
          <cell r="A8" t="str">
            <v>Abbott's bush-mallow</v>
          </cell>
          <cell r="C8" t="str">
            <v>sandy soils, streambanks, chaparral</v>
          </cell>
          <cell r="D8" t="str">
            <v>Yes</v>
          </cell>
        </row>
        <row r="9">
          <cell r="A9" t="str">
            <v>Abert's sanvitalia</v>
          </cell>
          <cell r="C9" t="str">
            <v>dry slopes, washes, scrub, woodland</v>
          </cell>
          <cell r="D9" t="str">
            <v>No</v>
          </cell>
        </row>
        <row r="10">
          <cell r="A10" t="str">
            <v>Abrams' onion</v>
          </cell>
          <cell r="C10" t="str">
            <v>granitic sand in open coniferous forest</v>
          </cell>
          <cell r="D10" t="str">
            <v>No</v>
          </cell>
        </row>
        <row r="11">
          <cell r="A11" t="str">
            <v>Abrams' oxytheca</v>
          </cell>
          <cell r="C11" t="str">
            <v>sand and shale in chapparral at elevations ranging from 3,750 to 6,750 feet</v>
          </cell>
          <cell r="D11" t="str">
            <v>Yes</v>
          </cell>
        </row>
        <row r="12">
          <cell r="A12" t="str">
            <v>Abrams' spurge</v>
          </cell>
          <cell r="C12" t="str">
            <v>sandy flats and open areas</v>
          </cell>
          <cell r="D12" t="str">
            <v>No</v>
          </cell>
        </row>
        <row r="13">
          <cell r="A13" t="str">
            <v>adobe lily</v>
          </cell>
          <cell r="C13" t="str">
            <v>adobe, generally serpentine of interior foothills</v>
          </cell>
          <cell r="D13" t="str">
            <v>No</v>
          </cell>
        </row>
        <row r="14">
          <cell r="A14" t="str">
            <v>adobe lomatium</v>
          </cell>
          <cell r="C14" t="str">
            <v>rocky, gravelly openings in lower montane coniferous forest and Great Basin scrub at elevations ranging from 4,800 - 7,400 feet</v>
          </cell>
          <cell r="D14" t="str">
            <v>Yes</v>
          </cell>
        </row>
        <row r="15">
          <cell r="A15" t="str">
            <v>adobe sanicle</v>
          </cell>
          <cell r="C15" t="str">
            <v>clay and serpentine soils in meadows and seeps, valley and foothill grassland, chaparral, and coastal prairie at elevations ranging from 100 to 785 feet</v>
          </cell>
          <cell r="D15" t="str">
            <v>Yes</v>
          </cell>
        </row>
        <row r="16">
          <cell r="A16" t="str">
            <v>Adobe yampah</v>
          </cell>
          <cell r="C16" t="str">
            <v>grassy slopes, serpentine outcrops</v>
          </cell>
          <cell r="D16" t="str">
            <v>No</v>
          </cell>
        </row>
        <row r="17">
          <cell r="A17" t="str">
            <v>Agoura Hills dudleya</v>
          </cell>
          <cell r="C17" t="str">
            <v>open, rocky volcanic slopes</v>
          </cell>
          <cell r="D17" t="str">
            <v>Yes</v>
          </cell>
        </row>
        <row r="18">
          <cell r="A18" t="str">
            <v>Ahart's buckwheat</v>
          </cell>
          <cell r="C18" t="str">
            <v>serpentine soils on slopes and in openings in cismontane woodland and chaparral at elevations ranging from 900 - 6,560 feet</v>
          </cell>
          <cell r="D18" t="str">
            <v>Yes</v>
          </cell>
        </row>
        <row r="19">
          <cell r="A19" t="str">
            <v>Ahart's dwarf rush</v>
          </cell>
          <cell r="C19" t="str">
            <v>vernal pool margins, grassland swales</v>
          </cell>
          <cell r="D19" t="str">
            <v>No</v>
          </cell>
        </row>
        <row r="20">
          <cell r="A20" t="str">
            <v>Ahart's paronychia</v>
          </cell>
          <cell r="C20" t="str">
            <v xml:space="preserve">well-drained, rocky outcrops, often vernal pool edges, volcanic upland </v>
          </cell>
          <cell r="D20" t="str">
            <v>No</v>
          </cell>
        </row>
        <row r="21">
          <cell r="A21" t="str">
            <v>Alameda Island mole</v>
          </cell>
          <cell r="C21" t="str">
            <v>loose moist soil within meadows, field, grasslands, gardens, forests and orchards</v>
          </cell>
          <cell r="D21" t="str">
            <v>No</v>
          </cell>
        </row>
        <row r="22">
          <cell r="A22" t="str">
            <v>Alameda song sparrow</v>
          </cell>
          <cell r="C22" t="str">
            <v>tidal salt marshes and marshes</v>
          </cell>
          <cell r="D22" t="str">
            <v>No</v>
          </cell>
        </row>
        <row r="23">
          <cell r="A23" t="str">
            <v>Alameda whipsnake</v>
          </cell>
          <cell r="C23" t="str">
            <v xml:space="preserve">chaparral, coastal scrub, grassland with rock piles, open woodlands, pond edges and stream courses </v>
          </cell>
          <cell r="D23" t="str">
            <v>Yes</v>
          </cell>
        </row>
        <row r="24">
          <cell r="A24" t="str">
            <v>alder buckthorn</v>
          </cell>
          <cell r="C24" t="str">
            <v>wet meadow edges, seeps, stream sides</v>
          </cell>
          <cell r="D24" t="str">
            <v>No</v>
          </cell>
        </row>
        <row r="25">
          <cell r="A25" t="str">
            <v>Aleppo avens</v>
          </cell>
          <cell r="C25" t="str">
            <v>meadows</v>
          </cell>
          <cell r="D25" t="str">
            <v>No</v>
          </cell>
        </row>
        <row r="26">
          <cell r="A26" t="str">
            <v>Alexander’s buckwheat</v>
          </cell>
          <cell r="C26" t="str">
            <v>dry, rocky slopes, and sandy areas where Alexander's buckwheat thrives</v>
          </cell>
          <cell r="D26" t="str">
            <v>Yes</v>
          </cell>
        </row>
        <row r="27">
          <cell r="A27" t="str">
            <v>Alexander's buckwheat</v>
          </cell>
          <cell r="C27" t="str">
            <v>clay</v>
          </cell>
          <cell r="D27" t="str">
            <v>No</v>
          </cell>
        </row>
        <row r="28">
          <cell r="A28" t="str">
            <v>Algodones Dunes sunflower</v>
          </cell>
          <cell r="C28" t="str">
            <v>sand dunes</v>
          </cell>
          <cell r="D28" t="str">
            <v>Yes</v>
          </cell>
        </row>
        <row r="29">
          <cell r="A29" t="str">
            <v>alkali hymenoxys</v>
          </cell>
          <cell r="C29" t="str">
            <v>roadsides, open areas, meadows, slopes, drainage areas, stream banks</v>
          </cell>
          <cell r="D29" t="str">
            <v>No</v>
          </cell>
        </row>
        <row r="30">
          <cell r="A30" t="str">
            <v>Alkali ivesia</v>
          </cell>
          <cell r="C30" t="str">
            <v>moist alkaline clay</v>
          </cell>
          <cell r="D30" t="str">
            <v>Yes</v>
          </cell>
        </row>
        <row r="31">
          <cell r="A31" t="str">
            <v>alkali mariposa-lily</v>
          </cell>
          <cell r="C31" t="str">
            <v>wetlands/riparian, meadows, and moist creosote, chaparral, or shadscale scrub</v>
          </cell>
          <cell r="D31" t="str">
            <v>Yes</v>
          </cell>
        </row>
        <row r="32">
          <cell r="A32" t="str">
            <v>alkali marsh aster</v>
          </cell>
          <cell r="C32" t="str">
            <v>damp alkaline places</v>
          </cell>
          <cell r="D32" t="str">
            <v>No</v>
          </cell>
        </row>
        <row r="33">
          <cell r="A33" t="str">
            <v>alkali milk-vetch</v>
          </cell>
          <cell r="C33" t="str">
            <v>alkaline flats, vernally moist meadows</v>
          </cell>
          <cell r="D33" t="str">
            <v>No</v>
          </cell>
        </row>
        <row r="34">
          <cell r="A34" t="str">
            <v>alkali sink goldfields</v>
          </cell>
          <cell r="C34" t="str">
            <v>vernal pools, wet saline flats</v>
          </cell>
          <cell r="D34" t="str">
            <v>No</v>
          </cell>
        </row>
        <row r="35">
          <cell r="A35" t="str">
            <v>alkali tansy-sage</v>
          </cell>
          <cell r="C35" t="str">
            <v>generally alkaline areas</v>
          </cell>
          <cell r="D35" t="str">
            <v>Yes</v>
          </cell>
        </row>
        <row r="36">
          <cell r="A36" t="str">
            <v>Allen's pentachaeta</v>
          </cell>
          <cell r="C36" t="str">
            <v>grassy areas and openings in coastal scrub or chapparal</v>
          </cell>
          <cell r="D36" t="str">
            <v>No</v>
          </cell>
        </row>
        <row r="37">
          <cell r="A37" t="str">
            <v>alpine crisp moss</v>
          </cell>
          <cell r="C37" t="str">
            <v>shaded or exposed, wet or dry rocks, crevices and ledges</v>
          </cell>
          <cell r="D37" t="str">
            <v>No</v>
          </cell>
        </row>
        <row r="38">
          <cell r="A38" t="str">
            <v>alpine dusty maidens</v>
          </cell>
          <cell r="C38" t="str">
            <v>rocky or gravelly ridges, talus, fell-fields, crevices</v>
          </cell>
          <cell r="D38" t="str">
            <v>No</v>
          </cell>
        </row>
        <row r="39">
          <cell r="A39" t="str">
            <v>alpine jewelflower</v>
          </cell>
          <cell r="C39" t="str">
            <v>gravel pockets among granitic outcrops and talus boulders in subalpine and upper montane coniferous forest at elevations ranging from 8,500 - 11,485 feet</v>
          </cell>
          <cell r="D39" t="str">
            <v>Yes</v>
          </cell>
        </row>
        <row r="40">
          <cell r="A40" t="str">
            <v>alpine marsh violet</v>
          </cell>
          <cell r="C40" t="str">
            <v>marshes, swamps, streambanks, often beneath shrubs</v>
          </cell>
          <cell r="D40" t="str">
            <v>No</v>
          </cell>
        </row>
        <row r="41">
          <cell r="A41" t="str">
            <v>alpine smelowskia</v>
          </cell>
          <cell r="C41" t="str">
            <v>rock crevices, loose soils</v>
          </cell>
          <cell r="D41" t="str">
            <v>No</v>
          </cell>
        </row>
        <row r="42">
          <cell r="A42" t="str">
            <v>Alverson's foxtail cactus</v>
          </cell>
          <cell r="C42" t="str">
            <v>sandy or rocky, creosote-bush scrub</v>
          </cell>
          <cell r="D42" t="str">
            <v>Yes</v>
          </cell>
        </row>
        <row r="43">
          <cell r="A43" t="str">
            <v>Alvin Meadow bedstraw</v>
          </cell>
          <cell r="C43" t="str">
            <v>granitic, sandy soils in shaded areas at the lower edge of the pine belt in pine forest-chaparral ecotone at elevations ranging from 4,430 - 6,000 feet</v>
          </cell>
          <cell r="D43" t="str">
            <v>Yes</v>
          </cell>
        </row>
        <row r="44">
          <cell r="A44" t="str">
            <v>Amargosa beardtongue</v>
          </cell>
          <cell r="C44" t="str">
            <v>creosote-bush scrub</v>
          </cell>
          <cell r="D44" t="str">
            <v>No</v>
          </cell>
        </row>
        <row r="45">
          <cell r="A45" t="str">
            <v>Amargosa Canyon speckled dace</v>
          </cell>
          <cell r="C45" t="str">
            <v>intermittent or perennial stream, pond, lake or jurisdictional waters feature</v>
          </cell>
          <cell r="D45" t="str">
            <v>No</v>
          </cell>
        </row>
        <row r="46">
          <cell r="A46" t="str">
            <v>Amargosa nitrophila</v>
          </cell>
          <cell r="C46" t="str">
            <v>alkaline flats</v>
          </cell>
          <cell r="D46" t="str">
            <v>Yes</v>
          </cell>
        </row>
        <row r="47">
          <cell r="A47" t="str">
            <v>Amargosa pupfish</v>
          </cell>
          <cell r="C47" t="str">
            <v>alkaline flats</v>
          </cell>
          <cell r="D47" t="str">
            <v>No</v>
          </cell>
        </row>
        <row r="48">
          <cell r="A48" t="str">
            <v>Amargosa vole</v>
          </cell>
          <cell r="C48" t="str">
            <v>wetland marshes, wetland vegetation dominated by bulrush</v>
          </cell>
          <cell r="D48" t="str">
            <v>Yes</v>
          </cell>
        </row>
        <row r="49">
          <cell r="A49" t="str">
            <v>American badger</v>
          </cell>
          <cell r="C49" t="str">
            <v>dry, open grasslands, fields, pastures, forest glades and meadows</v>
          </cell>
          <cell r="D49" t="str">
            <v>Yes</v>
          </cell>
        </row>
        <row r="50">
          <cell r="A50" t="str">
            <v>American bugseed</v>
          </cell>
          <cell r="C50" t="str">
            <v>sandy soils, dunes</v>
          </cell>
          <cell r="D50" t="str">
            <v>No</v>
          </cell>
        </row>
        <row r="51">
          <cell r="A51" t="str">
            <v>American manna grass</v>
          </cell>
          <cell r="C51" t="str">
            <v>wet places, meadows, lake and stream margins</v>
          </cell>
          <cell r="D51" t="str">
            <v>No</v>
          </cell>
        </row>
        <row r="52">
          <cell r="A52" t="str">
            <v>American peregrine falcon</v>
          </cell>
          <cell r="C52" t="str">
            <v>canyons, cliffs, tall buildings, bridges and other tall structures</v>
          </cell>
          <cell r="D52" t="str">
            <v>Yes</v>
          </cell>
        </row>
        <row r="53">
          <cell r="A53" t="str">
            <v>American riella</v>
          </cell>
          <cell r="C53" t="str">
            <v>submerged aquatic in temporary pools and streams in arid and semiarid areas</v>
          </cell>
          <cell r="D53" t="str">
            <v>No</v>
          </cell>
        </row>
        <row r="54">
          <cell r="A54" t="str">
            <v>American saw-wort</v>
          </cell>
          <cell r="C54" t="str">
            <v>meadows, slopes</v>
          </cell>
          <cell r="D54" t="str">
            <v>No</v>
          </cell>
        </row>
        <row r="55">
          <cell r="A55" t="str">
            <v>American scheuchzeria</v>
          </cell>
          <cell r="C55" t="str">
            <v>sphagnum bogs, floating mats, and on lake margins at elevations ranging from 4,495 to 6,560 feet</v>
          </cell>
          <cell r="D55" t="str">
            <v>Yes</v>
          </cell>
        </row>
        <row r="56">
          <cell r="A56" t="str">
            <v>American white pelican</v>
          </cell>
          <cell r="C56" t="str">
            <v>inland shallow freshwater lakes, fresh water reservoirs, wet prairies, marshes, river edges</v>
          </cell>
          <cell r="D56" t="str">
            <v>No</v>
          </cell>
        </row>
        <row r="57">
          <cell r="A57" t="str">
            <v>Anacapa Island deer mouse</v>
          </cell>
          <cell r="C57" t="str">
            <v>native vegetation with loose, soft soils</v>
          </cell>
          <cell r="D57" t="str">
            <v>No</v>
          </cell>
        </row>
        <row r="58">
          <cell r="A58" t="str">
            <v>Anderson's manzanita</v>
          </cell>
          <cell r="C58" t="str">
            <v>open sites or forest edge, redwood or mixed-evergreen forest, occasionally in chaparral near coast</v>
          </cell>
          <cell r="D58" t="str">
            <v>No</v>
          </cell>
        </row>
        <row r="59">
          <cell r="A59" t="str">
            <v>Andrew's marble butterfly </v>
          </cell>
          <cell r="C59" t="str">
            <v>subalpine meadows, rocky ridges, and high-altitude habitats</v>
          </cell>
          <cell r="D59" t="str">
            <v>Yes</v>
          </cell>
        </row>
        <row r="60">
          <cell r="A60" t="str">
            <v>angel's trumpets</v>
          </cell>
          <cell r="C60" t="str">
            <v>slopes and washes</v>
          </cell>
          <cell r="D60" t="str">
            <v>No</v>
          </cell>
        </row>
        <row r="61">
          <cell r="A61" t="str">
            <v>angel's hair lichen</v>
          </cell>
          <cell r="C61" t="str">
            <v>coniferous forests</v>
          </cell>
          <cell r="D61" t="str">
            <v>No</v>
          </cell>
        </row>
        <row r="62">
          <cell r="A62" t="str">
            <v>annual rock-nettle</v>
          </cell>
          <cell r="C62" t="str">
            <v>crevices, cliffs</v>
          </cell>
          <cell r="D62" t="str">
            <v>No</v>
          </cell>
        </row>
        <row r="63">
          <cell r="A63" t="str">
            <v>Anthony Peak lupine</v>
          </cell>
          <cell r="C63" t="str">
            <v>open fir forest</v>
          </cell>
          <cell r="D63" t="str">
            <v>Yes</v>
          </cell>
        </row>
        <row r="64">
          <cell r="A64" t="str">
            <v>Antioch Dunes buckwheat</v>
          </cell>
          <cell r="C64" t="str">
            <v>sand</v>
          </cell>
          <cell r="D64" t="str">
            <v>No</v>
          </cell>
        </row>
        <row r="65">
          <cell r="A65" t="str">
            <v>Antioch Dunes evening-primrose</v>
          </cell>
          <cell r="C65" t="str">
            <v>sandy bluffs, dunes</v>
          </cell>
          <cell r="D65" t="str">
            <v>Yes</v>
          </cell>
        </row>
        <row r="66">
          <cell r="A66" t="str">
            <v>Apache fritillary</v>
          </cell>
          <cell r="C66" t="str">
            <v>arid habitats, including deserts and grassy areas</v>
          </cell>
          <cell r="D66" t="str">
            <v>Yes</v>
          </cell>
        </row>
        <row r="67">
          <cell r="A67" t="str">
            <v>aparejo grass</v>
          </cell>
          <cell r="C67" t="str">
            <v>wet sites along streams, ponds</v>
          </cell>
          <cell r="D67" t="str">
            <v>No</v>
          </cell>
        </row>
        <row r="68">
          <cell r="A68" t="str">
            <v>aphanisma</v>
          </cell>
          <cell r="C68" t="str">
            <v>coastal scrub, bluffs, saline sand</v>
          </cell>
          <cell r="D68" t="str">
            <v>No</v>
          </cell>
        </row>
        <row r="69">
          <cell r="A69" t="str">
            <v>Applegate stonecrop</v>
          </cell>
          <cell r="C69" t="str">
            <v>dry rocky slopes, sunny outcrops, ridgelines, on serpentine and non-serpentine substrates</v>
          </cell>
          <cell r="D69" t="str">
            <v>No</v>
          </cell>
        </row>
        <row r="70">
          <cell r="A70" t="str">
            <v>appressed muhly</v>
          </cell>
          <cell r="C70" t="str">
            <v>open canyon bottoms, rocky slopes</v>
          </cell>
          <cell r="D70" t="str">
            <v>No</v>
          </cell>
        </row>
        <row r="71">
          <cell r="A71" t="str">
            <v>Arburua Ranch jewelflower</v>
          </cell>
          <cell r="C71" t="str">
            <v>serpentine, grassland, oak woodland</v>
          </cell>
          <cell r="D71" t="str">
            <v>No</v>
          </cell>
        </row>
        <row r="72">
          <cell r="A72" t="str">
            <v>arctic starflower</v>
          </cell>
          <cell r="C72" t="str">
            <v>bogs, wet areas</v>
          </cell>
          <cell r="D72" t="str">
            <v>No</v>
          </cell>
        </row>
        <row r="73">
          <cell r="A73" t="str">
            <v>arcuate bushmallow</v>
          </cell>
          <cell r="C73" t="str">
            <v>chaparral, openings, slope, foothills, also drainages</v>
          </cell>
          <cell r="D73" t="str">
            <v>No</v>
          </cell>
        </row>
        <row r="74">
          <cell r="A74" t="str">
            <v>Arizona Bell's vireo</v>
          </cell>
          <cell r="C74" t="str">
            <v>willow thickets, dense shrubs near riparian areas and mesquite bosque woodlands</v>
          </cell>
          <cell r="D74" t="str">
            <v>Yes</v>
          </cell>
        </row>
        <row r="75">
          <cell r="A75" t="str">
            <v>Arizona carlowrightia</v>
          </cell>
          <cell r="C75" t="str">
            <v>rocky slopes</v>
          </cell>
          <cell r="D75" t="str">
            <v>No</v>
          </cell>
        </row>
        <row r="76">
          <cell r="A76" t="str">
            <v>Arizona cottontop</v>
          </cell>
          <cell r="C76" t="str">
            <v>outcrops, slopes, canyons with desert scrub</v>
          </cell>
          <cell r="D76" t="str">
            <v>No</v>
          </cell>
        </row>
        <row r="77">
          <cell r="A77" t="str">
            <v>Arizona desert-thorn</v>
          </cell>
          <cell r="C77" t="str">
            <v>desert scrub</v>
          </cell>
          <cell r="D77" t="str">
            <v>No</v>
          </cell>
        </row>
        <row r="78">
          <cell r="A78" t="str">
            <v>Arizona Myotis</v>
          </cell>
          <cell r="C78" t="str">
            <v>habitat dominated by creosote bush, palo verde, brittlebush, and cactus</v>
          </cell>
          <cell r="D78" t="str">
            <v>Yes</v>
          </cell>
        </row>
        <row r="79">
          <cell r="A79" t="str">
            <v>Arizona pholistoma</v>
          </cell>
          <cell r="C79" t="str">
            <v>desert scrub</v>
          </cell>
          <cell r="D79" t="str">
            <v>No</v>
          </cell>
        </row>
        <row r="80">
          <cell r="A80" t="str">
            <v>Arizona pussypaws</v>
          </cell>
          <cell r="C80" t="str">
            <v>coarse, well-drained soils in desert scrub, wash</v>
          </cell>
          <cell r="D80" t="str">
            <v>No</v>
          </cell>
        </row>
        <row r="81">
          <cell r="A81" t="str">
            <v>Arizona spurge</v>
          </cell>
          <cell r="C81" t="str">
            <v>sandy flats</v>
          </cell>
          <cell r="D81" t="str">
            <v>No</v>
          </cell>
        </row>
        <row r="82">
          <cell r="A82" t="str">
            <v>aromatic canyon gooseberry</v>
          </cell>
          <cell r="C82" t="str">
            <v>chaparral, montane woodland</v>
          </cell>
          <cell r="D82" t="str">
            <v>No</v>
          </cell>
        </row>
        <row r="83">
          <cell r="A83" t="str">
            <v>Arrowhead Blue butterfly </v>
          </cell>
          <cell r="C83" t="str">
            <v>coastal sage scrub and chaparral ecosystems</v>
          </cell>
          <cell r="D83" t="str">
            <v>Yes</v>
          </cell>
        </row>
        <row r="84">
          <cell r="A84" t="str">
            <v>arroyo chub</v>
          </cell>
          <cell r="C84" t="str">
            <v>intermittent or perennial stream, pond, lake or jurisdictional waters feature</v>
          </cell>
          <cell r="D84" t="str">
            <v>Yes</v>
          </cell>
        </row>
        <row r="85">
          <cell r="A85" t="str">
            <v>Arroyo de la Cruz lousewort</v>
          </cell>
          <cell r="C85" t="str">
            <v>chaparral</v>
          </cell>
          <cell r="D85" t="str">
            <v>No</v>
          </cell>
        </row>
        <row r="86">
          <cell r="A86" t="str">
            <v>Arroyo de la Cruz manzanita</v>
          </cell>
          <cell r="C86" t="str">
            <v>sandy bluffs, maritime chaparral, coastal prairie</v>
          </cell>
          <cell r="D86" t="str">
            <v>Yes</v>
          </cell>
        </row>
        <row r="87">
          <cell r="A87" t="str">
            <v>Arroyo de la Cruz mariposa-lily</v>
          </cell>
          <cell r="C87" t="str">
            <v>rocky slopes</v>
          </cell>
          <cell r="D87" t="str">
            <v>No</v>
          </cell>
        </row>
        <row r="88">
          <cell r="A88" t="str">
            <v>Arroyo Seco bushmallow</v>
          </cell>
          <cell r="C88" t="str">
            <v>chaparral, meadows and seeps</v>
          </cell>
          <cell r="D88" t="str">
            <v>Yes</v>
          </cell>
        </row>
        <row r="89">
          <cell r="A89" t="str">
            <v>arroyo toad</v>
          </cell>
          <cell r="D89" t="str">
            <v>Yes</v>
          </cell>
        </row>
        <row r="90">
          <cell r="A90" t="str">
            <v>Ash Creek ivesia</v>
          </cell>
          <cell r="C90" t="str">
            <v>shallow, rocky soil, open sagebrush</v>
          </cell>
          <cell r="D90" t="str">
            <v>Yes</v>
          </cell>
        </row>
        <row r="91">
          <cell r="A91" t="str">
            <v>ash-gray paintbrush</v>
          </cell>
          <cell r="C91" t="str">
            <v>dry sagebrush scrub</v>
          </cell>
          <cell r="D91" t="str">
            <v>Yes</v>
          </cell>
        </row>
        <row r="92">
          <cell r="A92" t="str">
            <v>Ash Meadows daisy</v>
          </cell>
          <cell r="C92" t="str">
            <v>stony hillsides and canyons</v>
          </cell>
          <cell r="D92" t="str">
            <v>Yes</v>
          </cell>
        </row>
        <row r="93">
          <cell r="A93" t="str">
            <v>Ash Meadows gumplant</v>
          </cell>
          <cell r="C93" t="str">
            <v>wet clay of meadows, woodland edges near alkaline springs</v>
          </cell>
          <cell r="D93" t="str">
            <v>Yes</v>
          </cell>
        </row>
        <row r="94">
          <cell r="A94" t="str">
            <v>Ash Valley milk-vetch</v>
          </cell>
          <cell r="C94" t="str">
            <v>gravelly volcanic soil among pines, sagebrush</v>
          </cell>
          <cell r="D94" t="str">
            <v>Yes</v>
          </cell>
        </row>
        <row r="95">
          <cell r="A95" t="str">
            <v>Ashland thistle</v>
          </cell>
          <cell r="C95" t="str">
            <v>grassy areas, open woodland</v>
          </cell>
          <cell r="D95" t="str">
            <v>Yes</v>
          </cell>
        </row>
        <row r="96">
          <cell r="A96" t="str">
            <v>ashy storm-petrel</v>
          </cell>
          <cell r="C96" t="str">
            <v>natural rock crevices, cavities, caves along offshore islands and open ocean</v>
          </cell>
          <cell r="D96" t="str">
            <v>No</v>
          </cell>
        </row>
        <row r="97">
          <cell r="A97" t="str">
            <v>Austin's astragalus</v>
          </cell>
          <cell r="C97" t="str">
            <v>exposed ridges, meadows, above timberline</v>
          </cell>
          <cell r="D97" t="str">
            <v>No</v>
          </cell>
        </row>
        <row r="98">
          <cell r="A98" t="str">
            <v>Aven Nelson's phacelia</v>
          </cell>
          <cell r="C98" t="str">
            <v>sandy or gravelly soils, creosote-bush scrub, woodland</v>
          </cell>
          <cell r="D98" t="str">
            <v>No</v>
          </cell>
        </row>
        <row r="99">
          <cell r="A99" t="str">
            <v>Badger Flat threadplant</v>
          </cell>
          <cell r="C99" t="str">
            <v>desert scrub, woodland</v>
          </cell>
          <cell r="D99" t="str">
            <v>No</v>
          </cell>
        </row>
        <row r="100">
          <cell r="A100" t="str">
            <v>Bailey's greasewood</v>
          </cell>
          <cell r="C100" t="str">
            <v>dry lakes, washes, scrub, roadsides</v>
          </cell>
          <cell r="D100" t="str">
            <v>No</v>
          </cell>
        </row>
        <row r="101">
          <cell r="A101" t="str">
            <v>Bailey's ivesia</v>
          </cell>
          <cell r="C101" t="str">
            <v>volcanic crevices</v>
          </cell>
          <cell r="D101" t="str">
            <v>No</v>
          </cell>
        </row>
        <row r="102">
          <cell r="A102" t="str">
            <v>Baja California birdbush</v>
          </cell>
          <cell r="C102" t="str">
            <v>chaparral</v>
          </cell>
          <cell r="D102" t="str">
            <v>Yes</v>
          </cell>
        </row>
        <row r="103">
          <cell r="A103" t="str">
            <v>Baja California coachwhip</v>
          </cell>
          <cell r="C103" t="str">
            <v>grassland, shrubland, coastal sand dunes, rocky arroyos, thorn forests, marshlands</v>
          </cell>
          <cell r="D103" t="str">
            <v>No</v>
          </cell>
        </row>
        <row r="104">
          <cell r="A104" t="str">
            <v>Baja California ipomopsis</v>
          </cell>
          <cell r="C104" t="str">
            <v>sandy soils, desert wash</v>
          </cell>
          <cell r="D104" t="str">
            <v>No</v>
          </cell>
        </row>
        <row r="105">
          <cell r="A105" t="str">
            <v>Baja navarretia</v>
          </cell>
          <cell r="C105" t="str">
            <v>wet areas in open forest, meadows, vernal pools, and seeps</v>
          </cell>
          <cell r="D105" t="str">
            <v>Yes</v>
          </cell>
        </row>
        <row r="106">
          <cell r="A106" t="str">
            <v>Baja rock lichen</v>
          </cell>
          <cell r="C106" t="str">
            <v>rocks</v>
          </cell>
          <cell r="D106" t="str">
            <v>Yes</v>
          </cell>
        </row>
        <row r="107">
          <cell r="A107" t="str">
            <v>Baker's globe mallow</v>
          </cell>
          <cell r="C107" t="str">
            <v>mountain slopes, juniper woodland, lava beds</v>
          </cell>
          <cell r="D107" t="str">
            <v>Yes</v>
          </cell>
        </row>
        <row r="108">
          <cell r="A108" t="str">
            <v>Baker's goldfields</v>
          </cell>
          <cell r="C108" t="str">
            <v>grassland, woodland</v>
          </cell>
          <cell r="D108" t="str">
            <v>No</v>
          </cell>
        </row>
        <row r="109">
          <cell r="A109" t="str">
            <v>Baker's larkspur</v>
          </cell>
          <cell r="C109" t="str">
            <v>forest, scrub, and grasslands</v>
          </cell>
          <cell r="D109" t="str">
            <v>Yes</v>
          </cell>
        </row>
        <row r="110">
          <cell r="A110" t="str">
            <v>Baker's manzanita</v>
          </cell>
          <cell r="C110" t="str">
            <v xml:space="preserve">chaparral </v>
          </cell>
          <cell r="D110" t="str">
            <v>No</v>
          </cell>
        </row>
        <row r="111">
          <cell r="A111" t="str">
            <v>Baker's meadowfoam</v>
          </cell>
          <cell r="C111" t="str">
            <v>vernal pools, marshy lake and stream margins</v>
          </cell>
          <cell r="D111" t="str">
            <v>No</v>
          </cell>
        </row>
        <row r="112">
          <cell r="A112" t="str">
            <v>Baker's navarretia</v>
          </cell>
          <cell r="C112" t="str">
            <v>vernal pools</v>
          </cell>
          <cell r="D112" t="str">
            <v>No</v>
          </cell>
        </row>
        <row r="113">
          <cell r="A113" t="str">
            <v>Bakersfield cactus</v>
          </cell>
          <cell r="C113" t="str">
            <v>grassland, scrub</v>
          </cell>
          <cell r="D113" t="str">
            <v>Yes</v>
          </cell>
        </row>
        <row r="114">
          <cell r="A114" t="str">
            <v>Bakersfield legless lizard</v>
          </cell>
          <cell r="C114" t="str">
            <v>dunes, chaparral, pine-oak woodlands, desert scrub, sandy washes, and stream terraces with sycamores, cottonwoods, or oaks</v>
          </cell>
          <cell r="D114" t="str">
            <v>No</v>
          </cell>
        </row>
        <row r="115">
          <cell r="A115" t="str">
            <v>Bakersfield smallscale</v>
          </cell>
          <cell r="C115" t="str">
            <v>shores of dry lake</v>
          </cell>
          <cell r="D115" t="str">
            <v>Yes</v>
          </cell>
        </row>
        <row r="116">
          <cell r="A116" t="str">
            <v>bald daisy</v>
          </cell>
          <cell r="C116" t="str">
            <v>sagebrush and desert scrub</v>
          </cell>
          <cell r="D116" t="str">
            <v>No</v>
          </cell>
        </row>
        <row r="117">
          <cell r="A117" t="str">
            <v>Bald eagle</v>
          </cell>
          <cell r="C117" t="str">
            <v>large, tall trees or snags in semi-open mixed forest, occasionally cliff-faces or ground-sites near fish-bearing waterbodies</v>
          </cell>
          <cell r="D117" t="str">
            <v>Yes</v>
          </cell>
        </row>
        <row r="118">
          <cell r="A118" t="str">
            <v>Bald Mountain milk-vetch</v>
          </cell>
          <cell r="C118" t="str">
            <v>dry, open woodland</v>
          </cell>
          <cell r="D118" t="str">
            <v>No</v>
          </cell>
        </row>
        <row r="119">
          <cell r="A119" t="str">
            <v>Baldwin Lake linanthus</v>
          </cell>
          <cell r="C119" t="str">
            <v>dry openings in woodland</v>
          </cell>
          <cell r="D119" t="str">
            <v>Yes</v>
          </cell>
        </row>
        <row r="120">
          <cell r="A120" t="str">
            <v>Ballona cinquefoil</v>
          </cell>
          <cell r="C120" t="str">
            <v>wetland riparian, meadows</v>
          </cell>
          <cell r="D120" t="str">
            <v>No</v>
          </cell>
        </row>
        <row r="121">
          <cell r="A121" t="str">
            <v>banded Gila monster</v>
          </cell>
          <cell r="C121" t="str">
            <v>rocky areas in desert scrub and semi-desert grassland                 found in lower mountain slopes, rocky bajadas, canyon bottoms, and arroyos</v>
          </cell>
          <cell r="D121" t="str">
            <v>No</v>
          </cell>
        </row>
        <row r="122">
          <cell r="A122" t="str">
            <v>Bank swallow</v>
          </cell>
          <cell r="C122" t="str">
            <v>banks, bluffs, quarries, or road cuttings along rivers, streams, and lakes</v>
          </cell>
          <cell r="D122" t="str">
            <v>Yes</v>
          </cell>
        </row>
        <row r="123">
          <cell r="A123" t="str">
            <v>bare-stem larkspur</v>
          </cell>
          <cell r="C123" t="str">
            <v>canyons, slopes, and washes in desert scrub</v>
          </cell>
          <cell r="D123" t="str">
            <v>No</v>
          </cell>
        </row>
        <row r="124">
          <cell r="A124" t="str">
            <v>Barefoot banded gecko</v>
          </cell>
          <cell r="C124" t="str">
            <v>flatlands, canyons, thorn scrub, with large boulders and rock outcrops, where vegetation is sparse</v>
          </cell>
          <cell r="D124" t="str">
            <v>Yes</v>
          </cell>
        </row>
        <row r="125">
          <cell r="A125" t="str">
            <v>Barneby's beardtongue</v>
          </cell>
          <cell r="C125" t="str">
            <v>scrub, woodland</v>
          </cell>
          <cell r="D125" t="str">
            <v>No</v>
          </cell>
        </row>
        <row r="126">
          <cell r="A126" t="str">
            <v>Barneby's phacelia</v>
          </cell>
          <cell r="C126" t="str">
            <v>woodland</v>
          </cell>
          <cell r="D126" t="str">
            <v>No</v>
          </cell>
        </row>
        <row r="127">
          <cell r="A127" t="str">
            <v>Barron's buckwheat</v>
          </cell>
          <cell r="C127" t="str">
            <v>gravel, scrub and conifer woodlands</v>
          </cell>
          <cell r="D127" t="str">
            <v>Yes</v>
          </cell>
        </row>
        <row r="128">
          <cell r="A128" t="str">
            <v>Barstow woolly sunflower</v>
          </cell>
          <cell r="C128" t="str">
            <v>scrub</v>
          </cell>
          <cell r="D128" t="str">
            <v>No</v>
          </cell>
        </row>
        <row r="129">
          <cell r="A129" t="str">
            <v>Barton Flats horkelia</v>
          </cell>
          <cell r="C129" t="str">
            <v>horkelia wilderae</v>
          </cell>
          <cell r="D129" t="str">
            <v>Yes</v>
          </cell>
        </row>
        <row r="130">
          <cell r="A130" t="str">
            <v>Bay checkerspot butterfly</v>
          </cell>
          <cell r="C130" t="str">
            <v>native grassland with shallow, serpentine-derived soils; primary larval host plant is dwarf plantain (plantago erecta); secondary larval host plant is either exerted Indian paintbrush (castilleja exserta spp exerta) or purple owl's clover (castilleja densiflora)</v>
          </cell>
          <cell r="D130" t="str">
            <v>Yes</v>
          </cell>
        </row>
        <row r="131">
          <cell r="A131" t="str">
            <v>beach goldenaster</v>
          </cell>
          <cell r="C131" t="str">
            <v>beaches, dunes, mud flats</v>
          </cell>
          <cell r="D131" t="str">
            <v>No</v>
          </cell>
        </row>
        <row r="132">
          <cell r="A132" t="str">
            <v>Beach layia</v>
          </cell>
          <cell r="C132" t="str">
            <v>dunes</v>
          </cell>
          <cell r="D132" t="str">
            <v>Yes</v>
          </cell>
        </row>
        <row r="133">
          <cell r="A133" t="str">
            <v>Beach spectaclepod</v>
          </cell>
          <cell r="C133" t="str">
            <v>dunes</v>
          </cell>
          <cell r="D133" t="str">
            <v>Yes</v>
          </cell>
        </row>
        <row r="134">
          <cell r="A134" t="str">
            <v>beaked clarkia</v>
          </cell>
          <cell r="C134" t="str">
            <v>woodland</v>
          </cell>
          <cell r="D134" t="str">
            <v>No</v>
          </cell>
        </row>
        <row r="135">
          <cell r="A135" t="str">
            <v>beaked tracyina</v>
          </cell>
          <cell r="C135" t="str">
            <v>grassy slopes</v>
          </cell>
          <cell r="D135" t="str">
            <v>Yes</v>
          </cell>
        </row>
        <row r="136">
          <cell r="A136" t="str">
            <v>Bear Lake buckwheat</v>
          </cell>
          <cell r="C136" t="str">
            <v>forest/woodland</v>
          </cell>
          <cell r="D136" t="str">
            <v>Yes</v>
          </cell>
        </row>
        <row r="137">
          <cell r="A137" t="str">
            <v>Bear Valley checkerbloom</v>
          </cell>
          <cell r="C137" t="str">
            <v>open coniferous forest</v>
          </cell>
          <cell r="D137" t="str">
            <v>Yes</v>
          </cell>
        </row>
        <row r="138">
          <cell r="A138" t="str">
            <v>bear valley pyrrocoma</v>
          </cell>
          <cell r="C138" t="str">
            <v>meadows and seeps, stony slopes</v>
          </cell>
          <cell r="D138" t="str">
            <v>Yes</v>
          </cell>
        </row>
        <row r="139">
          <cell r="A139" t="str">
            <v>bearded lupine</v>
          </cell>
          <cell r="C139" t="str">
            <v>moist areas</v>
          </cell>
          <cell r="D139" t="str">
            <v>Yes</v>
          </cell>
        </row>
        <row r="140">
          <cell r="A140" t="str">
            <v>bearded popcornflower</v>
          </cell>
          <cell r="C140" t="str">
            <v>wet grassland, vernal pool margins</v>
          </cell>
          <cell r="D140" t="str">
            <v>No</v>
          </cell>
        </row>
        <row r="141">
          <cell r="A141" t="str">
            <v>Beautiful cholla</v>
          </cell>
          <cell r="C141" t="str">
            <v>borders of dry lakes, flats</v>
          </cell>
          <cell r="D141" t="str">
            <v>Yes</v>
          </cell>
        </row>
        <row r="142">
          <cell r="A142" t="str">
            <v>Beautiful cinquefoil</v>
          </cell>
          <cell r="C142" t="str">
            <v>dry edges of meadows, streams</v>
          </cell>
          <cell r="D142" t="str">
            <v>Yes</v>
          </cell>
        </row>
        <row r="143">
          <cell r="A143" t="str">
            <v>beautiful sagebrush bluebells</v>
          </cell>
          <cell r="C143" t="str">
            <v>open slopes, meadows, dry areas</v>
          </cell>
          <cell r="D143" t="str">
            <v>No</v>
          </cell>
        </row>
        <row r="144">
          <cell r="A144" t="str">
            <v>Beaver Dam breadroot</v>
          </cell>
          <cell r="C144" t="str">
            <v>open areas, roadcuts, scrub, woodland</v>
          </cell>
          <cell r="D144" t="str">
            <v>No</v>
          </cell>
        </row>
        <row r="145">
          <cell r="A145" t="str">
            <v>Bebb's willow</v>
          </cell>
          <cell r="C145" t="str">
            <v>riparian, streambanks, lake-margins, edges</v>
          </cell>
          <cell r="D145" t="str">
            <v>No</v>
          </cell>
        </row>
        <row r="146">
          <cell r="A146" t="str">
            <v>Behren's silverspot butterfly</v>
          </cell>
          <cell r="C146" t="str">
            <v>coastal terrace prairie; sole larval foodplant is blue (or hookedspur) violet (viola adunca)</v>
          </cell>
          <cell r="D146" t="str">
            <v>Yes</v>
          </cell>
        </row>
        <row r="147">
          <cell r="A147" t="str">
            <v>Belding's savannah sparrow</v>
          </cell>
          <cell r="C147" t="str">
            <v>coastal salt marshes</v>
          </cell>
          <cell r="D147" t="str">
            <v>Yes</v>
          </cell>
        </row>
        <row r="148">
          <cell r="A148" t="str">
            <v>Bellinger's meadowfoam</v>
          </cell>
          <cell r="C148" t="str">
            <v>vernal pool edges, meadows</v>
          </cell>
          <cell r="D148" t="str">
            <v>Yes</v>
          </cell>
        </row>
        <row r="149">
          <cell r="A149" t="str">
            <v>Bell's sage sparrow</v>
          </cell>
          <cell r="C149" t="str">
            <v>coastal sagebrush, chamise chaparral and coastal sage scrub, mostly drier inland habitat</v>
          </cell>
          <cell r="D149" t="str">
            <v>No</v>
          </cell>
        </row>
        <row r="150">
          <cell r="A150" t="str">
            <v>Ben Lomond buckwheat</v>
          </cell>
          <cell r="C150" t="str">
            <v>sand, woodland, forest, chaparral</v>
          </cell>
          <cell r="D150" t="str">
            <v>No</v>
          </cell>
        </row>
        <row r="151">
          <cell r="A151" t="str">
            <v>Ben Lomond spineflower</v>
          </cell>
          <cell r="C151" t="str">
            <v>sandy places, chaparral communities, woodlands</v>
          </cell>
          <cell r="D151" t="str">
            <v>Yes</v>
          </cell>
        </row>
        <row r="152">
          <cell r="A152" t="str">
            <v>Bendire's thrasher</v>
          </cell>
          <cell r="C152" t="str">
            <v>arid grasslands, shrublands in deserts and Joshua tree stands</v>
          </cell>
          <cell r="D152" t="str">
            <v>No</v>
          </cell>
        </row>
        <row r="153">
          <cell r="A153" t="str">
            <v>Bensoniella</v>
          </cell>
          <cell r="C153" t="str">
            <v>wet meadows, bogs, shady forests</v>
          </cell>
          <cell r="D153" t="str">
            <v>Yes</v>
          </cell>
        </row>
        <row r="154">
          <cell r="A154" t="str">
            <v>bent-flowered fiddleneck</v>
          </cell>
          <cell r="C154" t="str">
            <v>gravelly slopes, grassland, openings in woodland</v>
          </cell>
          <cell r="D154" t="str">
            <v>No</v>
          </cell>
        </row>
        <row r="155">
          <cell r="A155" t="str">
            <v>Berry's morning-glory</v>
          </cell>
          <cell r="C155" t="str">
            <v>dry slopes, along streambanks, in chaparral, oak woodland, and coniferous forest</v>
          </cell>
          <cell r="D155" t="str">
            <v>Yes</v>
          </cell>
        </row>
        <row r="156">
          <cell r="A156" t="str">
            <v>Betty's dudleya</v>
          </cell>
          <cell r="C156" t="str">
            <v>rocky outcrops, scrub, chaparral, grassland</v>
          </cell>
          <cell r="D156" t="str">
            <v>No</v>
          </cell>
        </row>
        <row r="157">
          <cell r="A157" t="str">
            <v>Big Bar hesperian</v>
          </cell>
          <cell r="C157" t="str">
            <v>forests of conifer and hardwood trees in permanently damp or moist areas near seeps, springs, and stable streams</v>
          </cell>
          <cell r="D157" t="str">
            <v>Yes</v>
          </cell>
        </row>
        <row r="158">
          <cell r="A158" t="str">
            <v>Big Bear Valley milk-vetch</v>
          </cell>
          <cell r="C158" t="str">
            <v>rocky meadows, woodland</v>
          </cell>
          <cell r="D158" t="str">
            <v>Yes</v>
          </cell>
        </row>
        <row r="159">
          <cell r="A159" t="str">
            <v>Big Bear Valley phlox</v>
          </cell>
          <cell r="C159" t="str">
            <v>open areas, rocky slopes, forests</v>
          </cell>
          <cell r="D159" t="str">
            <v>Yes</v>
          </cell>
        </row>
        <row r="160">
          <cell r="A160" t="str">
            <v>Big Bear Valley sandwort</v>
          </cell>
          <cell r="C160" t="str">
            <v>rocky areas and woodland</v>
          </cell>
          <cell r="D160" t="str">
            <v>Yes</v>
          </cell>
        </row>
        <row r="161">
          <cell r="A161" t="str">
            <v>Big Bear Valley woollypod</v>
          </cell>
          <cell r="C161" t="str">
            <v>dry, rocky areas, woodland</v>
          </cell>
          <cell r="D161" t="str">
            <v>No</v>
          </cell>
        </row>
        <row r="162">
          <cell r="A162" t="str">
            <v>big free-tailed bat</v>
          </cell>
          <cell r="C162" t="str">
            <v>rugged, rocky habitats in arid landscapes, desert shrub, woodlands, and evergreen forests</v>
          </cell>
          <cell r="D162" t="str">
            <v>Yes</v>
          </cell>
        </row>
        <row r="163">
          <cell r="A163" t="str">
            <v>big-leaved crownbeard</v>
          </cell>
          <cell r="C163" t="str">
            <v>coastal scrub slopes and canyons</v>
          </cell>
          <cell r="D163" t="str">
            <v>Yes</v>
          </cell>
        </row>
        <row r="164">
          <cell r="A164" t="str">
            <v>big-scale balsamroot</v>
          </cell>
          <cell r="C164" t="str">
            <v>open grassy or rocky slopes, valleys</v>
          </cell>
          <cell r="D164" t="str">
            <v>Yes</v>
          </cell>
        </row>
        <row r="165">
          <cell r="A165" t="str">
            <v>big tarplant</v>
          </cell>
          <cell r="C165" t="str">
            <v>dry slopes in grassland</v>
          </cell>
          <cell r="D165" t="str">
            <v>No</v>
          </cell>
        </row>
        <row r="166">
          <cell r="A166" t="str">
            <v>big-eared kangaroo rat</v>
          </cell>
          <cell r="C166" t="str">
            <v>open desert scrub, open grasslands, washes, sandy soils or creosote flats</v>
          </cell>
          <cell r="D166" t="str">
            <v>No</v>
          </cell>
        </row>
        <row r="167">
          <cell r="A167" t="str">
            <v>bigeye marbled sculpin</v>
          </cell>
          <cell r="C167" t="str">
            <v>intermittent or perennial stream, pond, lake or jurisdictional waters feature</v>
          </cell>
          <cell r="D167" t="str">
            <v>No</v>
          </cell>
        </row>
        <row r="168">
          <cell r="A168" t="str">
            <v>bird-foot checkerbloom</v>
          </cell>
          <cell r="C168" t="str">
            <v>moist meadows, open woodland</v>
          </cell>
          <cell r="D168" t="str">
            <v>Yes</v>
          </cell>
        </row>
        <row r="169">
          <cell r="A169" t="str">
            <v>Bisbee Peak rush-rose</v>
          </cell>
          <cell r="C169" t="str">
            <v xml:space="preserve">chaparral </v>
          </cell>
          <cell r="D169" t="str">
            <v>Yes</v>
          </cell>
        </row>
        <row r="170">
          <cell r="A170" t="str">
            <v>bitter hymenoxys</v>
          </cell>
          <cell r="C170" t="str">
            <v>roadsides, open flats, drainage areas, streambanks</v>
          </cell>
          <cell r="D170" t="str">
            <v>No</v>
          </cell>
        </row>
        <row r="171">
          <cell r="A171" t="str">
            <v>black abalone</v>
          </cell>
          <cell r="C171" t="str">
            <v>rocky substrates in intertidal and shallow subtidal reefs</v>
          </cell>
          <cell r="D171" t="str">
            <v>Yes</v>
          </cell>
        </row>
        <row r="172">
          <cell r="A172" t="str">
            <v>black bog-rush</v>
          </cell>
          <cell r="C172" t="str">
            <v>wetlands</v>
          </cell>
          <cell r="D172" t="str">
            <v>Yes</v>
          </cell>
        </row>
        <row r="173">
          <cell r="A173" t="str">
            <v>black crowberry</v>
          </cell>
          <cell r="C173" t="str">
            <v>cliffs and on rocky areas</v>
          </cell>
          <cell r="D173" t="str">
            <v>No</v>
          </cell>
        </row>
        <row r="174">
          <cell r="A174" t="str">
            <v>black-flowered figwort</v>
          </cell>
          <cell r="C174" t="str">
            <v>chaparral, scrub, and coniferous forest</v>
          </cell>
          <cell r="D174" t="str">
            <v>No</v>
          </cell>
        </row>
        <row r="175">
          <cell r="A175" t="str">
            <v>black milk-vetch</v>
          </cell>
          <cell r="C175" t="str">
            <v>gravelly, clayey, or rocky areas</v>
          </cell>
          <cell r="D175" t="str">
            <v>No</v>
          </cell>
        </row>
        <row r="176">
          <cell r="A176" t="str">
            <v>Black Rock potentilla</v>
          </cell>
          <cell r="C176" t="str">
            <v>meadows</v>
          </cell>
          <cell r="D176" t="str">
            <v>Yes</v>
          </cell>
        </row>
        <row r="177">
          <cell r="A177" t="str">
            <v>black skimmer</v>
          </cell>
          <cell r="C177" t="str">
            <v>coastal areas, bays, estuaries, lagoons, mudflats, beaches, shell banks, spoil islands, coastal marshes and Salton sea</v>
          </cell>
          <cell r="D177" t="str">
            <v>No</v>
          </cell>
        </row>
        <row r="178">
          <cell r="A178" t="str">
            <v>black storm-petrel</v>
          </cell>
          <cell r="C178" t="str">
            <v>shorelines with rock crevices and open sea</v>
          </cell>
          <cell r="D178" t="str">
            <v>No</v>
          </cell>
        </row>
        <row r="179">
          <cell r="A179" t="str">
            <v>black swift</v>
          </cell>
          <cell r="C179" t="str">
            <v>cliff ledges, behind or near waterfalls and sea caves</v>
          </cell>
          <cell r="D179" t="str">
            <v>No</v>
          </cell>
        </row>
        <row r="180">
          <cell r="A180" t="str">
            <v>black tern</v>
          </cell>
          <cell r="C180" t="str">
            <v>inland marsh complexes, ponds, mouths of rivers, shores of large lakes        nesting occurs low in marsh, on floating mat of plant material, on old muskrat house or debris, or on ground close to water</v>
          </cell>
          <cell r="D180" t="str">
            <v>No</v>
          </cell>
        </row>
        <row r="181">
          <cell r="A181" t="str">
            <v>black toad</v>
          </cell>
          <cell r="C181" t="str">
            <v>springs and marshes in an isolated desert basin and surrounding grasses</v>
          </cell>
          <cell r="D181" t="str">
            <v>Yes</v>
          </cell>
        </row>
        <row r="182">
          <cell r="A182" t="str">
            <v>black-tailed gnatcatcher</v>
          </cell>
          <cell r="C182" t="str">
            <v>acacia scrub, creosote scrub, mesquite scrub and dry washes</v>
          </cell>
          <cell r="D182" t="str">
            <v>No</v>
          </cell>
        </row>
        <row r="183">
          <cell r="A183" t="str">
            <v>Blair Valley pepper grass</v>
          </cell>
          <cell r="C183" t="str">
            <v>scrub, woodland, wetland-riparian</v>
          </cell>
          <cell r="D183" t="str">
            <v>No</v>
          </cell>
        </row>
        <row r="184">
          <cell r="A184" t="str">
            <v>Blair's munzothamnus</v>
          </cell>
          <cell r="C184" t="str">
            <v>rocky canyon walls</v>
          </cell>
          <cell r="D184" t="str">
            <v>No</v>
          </cell>
        </row>
        <row r="185">
          <cell r="A185" t="str">
            <v>Blakley's spineflower</v>
          </cell>
          <cell r="C185" t="str">
            <v>sand or gravel</v>
          </cell>
          <cell r="D185" t="str">
            <v>Yes</v>
          </cell>
        </row>
        <row r="186">
          <cell r="A186" t="str">
            <v>Blandow's bog moss</v>
          </cell>
          <cell r="C186" t="str">
            <v>open or wooded fens, wet habitats, along streams, edges of swamp forests, wet base of trees, bogs, gravel bars of creeks</v>
          </cell>
          <cell r="D186" t="str">
            <v>Yes</v>
          </cell>
        </row>
        <row r="187">
          <cell r="A187" t="str">
            <v>Blasdale's bent grass</v>
          </cell>
          <cell r="C187" t="str">
            <v>dunes, gravelly soils, bluffs, scrub</v>
          </cell>
          <cell r="D187" t="str">
            <v>No</v>
          </cell>
        </row>
        <row r="188">
          <cell r="A188" t="str">
            <v>Blochman's dudleya</v>
          </cell>
          <cell r="C188" t="str">
            <v>open, rocky slopes</v>
          </cell>
          <cell r="D188" t="str">
            <v>No</v>
          </cell>
        </row>
        <row r="189">
          <cell r="A189" t="str">
            <v>Blochman's leafy daisy</v>
          </cell>
          <cell r="C189" t="str">
            <v>sand dunes and hills</v>
          </cell>
          <cell r="D189" t="str">
            <v>No</v>
          </cell>
        </row>
        <row r="190">
          <cell r="A190" t="str">
            <v>blue alpine phacelia</v>
          </cell>
          <cell r="C190" t="str">
            <v>ridges, talus slopes</v>
          </cell>
          <cell r="D190" t="str">
            <v>No</v>
          </cell>
        </row>
        <row r="191">
          <cell r="A191" t="str">
            <v>blue chub</v>
          </cell>
          <cell r="C191" t="str">
            <v>intermittent or perennial stream, pond, lake or jurisdictional waters feature</v>
          </cell>
          <cell r="D191" t="str">
            <v>No</v>
          </cell>
        </row>
        <row r="192">
          <cell r="A192" t="str">
            <v>blue coast gilia</v>
          </cell>
          <cell r="C192" t="str">
            <v>sandhills</v>
          </cell>
          <cell r="D192" t="str">
            <v>No</v>
          </cell>
        </row>
        <row r="193">
          <cell r="A193" t="str">
            <v>Blue Creek stonecrop</v>
          </cell>
          <cell r="C193" t="str">
            <v>gently sloping dry rocky meadows, flats, sunny outcrops, roadcuts</v>
          </cell>
          <cell r="D193" t="str">
            <v>No</v>
          </cell>
        </row>
        <row r="194">
          <cell r="A194" t="str">
            <v>blue pendent-pod oxytrope</v>
          </cell>
          <cell r="C194" t="str">
            <v>moist meadows, forest openings</v>
          </cell>
          <cell r="D194" t="str">
            <v>Yes</v>
          </cell>
        </row>
        <row r="195">
          <cell r="A195" t="str">
            <v>bluff wallflower</v>
          </cell>
          <cell r="C195" t="str">
            <v>cliffs, bluffs, dunes, prairies</v>
          </cell>
          <cell r="D195" t="str">
            <v>No</v>
          </cell>
        </row>
        <row r="196">
          <cell r="A196" t="str">
            <v>blunt-fruited sweet-cicely</v>
          </cell>
          <cell r="C196" t="str">
            <v>conifer forest, aspen woodland</v>
          </cell>
          <cell r="D196" t="str">
            <v>No</v>
          </cell>
        </row>
        <row r="197">
          <cell r="A197" t="str">
            <v>blunt-nosed leopard lizard</v>
          </cell>
          <cell r="C197" t="str">
            <v xml:space="preserve">flat grasslands, alkali flats, and washes prefers flat areas with open space for running, avoiding densely vegetated areas </v>
          </cell>
          <cell r="D197" t="str">
            <v>Yes</v>
          </cell>
        </row>
        <row r="198">
          <cell r="A198" t="str">
            <v>blushing wild buckwheat</v>
          </cell>
          <cell r="C198" t="str">
            <v>gravel</v>
          </cell>
          <cell r="D198" t="str">
            <v>Yes</v>
          </cell>
        </row>
        <row r="199">
          <cell r="A199" t="str">
            <v>Bodie Hills cusickiella</v>
          </cell>
          <cell r="C199" t="str">
            <v>slopes and flats, with sagebrush and pinyon-juniper woodland</v>
          </cell>
          <cell r="D199" t="str">
            <v>No</v>
          </cell>
        </row>
        <row r="200">
          <cell r="A200" t="str">
            <v>Bodie Hills rockcress</v>
          </cell>
          <cell r="C200" t="str">
            <v xml:space="preserve">dry, open, exposed rocky slopes, ridges, and summits, or disturbed grasslands, sagebrush/chaparral scrub, pinyon-juniper woodland, or subalpine pine forest </v>
          </cell>
          <cell r="D200" t="str">
            <v>Yes</v>
          </cell>
        </row>
        <row r="201">
          <cell r="A201" t="str">
            <v>bog sandwort</v>
          </cell>
          <cell r="C201" t="str">
            <v>rocky areas, scrub, meadows, seeps</v>
          </cell>
          <cell r="D201" t="str">
            <v>No</v>
          </cell>
        </row>
        <row r="202">
          <cell r="A202" t="str">
            <v>Boggs Lake hedge-hyssop</v>
          </cell>
          <cell r="C202" t="str">
            <v>shallow water, margins of vernal pools</v>
          </cell>
          <cell r="D202" t="str">
            <v>Yes</v>
          </cell>
        </row>
        <row r="203">
          <cell r="A203" t="str">
            <v>Boisduval's blue</v>
          </cell>
          <cell r="C203" t="str">
            <v>montane meadows and open areas with diverse flowering plants</v>
          </cell>
          <cell r="D203" t="str">
            <v>Yes</v>
          </cell>
        </row>
        <row r="204">
          <cell r="A204" t="str">
            <v>Bolander's beach pine</v>
          </cell>
          <cell r="C204" t="str">
            <v xml:space="preserve">coniferous forest </v>
          </cell>
          <cell r="D204" t="str">
            <v>No</v>
          </cell>
        </row>
        <row r="205">
          <cell r="A205" t="str">
            <v>Bolander's bruchia</v>
          </cell>
          <cell r="C205" t="str">
            <v>montane meadows and streambanks, disturbed areas</v>
          </cell>
          <cell r="D205" t="str">
            <v>Yes</v>
          </cell>
        </row>
        <row r="206">
          <cell r="A206" t="str">
            <v>Bolander's catchfly</v>
          </cell>
          <cell r="C206" t="str">
            <v>chaparral, woodland, meadows and seeps</v>
          </cell>
          <cell r="D206" t="str">
            <v>No</v>
          </cell>
        </row>
        <row r="207">
          <cell r="A207" t="str">
            <v>Bolander's clover</v>
          </cell>
          <cell r="C207" t="str">
            <v>moist montane meadows</v>
          </cell>
          <cell r="D207" t="str">
            <v>Yes</v>
          </cell>
        </row>
        <row r="208">
          <cell r="A208" t="str">
            <v>Bolander's horkelia</v>
          </cell>
          <cell r="C208" t="str">
            <v>edges of vernally wet places in conifer forest</v>
          </cell>
          <cell r="D208" t="str">
            <v>No</v>
          </cell>
        </row>
        <row r="209">
          <cell r="A209" t="str">
            <v>Bolander's water hemlock</v>
          </cell>
          <cell r="C209" t="str">
            <v>wetlands</v>
          </cell>
          <cell r="D209" t="str">
            <v>No</v>
          </cell>
        </row>
        <row r="210">
          <cell r="A210" t="str">
            <v>Bolander's woodreed</v>
          </cell>
          <cell r="C210" t="str">
            <v>streambanks, wet meadows, moist sites in conifer forest</v>
          </cell>
          <cell r="D210" t="str">
            <v>Yes</v>
          </cell>
        </row>
        <row r="211">
          <cell r="A211" t="str">
            <v>Bonny Doon manzanita</v>
          </cell>
          <cell r="C211" t="str">
            <v>chaparral, conifer forest</v>
          </cell>
          <cell r="D211" t="str">
            <v>No</v>
          </cell>
        </row>
        <row r="212">
          <cell r="A212" t="str">
            <v>bonytail</v>
          </cell>
          <cell r="C212" t="str">
            <v>chaparral, conifer forest</v>
          </cell>
          <cell r="D212" t="str">
            <v>Yes</v>
          </cell>
        </row>
        <row r="213">
          <cell r="A213" t="str">
            <v>Booth's evening-primrose</v>
          </cell>
          <cell r="C213" t="str">
            <v>sandy flats, steep loose slopes, Joshua-tree and pinyon/juniper woodland</v>
          </cell>
          <cell r="D213" t="str">
            <v>No</v>
          </cell>
        </row>
        <row r="214">
          <cell r="A214" t="str">
            <v>Booth's hairy evening-primrose</v>
          </cell>
          <cell r="C214" t="str">
            <v>sandy areas, scrub</v>
          </cell>
          <cell r="D214" t="str">
            <v>No</v>
          </cell>
        </row>
        <row r="215">
          <cell r="A215" t="str">
            <v>Borrego bedstraw</v>
          </cell>
          <cell r="C215" t="str">
            <v>among boulders, granitic northern slopes</v>
          </cell>
          <cell r="D215" t="str">
            <v>No</v>
          </cell>
        </row>
        <row r="216">
          <cell r="A216" t="str">
            <v>bottle liverwort</v>
          </cell>
          <cell r="C216" t="str">
            <v>coastal sage scrub and bare hillsides</v>
          </cell>
          <cell r="D216" t="str">
            <v>No</v>
          </cell>
        </row>
        <row r="217">
          <cell r="A217" t="str">
            <v>box bedstraw</v>
          </cell>
          <cell r="C217" t="str">
            <v>rocky bluffs, slopes</v>
          </cell>
          <cell r="D217" t="str">
            <v>Yes</v>
          </cell>
        </row>
        <row r="218">
          <cell r="A218" t="str">
            <v>Boyd's monardella</v>
          </cell>
          <cell r="C218" t="str">
            <v>desert scrub, woodland, on canyon bottoms and rocky slopes</v>
          </cell>
          <cell r="D218" t="str">
            <v>No</v>
          </cell>
        </row>
        <row r="219">
          <cell r="A219" t="str">
            <v>Brandegee's clarkia</v>
          </cell>
          <cell r="C219" t="str">
            <v>foothill woodland</v>
          </cell>
          <cell r="D219" t="str">
            <v>Yes</v>
          </cell>
        </row>
        <row r="220">
          <cell r="A220" t="str">
            <v>Brandegee's eriastrum</v>
          </cell>
          <cell r="C220" t="str">
            <v>open flats</v>
          </cell>
          <cell r="D220" t="str">
            <v>No</v>
          </cell>
        </row>
        <row r="221">
          <cell r="A221" t="str">
            <v>Brandegee's sage</v>
          </cell>
          <cell r="C221" t="str">
            <v>scrub</v>
          </cell>
          <cell r="D221" t="str">
            <v>No</v>
          </cell>
        </row>
        <row r="222">
          <cell r="A222" t="str">
            <v>Brand's star phacelia</v>
          </cell>
          <cell r="C222" t="str">
            <v xml:space="preserve">open areas, scrub, sand dunes, silty plains near the coast, </v>
          </cell>
          <cell r="D222" t="str">
            <v>No</v>
          </cell>
        </row>
        <row r="223">
          <cell r="A223" t="str">
            <v>Braunton's milk-vetch</v>
          </cell>
          <cell r="C223" t="str">
            <v>disturbed chaparral, coastal sage scrub, and conifer forest</v>
          </cell>
          <cell r="D223" t="str">
            <v>Yes</v>
          </cell>
        </row>
        <row r="224">
          <cell r="A224" t="str">
            <v>Brazilian watermeal</v>
          </cell>
          <cell r="C224" t="str">
            <v>ponds, wetlands</v>
          </cell>
          <cell r="D224" t="str">
            <v>No</v>
          </cell>
        </row>
        <row r="225">
          <cell r="A225" t="str">
            <v>Breedlove's buckwheat</v>
          </cell>
          <cell r="C225" t="str">
            <v>conifer forests</v>
          </cell>
          <cell r="D225" t="str">
            <v>Yes</v>
          </cell>
        </row>
        <row r="226">
          <cell r="A226" t="str">
            <v>Brewer's spineflower</v>
          </cell>
          <cell r="C226" t="str">
            <v>gravel or rocks, chaparral, and conifer forests</v>
          </cell>
          <cell r="D226" t="str">
            <v>Yes</v>
          </cell>
        </row>
        <row r="227">
          <cell r="A227" t="str">
            <v>Brewer's western flax</v>
          </cell>
          <cell r="C227" t="str">
            <v>chaparral or grassland</v>
          </cell>
          <cell r="D227" t="str">
            <v>No</v>
          </cell>
        </row>
        <row r="228">
          <cell r="A228" t="str">
            <v>bright green dudleya</v>
          </cell>
          <cell r="C228" t="str">
            <v>rocks, cliffs, coastal flats</v>
          </cell>
          <cell r="D228" t="str">
            <v>No</v>
          </cell>
        </row>
        <row r="229">
          <cell r="A229" t="str">
            <v>bristle-stalked sedge</v>
          </cell>
          <cell r="C229" t="str">
            <v>wetlands, wet meadows</v>
          </cell>
          <cell r="D229" t="str">
            <v>No</v>
          </cell>
        </row>
        <row r="230">
          <cell r="A230" t="str">
            <v>bristlecone cryptantha</v>
          </cell>
          <cell r="C230" t="str">
            <v>rocky, dry meadows in open conifer forest</v>
          </cell>
          <cell r="D230" t="str">
            <v>Yes</v>
          </cell>
        </row>
        <row r="231">
          <cell r="A231" t="str">
            <v>bristlecone fir</v>
          </cell>
          <cell r="C231" t="str">
            <v>steep, rocky, fire-resistant slopes, generally in canyon-live-oak phase of mixed-evergreen forest</v>
          </cell>
          <cell r="D231" t="str">
            <v>Yes</v>
          </cell>
        </row>
        <row r="232">
          <cell r="A232" t="str">
            <v>bristly sedge</v>
          </cell>
          <cell r="C232" t="str">
            <v>wetlands, lake margins, edges</v>
          </cell>
          <cell r="D232" t="str">
            <v>No</v>
          </cell>
        </row>
        <row r="233">
          <cell r="A233" t="str">
            <v>brittle prickly-pear</v>
          </cell>
          <cell r="C233" t="str">
            <v>woodland</v>
          </cell>
          <cell r="D233" t="str">
            <v>No</v>
          </cell>
        </row>
        <row r="234">
          <cell r="A234" t="str">
            <v>brittlescale</v>
          </cell>
          <cell r="C234" t="str">
            <v>scrub, grassland, and wetlands</v>
          </cell>
          <cell r="D234" t="str">
            <v>No</v>
          </cell>
        </row>
        <row r="235">
          <cell r="A235" t="str">
            <v>broad-keeled milk-vetch</v>
          </cell>
          <cell r="C235" t="str">
            <v>rocky hilltops, ridges, forest to above timberline</v>
          </cell>
          <cell r="D235" t="str">
            <v>No</v>
          </cell>
        </row>
        <row r="236">
          <cell r="A236" t="str">
            <v>broad-nerved hump moss</v>
          </cell>
          <cell r="C236" t="str">
            <v>rich fens, moist calcareous soil banks, soil covered rock crevices</v>
          </cell>
          <cell r="D236" t="str">
            <v>Yes</v>
          </cell>
        </row>
        <row r="237">
          <cell r="A237" t="str">
            <v>brook pocket moss</v>
          </cell>
          <cell r="C237" t="str">
            <v>wet areas on rocks along streams, in damp or wet crevices of cliffs</v>
          </cell>
          <cell r="D237" t="str">
            <v>Yes</v>
          </cell>
        </row>
        <row r="238">
          <cell r="A238" t="str">
            <v>brown turbans</v>
          </cell>
          <cell r="C238" t="str">
            <v>sandy creosote-bush scrub</v>
          </cell>
          <cell r="D238" t="str">
            <v>No</v>
          </cell>
        </row>
        <row r="239">
          <cell r="A239" t="str">
            <v>brown-crested flycatcher</v>
          </cell>
          <cell r="C239" t="str">
            <v>woodlands along rivers, desert thorn forest and montane woodlands</v>
          </cell>
          <cell r="D239" t="str">
            <v>No</v>
          </cell>
        </row>
        <row r="240">
          <cell r="A240" t="str">
            <v>brownish beaked-rush</v>
          </cell>
          <cell r="C240" t="str">
            <v>wet meadows, fens, seeps, marshes</v>
          </cell>
          <cell r="D240" t="str">
            <v>No</v>
          </cell>
        </row>
        <row r="241">
          <cell r="A241" t="str">
            <v>Buena Vista Lake ornate shrew</v>
          </cell>
          <cell r="C241" t="str">
            <v>riverine habitat, in areas with a dense
vegetative understory or a deep layer of leaf litter</v>
          </cell>
          <cell r="D241" t="str">
            <v>Yes</v>
          </cell>
        </row>
        <row r="242">
          <cell r="A242" t="str">
            <v>bulbil onion</v>
          </cell>
          <cell r="C242" t="str">
            <v>meadows and along streams</v>
          </cell>
          <cell r="D242" t="str">
            <v>No</v>
          </cell>
        </row>
        <row r="243">
          <cell r="A243" t="str">
            <v>bull trout</v>
          </cell>
          <cell r="C243" t="str">
            <v>intermittent or perennial stream, pond, lake or jurisdictional waters feature</v>
          </cell>
          <cell r="D243" t="str">
            <v>Yes</v>
          </cell>
        </row>
        <row r="244">
          <cell r="A244" t="str">
            <v>Bullfrog Mountain pea</v>
          </cell>
          <cell r="C244" t="str">
            <v>washes, desert scrub</v>
          </cell>
          <cell r="D244" t="str">
            <v>No</v>
          </cell>
        </row>
        <row r="245">
          <cell r="A245" t="str">
            <v>bunchberry</v>
          </cell>
          <cell r="C245" t="str">
            <v>moist forest, bogs</v>
          </cell>
          <cell r="D245" t="str">
            <v>No</v>
          </cell>
        </row>
        <row r="246">
          <cell r="A246" t="str">
            <v>Burke's goldfields</v>
          </cell>
          <cell r="C246" t="str">
            <v>vernal pools, wet meadows</v>
          </cell>
          <cell r="D246" t="str">
            <v>Yes</v>
          </cell>
        </row>
        <row r="247">
          <cell r="A247" t="str">
            <v>burro grass</v>
          </cell>
          <cell r="C247" t="str">
            <v>open scrub</v>
          </cell>
          <cell r="D247" t="str">
            <v>No</v>
          </cell>
        </row>
        <row r="248">
          <cell r="A248" t="str">
            <v>Burrowing owl</v>
          </cell>
          <cell r="C248" t="str">
            <v xml:space="preserve">open, treeless areas, fallow fields, airports, desert </v>
          </cell>
          <cell r="D248" t="str">
            <v>Yes</v>
          </cell>
        </row>
        <row r="249">
          <cell r="A249" t="str">
            <v>Butano Ridge cypress</v>
          </cell>
          <cell r="C249" t="str">
            <v>redwood, coniferous forests</v>
          </cell>
          <cell r="D249" t="str">
            <v>Yes</v>
          </cell>
        </row>
        <row r="250">
          <cell r="A250" t="str">
            <v>Butte County checkerbloom</v>
          </cell>
          <cell r="C250" t="str">
            <v>chaparral, foothill woodland</v>
          </cell>
          <cell r="D250" t="str">
            <v>No</v>
          </cell>
        </row>
        <row r="251">
          <cell r="A251" t="str">
            <v>Butte County fritillary</v>
          </cell>
          <cell r="C251" t="str">
            <v>openings in coniferous forest, foothill woodland, and chaparral, dry benches, slopes</v>
          </cell>
          <cell r="D251" t="str">
            <v>Yes</v>
          </cell>
        </row>
        <row r="252">
          <cell r="A252" t="str">
            <v>Butte County golden clover</v>
          </cell>
          <cell r="C252" t="str">
            <v>vernal pool</v>
          </cell>
          <cell r="D252" t="str">
            <v>No</v>
          </cell>
        </row>
        <row r="253">
          <cell r="A253" t="str">
            <v>Butte County meadowfoam</v>
          </cell>
          <cell r="C253" t="str">
            <v>vernal pool edges</v>
          </cell>
          <cell r="D253" t="str">
            <v>Yes</v>
          </cell>
        </row>
        <row r="254">
          <cell r="A254" t="str">
            <v>Butte County morning-glory</v>
          </cell>
          <cell r="C254" t="str">
            <v>open forest, chaparral, grasslands, timber plantations, logging roads, roadsides, and other disturbed locations</v>
          </cell>
          <cell r="D254" t="str">
            <v>Yes</v>
          </cell>
        </row>
        <row r="255">
          <cell r="A255" t="str">
            <v>buttercup-leaf hemieva</v>
          </cell>
          <cell r="C255" t="str">
            <v>moist rocky slopes</v>
          </cell>
          <cell r="D255" t="str">
            <v>No</v>
          </cell>
        </row>
        <row r="256">
          <cell r="A256" t="str">
            <v>Butterworth's buckwheat</v>
          </cell>
          <cell r="C256" t="str">
            <v>sandstone</v>
          </cell>
          <cell r="D256" t="str">
            <v>Yes</v>
          </cell>
        </row>
        <row r="257">
          <cell r="A257" t="str">
            <v>cackling goose</v>
          </cell>
          <cell r="C257" t="str">
            <v>sandstone</v>
          </cell>
          <cell r="D257" t="str">
            <v>No</v>
          </cell>
        </row>
        <row r="258">
          <cell r="A258" t="str">
            <v>calico monkeyflower</v>
          </cell>
          <cell r="C258" t="str">
            <v>bare, sunny, shrubby areas, around granite outcrops</v>
          </cell>
          <cell r="D258" t="str">
            <v>No</v>
          </cell>
        </row>
        <row r="259">
          <cell r="A259" t="str">
            <v>California adolphia</v>
          </cell>
          <cell r="C259" t="str">
            <v>hillsides, canyons, arroyos, washes, in chaparral, coastal sage scrub, sometimes near seeps, sometimes persisting in disturbed areas</v>
          </cell>
          <cell r="D259" t="str">
            <v>No</v>
          </cell>
        </row>
        <row r="260">
          <cell r="A260" t="str">
            <v>California alkali grass</v>
          </cell>
          <cell r="C260" t="str">
            <v>saline flats, mineral springs, valley grassland, wetland-riparian</v>
          </cell>
          <cell r="D260" t="str">
            <v>No</v>
          </cell>
        </row>
        <row r="261">
          <cell r="A261" t="str">
            <v>California ayenia</v>
          </cell>
          <cell r="C261" t="str">
            <v>sandy and gravelly washes, dry canyons</v>
          </cell>
          <cell r="D261" t="str">
            <v>No</v>
          </cell>
        </row>
        <row r="262">
          <cell r="A262" t="str">
            <v>California beaked-rush</v>
          </cell>
          <cell r="C262" t="str">
            <v>marshes, seeps</v>
          </cell>
          <cell r="D262" t="str">
            <v>No</v>
          </cell>
        </row>
        <row r="263">
          <cell r="A263" t="str">
            <v>California beardtongue</v>
          </cell>
          <cell r="C263" t="str">
            <v>sandy areas, coniferous forest</v>
          </cell>
          <cell r="D263" t="str">
            <v>Yes</v>
          </cell>
        </row>
        <row r="264">
          <cell r="A264" t="str">
            <v>California black rail</v>
          </cell>
          <cell r="C264" t="str">
            <v>tidal salt and freshwater marshes, wet meadows</v>
          </cell>
          <cell r="D264" t="str">
            <v>Yes</v>
          </cell>
        </row>
        <row r="265">
          <cell r="A265" t="str">
            <v>California Brown Pelican</v>
          </cell>
          <cell r="C265" t="str">
            <v>bare rocky ground, shrubs, or low trees on inaccessible slopes, canyons, and high bluff tops on islands</v>
          </cell>
          <cell r="D265" t="str">
            <v>Yes</v>
          </cell>
        </row>
        <row r="266">
          <cell r="A266" t="str">
            <v>California Condor</v>
          </cell>
          <cell r="C266" t="str">
            <v>cliff faces, caves, rocky outcrops, or tall large trees/snags near open grasslands or foothill chaparral</v>
          </cell>
          <cell r="D266" t="str">
            <v>Yes</v>
          </cell>
        </row>
        <row r="267">
          <cell r="A267" t="str">
            <v>California dandelion</v>
          </cell>
          <cell r="C267" t="str">
            <v>moist alpine meadows or at the edge of meadows, including disturbed areas</v>
          </cell>
          <cell r="D267" t="str">
            <v>Yes</v>
          </cell>
        </row>
        <row r="268">
          <cell r="A268" t="str">
            <v>California diplectronan caddisfly</v>
          </cell>
          <cell r="C268" t="str">
            <v>cold, fast-flowing mountain streams and rivers</v>
          </cell>
          <cell r="D268" t="str">
            <v>Yes</v>
          </cell>
        </row>
        <row r="269">
          <cell r="A269" t="str">
            <v>California dissanthelium</v>
          </cell>
          <cell r="C269" t="str">
            <v>coastal scrub</v>
          </cell>
          <cell r="D269" t="str">
            <v>No</v>
          </cell>
        </row>
        <row r="270">
          <cell r="A270" t="str">
            <v>California ditaxis</v>
          </cell>
          <cell r="C270" t="str">
            <v>washes, canyons</v>
          </cell>
          <cell r="D270" t="str">
            <v>Yes</v>
          </cell>
        </row>
        <row r="271">
          <cell r="A271" t="str">
            <v>California draba</v>
          </cell>
          <cell r="C271" t="str">
            <v>rocky areas, talus slopes, and alpine meadows in California 's mountain ranges</v>
          </cell>
          <cell r="D271" t="str">
            <v>Yes</v>
          </cell>
        </row>
        <row r="272">
          <cell r="A272" t="str">
            <v>California floater</v>
          </cell>
          <cell r="C272" t="str">
            <v>natural lakes, reservoirs, and pools in flat stretches of river; found in sand and mud substrates, rarely in gravel</v>
          </cell>
          <cell r="D272" t="str">
            <v>Yes</v>
          </cell>
        </row>
        <row r="273">
          <cell r="A273" t="str">
            <v>California freshwater shrimp</v>
          </cell>
          <cell r="C273" t="str">
            <v>low elevation, low gradient, freshwater streams; shelters near edges of stream pools and under stream banks, exposed root material, or submerged leafy branches</v>
          </cell>
          <cell r="D273" t="str">
            <v>Yes</v>
          </cell>
        </row>
        <row r="274">
          <cell r="A274" t="str">
            <v>California giant salamander</v>
          </cell>
          <cell r="C274" t="str">
            <v>wet coastal forests in or near clear, cold permanent and semi-permanent streams and springs</v>
          </cell>
          <cell r="D274" t="str">
            <v>No</v>
          </cell>
        </row>
        <row r="275">
          <cell r="A275" t="str">
            <v>California globe mallow</v>
          </cell>
          <cell r="C275" t="str">
            <v>conifer forest, streamside</v>
          </cell>
          <cell r="D275" t="str">
            <v>Yes</v>
          </cell>
        </row>
        <row r="276">
          <cell r="A276" t="str">
            <v>California glossy snake</v>
          </cell>
          <cell r="C276" t="str">
            <v>rocky washes, barren desert, creosote flats, sagebrush flats, coastal sage scrub, chaparral, grasslands, and pinion-juniper, oak or pine woodlands</v>
          </cell>
          <cell r="D276" t="str">
            <v>No</v>
          </cell>
        </row>
        <row r="277">
          <cell r="A277" t="str">
            <v>California gnatcatcher</v>
          </cell>
          <cell r="C277" t="str">
            <v>coastal sage or chaparral scrub</v>
          </cell>
          <cell r="D277" t="str">
            <v>Yes</v>
          </cell>
        </row>
        <row r="278">
          <cell r="A278" t="str">
            <v>California golden trout</v>
          </cell>
          <cell r="C278" t="str">
            <v>intermittent or perennial stream, pond, lake or jurisdictional waters feature</v>
          </cell>
          <cell r="D278" t="str">
            <v>Yes</v>
          </cell>
        </row>
        <row r="279">
          <cell r="A279" t="str">
            <v>California gull</v>
          </cell>
          <cell r="C279" t="str">
            <v>scrublands, pastures, orchards, meadows, farms, landfills, marine: mudflats, estuaries, deltas, and beaches</v>
          </cell>
          <cell r="D279" t="str">
            <v>No</v>
          </cell>
        </row>
        <row r="280">
          <cell r="A280" t="str">
            <v>California horned lark</v>
          </cell>
          <cell r="C280" t="str">
            <v>short-grass prairies, extensive lawns (as on airports or golf courses), plowed fields, stubble fields, beaches, lake flats, dry tundra</v>
          </cell>
          <cell r="D280" t="str">
            <v>No</v>
          </cell>
        </row>
        <row r="281">
          <cell r="A281" t="str">
            <v>California jewelflower</v>
          </cell>
          <cell r="C281" t="str">
            <v>flats, slopes, generally in grassland</v>
          </cell>
          <cell r="D281" t="str">
            <v>Yes</v>
          </cell>
        </row>
        <row r="282">
          <cell r="A282" t="str">
            <v>California leaf-nosed bat</v>
          </cell>
          <cell r="C282" t="str">
            <v>caves, mines, and rock shelters</v>
          </cell>
          <cell r="D282" t="str">
            <v>Yes</v>
          </cell>
        </row>
        <row r="283">
          <cell r="A283" t="str">
            <v>California least tern</v>
          </cell>
          <cell r="C283" t="str">
            <v>beaches, mudflats, sand dunes, near shallow estuaries and lagoons with access to the near open ocean</v>
          </cell>
          <cell r="D283" t="str">
            <v>Yes</v>
          </cell>
        </row>
        <row r="284">
          <cell r="A284" t="str">
            <v>California legless lizard</v>
          </cell>
          <cell r="C284" t="str">
            <v>moist warm loose soil with plant cover including leaf litter under trees and bushes in sunny areas and dunes stabilized with bush lupine and mock heather</v>
          </cell>
          <cell r="D284" t="str">
            <v>No</v>
          </cell>
        </row>
        <row r="285">
          <cell r="A285" t="str">
            <v>California marina</v>
          </cell>
          <cell r="C285" t="str">
            <v>rocky slopes</v>
          </cell>
          <cell r="D285" t="str">
            <v>Yes</v>
          </cell>
        </row>
        <row r="286">
          <cell r="A286" t="str">
            <v>California muhly</v>
          </cell>
          <cell r="C286" t="str">
            <v>streambanks, canyons</v>
          </cell>
          <cell r="D286" t="str">
            <v>Yes</v>
          </cell>
        </row>
        <row r="287">
          <cell r="A287" t="str">
            <v>California orcutt grass</v>
          </cell>
          <cell r="C287" t="str">
            <v>vernal pools</v>
          </cell>
          <cell r="D287" t="str">
            <v>Yes</v>
          </cell>
        </row>
        <row r="288">
          <cell r="A288" t="str">
            <v>California red-legged frog</v>
          </cell>
          <cell r="C288" t="str">
            <v>still or slow-moving bodies of water or seasonal streams with dense vegetation, and upland habitat consisting of grassland, pasture, coastal scrub, and woodland/forest within 0.3-mi</v>
          </cell>
          <cell r="D288" t="str">
            <v>Yes</v>
          </cell>
        </row>
        <row r="289">
          <cell r="A289" t="str">
            <v>California Ridgway's rail</v>
          </cell>
          <cell r="C289" t="str">
            <v>muddy wetlands, saltwater and fresh water marshes</v>
          </cell>
          <cell r="D289" t="str">
            <v>Yes</v>
          </cell>
        </row>
        <row r="290">
          <cell r="A290" t="str">
            <v>California satintail</v>
          </cell>
          <cell r="C290" t="str">
            <v>wet springs, meadows, streambanks, floodplains</v>
          </cell>
          <cell r="D290" t="str">
            <v>Yes</v>
          </cell>
        </row>
        <row r="291">
          <cell r="A291" t="str">
            <v>California saw grass</v>
          </cell>
          <cell r="C291" t="str">
            <v>marshes, swamps</v>
          </cell>
          <cell r="D291" t="str">
            <v>Yes</v>
          </cell>
        </row>
        <row r="292">
          <cell r="A292" t="str">
            <v>California screw moss</v>
          </cell>
          <cell r="C292" t="str">
            <v>sandy or rocky soil in scrub or valley/foothill grasslands</v>
          </cell>
          <cell r="D292" t="str">
            <v>No</v>
          </cell>
        </row>
        <row r="293">
          <cell r="A293" t="str">
            <v>California seablite</v>
          </cell>
          <cell r="C293" t="str">
            <v>margins of coastal salt marshes</v>
          </cell>
          <cell r="D293" t="str">
            <v>Yes</v>
          </cell>
        </row>
        <row r="294">
          <cell r="A294" t="str">
            <v>California sedge</v>
          </cell>
          <cell r="C294" t="str">
            <v>pygmy forest, meadows, swamps, damp road banks</v>
          </cell>
          <cell r="D294" t="str">
            <v>No</v>
          </cell>
        </row>
        <row r="295">
          <cell r="A295" t="str">
            <v>California spotted owl - Coastal-Southern California DPS</v>
          </cell>
          <cell r="D295" t="str">
            <v>Yes</v>
          </cell>
        </row>
        <row r="296">
          <cell r="A296" t="str">
            <v>California spotted owl - Sierra Nevada DPS</v>
          </cell>
          <cell r="D296" t="str">
            <v>Yes</v>
          </cell>
        </row>
        <row r="297">
          <cell r="A297" t="str">
            <v>California tiger salamander</v>
          </cell>
          <cell r="C297" t="str">
            <v>grasslands, meadows, oak woodlands, ephemeral pools, vernal pools, stock ponds, edges of mixed woodland and coniferous forest</v>
          </cell>
          <cell r="D297" t="str">
            <v>Yes</v>
          </cell>
        </row>
        <row r="298">
          <cell r="A298" t="str">
            <v>California twisted spikerush</v>
          </cell>
          <cell r="C298" t="str">
            <v>wet meadow in mixed-conifer forest</v>
          </cell>
          <cell r="D298" t="str">
            <v>Yes</v>
          </cell>
        </row>
        <row r="299">
          <cell r="A299" t="str">
            <v>Calistoga ceanothus</v>
          </cell>
          <cell r="C299" t="str">
            <v>chaparral, pine/oak woodland</v>
          </cell>
          <cell r="D299" t="str">
            <v>No</v>
          </cell>
        </row>
        <row r="300">
          <cell r="A300" t="str">
            <v>Calistoga popcornflower</v>
          </cell>
          <cell r="C300" t="str">
            <v>springs, meadows</v>
          </cell>
          <cell r="D300" t="str">
            <v>Yes</v>
          </cell>
        </row>
        <row r="301">
          <cell r="A301" t="str">
            <v>Callahan's mariposa-lily</v>
          </cell>
          <cell r="C301" t="str">
            <v>cismontane woodland, grassland</v>
          </cell>
          <cell r="D301" t="str">
            <v>No</v>
          </cell>
        </row>
        <row r="302">
          <cell r="A302" t="str">
            <v>callippe silverspot butterfly</v>
          </cell>
          <cell r="C302" t="str">
            <v>grassland and adjacent habitats</v>
          </cell>
          <cell r="D302" t="str">
            <v>Yes</v>
          </cell>
        </row>
        <row r="303">
          <cell r="A303" t="str">
            <v>Camatta Canyon amole</v>
          </cell>
          <cell r="C303" t="str">
            <v>serpentine woodlands</v>
          </cell>
          <cell r="D303" t="str">
            <v>Yes</v>
          </cell>
        </row>
        <row r="304">
          <cell r="A304" t="str">
            <v>Cambria morning-glory</v>
          </cell>
          <cell r="C304" t="str">
            <v xml:space="preserve">coastal dunes, terraces, swales, slopes, and ridges, in </v>
          </cell>
          <cell r="D304" t="str">
            <v>Yes</v>
          </cell>
        </row>
        <row r="305">
          <cell r="A305" t="str">
            <v>Campbell's liverwort</v>
          </cell>
          <cell r="C305" t="str">
            <v>coastal scrub, vernal pools; wet soil</v>
          </cell>
          <cell r="D305" t="str">
            <v>No</v>
          </cell>
        </row>
        <row r="306">
          <cell r="A306" t="str">
            <v>Canadian buffaloberry</v>
          </cell>
          <cell r="C306" t="str">
            <v>streambanks, slopes, conifer forest</v>
          </cell>
          <cell r="D306" t="str">
            <v>No</v>
          </cell>
        </row>
        <row r="307">
          <cell r="A307" t="str">
            <v>candleholder dudleya</v>
          </cell>
          <cell r="C307" t="str">
            <v>open rocky places and north-facing slopes</v>
          </cell>
          <cell r="D307" t="str">
            <v>No</v>
          </cell>
        </row>
        <row r="308">
          <cell r="A308" t="str">
            <v>canescent draba</v>
          </cell>
          <cell r="C308" t="str">
            <v>subalpine to alpine meadows, tundra, rock crevices, outcrops</v>
          </cell>
          <cell r="D308" t="str">
            <v>No</v>
          </cell>
        </row>
        <row r="309">
          <cell r="A309" t="str">
            <v>Cantelow's lewisia</v>
          </cell>
          <cell r="C309" t="str">
            <v>cliff faces, rocky outcrops, riparian, seeps, chaparral, woodland, conifer forest</v>
          </cell>
          <cell r="D309" t="str">
            <v>Yes</v>
          </cell>
        </row>
        <row r="310">
          <cell r="A310" t="str">
            <v>Canyon Creek stonecrop</v>
          </cell>
          <cell r="C310" t="str">
            <v>dry to mesic outcrops, rocky slopes, lava flows, not on serpentine</v>
          </cell>
          <cell r="D310" t="str">
            <v>Yes</v>
          </cell>
        </row>
        <row r="311">
          <cell r="A311" t="str">
            <v>caper fruited tropidocarpum</v>
          </cell>
          <cell r="C311" t="str">
            <v>low hills, valleys grassland</v>
          </cell>
          <cell r="D311" t="str">
            <v>Yes</v>
          </cell>
        </row>
        <row r="312">
          <cell r="A312" t="str">
            <v>Caribou coffeeberry</v>
          </cell>
          <cell r="C312" t="str">
            <v>open conifer forest, montane chaparral, seeps</v>
          </cell>
          <cell r="D312" t="str">
            <v>Yes</v>
          </cell>
        </row>
        <row r="313">
          <cell r="A313" t="str">
            <v>Carmel Valley bushmallow</v>
          </cell>
          <cell r="C313" t="str">
            <v>valleys, chaparral</v>
          </cell>
          <cell r="D313" t="str">
            <v>Yes</v>
          </cell>
        </row>
        <row r="314">
          <cell r="A314" t="str">
            <v>Carmel Valley malacothrix</v>
          </cell>
          <cell r="C314" t="str">
            <v>rocky, open banks, shale outcrops, cliff faces, coastal scrub, chaparral</v>
          </cell>
          <cell r="D314" t="str">
            <v>Yes</v>
          </cell>
        </row>
        <row r="315">
          <cell r="A315" t="str">
            <v>Carquinez goldenbush</v>
          </cell>
          <cell r="C315" t="str">
            <v>flats, low hills, grassland</v>
          </cell>
          <cell r="D315" t="str">
            <v>No</v>
          </cell>
        </row>
        <row r="316">
          <cell r="A316" t="str">
            <v>Carrizo Plain crownscale</v>
          </cell>
          <cell r="C316" t="str">
            <v>grasslands, scrub, vernal pools</v>
          </cell>
          <cell r="D316" t="str">
            <v>No</v>
          </cell>
        </row>
        <row r="317">
          <cell r="A317" t="str">
            <v>Carson Valley monkeyflower</v>
          </cell>
          <cell r="C317" t="str">
            <v>coarse soils in scrub</v>
          </cell>
          <cell r="D317" t="str">
            <v>No</v>
          </cell>
        </row>
        <row r="318">
          <cell r="A318" t="str">
            <v>Carson wandering skipper</v>
          </cell>
          <cell r="C318" t="str">
            <v>grassland habitats on alkaline substrates, alkali flats; salt grass (distichlis spicata) is the larval hostplant</v>
          </cell>
          <cell r="D318" t="str">
            <v>Yes</v>
          </cell>
        </row>
        <row r="319">
          <cell r="A319" t="str">
            <v>Cascade alpine campion</v>
          </cell>
          <cell r="C319" t="str">
            <v>rocky slopes, alpine</v>
          </cell>
          <cell r="D319" t="str">
            <v>No</v>
          </cell>
        </row>
        <row r="320">
          <cell r="A320" t="str">
            <v>Cascade downingia</v>
          </cell>
          <cell r="C320" t="str">
            <v>occurs in wetlands</v>
          </cell>
          <cell r="D320" t="str">
            <v>No</v>
          </cell>
        </row>
        <row r="321">
          <cell r="A321" t="str">
            <v>Cascade grass of Parnassus</v>
          </cell>
          <cell r="C321" t="str">
            <v>occurs in wetlands</v>
          </cell>
          <cell r="D321" t="str">
            <v>Yes</v>
          </cell>
        </row>
        <row r="322">
          <cell r="A322" t="str">
            <v>Cascade stonecrop</v>
          </cell>
          <cell r="C322" t="str">
            <v>sunny dry flats, rocky slopes, ledges</v>
          </cell>
          <cell r="D322" t="str">
            <v>No</v>
          </cell>
        </row>
        <row r="323">
          <cell r="A323" t="str">
            <v>Cascades frog</v>
          </cell>
          <cell r="C323" t="str">
            <v>wet mountain areas in open coniferous forests near timberline including small streams, pools, marshy areas, lakes, bogs</v>
          </cell>
          <cell r="D323" t="str">
            <v>Yes</v>
          </cell>
        </row>
        <row r="324">
          <cell r="A324" t="str">
            <v>Casey's June beetle</v>
          </cell>
          <cell r="C324" t="str">
            <v>sandy slope, friable soil, alluvial plains, arid scrub</v>
          </cell>
          <cell r="D324" t="str">
            <v>Yes</v>
          </cell>
        </row>
        <row r="325">
          <cell r="A325" t="str">
            <v>Castle Crags harebell</v>
          </cell>
          <cell r="C325" t="str">
            <v>rock crevices</v>
          </cell>
          <cell r="D325" t="str">
            <v>Yes</v>
          </cell>
        </row>
        <row r="326">
          <cell r="A326" t="str">
            <v>Castle Crags ivesia</v>
          </cell>
          <cell r="C326" t="str">
            <v>rock crevices</v>
          </cell>
          <cell r="D326" t="str">
            <v>Yes</v>
          </cell>
        </row>
        <row r="327">
          <cell r="A327" t="str">
            <v>Catalina crossosoma</v>
          </cell>
          <cell r="C327" t="str">
            <v>coastal sage scrub, chaparral, dry rocky slopes and canyons</v>
          </cell>
          <cell r="D327" t="str">
            <v>No</v>
          </cell>
        </row>
        <row r="328">
          <cell r="A328" t="str">
            <v>Catalina Island dudleya</v>
          </cell>
          <cell r="C328" t="str">
            <v>limited to Catalina island - rocks, cliffs, rocky slopes and headlands</v>
          </cell>
          <cell r="D328" t="str">
            <v>No</v>
          </cell>
        </row>
        <row r="329">
          <cell r="A329" t="str">
            <v>Catalina Island mountain-mahogany</v>
          </cell>
          <cell r="C329" t="str">
            <v>dry, rocky soils, chaparral</v>
          </cell>
          <cell r="D329" t="str">
            <v>Yes</v>
          </cell>
        </row>
        <row r="330">
          <cell r="A330" t="str">
            <v>Catalina mariposa-lily</v>
          </cell>
          <cell r="C330" t="str">
            <v>heavy soil, open grassland or scrub at &lt; 700 m elevation</v>
          </cell>
          <cell r="D330" t="str">
            <v>No</v>
          </cell>
        </row>
        <row r="331">
          <cell r="A331" t="str">
            <v>cave evening-primrose</v>
          </cell>
          <cell r="C331" t="str">
            <v>Joshua-tree woodland, desert scrub in dry, gravelly soils on slopes, cliffs, ridges, rock crevice's and sandy arroyos</v>
          </cell>
          <cell r="D331" t="str">
            <v>No</v>
          </cell>
        </row>
        <row r="332">
          <cell r="A332" t="str">
            <v>cave myotis</v>
          </cell>
          <cell r="C332" t="str">
            <v>mines, rock crevices, barns, and even abandoned buildings, pockets, holes</v>
          </cell>
          <cell r="D332" t="str">
            <v>Yes</v>
          </cell>
        </row>
        <row r="333">
          <cell r="A333" t="str">
            <v>Cedars buckwheat</v>
          </cell>
          <cell r="C333" t="str">
            <v>serpentine, rocky areas</v>
          </cell>
          <cell r="D333" t="str">
            <v>No</v>
          </cell>
        </row>
        <row r="334">
          <cell r="A334" t="str">
            <v>Cedars fairy lantern</v>
          </cell>
          <cell r="C334" t="str">
            <v>open areas in woodland</v>
          </cell>
          <cell r="D334" t="str">
            <v>No</v>
          </cell>
        </row>
        <row r="335">
          <cell r="A335" t="str">
            <v>Cedars manzanita</v>
          </cell>
          <cell r="C335" t="str">
            <v>chaparral near coast, coniferous forest</v>
          </cell>
          <cell r="D335" t="str">
            <v>No</v>
          </cell>
        </row>
        <row r="336">
          <cell r="A336" t="str">
            <v>Cedros Island oak</v>
          </cell>
          <cell r="C336" t="str">
            <v>chaparral</v>
          </cell>
          <cell r="D336" t="str">
            <v>No</v>
          </cell>
        </row>
        <row r="337">
          <cell r="A337" t="str">
            <v>central California roach</v>
          </cell>
          <cell r="C337" t="str">
            <v>intermittent or perennial stream, pond, lake or jurisdictional waters feature</v>
          </cell>
          <cell r="D337" t="str">
            <v>No</v>
          </cell>
        </row>
        <row r="338">
          <cell r="A338" t="str">
            <v>Chace juga</v>
          </cell>
          <cell r="C338" t="str">
            <v>small permanent streams at low to middle elevations; generally on gravel substrate, always in cold, clear, highly oxygenated, unpolluted, running water in heavily shaded areas; closely associated with intact redwood forest</v>
          </cell>
          <cell r="D338" t="str">
            <v>Yes</v>
          </cell>
        </row>
        <row r="339">
          <cell r="A339" t="str">
            <v>Chambers' physaria</v>
          </cell>
          <cell r="C339" t="str">
            <v>hillsides, scrub, and woodlands</v>
          </cell>
          <cell r="D339" t="str">
            <v>No</v>
          </cell>
        </row>
        <row r="340">
          <cell r="A340" t="str">
            <v>Channel Island song sparrow</v>
          </cell>
          <cell r="C340" t="str">
            <v>thickets, brush, marshes, roadsides, gardens, streamside, shrubby marsh edges, woodland edges</v>
          </cell>
          <cell r="D340" t="str">
            <v>No</v>
          </cell>
        </row>
        <row r="341">
          <cell r="A341" t="str">
            <v>Channel Islands spotted skunk</v>
          </cell>
          <cell r="C341" t="str">
            <v>chaparral-grassland, ravines, rocky canyon slopes, cactus patches, coastal sage scrub, open woodland, riparian habitat along streams</v>
          </cell>
          <cell r="D341" t="str">
            <v>No</v>
          </cell>
        </row>
        <row r="342">
          <cell r="A342" t="str">
            <v>chaparral ash</v>
          </cell>
          <cell r="C342" t="str">
            <v>canyons, slopes, margins of mixed chaparral</v>
          </cell>
          <cell r="D342" t="str">
            <v>No</v>
          </cell>
        </row>
        <row r="343">
          <cell r="A343" t="str">
            <v>chaparral harebell</v>
          </cell>
          <cell r="C343" t="str">
            <v>slopes, chaparral</v>
          </cell>
          <cell r="D343" t="str">
            <v>No</v>
          </cell>
        </row>
        <row r="344">
          <cell r="A344" t="str">
            <v>chaparral nolina</v>
          </cell>
          <cell r="C344" t="str">
            <v>dry chaparral of coastal mountains</v>
          </cell>
          <cell r="D344" t="str">
            <v>Yes</v>
          </cell>
        </row>
        <row r="345">
          <cell r="A345" t="str">
            <v>Chaparral ragwort</v>
          </cell>
          <cell r="C345" t="str">
            <v>flats, dry open rocky areas, chaparral</v>
          </cell>
          <cell r="D345" t="str">
            <v>No</v>
          </cell>
        </row>
        <row r="346">
          <cell r="A346" t="str">
            <v>chaparral sand verbena</v>
          </cell>
          <cell r="C346" t="str">
            <v>openings on alluvial terraces, washes, and in riparian settings; alluvial scrub, margins of scrub, chaparral, pine forest, sometimes in disturbed areas (see note for desert plants</v>
          </cell>
          <cell r="D346" t="str">
            <v>Yes</v>
          </cell>
        </row>
        <row r="347">
          <cell r="A347" t="str">
            <v>chaparral sedge</v>
          </cell>
          <cell r="C347" t="str">
            <v>dry soils in open forest, scrub, thicket edges, and chaparral</v>
          </cell>
          <cell r="D347" t="str">
            <v>No</v>
          </cell>
        </row>
        <row r="348">
          <cell r="A348" t="str">
            <v>Charleston sandwort</v>
          </cell>
          <cell r="C348" t="str">
            <v>sandy ridges</v>
          </cell>
          <cell r="D348" t="str">
            <v>No</v>
          </cell>
        </row>
        <row r="349">
          <cell r="A349" t="str">
            <v>Charlotte's phacelia</v>
          </cell>
          <cell r="C349" t="str">
            <v>sandy to rocky, east-facing slopes, open woodland</v>
          </cell>
          <cell r="D349" t="str">
            <v>Yes</v>
          </cell>
        </row>
        <row r="350">
          <cell r="A350" t="str">
            <v>chickweed oxytheca</v>
          </cell>
          <cell r="C350" t="str">
            <v>lower montane coniferous forest (sandy)</v>
          </cell>
          <cell r="D350" t="str">
            <v>Yes</v>
          </cell>
        </row>
        <row r="351">
          <cell r="A351" t="str">
            <v>Chimney Creek nemacladus</v>
          </cell>
          <cell r="C351" t="str">
            <v>decomposed granite flats</v>
          </cell>
          <cell r="D351" t="str">
            <v>Yes</v>
          </cell>
        </row>
        <row r="352">
          <cell r="A352" t="str">
            <v>Chinese Camp brodiaea</v>
          </cell>
          <cell r="C352" t="str">
            <v>intermittent streambeds, riparian, grassland</v>
          </cell>
          <cell r="D352" t="str">
            <v>Yes</v>
          </cell>
        </row>
        <row r="353">
          <cell r="A353" t="str">
            <v>chinook salmon - California coastal ESU</v>
          </cell>
          <cell r="C353" t="str">
            <v>intermittent streambeds, riparian, grassland</v>
          </cell>
          <cell r="D353" t="str">
            <v>Yes</v>
          </cell>
        </row>
        <row r="354">
          <cell r="A354" t="str">
            <v>chinook salmon - Central Valley spring-run ESU</v>
          </cell>
          <cell r="C354" t="str">
            <v>streams, rivers, tributaries</v>
          </cell>
          <cell r="D354" t="str">
            <v>Yes</v>
          </cell>
        </row>
        <row r="355">
          <cell r="A355" t="str">
            <v>chinook salmon - Sacramento River winter-run ESU</v>
          </cell>
          <cell r="C355" t="str">
            <v>streams, rivers, tributaries</v>
          </cell>
          <cell r="D355" t="str">
            <v>Yes</v>
          </cell>
        </row>
        <row r="356">
          <cell r="A356" t="str">
            <v>chinook salmon - upper Klamath and Trinity Rivers ESU</v>
          </cell>
          <cell r="C356" t="str">
            <v>streams, rivers, tributaries</v>
          </cell>
          <cell r="D356" t="str">
            <v>Yes</v>
          </cell>
        </row>
        <row r="357">
          <cell r="A357" t="str">
            <v>Choris' popcornflower</v>
          </cell>
          <cell r="C357" t="str">
            <v>grassy, moist places, ephemeral drainages, coastal scrub, chaparral</v>
          </cell>
          <cell r="D357" t="str">
            <v>No</v>
          </cell>
        </row>
        <row r="358">
          <cell r="A358" t="str">
            <v>Chorro Creek bog thistle</v>
          </cell>
          <cell r="C358" t="str">
            <v>seeps and streams, chaparral, and woodlands</v>
          </cell>
          <cell r="D358" t="str">
            <v>Yes</v>
          </cell>
        </row>
        <row r="359">
          <cell r="A359" t="str">
            <v>Cienega Seca oxytheca</v>
          </cell>
          <cell r="C359" t="str">
            <v>openings on slopes, ridges, and in drainages, in pine forest, pinyon and juniper woodlands, and chaparral</v>
          </cell>
          <cell r="D359" t="str">
            <v>Yes</v>
          </cell>
        </row>
        <row r="360">
          <cell r="A360" t="str">
            <v>Ciervo aegilian scarab beetle</v>
          </cell>
          <cell r="C360" t="str">
            <v>inland dune systems, sandy substrates</v>
          </cell>
          <cell r="D360" t="str">
            <v>No</v>
          </cell>
        </row>
        <row r="361">
          <cell r="A361" t="str">
            <v>Cima milk-vetch</v>
          </cell>
          <cell r="C361" t="str">
            <v>scrub, pinyon-juniper woodland, Joshua tree woodland</v>
          </cell>
          <cell r="D361" t="str">
            <v>No</v>
          </cell>
        </row>
        <row r="362">
          <cell r="A362" t="str">
            <v>Clara Hunt's milk-vetch</v>
          </cell>
          <cell r="C362" t="str">
            <v>open grassy areas</v>
          </cell>
          <cell r="D362" t="str">
            <v>Yes</v>
          </cell>
        </row>
        <row r="363">
          <cell r="A363" t="str">
            <v>Clark Mountain green gentian</v>
          </cell>
          <cell r="C363" t="str">
            <v>dry, open woodland</v>
          </cell>
          <cell r="D363" t="str">
            <v>No</v>
          </cell>
        </row>
        <row r="364">
          <cell r="A364" t="str">
            <v>Clark Mountain monardella</v>
          </cell>
          <cell r="C364" t="str">
            <v>rock outcrops in open woodland, canyons, slopes, wash margins</v>
          </cell>
          <cell r="D364" t="str">
            <v>No</v>
          </cell>
        </row>
        <row r="365">
          <cell r="A365" t="str">
            <v>Clark Mountain spurge</v>
          </cell>
          <cell r="C365" t="str">
            <v>rocky slopes</v>
          </cell>
          <cell r="D365" t="str">
            <v>No</v>
          </cell>
        </row>
        <row r="366">
          <cell r="A366" t="str">
            <v>Clear Lake hitch</v>
          </cell>
          <cell r="C366" t="str">
            <v>intermittent or perennial stream, pond, lake or jurisdictional waters feature</v>
          </cell>
          <cell r="D366" t="str">
            <v>Yes</v>
          </cell>
        </row>
        <row r="367">
          <cell r="A367" t="str">
            <v>Clear Lake tule perch</v>
          </cell>
          <cell r="C367" t="str">
            <v>intermittent or perennial stream, pond, lake or jurisdictional waters feature</v>
          </cell>
          <cell r="D367" t="str">
            <v>No</v>
          </cell>
        </row>
        <row r="368">
          <cell r="A368" t="str">
            <v>cliff cinquefoil</v>
          </cell>
          <cell r="C368" t="str">
            <v>coniferous forests</v>
          </cell>
          <cell r="D368" t="str">
            <v>Yes</v>
          </cell>
        </row>
        <row r="369">
          <cell r="A369" t="str">
            <v>cliff spurge</v>
          </cell>
          <cell r="C369" t="str">
            <v>rocky slopes, coastal bluffs</v>
          </cell>
          <cell r="D369" t="str">
            <v>No</v>
          </cell>
        </row>
        <row r="370">
          <cell r="A370" t="str">
            <v>Clifton's eremogone</v>
          </cell>
          <cell r="C370" t="str">
            <v>gravelly soils in/near meadows, forest openings</v>
          </cell>
          <cell r="D370" t="str">
            <v>Yes</v>
          </cell>
        </row>
        <row r="371">
          <cell r="A371" t="str">
            <v>Clokey's cryptantha</v>
          </cell>
          <cell r="C371" t="str">
            <v>slopes, canyon bottoms, bajadas, colluvial deposits, and washes, in pinyon-juniper woodland, desert scrub, chaparral, and microphyll woodland</v>
          </cell>
          <cell r="D371" t="str">
            <v>No</v>
          </cell>
        </row>
        <row r="372">
          <cell r="A372" t="str">
            <v>closed throated beardtongue</v>
          </cell>
          <cell r="C372" t="str">
            <v>coniferous forests</v>
          </cell>
          <cell r="D372" t="str">
            <v>Yes</v>
          </cell>
        </row>
        <row r="373">
          <cell r="A373" t="str">
            <v>Club-haired Mariposa-lily</v>
          </cell>
          <cell r="C373" t="str">
            <v>montane forests and chapparal slopes</v>
          </cell>
          <cell r="D373" t="str">
            <v>Yes</v>
          </cell>
        </row>
        <row r="374">
          <cell r="A374" t="str">
            <v>Coachella Valley fringe-toed lizard</v>
          </cell>
          <cell r="C374" t="str">
            <v>sparsely-vegetated arid areas with fine wind-blown sand, including dunes, washes, and flats with sandy hummocks</v>
          </cell>
          <cell r="D374" t="str">
            <v>Yes</v>
          </cell>
        </row>
        <row r="375">
          <cell r="A375" t="str">
            <v>Coachella valley milk-vetch</v>
          </cell>
          <cell r="C375" t="str">
            <v>sagebrush scrub, dunes, sandy flats, disturbed washes and roadsides</v>
          </cell>
          <cell r="D375" t="str">
            <v>Yes</v>
          </cell>
        </row>
        <row r="376">
          <cell r="A376" t="str">
            <v>coast checkerbloom</v>
          </cell>
          <cell r="C376" t="str">
            <v>meadows, conifer forest</v>
          </cell>
          <cell r="D376" t="str">
            <v>No</v>
          </cell>
        </row>
        <row r="377">
          <cell r="A377" t="str">
            <v>coast cutthroat trout</v>
          </cell>
          <cell r="C377" t="str">
            <v>meadows, conifer forest</v>
          </cell>
          <cell r="D377" t="str">
            <v>Yes</v>
          </cell>
        </row>
        <row r="378">
          <cell r="A378" t="str">
            <v>coast fawn lily</v>
          </cell>
          <cell r="C378" t="str">
            <v>streambanks, wet places in woodland</v>
          </cell>
          <cell r="D378" t="str">
            <v>No</v>
          </cell>
        </row>
        <row r="379">
          <cell r="A379" t="str">
            <v>coast horned lizard</v>
          </cell>
          <cell r="C379" t="str">
            <v xml:space="preserve">open or sandy patches in grasslands, conifer forest, woodlands, scrublands, dunes, washes, and along road shoulder </v>
          </cell>
          <cell r="D379" t="str">
            <v>Yes</v>
          </cell>
        </row>
        <row r="380">
          <cell r="A380" t="str">
            <v>coast lily</v>
          </cell>
          <cell r="C380" t="str">
            <v>coastal prairie or scrub, peatland, openings in conifer forest</v>
          </cell>
          <cell r="D380" t="str">
            <v>No</v>
          </cell>
        </row>
        <row r="381">
          <cell r="A381" t="str">
            <v>coast patch-nosed snake</v>
          </cell>
          <cell r="C381" t="str">
            <v>semi-arid brushy areas and chaparral in canyons, rocky hillsides, and plains</v>
          </cell>
          <cell r="D381" t="str">
            <v>No</v>
          </cell>
        </row>
        <row r="382">
          <cell r="A382" t="str">
            <v>Coast Range lomatium</v>
          </cell>
          <cell r="C382" t="str">
            <v>conifer forest, rocks, meadows, coastal bluffs</v>
          </cell>
          <cell r="D382" t="str">
            <v>No</v>
          </cell>
        </row>
        <row r="383">
          <cell r="A383" t="str">
            <v>coast range newt</v>
          </cell>
          <cell r="C383" t="str">
            <v>chaparral, oak woodland, and grasslands</v>
          </cell>
          <cell r="D383" t="str">
            <v>No</v>
          </cell>
        </row>
        <row r="384">
          <cell r="A384" t="str">
            <v>coast woolly heads</v>
          </cell>
          <cell r="C384" t="str">
            <v>dunes, beaches</v>
          </cell>
          <cell r="D384" t="str">
            <v>No</v>
          </cell>
        </row>
        <row r="385">
          <cell r="A385" t="str">
            <v>Coast yellow leptosiphon</v>
          </cell>
          <cell r="C385" t="str">
            <v>local, open, grassy areas, coastal bluffs</v>
          </cell>
          <cell r="D385" t="str">
            <v>Yes</v>
          </cell>
        </row>
        <row r="386">
          <cell r="A386" t="str">
            <v>coastal bluff morning-glory</v>
          </cell>
          <cell r="C386" t="str">
            <v>coastal dunes, bluffs, prairies, and terraces in scrub habitat; sometimes persisting in landscaping</v>
          </cell>
          <cell r="D386" t="str">
            <v>No</v>
          </cell>
        </row>
        <row r="387">
          <cell r="A387" t="str">
            <v>coastal cactus wren</v>
          </cell>
          <cell r="C387" t="str">
            <v>thickets of cholla or prickly-pear cactus</v>
          </cell>
          <cell r="D387" t="str">
            <v>Yes</v>
          </cell>
        </row>
        <row r="388">
          <cell r="A388" t="str">
            <v>Coastal California Gnatcatcher</v>
          </cell>
          <cell r="C388" t="str">
            <v>coastal sage or chaparral scrub</v>
          </cell>
          <cell r="D388" t="str">
            <v>Yes</v>
          </cell>
        </row>
        <row r="389">
          <cell r="A389" t="str">
            <v>coastal-dunes milk-vetch</v>
          </cell>
          <cell r="C389" t="str">
            <v>moist sandy depressions near coast, coastal bluffs, dunes</v>
          </cell>
          <cell r="D389" t="str">
            <v>Yes</v>
          </cell>
        </row>
        <row r="390">
          <cell r="A390" t="str">
            <v>coastal goosefoot</v>
          </cell>
          <cell r="C390" t="str">
            <v>generally sandy soils, dunes</v>
          </cell>
          <cell r="D390" t="str">
            <v>No</v>
          </cell>
        </row>
        <row r="391">
          <cell r="A391" t="str">
            <v>coastal marsh milk-vetch</v>
          </cell>
          <cell r="C391" t="str">
            <v>coastal marshes, seeps, adjacent sand</v>
          </cell>
          <cell r="D391" t="str">
            <v>No</v>
          </cell>
        </row>
        <row r="392">
          <cell r="A392" t="str">
            <v>coastal triquetrella</v>
          </cell>
          <cell r="C392" t="str">
            <v>roadsides, hillsides, rocky slopes, fields, chaparral</v>
          </cell>
          <cell r="D392" t="str">
            <v>Yes</v>
          </cell>
        </row>
        <row r="393">
          <cell r="A393" t="str">
            <v>coastal whiptail</v>
          </cell>
          <cell r="C393" t="str">
            <v>chaparral scrub, desert, open woodland, and sparsely vegetated riparian areas</v>
          </cell>
          <cell r="D393" t="str">
            <v>No</v>
          </cell>
        </row>
        <row r="394">
          <cell r="A394" t="str">
            <v>Cobb Mountain lupine</v>
          </cell>
          <cell r="C394" t="str">
            <v>open wooded slopes, foothill woodland, chaparral, lower montane conifer forest</v>
          </cell>
          <cell r="D394" t="str">
            <v>No</v>
          </cell>
        </row>
        <row r="395">
          <cell r="A395" t="str">
            <v>cocks comb cat's eye</v>
          </cell>
          <cell r="C395" t="str">
            <v>open ridges, slopes, and colluvium, with low scrub, and juniper woodland</v>
          </cell>
          <cell r="D395" t="str">
            <v>No</v>
          </cell>
        </row>
        <row r="396">
          <cell r="A396" t="str">
            <v>coho salmon - central California coast ESU</v>
          </cell>
          <cell r="C396" t="str">
            <v>dry grasslands and shrublands</v>
          </cell>
          <cell r="D396" t="str">
            <v>Yes</v>
          </cell>
        </row>
        <row r="397">
          <cell r="A397" t="str">
            <v>coho salmon - southern Oregon / northern California ESU</v>
          </cell>
          <cell r="C397" t="str">
            <v>cold, clear streams, estuaries, and healthy riparian zone</v>
          </cell>
          <cell r="D397" t="str">
            <v>Yes</v>
          </cell>
        </row>
        <row r="398">
          <cell r="A398" t="str">
            <v>Colorado Desert fringe-toed lizard</v>
          </cell>
          <cell r="C398" t="str">
            <v>sparsely-vegetated arid areas with fine wind-blown sand, including dunes, washes, the banks of rivers, and flats with sandy hummocks</v>
          </cell>
          <cell r="D398" t="str">
            <v>No</v>
          </cell>
        </row>
        <row r="399">
          <cell r="A399" t="str">
            <v>Colorado pikeminnow</v>
          </cell>
          <cell r="C399" t="str">
            <v>intermittent or perennial stream, pond, lake or jurisdictional waters feature</v>
          </cell>
          <cell r="D399" t="str">
            <v>Yes</v>
          </cell>
        </row>
        <row r="400">
          <cell r="A400" t="str">
            <v>Colorado River cotton rat</v>
          </cell>
          <cell r="C400" t="str">
            <v>desert riparian, grassland, cropland, fresh emergent wetland</v>
          </cell>
          <cell r="D400" t="str">
            <v>No</v>
          </cell>
        </row>
        <row r="401">
          <cell r="A401" t="str">
            <v>Columbia yellow cress</v>
          </cell>
          <cell r="C401" t="str">
            <v>streambanks, lake or pond margins, meadows, wet fields</v>
          </cell>
          <cell r="D401" t="str">
            <v>Yes</v>
          </cell>
        </row>
        <row r="402">
          <cell r="A402" t="str">
            <v>Colusa grass</v>
          </cell>
          <cell r="C402" t="str">
            <v>vernal pools</v>
          </cell>
          <cell r="D402" t="str">
            <v>Yes</v>
          </cell>
        </row>
        <row r="403">
          <cell r="A403" t="str">
            <v>Colusa layia</v>
          </cell>
          <cell r="C403" t="str">
            <v xml:space="preserve"> sandy soils, foothill woodland, chaparral, grassland</v>
          </cell>
          <cell r="D403" t="str">
            <v>No</v>
          </cell>
        </row>
        <row r="404">
          <cell r="A404" t="str">
            <v>Comanche Point layia</v>
          </cell>
          <cell r="C404" t="str">
            <v>grassland, scrub, open areas</v>
          </cell>
          <cell r="D404" t="str">
            <v>No</v>
          </cell>
        </row>
        <row r="405">
          <cell r="A405" t="str">
            <v>common moonwort</v>
          </cell>
          <cell r="C405" t="str">
            <v>moist meadows</v>
          </cell>
          <cell r="D405" t="str">
            <v>Yes</v>
          </cell>
        </row>
        <row r="406">
          <cell r="A406" t="str">
            <v>compact cobwebby thistle</v>
          </cell>
          <cell r="C406" t="str">
            <v>bluffs, coastal scrub, chaparral</v>
          </cell>
          <cell r="D406" t="str">
            <v>No</v>
          </cell>
        </row>
        <row r="407">
          <cell r="A407" t="str">
            <v>Compact daisy</v>
          </cell>
          <cell r="C407" t="str">
            <v>rocky slopes, dry woodland</v>
          </cell>
          <cell r="D407" t="str">
            <v>Yes</v>
          </cell>
        </row>
        <row r="408">
          <cell r="A408" t="str">
            <v>Cone Peak bedstraw</v>
          </cell>
          <cell r="C408" t="str">
            <v>conifer forest, foothill woodland</v>
          </cell>
          <cell r="D408" t="str">
            <v>Yes</v>
          </cell>
        </row>
        <row r="409">
          <cell r="A409" t="str">
            <v>Conejo buckwheat</v>
          </cell>
          <cell r="C409" t="str">
            <v>open, dry hillsides, often in crags in rock faces or volcanic rocky outcrops</v>
          </cell>
          <cell r="D409" t="str">
            <v>No</v>
          </cell>
        </row>
        <row r="410">
          <cell r="A410" t="str">
            <v>Conejo dudleya</v>
          </cell>
          <cell r="C410" t="str">
            <v>volcanic cliffs and scattered rocky outcrops</v>
          </cell>
          <cell r="D410" t="str">
            <v>Yes</v>
          </cell>
        </row>
        <row r="411">
          <cell r="A411" t="str">
            <v>Congdon's lewisia</v>
          </cell>
          <cell r="C411" t="str">
            <v>rock outcrops, crevices, rock slides, chaparral, woodland, conifer forest</v>
          </cell>
          <cell r="D411" t="str">
            <v>Yes</v>
          </cell>
        </row>
        <row r="412">
          <cell r="A412" t="str">
            <v>Congdon's lomatium</v>
          </cell>
          <cell r="C412" t="str">
            <v>woodland</v>
          </cell>
          <cell r="D412" t="str">
            <v>No</v>
          </cell>
        </row>
        <row r="413">
          <cell r="A413" t="str">
            <v>Congdon's tarplant</v>
          </cell>
          <cell r="C413" t="str">
            <v>terraces, swales, floodplains, grassland, disturbed sites</v>
          </cell>
          <cell r="D413" t="str">
            <v>No</v>
          </cell>
        </row>
        <row r="414">
          <cell r="A414" t="str">
            <v>Congdon's woolly sunflower</v>
          </cell>
          <cell r="C414" t="str">
            <v>rocky, open, foothill woodland, yellow-pine forest</v>
          </cell>
          <cell r="D414" t="str">
            <v>Yes</v>
          </cell>
        </row>
        <row r="415">
          <cell r="A415" t="str">
            <v>congested headed hayfield tarplant</v>
          </cell>
          <cell r="C415" t="str">
            <v>grassy sites, marsh edges</v>
          </cell>
          <cell r="D415" t="str">
            <v>No</v>
          </cell>
        </row>
        <row r="416">
          <cell r="A416" t="str">
            <v>Conservancy fairy shrimp</v>
          </cell>
          <cell r="C416" t="str">
            <v>deep vernal pools and ponds</v>
          </cell>
          <cell r="D416" t="str">
            <v>Yes</v>
          </cell>
        </row>
        <row r="417">
          <cell r="A417" t="str">
            <v>Constance's rockcress</v>
          </cell>
          <cell r="C417" t="str">
            <v>slopes, ridges, conifer forest, chaparral</v>
          </cell>
          <cell r="D417" t="str">
            <v>Yes</v>
          </cell>
        </row>
        <row r="418">
          <cell r="A418" t="str">
            <v>Contra Costa goldfields</v>
          </cell>
          <cell r="C418" t="str">
            <v>vernal pools, wet meadows, grassland</v>
          </cell>
          <cell r="D418" t="str">
            <v>Yes</v>
          </cell>
        </row>
        <row r="419">
          <cell r="A419" t="str">
            <v>Contra Costa manzanita</v>
          </cell>
          <cell r="C419" t="str">
            <v>chaparral, rocky outcrops</v>
          </cell>
          <cell r="D419" t="str">
            <v>No</v>
          </cell>
        </row>
        <row r="420">
          <cell r="A420" t="str">
            <v>Contra Costa wallflower</v>
          </cell>
          <cell r="C420" t="str">
            <v>coastal dunes</v>
          </cell>
          <cell r="D420" t="str">
            <v>Yes</v>
          </cell>
        </row>
        <row r="421">
          <cell r="A421" t="str">
            <v>Cooke's phacelia</v>
          </cell>
          <cell r="C421" t="str">
            <v>open areas, volcanic, sandy soils, scrub</v>
          </cell>
          <cell r="D421" t="str">
            <v>Yes</v>
          </cell>
        </row>
        <row r="422">
          <cell r="A422" t="str">
            <v>Cook's triteleia</v>
          </cell>
          <cell r="C422" t="str">
            <v>streamside's, wet ravines on serpentine, often near cypresses</v>
          </cell>
          <cell r="D422" t="str">
            <v>Yes</v>
          </cell>
        </row>
        <row r="423">
          <cell r="A423" t="str">
            <v>Cooper's hawk</v>
          </cell>
          <cell r="C423" t="str">
            <v>mature forest, open woodlands, wood edges, river groves, along rivers, suburbs and cities with tall trees</v>
          </cell>
          <cell r="D423" t="str">
            <v>No</v>
          </cell>
        </row>
        <row r="424">
          <cell r="A424" t="str">
            <v>Cope's leopard lizard</v>
          </cell>
          <cell r="C424" t="str">
            <v>flat, sparsely vegetated coastal sage scrub, chaparral, and oak woodland</v>
          </cell>
          <cell r="D424" t="str">
            <v>No</v>
          </cell>
        </row>
        <row r="425">
          <cell r="A425" t="str">
            <v>copper flowered bird's-foot trefoil</v>
          </cell>
          <cell r="C425" t="str">
            <v>meadows, open woodland</v>
          </cell>
          <cell r="D425" t="str">
            <v>No</v>
          </cell>
        </row>
        <row r="426">
          <cell r="A426" t="str">
            <v>Coronado skink</v>
          </cell>
          <cell r="C426" t="str">
            <v>clearings and edges of creeks and rivers within grassland, woodlands, pine forests, or chaparral</v>
          </cell>
          <cell r="D426" t="str">
            <v>No</v>
          </cell>
        </row>
        <row r="427">
          <cell r="A427" t="str">
            <v>Cottonball Marsh pupfish</v>
          </cell>
          <cell r="C427" t="str">
            <v>intermittent or perennial stream, pond, lake or jurisdictional waters feature</v>
          </cell>
          <cell r="D427" t="str">
            <v>Yes</v>
          </cell>
        </row>
        <row r="428">
          <cell r="A428" t="str">
            <v>Couch's spadefoot</v>
          </cell>
          <cell r="C428" t="str">
            <v>desert and arid regions of grassland, prairie, mesquite, creosote bush, thorn forest, sandy washes</v>
          </cell>
          <cell r="D428" t="str">
            <v>No</v>
          </cell>
        </row>
        <row r="429">
          <cell r="A429" t="str">
            <v>Coulter's goldfields</v>
          </cell>
          <cell r="C429" t="str">
            <v>vernal pools, playas, marshes, salt plains/swamps/grasslands/lakebeds</v>
          </cell>
          <cell r="D429" t="str">
            <v>No</v>
          </cell>
        </row>
        <row r="430">
          <cell r="A430" t="str">
            <v>Coulter's saltbush</v>
          </cell>
          <cell r="C430" t="str">
            <v>sandy or clay soils in valley grasslands, coastal sage scrub, or coastal dunes/slopes</v>
          </cell>
          <cell r="D430" t="str">
            <v>No</v>
          </cell>
        </row>
        <row r="431">
          <cell r="A431" t="str">
            <v>Cove's cassia</v>
          </cell>
          <cell r="C431" t="str">
            <v>dry, sandy desert washes, slopes</v>
          </cell>
          <cell r="D431" t="str">
            <v>No</v>
          </cell>
        </row>
        <row r="432">
          <cell r="A432" t="str">
            <v>Coville's purple mat</v>
          </cell>
          <cell r="C432" t="str">
            <v>dry, sandy flats, slopes</v>
          </cell>
          <cell r="D432" t="str">
            <v>No</v>
          </cell>
        </row>
        <row r="433">
          <cell r="A433" t="str">
            <v>Cow Head tui chub</v>
          </cell>
          <cell r="C433" t="str">
            <v>intermittent or perennial stream, pond, lake or jurisdictional waters feature</v>
          </cell>
          <cell r="D433" t="str">
            <v>No</v>
          </cell>
        </row>
        <row r="434">
          <cell r="A434" t="str">
            <v>Coyote ceanothus</v>
          </cell>
          <cell r="C434" t="str">
            <v>rocky, serpentine slopes, chaparral</v>
          </cell>
          <cell r="D434" t="str">
            <v>Yes</v>
          </cell>
        </row>
        <row r="435">
          <cell r="A435" t="str">
            <v>coyote gilia</v>
          </cell>
          <cell r="C435" t="str">
            <v>open, sandy or rocky areas, sagebrush scrub, juniper woodland</v>
          </cell>
          <cell r="D435" t="str">
            <v>No</v>
          </cell>
        </row>
        <row r="436">
          <cell r="A436" t="str">
            <v>Crampton's tuctoria or Solano grass</v>
          </cell>
          <cell r="C436" t="str">
            <v>vernal pools, grassland</v>
          </cell>
          <cell r="D436" t="str">
            <v>Yes</v>
          </cell>
        </row>
        <row r="437">
          <cell r="A437" t="str">
            <v>cream flowered bladderwort</v>
          </cell>
          <cell r="C437" t="str">
            <v>shallow wetlands</v>
          </cell>
          <cell r="D437" t="str">
            <v>No</v>
          </cell>
        </row>
        <row r="438">
          <cell r="A438" t="str">
            <v>creamy blazing star</v>
          </cell>
          <cell r="C438" t="str">
            <v>creosote-bush scrub</v>
          </cell>
          <cell r="D438" t="str">
            <v>No</v>
          </cell>
        </row>
        <row r="439">
          <cell r="A439" t="str">
            <v>crested potentilla</v>
          </cell>
          <cell r="C439" t="str">
            <v>seasonally moist, rocky areas</v>
          </cell>
          <cell r="D439" t="str">
            <v>No</v>
          </cell>
        </row>
        <row r="440">
          <cell r="A440" t="str">
            <v>crisp monardella</v>
          </cell>
          <cell r="C440" t="str">
            <v>sandy dunes</v>
          </cell>
          <cell r="D440" t="str">
            <v>No</v>
          </cell>
        </row>
        <row r="441">
          <cell r="A441" t="str">
            <v>Crissal thrasher</v>
          </cell>
          <cell r="C441" t="str">
            <v xml:space="preserve">dense mesquite thickets along washes, brushy arroyos, shrub-clad canyons, woodlands </v>
          </cell>
          <cell r="D441" t="str">
            <v>No</v>
          </cell>
        </row>
        <row r="442">
          <cell r="A442" t="str">
            <v>Crotch bumble bee</v>
          </cell>
          <cell r="C442" t="str">
            <v>grassland and scrub areas; nests underground, often in abandoned rodent dens</v>
          </cell>
          <cell r="D442" t="str">
            <v>Yes</v>
          </cell>
        </row>
        <row r="443">
          <cell r="A443" t="str">
            <v>cruciform evening-primrose</v>
          </cell>
          <cell r="C443" t="str">
            <v>scrub</v>
          </cell>
          <cell r="D443" t="str">
            <v>No</v>
          </cell>
        </row>
        <row r="444">
          <cell r="A444" t="str">
            <v>Crystal Springs lessingia</v>
          </cell>
          <cell r="C444" t="str">
            <v>grassland, coastal scrub, chaparral, woodland</v>
          </cell>
          <cell r="D444" t="str">
            <v>No</v>
          </cell>
        </row>
        <row r="445">
          <cell r="A445" t="str">
            <v>Cuesta Pass checkerbloom</v>
          </cell>
          <cell r="C445" t="str">
            <v>conifer forest</v>
          </cell>
          <cell r="D445" t="str">
            <v>Yes</v>
          </cell>
        </row>
        <row r="446">
          <cell r="A446" t="str">
            <v>Cuesta Ridge thistle</v>
          </cell>
          <cell r="C446" t="str">
            <v>chaparral, woodland or forest openings</v>
          </cell>
          <cell r="D446" t="str">
            <v>No</v>
          </cell>
        </row>
        <row r="447">
          <cell r="A447" t="str">
            <v>Cunningham Marsh cinquefoil</v>
          </cell>
          <cell r="C447" t="str">
            <v>wetlands</v>
          </cell>
          <cell r="D447" t="str">
            <v>No</v>
          </cell>
        </row>
        <row r="448">
          <cell r="A448" t="str">
            <v>Cup Lake draba</v>
          </cell>
          <cell r="C448" t="str">
            <v>rock crevices, alpine area</v>
          </cell>
          <cell r="D448" t="str">
            <v>Yes</v>
          </cell>
        </row>
        <row r="449">
          <cell r="A449" t="str">
            <v>curly herissantia</v>
          </cell>
          <cell r="C449" t="str">
            <v>desert scrub</v>
          </cell>
          <cell r="D449" t="str">
            <v>No</v>
          </cell>
        </row>
        <row r="450">
          <cell r="A450" t="str">
            <v>currant leaved desert mallow</v>
          </cell>
          <cell r="C450" t="str">
            <v>dry, volcanic soils</v>
          </cell>
          <cell r="D450" t="str">
            <v>No</v>
          </cell>
        </row>
        <row r="451">
          <cell r="A451" t="str">
            <v>curved pod milk-vetch</v>
          </cell>
          <cell r="C451" t="str">
            <v>hillsides, scrub, woodland</v>
          </cell>
          <cell r="D451" t="str">
            <v>No</v>
          </cell>
        </row>
        <row r="452">
          <cell r="A452" t="str">
            <v>curved spine beavertail</v>
          </cell>
          <cell r="C452" t="str">
            <v>grassland, chaparral, Joshua-tree woodland</v>
          </cell>
          <cell r="D452" t="str">
            <v>No</v>
          </cell>
        </row>
        <row r="453">
          <cell r="A453" t="str">
            <v>Cushenbury buckwheat</v>
          </cell>
          <cell r="C453" t="str">
            <v>gravel or rocks</v>
          </cell>
          <cell r="D453" t="str">
            <v>Yes</v>
          </cell>
        </row>
        <row r="454">
          <cell r="A454" t="str">
            <v>Cushenbury milk-vetch</v>
          </cell>
          <cell r="C454" t="str">
            <v>rocky slopes and washes in creosote scrub, joshua/pinyon/juniper woodland</v>
          </cell>
          <cell r="D454" t="str">
            <v>Yes</v>
          </cell>
        </row>
        <row r="455">
          <cell r="A455" t="str">
            <v>Cushenbury oxytheca</v>
          </cell>
          <cell r="C455" t="str">
            <v>slopes, ridges, talus piles, and alluvial benches, in pinyon, juniper, and oak woodland, and chaparral</v>
          </cell>
          <cell r="D455" t="str">
            <v>Yes</v>
          </cell>
        </row>
        <row r="456">
          <cell r="A456" t="str">
            <v>Cushenbury rose</v>
          </cell>
          <cell r="C456" t="str">
            <v>desert springs</v>
          </cell>
          <cell r="D456" t="str">
            <v>No</v>
          </cell>
        </row>
        <row r="457">
          <cell r="A457" t="str">
            <v>cushion townsendia</v>
          </cell>
          <cell r="C457" t="str">
            <v>gravelly slopes</v>
          </cell>
          <cell r="D457" t="str">
            <v>No</v>
          </cell>
        </row>
        <row r="458">
          <cell r="A458" t="str">
            <v>Cusick's monkeyflower</v>
          </cell>
          <cell r="C458" t="str">
            <v>lava formations, steep slopes, roadsides, and washes in sagebrush and coniferous forest</v>
          </cell>
          <cell r="D458" t="str">
            <v>No</v>
          </cell>
        </row>
        <row r="459">
          <cell r="A459" t="str">
            <v>cut leaf anemone</v>
          </cell>
          <cell r="C459" t="str">
            <v>open, gravelly or rocky slopes</v>
          </cell>
          <cell r="D459" t="str">
            <v>No</v>
          </cell>
        </row>
        <row r="460">
          <cell r="A460" t="str">
            <v>cut leaf checkerbloom</v>
          </cell>
          <cell r="C460" t="str">
            <v>dry places, scrub, conifer forest</v>
          </cell>
          <cell r="D460" t="str">
            <v>No</v>
          </cell>
        </row>
        <row r="461">
          <cell r="A461" t="str">
            <v>Cuyamaca cypress</v>
          </cell>
          <cell r="C461" t="str">
            <v>chaparral</v>
          </cell>
          <cell r="D461" t="str">
            <v>Yes</v>
          </cell>
        </row>
        <row r="462">
          <cell r="A462" t="str">
            <v>Cuyamaca Lake downingia</v>
          </cell>
          <cell r="C462" t="str">
            <v>lakeshores, meadows</v>
          </cell>
          <cell r="D462" t="str">
            <v>Yes</v>
          </cell>
        </row>
        <row r="463">
          <cell r="A463" t="str">
            <v>Cuyamaca larkspur</v>
          </cell>
          <cell r="C463" t="str">
            <v>gentle slopes, swales, and mima-mound topography, in dry meadows, grassland, surrounded by chaparral and pine-oak forest</v>
          </cell>
          <cell r="D463" t="str">
            <v>Yes</v>
          </cell>
        </row>
        <row r="464">
          <cell r="A464" t="str">
            <v>Cuyamaca raspberry</v>
          </cell>
          <cell r="C464" t="str">
            <v>openings in forest</v>
          </cell>
          <cell r="D464" t="str">
            <v>Yes</v>
          </cell>
        </row>
        <row r="465">
          <cell r="A465" t="str">
            <v>cylindrical trichodon</v>
          </cell>
          <cell r="C465" t="str">
            <v>meadows and seeps, disturbed areas, streambanks, roadside, sand and gravel pits</v>
          </cell>
          <cell r="D465" t="str">
            <v>No</v>
          </cell>
        </row>
        <row r="466">
          <cell r="A466" t="str">
            <v>dacite manzanita</v>
          </cell>
          <cell r="C466" t="str">
            <v>roadsides, and sometimes on seasonally flooded ground at the edge of lakes and</v>
          </cell>
          <cell r="D466" t="str">
            <v>No</v>
          </cell>
        </row>
        <row r="467">
          <cell r="A467" t="str">
            <v>Dammer’s Blue butterfly  </v>
          </cell>
          <cell r="C467" t="str">
            <v>oak woodlands and sunny grassy slopesMoist meadows, wetlands, and riparian areas</v>
          </cell>
          <cell r="D467" t="str">
            <v>Yes</v>
          </cell>
        </row>
        <row r="468">
          <cell r="A468" t="str">
            <v>dark eyed gilia</v>
          </cell>
          <cell r="C468" t="str">
            <v xml:space="preserve">reservoirs </v>
          </cell>
          <cell r="D468" t="str">
            <v>No</v>
          </cell>
        </row>
        <row r="469">
          <cell r="A469" t="str">
            <v>Darlington's blazing star</v>
          </cell>
          <cell r="C469" t="str">
            <v>sandy crevices in cliffs or rocky slopes</v>
          </cell>
          <cell r="D469" t="str">
            <v>No</v>
          </cell>
        </row>
        <row r="470">
          <cell r="A470" t="str">
            <v>Darwin Mesa milk-vetch</v>
          </cell>
          <cell r="C470" t="str">
            <v>open foothills, scrub, conifer woodland, Joshua tree woodland</v>
          </cell>
          <cell r="D470" t="str">
            <v>No</v>
          </cell>
        </row>
        <row r="471">
          <cell r="A471" t="str">
            <v>Davidson's bushmallow</v>
          </cell>
          <cell r="C471" t="str">
            <v>sandy slopes and washes in chaparral, oak woodland, and coastal sage scrub</v>
          </cell>
          <cell r="D471" t="str">
            <v>No</v>
          </cell>
        </row>
        <row r="472">
          <cell r="A472" t="str">
            <v>Davidson's saltscale</v>
          </cell>
          <cell r="C472" t="str">
            <v>coastal sage scrub, bluffs, sinks/drainage</v>
          </cell>
          <cell r="D472" t="str">
            <v>No</v>
          </cell>
        </row>
        <row r="473">
          <cell r="A473" t="str">
            <v>Davy's sedge</v>
          </cell>
          <cell r="C473" t="str">
            <v>dry often sparse meadows, slopes</v>
          </cell>
          <cell r="D473" t="str">
            <v>Yes</v>
          </cell>
        </row>
        <row r="474">
          <cell r="A474" t="str">
            <v>Dean's milk-vetch</v>
          </cell>
          <cell r="C474" t="str">
            <v>open shrubby slopes in chaparral</v>
          </cell>
          <cell r="D474" t="str">
            <v>Yes</v>
          </cell>
        </row>
        <row r="475">
          <cell r="A475" t="str">
            <v>Death Valley blue eyed grass</v>
          </cell>
          <cell r="C475" t="str">
            <v>margins of wetlands</v>
          </cell>
          <cell r="D475" t="str">
            <v>No</v>
          </cell>
        </row>
        <row r="476">
          <cell r="A476" t="str">
            <v>Death Valley round leaved phacelia</v>
          </cell>
          <cell r="C476" t="str">
            <v>gravelly or rocky slopes, scrub, woodland</v>
          </cell>
          <cell r="D476" t="str">
            <v>No</v>
          </cell>
        </row>
        <row r="477">
          <cell r="A477" t="str">
            <v>Death Valley sandpaper plant</v>
          </cell>
          <cell r="C477" t="str">
            <v>sandy washes, dunes</v>
          </cell>
          <cell r="D477" t="str">
            <v>No</v>
          </cell>
        </row>
        <row r="478">
          <cell r="A478" t="str">
            <v>deceiving sedge</v>
          </cell>
          <cell r="C478" t="str">
            <v>marshes, pond shores, wet openings</v>
          </cell>
          <cell r="D478" t="str">
            <v>No</v>
          </cell>
        </row>
        <row r="479">
          <cell r="A479" t="str">
            <v>decumbent goldenbush</v>
          </cell>
          <cell r="C479" t="str">
            <v>sandy flats or slopes, chaparral scrub, coastal sage scrub, coastal salt marshes, dunes, arroyos</v>
          </cell>
          <cell r="D479" t="str">
            <v>No</v>
          </cell>
        </row>
        <row r="480">
          <cell r="A480" t="str">
            <v>Dedecker's clover</v>
          </cell>
          <cell r="C480" t="str">
            <v>conifer forest, woodland, subalpine forest, rock crevice's</v>
          </cell>
          <cell r="D480" t="str">
            <v>Yes</v>
          </cell>
        </row>
        <row r="481">
          <cell r="A481" t="str">
            <v>Deep Canyon snapdragon</v>
          </cell>
          <cell r="C481" t="str">
            <v>washes, rocky slopes</v>
          </cell>
          <cell r="D481" t="str">
            <v>No</v>
          </cell>
        </row>
        <row r="482">
          <cell r="A482" t="str">
            <v>deep scarred cryptantha</v>
          </cell>
          <cell r="C482" t="str">
            <v>steep slopes and eroding streambanks in foothill woodland</v>
          </cell>
          <cell r="D482" t="str">
            <v>No</v>
          </cell>
        </row>
        <row r="483">
          <cell r="A483" t="str">
            <v>Dehesa nolina</v>
          </cell>
          <cell r="C483" t="str">
            <v xml:space="preserve">foothills, chaparral </v>
          </cell>
          <cell r="D483" t="str">
            <v>Yes</v>
          </cell>
        </row>
        <row r="484">
          <cell r="A484" t="str">
            <v>Del Mar manzanita</v>
          </cell>
          <cell r="C484" t="str">
            <v>chaparral</v>
          </cell>
          <cell r="D484" t="str">
            <v>Yes</v>
          </cell>
        </row>
        <row r="485">
          <cell r="A485" t="str">
            <v>Del Mar Mesa sand aster</v>
          </cell>
          <cell r="C485" t="str">
            <v>coastal scrub, chaparral</v>
          </cell>
          <cell r="D485" t="str">
            <v>No</v>
          </cell>
        </row>
        <row r="486">
          <cell r="A486" t="str">
            <v>Del Norte buckwheat</v>
          </cell>
          <cell r="C486" t="str">
            <v>sand</v>
          </cell>
          <cell r="D486" t="str">
            <v>No</v>
          </cell>
        </row>
        <row r="487">
          <cell r="A487" t="str">
            <v>Del Norte pyrrocoma</v>
          </cell>
          <cell r="C487" t="str">
            <v>chaparral, conifer forest, boggy sites</v>
          </cell>
          <cell r="D487" t="str">
            <v>No</v>
          </cell>
        </row>
        <row r="488">
          <cell r="A488" t="str">
            <v>Del Norte salamander</v>
          </cell>
          <cell r="C488" t="str">
            <v>moist, cliffside rock fragments in shaded coastal forests, rock rubble of old riverbeds, and under bark and logs on forest floor</v>
          </cell>
          <cell r="D488" t="str">
            <v>No</v>
          </cell>
        </row>
        <row r="489">
          <cell r="A489" t="str">
            <v>Delhi Sands flower-loving fly</v>
          </cell>
          <cell r="C489" t="str">
            <v>sandy dunes in inland desert valleys, rivers, deltas, and beach strands; in areas of fine sandy soil, known as Delhi series sands</v>
          </cell>
          <cell r="D489" t="str">
            <v>Yes</v>
          </cell>
        </row>
        <row r="490">
          <cell r="A490" t="str">
            <v>delicate bluecup</v>
          </cell>
          <cell r="C490" t="str">
            <v>moist places in oak woodland</v>
          </cell>
          <cell r="D490" t="str">
            <v>No</v>
          </cell>
        </row>
        <row r="491">
          <cell r="A491" t="str">
            <v>delicate clarkia</v>
          </cell>
          <cell r="C491" t="str">
            <v>foothill woodland, chaparral</v>
          </cell>
          <cell r="D491" t="str">
            <v>No</v>
          </cell>
        </row>
        <row r="492">
          <cell r="A492" t="str">
            <v>delicate muhly</v>
          </cell>
          <cell r="C492" t="str">
            <v>open, more or less disturbed, gravelly wash</v>
          </cell>
          <cell r="D492" t="str">
            <v>No</v>
          </cell>
        </row>
        <row r="493">
          <cell r="A493" t="str">
            <v>Delta button-celery</v>
          </cell>
          <cell r="C493" t="str">
            <v>seasonally flooded depressions in floodplains</v>
          </cell>
          <cell r="D493" t="str">
            <v>Yes</v>
          </cell>
        </row>
        <row r="494">
          <cell r="A494" t="str">
            <v>Delta green ground beetle</v>
          </cell>
          <cell r="C494" t="str">
            <v>along the edges of vernal and playa pools</v>
          </cell>
          <cell r="D494" t="str">
            <v>Yes</v>
          </cell>
        </row>
        <row r="495">
          <cell r="A495" t="str">
            <v>Delta mudwort</v>
          </cell>
          <cell r="C495" t="str">
            <v>muddy or sandy intertidal flats, brackish water</v>
          </cell>
          <cell r="D495" t="str">
            <v>No</v>
          </cell>
        </row>
        <row r="496">
          <cell r="A496" t="str">
            <v>Delta smelt</v>
          </cell>
          <cell r="C496" t="str">
            <v>intermittent or perennial stream, pond, lake or jurisdictional waters feature</v>
          </cell>
          <cell r="D496" t="str">
            <v>Yes</v>
          </cell>
        </row>
        <row r="497">
          <cell r="A497" t="str">
            <v>Delta tule pea</v>
          </cell>
          <cell r="C497" t="str">
            <v>coastal, estuarine marshes</v>
          </cell>
          <cell r="D497" t="str">
            <v>No</v>
          </cell>
        </row>
        <row r="498">
          <cell r="A498" t="str">
            <v>depressed wild buckwheat</v>
          </cell>
          <cell r="C498" t="str">
            <v>dry playas, sandy to gravelly flats, slopes, ridges, grasslands, meadows, montane to alpine conifer woodlands</v>
          </cell>
          <cell r="D498" t="str">
            <v>No</v>
          </cell>
        </row>
        <row r="499">
          <cell r="A499" t="str">
            <v>desert ageratina</v>
          </cell>
          <cell r="C499" t="str">
            <v>rocky woodland</v>
          </cell>
          <cell r="D499" t="str">
            <v>No</v>
          </cell>
        </row>
        <row r="500">
          <cell r="A500" t="str">
            <v>desert beardtongue</v>
          </cell>
          <cell r="C500" t="str">
            <v>rocky washes, canyon floors, scrub, and juniper woodland</v>
          </cell>
          <cell r="D500" t="str">
            <v>No</v>
          </cell>
        </row>
        <row r="501">
          <cell r="A501" t="str">
            <v>desert beauty</v>
          </cell>
          <cell r="C501" t="str">
            <v>desert chaparral areas in sandy soils</v>
          </cell>
          <cell r="D501" t="str">
            <v>No</v>
          </cell>
        </row>
        <row r="502">
          <cell r="A502" t="str">
            <v>desert bedstraw</v>
          </cell>
          <cell r="C502" t="str">
            <v>rocky banks and ledges</v>
          </cell>
          <cell r="D502" t="str">
            <v>No</v>
          </cell>
        </row>
        <row r="503">
          <cell r="A503" t="str">
            <v>desert bighorn sheep</v>
          </cell>
          <cell r="C503" t="str">
            <v>rocky slopes and cliffs, canyons, washes and alluvial fans near open grassland, scrubland</v>
          </cell>
          <cell r="D503" t="str">
            <v>Yes</v>
          </cell>
        </row>
        <row r="504">
          <cell r="A504" t="str">
            <v>desert cymopterus</v>
          </cell>
          <cell r="C504" t="str">
            <v>gentle slopes and flats with desert scrub</v>
          </cell>
          <cell r="D504" t="str">
            <v>No</v>
          </cell>
        </row>
        <row r="505">
          <cell r="A505" t="str">
            <v>desert germander</v>
          </cell>
          <cell r="C505" t="str">
            <v>rocky slopes, canyons</v>
          </cell>
          <cell r="D505" t="str">
            <v>No</v>
          </cell>
        </row>
        <row r="506">
          <cell r="A506" t="str">
            <v>desert green gentian</v>
          </cell>
          <cell r="C506" t="str">
            <v>dry, open woodland</v>
          </cell>
          <cell r="D506" t="str">
            <v>No</v>
          </cell>
        </row>
        <row r="507">
          <cell r="A507" t="str">
            <v>Desert monkey grasshopper</v>
          </cell>
          <cell r="C507" t="str">
            <v>sandy desert dunes and arid scrubland</v>
          </cell>
          <cell r="D507" t="str">
            <v>Yes</v>
          </cell>
        </row>
        <row r="508">
          <cell r="A508" t="str">
            <v>desert mountain thistle</v>
          </cell>
          <cell r="C508" t="str">
            <v>washes, rocky slopes, scrubland, woodland</v>
          </cell>
          <cell r="D508" t="str">
            <v>No</v>
          </cell>
        </row>
        <row r="509">
          <cell r="A509" t="str">
            <v>desert pincushion</v>
          </cell>
          <cell r="C509" t="str">
            <v>desert scrub, woodlands, rocky slops</v>
          </cell>
          <cell r="D509" t="str">
            <v>No</v>
          </cell>
        </row>
        <row r="510">
          <cell r="A510" t="str">
            <v>desert popcornflower</v>
          </cell>
          <cell r="C510" t="str">
            <v>moist, saline, mud flats, marshes</v>
          </cell>
          <cell r="D510" t="str">
            <v>No</v>
          </cell>
        </row>
        <row r="511">
          <cell r="A511" t="str">
            <v>desert pupfish</v>
          </cell>
          <cell r="C511" t="str">
            <v>intermittent or perennial stream, pond, lake or jurisdictional waters feature</v>
          </cell>
          <cell r="D511" t="str">
            <v>Yes</v>
          </cell>
        </row>
        <row r="512">
          <cell r="A512" t="str">
            <v>desert scaleseed</v>
          </cell>
          <cell r="C512" t="str">
            <v>desert scrub</v>
          </cell>
          <cell r="D512" t="str">
            <v>No</v>
          </cell>
        </row>
        <row r="513">
          <cell r="A513" t="str">
            <v>desert slender salamander</v>
          </cell>
          <cell r="C513" t="str">
            <v>moist, cliffside rock fragments with fern cover shaded by palms and willows</v>
          </cell>
          <cell r="D513" t="str">
            <v>Yes</v>
          </cell>
        </row>
        <row r="514">
          <cell r="A514" t="str">
            <v>desert spike moss</v>
          </cell>
          <cell r="C514" t="str">
            <v>shaded sites, sandy or gravelly soils, at base of rocks, in cracks</v>
          </cell>
          <cell r="D514" t="str">
            <v>No</v>
          </cell>
        </row>
        <row r="515">
          <cell r="A515" t="str">
            <v>desert tortoise</v>
          </cell>
          <cell r="C515" t="str">
            <v>arid sandy or gravelly locations along riverbanks, washes, sandy dunes, alluvial fans, canyon bottoms, desert oases, rocky hillsides, creosote flats and hillsides</v>
          </cell>
          <cell r="D515" t="str">
            <v>Yes</v>
          </cell>
        </row>
        <row r="516">
          <cell r="A516" t="str">
            <v>desert wing fruit</v>
          </cell>
          <cell r="C516" t="str">
            <v>valley bottoms, alluvial slopes, and hilltops, with desert scrub</v>
          </cell>
          <cell r="D516" t="str">
            <v>No</v>
          </cell>
        </row>
        <row r="517">
          <cell r="A517" t="str">
            <v>Detling's silverpuffs</v>
          </cell>
          <cell r="C517" t="str">
            <v>clay slopes, grassland, scrub, forest edges</v>
          </cell>
          <cell r="D517" t="str">
            <v>No</v>
          </cell>
        </row>
        <row r="518">
          <cell r="A518" t="str">
            <v>Diablo Canyon blue grass</v>
          </cell>
          <cell r="C518" t="str">
            <v>thin soils on edna shale slopes, upper coastal scrub, live-oak woodland, bishop-pine forest, near coast</v>
          </cell>
          <cell r="D518" t="str">
            <v>No</v>
          </cell>
        </row>
        <row r="519">
          <cell r="A519" t="str">
            <v>Diablo helianthella</v>
          </cell>
          <cell r="C519" t="str">
            <v>open, grassy sites</v>
          </cell>
          <cell r="D519" t="str">
            <v>No</v>
          </cell>
        </row>
        <row r="520">
          <cell r="A520" t="str">
            <v>Diablo Range hare leaf</v>
          </cell>
          <cell r="C520" t="str">
            <v>grassy openings in woodland</v>
          </cell>
          <cell r="D520" t="str">
            <v>No</v>
          </cell>
        </row>
        <row r="521">
          <cell r="A521" t="str">
            <v>diamond petaled California poppy</v>
          </cell>
          <cell r="C521" t="str">
            <v>fallow fields, open places</v>
          </cell>
          <cell r="D521" t="str">
            <v>No</v>
          </cell>
        </row>
        <row r="522">
          <cell r="A522" t="str">
            <v>dimorphic snapdragon</v>
          </cell>
          <cell r="C522" t="str">
            <v>gentle, open slopes, often under shrubs</v>
          </cell>
          <cell r="D522" t="str">
            <v>Yes</v>
          </cell>
        </row>
        <row r="523">
          <cell r="A523" t="str">
            <v>dissected leaved toothwort</v>
          </cell>
          <cell r="C523" t="str">
            <v>generally shaded sites, canyons, woodland</v>
          </cell>
          <cell r="D523" t="str">
            <v>No</v>
          </cell>
        </row>
        <row r="524">
          <cell r="A524" t="str">
            <v>Dog Valley ivesia</v>
          </cell>
          <cell r="C524" t="str">
            <v>dry, rocky meadows, generally volcanic soils</v>
          </cell>
          <cell r="D524" t="str">
            <v>Yes</v>
          </cell>
        </row>
        <row r="525">
          <cell r="A525" t="str">
            <v>Donner Pass buckwheat</v>
          </cell>
          <cell r="C525" t="str">
            <v>sand or gravel</v>
          </cell>
          <cell r="D525" t="str">
            <v>Yes</v>
          </cell>
        </row>
        <row r="526">
          <cell r="A526" t="str">
            <v>Dorr's Cabin jewelflower</v>
          </cell>
          <cell r="C526" t="str">
            <v>barrens, chaparral, conifer woodland</v>
          </cell>
          <cell r="D526" t="str">
            <v>No</v>
          </cell>
        </row>
        <row r="527">
          <cell r="A527" t="str">
            <v>dotted onion</v>
          </cell>
          <cell r="C527" t="str">
            <v>rocky flats</v>
          </cell>
          <cell r="D527" t="str">
            <v>No</v>
          </cell>
        </row>
        <row r="528">
          <cell r="A528" t="str">
            <v>double-crested cormorant</v>
          </cell>
          <cell r="C528" t="str">
            <v>clusters of trees in or near water</v>
          </cell>
          <cell r="D528" t="str">
            <v>No</v>
          </cell>
        </row>
        <row r="529">
          <cell r="A529" t="str">
            <v>doublet</v>
          </cell>
          <cell r="C529" t="str">
            <v>slopes, outcrops, ridges, stream terraces, and lava flows, with coniferous forest, pinyon-juniper woodland, and sagebrush</v>
          </cell>
          <cell r="D529" t="str">
            <v>No</v>
          </cell>
        </row>
        <row r="530">
          <cell r="A530" t="str">
            <v>downy buckwheat</v>
          </cell>
          <cell r="C530" t="str">
            <v>sand</v>
          </cell>
          <cell r="D530" t="str">
            <v>No</v>
          </cell>
        </row>
        <row r="531">
          <cell r="A531" t="str">
            <v>Drummond's false pennyroyal</v>
          </cell>
          <cell r="C531" t="str">
            <v>rocky, gravelly soils</v>
          </cell>
          <cell r="D531" t="str">
            <v>No</v>
          </cell>
        </row>
        <row r="532">
          <cell r="A532" t="str">
            <v>drymaria-like western flax</v>
          </cell>
          <cell r="C532" t="str">
            <v>chaparral or woodland</v>
          </cell>
          <cell r="D532" t="str">
            <v>Yes</v>
          </cell>
        </row>
        <row r="533">
          <cell r="A533" t="str">
            <v>dubious pea</v>
          </cell>
          <cell r="C533" t="str">
            <v>foothill woodland to conifer forest</v>
          </cell>
          <cell r="D533" t="str">
            <v>Yes</v>
          </cell>
        </row>
        <row r="534">
          <cell r="A534" t="str">
            <v>Dudley's lousewort</v>
          </cell>
          <cell r="C534" t="str">
            <v>coastal chaparral and forest</v>
          </cell>
          <cell r="D534" t="str">
            <v>Yes</v>
          </cell>
        </row>
        <row r="535">
          <cell r="A535" t="str">
            <v>Dudley's rush</v>
          </cell>
          <cell r="C535" t="str">
            <v>wet areas in montane conifer forest</v>
          </cell>
          <cell r="D535" t="str">
            <v>No</v>
          </cell>
        </row>
        <row r="536">
          <cell r="A536" t="str">
            <v>Dugway wild buckwheat</v>
          </cell>
          <cell r="C536" t="str">
            <v>sand</v>
          </cell>
          <cell r="D536" t="str">
            <v>No</v>
          </cell>
        </row>
        <row r="537">
          <cell r="A537" t="str">
            <v>Dulzura pocket mouse</v>
          </cell>
          <cell r="C537" t="str">
            <v>coastal scrub, chapparal, grasslands</v>
          </cell>
          <cell r="D537" t="str">
            <v>No</v>
          </cell>
        </row>
        <row r="538">
          <cell r="A538" t="str">
            <v>Dune horsebrush</v>
          </cell>
          <cell r="C538" t="str">
            <v>dunes, deep sand, sagebrush scrub</v>
          </cell>
          <cell r="D538" t="str">
            <v>Yes</v>
          </cell>
        </row>
        <row r="539">
          <cell r="A539" t="str">
            <v>dune larkspur</v>
          </cell>
          <cell r="C539" t="str">
            <v>coastal dunes, bluffs, and openings on slopes in scrub, chaparral, and oak woodland</v>
          </cell>
          <cell r="D539" t="str">
            <v>No</v>
          </cell>
        </row>
        <row r="540">
          <cell r="A540" t="str">
            <v>Dunn's mariposa-lily</v>
          </cell>
          <cell r="C540" t="str">
            <v>dry, stony ridges in chaparral, conifer forest</v>
          </cell>
          <cell r="D540" t="str">
            <v>Yes</v>
          </cell>
        </row>
        <row r="541">
          <cell r="A541" t="str">
            <v>dwarf abutilon</v>
          </cell>
          <cell r="C541" t="str">
            <v>slopes, canyons, and hill tops, with desert scrub and pinyon woodland</v>
          </cell>
          <cell r="D541" t="str">
            <v>No</v>
          </cell>
        </row>
        <row r="542">
          <cell r="A542" t="str">
            <v>dwarf alkali grass</v>
          </cell>
          <cell r="C542" t="str">
            <v>marshes, flats</v>
          </cell>
          <cell r="D542" t="str">
            <v>No</v>
          </cell>
        </row>
        <row r="543">
          <cell r="A543" t="str">
            <v>dwarf calycadenia</v>
          </cell>
          <cell r="C543" t="str">
            <v>dry, rocky hills, ridges, grassland, openings in foothill woodland</v>
          </cell>
          <cell r="D543" t="str">
            <v>Yes</v>
          </cell>
        </row>
        <row r="544">
          <cell r="A544" t="str">
            <v>dwarf downingia</v>
          </cell>
          <cell r="C544" t="str">
            <v>vernal pools, roadside ditches</v>
          </cell>
          <cell r="D544" t="str">
            <v>No</v>
          </cell>
        </row>
        <row r="545">
          <cell r="A545" t="str">
            <v>dwarf germander</v>
          </cell>
          <cell r="C545" t="str">
            <v>sandy soils, washes, fields, alkaline flats</v>
          </cell>
          <cell r="D545" t="str">
            <v>No</v>
          </cell>
        </row>
        <row r="546">
          <cell r="A546" t="str">
            <v>dwarf goldenstar</v>
          </cell>
          <cell r="C546" t="str">
            <v>grassland/chaparral edges, open mesas on ocean bluffs</v>
          </cell>
          <cell r="D546" t="str">
            <v>Yes</v>
          </cell>
        </row>
        <row r="547">
          <cell r="A547" t="str">
            <v>dwarf monolepis</v>
          </cell>
          <cell r="C547" t="str">
            <v>flats, scrub</v>
          </cell>
          <cell r="D547" t="str">
            <v>No</v>
          </cell>
        </row>
        <row r="548">
          <cell r="A548" t="str">
            <v>dwarf resin birch</v>
          </cell>
          <cell r="C548" t="str">
            <v>streams, meadow edges</v>
          </cell>
          <cell r="D548" t="str">
            <v>No</v>
          </cell>
        </row>
        <row r="549">
          <cell r="A549" t="str">
            <v>dwarf soaproot</v>
          </cell>
          <cell r="C549" t="str">
            <v>rock outcrops in chaparral</v>
          </cell>
          <cell r="D549" t="str">
            <v>Yes</v>
          </cell>
        </row>
        <row r="550">
          <cell r="A550" t="str">
            <v>eagle Lake rainbow trout</v>
          </cell>
          <cell r="C550" t="str">
            <v>intermittent or perennial stream, pond, lake or jurisdictional waters feature</v>
          </cell>
          <cell r="D550" t="str">
            <v>Yes</v>
          </cell>
        </row>
        <row r="551">
          <cell r="A551" t="str">
            <v>eagle Lake tui chub</v>
          </cell>
          <cell r="C551" t="str">
            <v>intermittent or perennial stream, pond, lake or jurisdictional waters feature</v>
          </cell>
          <cell r="D551" t="str">
            <v>No</v>
          </cell>
        </row>
        <row r="552">
          <cell r="A552" t="str">
            <v>Earlimart orache</v>
          </cell>
          <cell r="C552" t="str">
            <v>roadsides, fields, grasslands</v>
          </cell>
          <cell r="D552" t="str">
            <v>No</v>
          </cell>
        </row>
        <row r="553">
          <cell r="A553" t="str">
            <v>early cinquefoil</v>
          </cell>
          <cell r="C553" t="str">
            <v>alpine meadows, ridges</v>
          </cell>
          <cell r="D553" t="str">
            <v>No</v>
          </cell>
        </row>
        <row r="554">
          <cell r="A554" t="str">
            <v>early jewelflower</v>
          </cell>
          <cell r="C554" t="str">
            <v>serpentine talus, gravel</v>
          </cell>
          <cell r="D554" t="str">
            <v>No</v>
          </cell>
        </row>
        <row r="555">
          <cell r="A555" t="str">
            <v>Eastwood's brittle leaf manzanita</v>
          </cell>
          <cell r="C555" t="str">
            <v>chaparral, closed-cone conifer forest</v>
          </cell>
          <cell r="D555" t="str">
            <v>No</v>
          </cell>
        </row>
        <row r="556">
          <cell r="A556" t="str">
            <v>Eastwood's buckwheat</v>
          </cell>
          <cell r="C556" t="str">
            <v>sandy shale outcrops and slopes, mixed grassland communities, woodlands</v>
          </cell>
          <cell r="D556" t="str">
            <v>No</v>
          </cell>
        </row>
        <row r="557">
          <cell r="A557" t="str">
            <v>Eastwood's goldenbush</v>
          </cell>
          <cell r="C557" t="str">
            <v>sandy soils</v>
          </cell>
          <cell r="D557" t="str">
            <v>No</v>
          </cell>
        </row>
        <row r="558">
          <cell r="A558" t="str">
            <v>Eastwood's larkspur</v>
          </cell>
          <cell r="C558" t="str">
            <v>rocky slopes, in grasslands and openings in chaparral</v>
          </cell>
          <cell r="D558" t="str">
            <v>No</v>
          </cell>
        </row>
        <row r="559">
          <cell r="A559" t="str">
            <v>eel grass pondweed</v>
          </cell>
          <cell r="C559" t="str">
            <v>ponds, lakes, streams</v>
          </cell>
          <cell r="D559" t="str">
            <v>No</v>
          </cell>
        </row>
        <row r="560">
          <cell r="A560" t="str">
            <v>Egg Lake monkeyflower</v>
          </cell>
          <cell r="C560" t="str">
            <v>vernally wet depressions or along stream channels</v>
          </cell>
          <cell r="D560" t="str">
            <v>Yes</v>
          </cell>
        </row>
        <row r="561">
          <cell r="A561" t="str">
            <v>Ehrlich’s checkerspot butterfly </v>
          </cell>
          <cell r="C561" t="str">
            <v>open grasslands and prairies with scattered shrubs and flowers</v>
          </cell>
          <cell r="D561" t="str">
            <v>Yes</v>
          </cell>
        </row>
        <row r="562">
          <cell r="A562" t="str">
            <v>El Dorado bedstraw</v>
          </cell>
          <cell r="C562" t="str">
            <v>open forests, chaparral</v>
          </cell>
          <cell r="D562" t="str">
            <v>Yes</v>
          </cell>
        </row>
        <row r="563">
          <cell r="A563" t="str">
            <v>El Dorado County mule ears</v>
          </cell>
          <cell r="C563" t="str">
            <v>wooded slopes, chaparral</v>
          </cell>
          <cell r="D563" t="str">
            <v>No</v>
          </cell>
        </row>
        <row r="564">
          <cell r="A564" t="str">
            <v>El Paso gilia</v>
          </cell>
          <cell r="C564" t="str">
            <v>conifer woodland</v>
          </cell>
          <cell r="D564" t="str">
            <v>No</v>
          </cell>
        </row>
        <row r="565">
          <cell r="A565" t="str">
            <v>El Segundo blue butterfly</v>
          </cell>
          <cell r="C565" t="str">
            <v>coastal sand dunes with coastal scrub; all life stages rely completely on cliff buckwheat (eriogonum parvifolium)</v>
          </cell>
          <cell r="D565" t="str">
            <v>Yes</v>
          </cell>
        </row>
        <row r="566">
          <cell r="A566" t="str">
            <v>elf owl</v>
          </cell>
          <cell r="C566" t="str">
            <v>dry thorn forests, deserts, pine-oak forests, riparian woodlands</v>
          </cell>
          <cell r="D566" t="str">
            <v>Yes</v>
          </cell>
        </row>
        <row r="567">
          <cell r="A567" t="str">
            <v>Eliasson's woolly tidestromia</v>
          </cell>
          <cell r="C567" t="str">
            <v>slopes, gravelly to sandy soils</v>
          </cell>
          <cell r="D567" t="str">
            <v>No</v>
          </cell>
        </row>
        <row r="568">
          <cell r="A568" t="str">
            <v>elongate copper moss</v>
          </cell>
          <cell r="C568" t="str">
            <v>seasonally wet metamorphic rocks, volcanic rocks</v>
          </cell>
          <cell r="D568" t="str">
            <v>Yes</v>
          </cell>
        </row>
        <row r="569">
          <cell r="A569" t="str">
            <v>Emory's crucifixion thorn</v>
          </cell>
          <cell r="C569" t="str">
            <v>dry, gravelly washes, slopes, plains</v>
          </cell>
          <cell r="D569" t="str">
            <v>No</v>
          </cell>
        </row>
        <row r="570">
          <cell r="A570" t="str">
            <v>Encinitas baccharis</v>
          </cell>
          <cell r="C570" t="str">
            <v>chaparral, including conifer forest understory</v>
          </cell>
          <cell r="D570" t="str">
            <v>Yes</v>
          </cell>
        </row>
        <row r="571">
          <cell r="A571" t="str">
            <v>Engelmann spruce</v>
          </cell>
          <cell r="C571" t="str">
            <v>cool, moist, mixed-conifer, subalpine forests</v>
          </cell>
          <cell r="D571" t="str">
            <v>No</v>
          </cell>
        </row>
        <row r="572">
          <cell r="A572" t="str">
            <v>English Peak greenbrier</v>
          </cell>
          <cell r="C572" t="str">
            <v>lakesides, streambanks, alder thickets in montane conifer forest</v>
          </cell>
          <cell r="D572" t="str">
            <v>Yes</v>
          </cell>
        </row>
        <row r="573">
          <cell r="A573" t="str">
            <v>English sundew</v>
          </cell>
          <cell r="C573" t="str">
            <v>swamps, peatlands</v>
          </cell>
          <cell r="D573" t="str">
            <v>No</v>
          </cell>
        </row>
        <row r="574">
          <cell r="A574" t="str">
            <v>ephemeral monkeyflower</v>
          </cell>
          <cell r="C574" t="str">
            <v>among rocks and boulders on moist gravel, previously flooded</v>
          </cell>
          <cell r="D574" t="str">
            <v>Yes</v>
          </cell>
        </row>
        <row r="575">
          <cell r="A575" t="str">
            <v>estuary seablite</v>
          </cell>
          <cell r="C575" t="str">
            <v>coastal salt marshes</v>
          </cell>
          <cell r="D575" t="str">
            <v>No</v>
          </cell>
        </row>
        <row r="576">
          <cell r="A576" t="str">
            <v>eulachon</v>
          </cell>
          <cell r="C576" t="str">
            <v>intermittent or perennial stream, pond, lake or jurisdictional waters feature</v>
          </cell>
          <cell r="D576" t="str">
            <v>Yes</v>
          </cell>
        </row>
        <row r="577">
          <cell r="A577" t="str">
            <v>Eureka Dunes evening-primrose</v>
          </cell>
          <cell r="C577" t="str">
            <v>dunes</v>
          </cell>
          <cell r="D577" t="str">
            <v>No</v>
          </cell>
        </row>
        <row r="578">
          <cell r="A578" t="str">
            <v>Eureka Valley dune grass</v>
          </cell>
          <cell r="C578" t="str">
            <v>sand dunes</v>
          </cell>
          <cell r="D578" t="str">
            <v>Yes</v>
          </cell>
        </row>
        <row r="579">
          <cell r="A579" t="str">
            <v>Ewan's woodbeauty</v>
          </cell>
          <cell r="C579" t="str">
            <v>edges of seeps, small waterways</v>
          </cell>
          <cell r="D579" t="str">
            <v>Yes</v>
          </cell>
        </row>
        <row r="580">
          <cell r="A580" t="str">
            <v>Fairview slender salamander</v>
          </cell>
          <cell r="C580" t="str">
            <v>north facing, moist, cliffside rock fragments in narrow canyons</v>
          </cell>
          <cell r="D580" t="str">
            <v>Yes</v>
          </cell>
        </row>
        <row r="581">
          <cell r="A581" t="str">
            <v>falcate saltbush</v>
          </cell>
          <cell r="C581" t="str">
            <v>open, generally alkaline soils, sagebrush scrub, chenopod scrub</v>
          </cell>
          <cell r="D581" t="str">
            <v>No</v>
          </cell>
        </row>
        <row r="582">
          <cell r="A582" t="str">
            <v>false buffalo grass</v>
          </cell>
          <cell r="C582" t="str">
            <v>open, sandy, gravelly or rocky places</v>
          </cell>
          <cell r="D582" t="str">
            <v>No</v>
          </cell>
        </row>
        <row r="583">
          <cell r="A583" t="str">
            <v>Father Crowley's lupine</v>
          </cell>
          <cell r="C583" t="str">
            <v>scrub, conifer forest, riparian</v>
          </cell>
          <cell r="D583" t="str">
            <v>Yes</v>
          </cell>
        </row>
        <row r="584">
          <cell r="A584" t="str">
            <v>Feather River stonecrop</v>
          </cell>
          <cell r="C584" t="str">
            <v>steep dry rocky slopes, sunny to partly shaded cliffs, ledges</v>
          </cell>
          <cell r="D584" t="str">
            <v>Yes</v>
          </cell>
        </row>
        <row r="585">
          <cell r="A585" t="str">
            <v>fell fields claytonia</v>
          </cell>
          <cell r="C585" t="str">
            <v>subalpine, alpine gravel, talus, crevices</v>
          </cell>
          <cell r="D585" t="str">
            <v>No</v>
          </cell>
        </row>
        <row r="586">
          <cell r="A586" t="str">
            <v>felt leaved monardella</v>
          </cell>
          <cell r="C586" t="str">
            <v>chaparral, rocky, granitic slopes or hilltops</v>
          </cell>
          <cell r="D586" t="str">
            <v>Yes</v>
          </cell>
        </row>
        <row r="587">
          <cell r="A587" t="str">
            <v>felt leaved violet</v>
          </cell>
          <cell r="C587" t="str">
            <v>dry, gravelly places in open pine forest</v>
          </cell>
          <cell r="D587" t="str">
            <v>Yes</v>
          </cell>
        </row>
        <row r="588">
          <cell r="A588" t="str">
            <v>fern leaved monkeyflower</v>
          </cell>
          <cell r="C588" t="str">
            <v>ephemeral seeps on granite slabs</v>
          </cell>
          <cell r="D588" t="str">
            <v>No</v>
          </cell>
        </row>
        <row r="589">
          <cell r="A589" t="str">
            <v>Ferris' milk-vetch</v>
          </cell>
          <cell r="C589" t="str">
            <v>flats, vernally moist meadows</v>
          </cell>
          <cell r="D589" t="str">
            <v>No</v>
          </cell>
        </row>
        <row r="590">
          <cell r="A590" t="str">
            <v>ferruginous hawk</v>
          </cell>
          <cell r="C590" t="str">
            <v>prairies, deserts, open range, sagebrush steppe, scrubland, pinyon-juniper woodland edges</v>
          </cell>
          <cell r="D590" t="str">
            <v>No</v>
          </cell>
        </row>
        <row r="591">
          <cell r="A591" t="str">
            <v>few flowered muhly</v>
          </cell>
          <cell r="C591" t="str">
            <v>rocky slopes, ledges, canyons</v>
          </cell>
          <cell r="D591" t="str">
            <v>No</v>
          </cell>
        </row>
        <row r="592">
          <cell r="A592" t="str">
            <v>few-flowered navarretia</v>
          </cell>
          <cell r="C592" t="str">
            <v>vernal pools</v>
          </cell>
          <cell r="D592" t="str">
            <v>Yes</v>
          </cell>
        </row>
        <row r="593">
          <cell r="A593" t="str">
            <v>fibrous pondweed</v>
          </cell>
          <cell r="C593" t="str">
            <v>shallow water, small streams</v>
          </cell>
          <cell r="D593" t="str">
            <v>No</v>
          </cell>
        </row>
        <row r="594">
          <cell r="A594" t="str">
            <v>fiddleleaf hawksbeard</v>
          </cell>
          <cell r="C594" t="str">
            <v>desert scrub, woodland</v>
          </cell>
          <cell r="D594" t="str">
            <v>No</v>
          </cell>
        </row>
        <row r="595">
          <cell r="A595" t="str">
            <v>Field ivesia</v>
          </cell>
          <cell r="C595" t="str">
            <v>meadow edges</v>
          </cell>
          <cell r="D595" t="str">
            <v>Yes</v>
          </cell>
        </row>
        <row r="596">
          <cell r="A596" t="str">
            <v>field milk-vetch</v>
          </cell>
          <cell r="C596" t="str">
            <v>vernally moist soil, meadows, steppes</v>
          </cell>
          <cell r="D596" t="str">
            <v>No</v>
          </cell>
        </row>
        <row r="597">
          <cell r="A597" t="str">
            <v>finger rush</v>
          </cell>
          <cell r="C597" t="str">
            <v>vernal pools, swales, volcanic seeps</v>
          </cell>
          <cell r="D597" t="str">
            <v>No</v>
          </cell>
        </row>
        <row r="598">
          <cell r="A598" t="str">
            <v>Fish Slough milk-vetch</v>
          </cell>
          <cell r="C598" t="str">
            <v>moist soil banks, mashes, wetlands, alkali/salt flats</v>
          </cell>
          <cell r="D598" t="str">
            <v>Yes</v>
          </cell>
        </row>
        <row r="599">
          <cell r="A599" t="str">
            <v>Fivepetal cliffbush</v>
          </cell>
          <cell r="C599" t="str">
            <v>rocky slopes, cliffs, and open areas where Fivepetal cliffbush can be found</v>
          </cell>
          <cell r="D599" t="str">
            <v>Yes</v>
          </cell>
        </row>
        <row r="600">
          <cell r="A600" t="str">
            <v>flagella-like atractylocarpus</v>
          </cell>
          <cell r="C600" t="str">
            <v>rotten logs, stumps, soil, bases of trees</v>
          </cell>
          <cell r="D600" t="str">
            <v>No</v>
          </cell>
        </row>
        <row r="601">
          <cell r="A601" t="str">
            <v>flammulated owl</v>
          </cell>
          <cell r="C601" t="str">
            <v>dry mature mountain forests of ponderosa pine or other large coniferous trees</v>
          </cell>
          <cell r="D601" t="str">
            <v>No</v>
          </cell>
        </row>
        <row r="602">
          <cell r="A602" t="str">
            <v>flat leaved bladderwort</v>
          </cell>
          <cell r="C602" t="str">
            <v>bogs, lakes, ponds</v>
          </cell>
          <cell r="D602" t="str">
            <v>No</v>
          </cell>
        </row>
        <row r="603">
          <cell r="A603" t="str">
            <v>flat seeded spurge</v>
          </cell>
          <cell r="C603" t="str">
            <v>sandy soil</v>
          </cell>
          <cell r="D603" t="str">
            <v>No</v>
          </cell>
        </row>
        <row r="604">
          <cell r="A604" t="str">
            <v>flat-tailed horned lizard</v>
          </cell>
          <cell r="C604" t="str">
            <v>sandy desert hardpan or gravel flats with scattered sparse vegetation of low species diversity; most common in areas with a high density of harvester ants and fine windblown sand, but rarely occurs on dunes</v>
          </cell>
          <cell r="D604" t="str">
            <v>No</v>
          </cell>
        </row>
        <row r="605">
          <cell r="A605" t="str">
            <v>flexuose threadmoss</v>
          </cell>
          <cell r="C605" t="str">
            <v>sandy disturbed soil, stream banks</v>
          </cell>
          <cell r="D605" t="str">
            <v>No</v>
          </cell>
        </row>
        <row r="606">
          <cell r="A606" t="str">
            <v>Follett's monardella</v>
          </cell>
          <cell r="C606" t="str">
            <v>forest, open, rocky slopes, roadcuts</v>
          </cell>
          <cell r="D606" t="str">
            <v>Yes</v>
          </cell>
        </row>
        <row r="607">
          <cell r="A607" t="str">
            <v>foothill yellow-legged frog</v>
          </cell>
          <cell r="D607" t="str">
            <v>Yes</v>
          </cell>
        </row>
        <row r="608">
          <cell r="A608" t="str">
            <v>forked buckwheat</v>
          </cell>
          <cell r="C608" t="str">
            <v>sand</v>
          </cell>
          <cell r="D608" t="str">
            <v>No</v>
          </cell>
        </row>
        <row r="609">
          <cell r="A609" t="str">
            <v>forked hare leaf</v>
          </cell>
          <cell r="C609" t="str">
            <v>grassland, openings in woodland</v>
          </cell>
          <cell r="D609" t="str">
            <v>No</v>
          </cell>
        </row>
        <row r="610">
          <cell r="A610" t="str">
            <v>forked purple mat</v>
          </cell>
          <cell r="C610" t="str">
            <v>slopes, ridges</v>
          </cell>
          <cell r="D610" t="str">
            <v>No</v>
          </cell>
        </row>
        <row r="611">
          <cell r="A611" t="str">
            <v>fork-tailed storm-petrel</v>
          </cell>
          <cell r="C611" t="str">
            <v>remote islands</v>
          </cell>
          <cell r="D611" t="str">
            <v>No</v>
          </cell>
        </row>
        <row r="612">
          <cell r="A612" t="str">
            <v>Fort Ord spineflower</v>
          </cell>
          <cell r="C612" t="str">
            <v>sandy places in coastal scrub</v>
          </cell>
          <cell r="D612" t="str">
            <v>No</v>
          </cell>
        </row>
        <row r="613">
          <cell r="A613" t="str">
            <v>Fort Tejon woolly sunflower</v>
          </cell>
          <cell r="C613" t="str">
            <v>dry sites, woodland</v>
          </cell>
          <cell r="D613" t="str">
            <v>Yes</v>
          </cell>
        </row>
        <row r="614">
          <cell r="A614" t="str">
            <v>fountain thistle</v>
          </cell>
          <cell r="C614" t="str">
            <v>seeps and streams</v>
          </cell>
          <cell r="D614" t="str">
            <v>Yes</v>
          </cell>
        </row>
        <row r="615">
          <cell r="A615" t="str">
            <v>Foxtail thelypodium</v>
          </cell>
          <cell r="C615" t="str">
            <v>woodland</v>
          </cell>
          <cell r="D615" t="str">
            <v>Yes</v>
          </cell>
        </row>
        <row r="616">
          <cell r="A616" t="str">
            <v>fragrant fritillary</v>
          </cell>
          <cell r="C616" t="str">
            <v>heavy soil, open hills, fields near coast</v>
          </cell>
          <cell r="D616" t="str">
            <v>Yes</v>
          </cell>
        </row>
        <row r="617">
          <cell r="A617" t="str">
            <v>fragrant pitcher sage</v>
          </cell>
          <cell r="C617" t="str">
            <v>chaparrel</v>
          </cell>
          <cell r="D617" t="str">
            <v>Yes</v>
          </cell>
        </row>
        <row r="618">
          <cell r="A618" t="str">
            <v>Franciscan manzanita</v>
          </cell>
          <cell r="C618" t="str">
            <v>outcrops, chaparral</v>
          </cell>
          <cell r="D618" t="str">
            <v>Yes</v>
          </cell>
        </row>
        <row r="619">
          <cell r="A619" t="str">
            <v>Franciscan onion</v>
          </cell>
          <cell r="C619" t="str">
            <v>dry hillsides</v>
          </cell>
          <cell r="D619" t="str">
            <v>No</v>
          </cell>
        </row>
        <row r="620">
          <cell r="A620" t="str">
            <v>Franciscan thistle</v>
          </cell>
          <cell r="C620" t="str">
            <v>bluffs, ravines, seeps</v>
          </cell>
          <cell r="D620" t="str">
            <v>No</v>
          </cell>
        </row>
        <row r="621">
          <cell r="A621" t="str">
            <v>Franklin's bumble bee</v>
          </cell>
          <cell r="C621" t="str">
            <v>open, grassy coastal prairies and coast range meadows; areas with continuous blooming floral resources with abandoned rodent borrows or clumps of grass for nesting</v>
          </cell>
          <cell r="D621" t="str">
            <v>Yes</v>
          </cell>
        </row>
        <row r="622">
          <cell r="A622" t="str">
            <v>Freed's jewelflower</v>
          </cell>
          <cell r="C622" t="str">
            <v>barrens, open chaparral or woodland</v>
          </cell>
          <cell r="D622" t="str">
            <v>No</v>
          </cell>
        </row>
        <row r="623">
          <cell r="A623" t="str">
            <v>Fremont barberry</v>
          </cell>
          <cell r="C623" t="str">
            <v>rocky slopes, conifer woodland, chaparral</v>
          </cell>
          <cell r="D623" t="str">
            <v>No</v>
          </cell>
        </row>
        <row r="624">
          <cell r="A624" t="str">
            <v>Fremont's gentian</v>
          </cell>
          <cell r="C624" t="str">
            <v>wet mountain meadows</v>
          </cell>
          <cell r="D624" t="str">
            <v>Yes</v>
          </cell>
        </row>
        <row r="625">
          <cell r="A625" t="str">
            <v>Fresno kangaroo rat</v>
          </cell>
          <cell r="C625" t="str">
            <v>an area of grassland and alkali desert scrub communities</v>
          </cell>
          <cell r="D625" t="str">
            <v>Yes</v>
          </cell>
        </row>
        <row r="626">
          <cell r="A626" t="str">
            <v>fringed chocolate chip lichen</v>
          </cell>
          <cell r="C626" t="str">
            <v>bogs and fens, meadows and seeps</v>
          </cell>
          <cell r="D626" t="str">
            <v>Yes</v>
          </cell>
        </row>
        <row r="627">
          <cell r="A627" t="str">
            <v>fringed myotis</v>
          </cell>
          <cell r="C627" t="str">
            <v>mines, buildings, bridges, rock crevices, and tree cavities in coniferous forest or woodland</v>
          </cell>
          <cell r="D627" t="str">
            <v>Yes</v>
          </cell>
        </row>
        <row r="628">
          <cell r="A628" t="str">
            <v>fringed pelt</v>
          </cell>
          <cell r="C628" t="str">
            <v>moist forests, especially near creeks and on north aspect banks/slopes</v>
          </cell>
          <cell r="D628" t="str">
            <v>No</v>
          </cell>
        </row>
        <row r="629">
          <cell r="A629" t="str">
            <v>Frog's bit buttercup</v>
          </cell>
          <cell r="C629" t="str">
            <v>wet ground, shallow water, creek edges, lakes</v>
          </cell>
          <cell r="D629" t="str">
            <v>Yes</v>
          </cell>
        </row>
        <row r="630">
          <cell r="A630" t="str">
            <v>frosted mint</v>
          </cell>
          <cell r="C630" t="str">
            <v>sandy soils, rocky slopes</v>
          </cell>
          <cell r="D630" t="str">
            <v>No</v>
          </cell>
        </row>
        <row r="631">
          <cell r="A631" t="str">
            <v>fulvous whistling-duck</v>
          </cell>
          <cell r="C631" t="str">
            <v>freshwater wetlands, usually with water less than 20 inches deep including flooded rice fields, flooded pastures, agricultural fields</v>
          </cell>
          <cell r="D631" t="str">
            <v>No</v>
          </cell>
        </row>
        <row r="632">
          <cell r="A632" t="str">
            <v>Furnace spring beauty</v>
          </cell>
          <cell r="C632" t="str">
            <v>rocky openings, conifer forest</v>
          </cell>
          <cell r="D632" t="str">
            <v>No</v>
          </cell>
        </row>
        <row r="633">
          <cell r="A633" t="str">
            <v>Gabilan Mountains manzanita</v>
          </cell>
          <cell r="C633" t="str">
            <v>open granitic outcrops, chaparral, coulter-pine/chaparral woodland</v>
          </cell>
          <cell r="D633" t="str">
            <v>No</v>
          </cell>
        </row>
        <row r="634">
          <cell r="A634" t="str">
            <v>Galena Creek rockcress</v>
          </cell>
          <cell r="C634" t="str">
            <v>rocky areas in open conifer forest</v>
          </cell>
          <cell r="D634" t="str">
            <v>Yes</v>
          </cell>
        </row>
        <row r="635">
          <cell r="A635" t="str">
            <v>Gambel's watercress</v>
          </cell>
          <cell r="C635" t="str">
            <v>marshes, streambanks, lake margins</v>
          </cell>
          <cell r="D635" t="str">
            <v>Yes</v>
          </cell>
        </row>
        <row r="636">
          <cell r="A636" t="str">
            <v>Gander's cryptantha</v>
          </cell>
          <cell r="C636" t="str">
            <v>flats, washes, stabilized dunes, in creosote scrub</v>
          </cell>
          <cell r="D636" t="str">
            <v>No</v>
          </cell>
        </row>
        <row r="637">
          <cell r="A637" t="str">
            <v>Gander's pitcher sage</v>
          </cell>
          <cell r="C637" t="str">
            <v>chaparral</v>
          </cell>
          <cell r="D637" t="str">
            <v>No</v>
          </cell>
        </row>
        <row r="638">
          <cell r="A638" t="str">
            <v>Gander's ragwort</v>
          </cell>
          <cell r="C638" t="str">
            <v>chaparral understory, recently burned chaparral slopes</v>
          </cell>
          <cell r="D638" t="str">
            <v>Yes</v>
          </cell>
        </row>
        <row r="639">
          <cell r="A639" t="str">
            <v>Gasquet rose</v>
          </cell>
          <cell r="C639" t="str">
            <v>full sun in chaparral, dwarf forest</v>
          </cell>
          <cell r="D639" t="str">
            <v>No</v>
          </cell>
        </row>
        <row r="640">
          <cell r="A640" t="str">
            <v>Gaviota tarplant</v>
          </cell>
          <cell r="C640" t="str">
            <v>coastal dunes, bluffs, prairies, and slopes, in grasslands and scrub; disturbed sites</v>
          </cell>
          <cell r="D640" t="str">
            <v>Yes</v>
          </cell>
        </row>
        <row r="641">
          <cell r="A641" t="str">
            <v>Gentner's fritillary</v>
          </cell>
          <cell r="C641" t="str">
            <v>dry woodland</v>
          </cell>
          <cell r="D641" t="str">
            <v>Yes</v>
          </cell>
        </row>
        <row r="642">
          <cell r="A642" t="str">
            <v>Gerry's curly leaved monardella</v>
          </cell>
          <cell r="C642" t="str">
            <v>coastal scrub, openings, sandy areas</v>
          </cell>
          <cell r="D642" t="str">
            <v>No</v>
          </cell>
        </row>
        <row r="643">
          <cell r="A643" t="str">
            <v>Geyer's milk-vetch</v>
          </cell>
          <cell r="C643" t="str">
            <v>sandy areas</v>
          </cell>
          <cell r="D643" t="str">
            <v>No</v>
          </cell>
        </row>
        <row r="644">
          <cell r="A644" t="str">
            <v>Geysers panicum</v>
          </cell>
          <cell r="C644" t="str">
            <v>peaty meadows and pockets, often at hot springs and fumaroles</v>
          </cell>
          <cell r="D644" t="str">
            <v>Yes</v>
          </cell>
        </row>
        <row r="645">
          <cell r="A645" t="str">
            <v>ghost pipe</v>
          </cell>
          <cell r="C645" t="str">
            <v>low mixed or conifer forest</v>
          </cell>
          <cell r="D645" t="str">
            <v>No</v>
          </cell>
        </row>
        <row r="646">
          <cell r="A646" t="str">
            <v>giant fawn lily</v>
          </cell>
          <cell r="C646" t="str">
            <v>openings in woodland</v>
          </cell>
          <cell r="D646" t="str">
            <v>No</v>
          </cell>
        </row>
        <row r="647">
          <cell r="A647" t="str">
            <v>giant gartersnake</v>
          </cell>
          <cell r="C647" t="str">
            <v>vegetation close to the water such as marshes, sloughs, drainage canals, irrigation ditches, rice fields, and slow-moving creeks</v>
          </cell>
          <cell r="D647" t="str">
            <v>Yes</v>
          </cell>
        </row>
        <row r="648">
          <cell r="A648" t="str">
            <v>giant kangaroo rat</v>
          </cell>
          <cell r="C648" t="str">
            <v>annual grassland on gentle slopes with sandy soils or shrub communities</v>
          </cell>
          <cell r="D648" t="str">
            <v>Yes</v>
          </cell>
        </row>
        <row r="649">
          <cell r="A649" t="str">
            <v>giant moonwort</v>
          </cell>
          <cell r="C649" t="str">
            <v>moist alpine meadows</v>
          </cell>
          <cell r="D649" t="str">
            <v>Yes</v>
          </cell>
        </row>
        <row r="650">
          <cell r="A650" t="str">
            <v>giant spanish needle</v>
          </cell>
          <cell r="C650" t="str">
            <v>sand dunes</v>
          </cell>
          <cell r="D650" t="str">
            <v>No</v>
          </cell>
        </row>
        <row r="651">
          <cell r="A651" t="str">
            <v>Gila woodpecker</v>
          </cell>
          <cell r="C651" t="str">
            <v>strictly arid environments, especially deserts and dry forests</v>
          </cell>
          <cell r="D651" t="str">
            <v>Yes</v>
          </cell>
        </row>
        <row r="652">
          <cell r="A652" t="str">
            <v>gilded flicker</v>
          </cell>
          <cell r="C652" t="str">
            <v>stands of giant cactus, especially saguaro, as well as Joshua tree, cottonwood and willow</v>
          </cell>
          <cell r="D652" t="str">
            <v>Yes</v>
          </cell>
        </row>
        <row r="653">
          <cell r="A653" t="str">
            <v>Gilman's buckwheat</v>
          </cell>
          <cell r="C653" t="str">
            <v>gravel</v>
          </cell>
          <cell r="D653" t="str">
            <v>No</v>
          </cell>
        </row>
        <row r="654">
          <cell r="A654" t="str">
            <v>Gilman's cymopterus</v>
          </cell>
          <cell r="C654" t="str">
            <v>cliffs, rock outcrops, and slopes, in desert scrub</v>
          </cell>
          <cell r="D654" t="str">
            <v>No</v>
          </cell>
        </row>
        <row r="655">
          <cell r="A655" t="str">
            <v>Gilman's goldenbush</v>
          </cell>
          <cell r="C655" t="str">
            <v>open conifer forest</v>
          </cell>
          <cell r="D655" t="str">
            <v>Yes</v>
          </cell>
        </row>
        <row r="656">
          <cell r="A656" t="str">
            <v>Gilman's milk-vetch</v>
          </cell>
          <cell r="C656" t="str">
            <v>gravelly areas</v>
          </cell>
          <cell r="D656" t="str">
            <v>No</v>
          </cell>
        </row>
        <row r="657">
          <cell r="A657" t="str">
            <v>glandular ditaxis</v>
          </cell>
          <cell r="C657" t="str">
            <v>sandy soils, creosote-bush scrub</v>
          </cell>
          <cell r="D657" t="str">
            <v>No</v>
          </cell>
        </row>
        <row r="658">
          <cell r="A658" t="str">
            <v>glandular western flax</v>
          </cell>
          <cell r="C658" t="str">
            <v>chaparral</v>
          </cell>
          <cell r="D658" t="str">
            <v>No</v>
          </cell>
        </row>
        <row r="659">
          <cell r="A659" t="str">
            <v>Globose cymopterus</v>
          </cell>
          <cell r="C659" t="str">
            <v>alluvial flats, dunes, and gentle slopes, with desert scrub</v>
          </cell>
          <cell r="D659" t="str">
            <v>Yes</v>
          </cell>
        </row>
        <row r="660">
          <cell r="A660" t="str">
            <v>golden alpine draba</v>
          </cell>
          <cell r="C660" t="str">
            <v>scree, talus, generally volcanic substrates, alpine meadows, open conifer forest</v>
          </cell>
          <cell r="D660" t="str">
            <v>No</v>
          </cell>
        </row>
        <row r="661">
          <cell r="A661" t="str">
            <v>golden carpet gilmania</v>
          </cell>
          <cell r="C661" t="str">
            <v>clay</v>
          </cell>
          <cell r="D661" t="str">
            <v>No</v>
          </cell>
        </row>
        <row r="662">
          <cell r="A662" t="str">
            <v>Golden eagle</v>
          </cell>
          <cell r="C662" t="str">
            <v>open or partially open grasslands and scrub near cliffsides or in remote transmission towers with minimal human disturbance</v>
          </cell>
          <cell r="D662" t="str">
            <v>Yes</v>
          </cell>
        </row>
        <row r="663">
          <cell r="A663" t="str">
            <v>golden larkspur</v>
          </cell>
          <cell r="C663" t="str">
            <v>slopes, outcrops, cliffs, in grassland and chaparral, sometimes in moist places</v>
          </cell>
          <cell r="D663" t="str">
            <v>Yes</v>
          </cell>
        </row>
        <row r="664">
          <cell r="A664" t="str">
            <v>golden spined cereus</v>
          </cell>
          <cell r="C664" t="str">
            <v>sandy open hills, coastal only</v>
          </cell>
          <cell r="D664" t="str">
            <v>No</v>
          </cell>
        </row>
        <row r="665">
          <cell r="A665" t="str">
            <v>Golden violet</v>
          </cell>
          <cell r="C665" t="str">
            <v>conifer woodland, scrub, sandy slopes</v>
          </cell>
          <cell r="D665" t="str">
            <v>Yes</v>
          </cell>
        </row>
        <row r="666">
          <cell r="A666" t="str">
            <v>Golden-mantled ground squirrel</v>
          </cell>
          <cell r="C666" t="str">
            <v>forested areas with dense shrubs, rocky outcrops, and meadows</v>
          </cell>
          <cell r="D666" t="str">
            <v>Yes</v>
          </cell>
        </row>
        <row r="667">
          <cell r="A667" t="str">
            <v>Goodding's phacelia</v>
          </cell>
          <cell r="C667" t="str">
            <v>clay soils, flats</v>
          </cell>
          <cell r="D667" t="str">
            <v>No</v>
          </cell>
        </row>
        <row r="668">
          <cell r="A668" t="str">
            <v>Goose Lake lamprey</v>
          </cell>
          <cell r="C668" t="str">
            <v>intermittent or perennial stream, pond, lake or jurisdictional waters feature</v>
          </cell>
          <cell r="D668" t="str">
            <v>Yes</v>
          </cell>
        </row>
        <row r="669">
          <cell r="A669" t="str">
            <v>Goose Lake redband trout</v>
          </cell>
          <cell r="C669" t="str">
            <v>intermittent or perennial stream, pond, lake or jurisdictional waters feature</v>
          </cell>
          <cell r="D669" t="str">
            <v>Yes</v>
          </cell>
        </row>
        <row r="670">
          <cell r="A670" t="str">
            <v>Goose Lake sucker</v>
          </cell>
          <cell r="C670" t="str">
            <v>intermittent or perennial stream, pond, lake or jurisdictional waters feature</v>
          </cell>
          <cell r="D670" t="str">
            <v>Yes</v>
          </cell>
        </row>
        <row r="671">
          <cell r="A671" t="str">
            <v>Goose Lake tui chub</v>
          </cell>
          <cell r="C671" t="str">
            <v>intermittent or perennial stream, pond, lake or jurisdictional waters feature</v>
          </cell>
          <cell r="D671" t="str">
            <v>No</v>
          </cell>
        </row>
        <row r="672">
          <cell r="A672" t="str">
            <v>Gowen cypress</v>
          </cell>
          <cell r="C672" t="str">
            <v>closed-cone conifer forests, mixed-evergreen forest, maritime chaparral, coastal terraces</v>
          </cell>
          <cell r="D672" t="str">
            <v>Yes</v>
          </cell>
        </row>
        <row r="673">
          <cell r="A673" t="str">
            <v>Graham fishhook cactus</v>
          </cell>
          <cell r="C673" t="str">
            <v>sandy or rocky canyons, washes, plains, creosote-bush scrub</v>
          </cell>
          <cell r="D673" t="str">
            <v>No</v>
          </cell>
        </row>
        <row r="674">
          <cell r="A674" t="str">
            <v>grass alisma</v>
          </cell>
          <cell r="C674" t="str">
            <v>ponds</v>
          </cell>
          <cell r="D674" t="str">
            <v>No</v>
          </cell>
        </row>
        <row r="675">
          <cell r="A675" t="str">
            <v>grasshopper sparrow</v>
          </cell>
          <cell r="C675" t="str">
            <v>grasslands, prairies, hayfields, and open pastures with little to no scrub cover and often with some bare ground</v>
          </cell>
          <cell r="D675" t="str">
            <v>No</v>
          </cell>
        </row>
        <row r="676">
          <cell r="A676" t="str">
            <v>gravel milk-vetch</v>
          </cell>
          <cell r="C676" t="str">
            <v>sand, gravel</v>
          </cell>
          <cell r="D676" t="str">
            <v>No</v>
          </cell>
        </row>
        <row r="677">
          <cell r="A677" t="str">
            <v>gray leaved violet</v>
          </cell>
          <cell r="C677" t="str">
            <v>meadows and seeps, subalpine coniferous forest, upper montane coniferous forest</v>
          </cell>
          <cell r="D677" t="str">
            <v>No</v>
          </cell>
        </row>
        <row r="678">
          <cell r="A678" t="str">
            <v>Gray vireo</v>
          </cell>
          <cell r="C678" t="str">
            <v>pinyon-juniper woodland, mesquite scrub, oak scrub, and chaparral, mesas</v>
          </cell>
          <cell r="D678" t="str">
            <v>Yes</v>
          </cell>
        </row>
        <row r="679">
          <cell r="A679" t="str">
            <v>gray wolf</v>
          </cell>
          <cell r="C679" t="str">
            <v>temperate forests, mountains, arctic tundra, forest, prairie, and arid landscapes</v>
          </cell>
          <cell r="D679" t="str">
            <v>Yes</v>
          </cell>
        </row>
        <row r="680">
          <cell r="A680" t="str">
            <v>gray-headed junco</v>
          </cell>
          <cell r="C680" t="str">
            <v>coniferous or mixed-coniferous forests</v>
          </cell>
          <cell r="D680" t="str">
            <v>No</v>
          </cell>
        </row>
        <row r="681">
          <cell r="A681" t="str">
            <v>Gray's lomatium</v>
          </cell>
          <cell r="C681" t="str">
            <v>rocky banks, slopes</v>
          </cell>
          <cell r="D681" t="str">
            <v>No</v>
          </cell>
        </row>
        <row r="682">
          <cell r="A682" t="str">
            <v>Great Basin claytonia</v>
          </cell>
          <cell r="C682" t="str">
            <v>talus slopes, stony flats, rock crevices</v>
          </cell>
          <cell r="D682" t="str">
            <v>No</v>
          </cell>
        </row>
        <row r="683">
          <cell r="A683" t="str">
            <v>Great Basin downingia</v>
          </cell>
          <cell r="C683" t="str">
            <v>ditches, ponds, streams, vernal pools</v>
          </cell>
          <cell r="D683" t="str">
            <v>No</v>
          </cell>
        </row>
        <row r="684">
          <cell r="A684" t="str">
            <v>Great Basin lousewort</v>
          </cell>
          <cell r="C684" t="str">
            <v>scrub, alluvial fans</v>
          </cell>
          <cell r="D684" t="str">
            <v>No</v>
          </cell>
        </row>
        <row r="685">
          <cell r="A685" t="str">
            <v>Great Basin nemophila</v>
          </cell>
          <cell r="C685" t="str">
            <v>streambanks, meadows, thickets</v>
          </cell>
          <cell r="D685" t="str">
            <v>No</v>
          </cell>
        </row>
        <row r="686">
          <cell r="A686" t="str">
            <v>Great Basin onion</v>
          </cell>
          <cell r="C686" t="str">
            <v>rocky or sandy soil</v>
          </cell>
          <cell r="D686" t="str">
            <v>Yes</v>
          </cell>
        </row>
        <row r="687">
          <cell r="A687" t="str">
            <v>Great Basin rams-horn</v>
          </cell>
          <cell r="C687" t="str">
            <v>larger lakes, slow rivers, and springs with soft mud; prefers cold-water habitats and well-oxygenated substrates</v>
          </cell>
          <cell r="D687" t="str">
            <v>Yes</v>
          </cell>
        </row>
        <row r="688">
          <cell r="A688" t="str">
            <v>great burnet</v>
          </cell>
          <cell r="C688" t="str">
            <v>bogs, streams</v>
          </cell>
          <cell r="D688" t="str">
            <v>No</v>
          </cell>
        </row>
        <row r="689">
          <cell r="A689" t="str">
            <v>Great Gray owl</v>
          </cell>
          <cell r="C689" t="str">
            <v>dense coniferous forest near meadows, bogs, or open areas</v>
          </cell>
          <cell r="D689" t="str">
            <v>Yes</v>
          </cell>
        </row>
        <row r="690">
          <cell r="A690" t="str">
            <v>Greata's aster</v>
          </cell>
          <cell r="C690" t="str">
            <v>damp areas in canyons</v>
          </cell>
          <cell r="D690" t="str">
            <v>No</v>
          </cell>
        </row>
        <row r="691">
          <cell r="A691" t="str">
            <v>greater sandhill crane</v>
          </cell>
          <cell r="C691" t="str">
            <v>understories</v>
          </cell>
          <cell r="D691" t="str">
            <v>Yes</v>
          </cell>
        </row>
        <row r="692">
          <cell r="A692" t="str">
            <v>green flowered prince's plume</v>
          </cell>
          <cell r="C692" t="str">
            <v>cliffs, shale, clay knolls, steep bluffs, white ash deposits</v>
          </cell>
          <cell r="D692" t="str">
            <v>No</v>
          </cell>
        </row>
        <row r="693">
          <cell r="A693" t="str">
            <v>green jewelflower</v>
          </cell>
          <cell r="C693" t="str">
            <v>rocky barrens, associated openings in chaparral/oak woodland, cypress woodland</v>
          </cell>
          <cell r="D693" t="str">
            <v>No</v>
          </cell>
        </row>
        <row r="694">
          <cell r="A694" t="str">
            <v>green sea turtle</v>
          </cell>
          <cell r="C694" t="str">
            <v>shallow waters of lagoons, bays, estuaries, mangroves, eelgrass and seaweed beds with abundant aquatic vegetation</v>
          </cell>
          <cell r="D694" t="str">
            <v>Yes</v>
          </cell>
        </row>
        <row r="695">
          <cell r="A695" t="str">
            <v>green shield moss</v>
          </cell>
          <cell r="C695" t="str">
            <v>conifer forests, moist areas</v>
          </cell>
          <cell r="D695" t="str">
            <v>Yes</v>
          </cell>
        </row>
        <row r="696">
          <cell r="A696" t="str">
            <v>green spleenwort</v>
          </cell>
          <cell r="C696" t="str">
            <v>on rocks</v>
          </cell>
          <cell r="D696" t="str">
            <v>No</v>
          </cell>
        </row>
        <row r="697">
          <cell r="A697" t="str">
            <v>green sturgeon</v>
          </cell>
          <cell r="C697" t="str">
            <v>intermittent or perennial stream, pond, lake or jurisdictional waters feature</v>
          </cell>
          <cell r="D697" t="str">
            <v>Yes</v>
          </cell>
        </row>
        <row r="698">
          <cell r="A698" t="str">
            <v>green yellow sedge</v>
          </cell>
          <cell r="C698" t="str">
            <v>bogs, wet meadows, dune swales, lakeshores, serpentine fens</v>
          </cell>
          <cell r="D698" t="str">
            <v>No</v>
          </cell>
        </row>
        <row r="699">
          <cell r="A699" t="str">
            <v>Greene's mariposa-lily</v>
          </cell>
          <cell r="C699" t="str">
            <v>shrubby hillsides, open woodland</v>
          </cell>
          <cell r="D699" t="str">
            <v>Yes</v>
          </cell>
        </row>
        <row r="700">
          <cell r="A700" t="str">
            <v>Greene's narrow leaved daisy</v>
          </cell>
          <cell r="C700" t="str">
            <v>rocky alluvium, chaparral, woodland, conifer forest</v>
          </cell>
          <cell r="D700" t="str">
            <v>No</v>
          </cell>
        </row>
        <row r="701">
          <cell r="A701" t="str">
            <v>Greene's rabbitbrush</v>
          </cell>
          <cell r="C701" t="str">
            <v>sandy washes, sagebrush, saltbush scrub</v>
          </cell>
          <cell r="D701" t="str">
            <v>No</v>
          </cell>
        </row>
        <row r="702">
          <cell r="A702" t="str">
            <v>Greene's tuctoria</v>
          </cell>
          <cell r="C702" t="str">
            <v>vernal pools</v>
          </cell>
          <cell r="D702" t="str">
            <v>Yes</v>
          </cell>
        </row>
        <row r="703">
          <cell r="A703" t="str">
            <v>greenhorn fritillary</v>
          </cell>
          <cell r="C703" t="str">
            <v>open conifer forest</v>
          </cell>
          <cell r="D703" t="str">
            <v>Yes</v>
          </cell>
        </row>
        <row r="704">
          <cell r="A704" t="str">
            <v>Greenland cochlearia</v>
          </cell>
          <cell r="C704" t="str">
            <v>seabird nesting areas on offshore rocks, islands</v>
          </cell>
          <cell r="D704" t="str">
            <v>No</v>
          </cell>
        </row>
        <row r="705">
          <cell r="A705" t="str">
            <v>Guadalupe fur-seal</v>
          </cell>
          <cell r="C705" t="str">
            <v>islands off the pacific coast, rocky habitat and caves</v>
          </cell>
          <cell r="D705" t="str">
            <v>Yes</v>
          </cell>
        </row>
        <row r="706">
          <cell r="A706" t="str">
            <v>Guadalupe Island lupine</v>
          </cell>
          <cell r="C706" t="str">
            <v>sand or gravel, coastal scrub</v>
          </cell>
          <cell r="D706" t="str">
            <v>Yes</v>
          </cell>
        </row>
        <row r="707">
          <cell r="A707" t="str">
            <v>Gualala roach</v>
          </cell>
          <cell r="C707" t="str">
            <v>intermittent or perennial stream, pond, lake or jurisdictional waters feature</v>
          </cell>
          <cell r="D707" t="str">
            <v>No</v>
          </cell>
        </row>
        <row r="708">
          <cell r="A708" t="str">
            <v>Guggolz's harmonia</v>
          </cell>
          <cell r="C708" t="str">
            <v>serpentine (rocky) slopes</v>
          </cell>
          <cell r="D708" t="str">
            <v>No</v>
          </cell>
        </row>
        <row r="709">
          <cell r="A709" t="str">
            <v>gull-billed tern</v>
          </cell>
          <cell r="C709" t="str">
            <v>salt marshes, fields, coastal bays, gravelly or sandy beaches</v>
          </cell>
          <cell r="D709" t="str">
            <v>No</v>
          </cell>
        </row>
        <row r="710">
          <cell r="A710" t="str">
            <v>hair leaved rush</v>
          </cell>
          <cell r="C710" t="str">
            <v>marshes, ponds</v>
          </cell>
          <cell r="D710" t="str">
            <v>No</v>
          </cell>
        </row>
        <row r="711">
          <cell r="A711" t="str">
            <v>hairless popcornflower</v>
          </cell>
          <cell r="C711" t="str">
            <v>wet, saline, +- alkaline soils in valleys, coastal marshes</v>
          </cell>
          <cell r="D711" t="str">
            <v>No</v>
          </cell>
        </row>
        <row r="712">
          <cell r="A712" t="str">
            <v>hairy erioneuron</v>
          </cell>
          <cell r="C712" t="str">
            <v>rocky slopes, ridges, conifer woodland</v>
          </cell>
          <cell r="D712" t="str">
            <v>No</v>
          </cell>
        </row>
        <row r="713">
          <cell r="A713" t="str">
            <v>hairy marsh hedge nettle</v>
          </cell>
          <cell r="C713" t="str">
            <v>moist places</v>
          </cell>
          <cell r="D713" t="str">
            <v>No</v>
          </cell>
        </row>
        <row r="714">
          <cell r="A714" t="str">
            <v>hairy Orcutt grass</v>
          </cell>
          <cell r="C714" t="str">
            <v>vernal pools</v>
          </cell>
          <cell r="D714" t="str">
            <v>Yes</v>
          </cell>
        </row>
        <row r="715">
          <cell r="A715" t="str">
            <v>hairy podded fine leaf hymenopappus</v>
          </cell>
          <cell r="C715" t="str">
            <v>conifer woodland</v>
          </cell>
          <cell r="D715" t="str">
            <v>No</v>
          </cell>
        </row>
        <row r="716">
          <cell r="A716" t="str">
            <v>hairy stickleaf</v>
          </cell>
          <cell r="C716" t="str">
            <v>washes, fans, slopes, scrub</v>
          </cell>
          <cell r="D716" t="str">
            <v>No</v>
          </cell>
        </row>
        <row r="717">
          <cell r="A717" t="str">
            <v>Hall's bushmallow</v>
          </cell>
          <cell r="C717" t="str">
            <v>open chaparral</v>
          </cell>
          <cell r="D717" t="str">
            <v>No</v>
          </cell>
        </row>
        <row r="718">
          <cell r="A718" t="str">
            <v>Hall's daisy</v>
          </cell>
          <cell r="C718" t="str">
            <v>rock ledges, crevices</v>
          </cell>
          <cell r="D718" t="str">
            <v>Yes</v>
          </cell>
        </row>
        <row r="719">
          <cell r="A719" t="str">
            <v>Hall's harmonia</v>
          </cell>
          <cell r="C719" t="str">
            <v>open sites, disturbed areas in serpentine chaparral</v>
          </cell>
          <cell r="D719" t="str">
            <v>No</v>
          </cell>
        </row>
        <row r="720">
          <cell r="A720" t="str">
            <v>Hall's meadow hawksbeard</v>
          </cell>
          <cell r="C720" t="str">
            <v>meadows, grasslands, and open areas in Hall's Meadow and surrounding regions</v>
          </cell>
          <cell r="D720" t="str">
            <v>Yes</v>
          </cell>
        </row>
        <row r="721">
          <cell r="A721" t="str">
            <v>Hall's monardella</v>
          </cell>
          <cell r="C721" t="str">
            <v>chaparral, woodland</v>
          </cell>
          <cell r="D721" t="str">
            <v>Yes</v>
          </cell>
        </row>
        <row r="722">
          <cell r="A722" t="str">
            <v>Hall's rupertia</v>
          </cell>
          <cell r="C722" t="str">
            <v>woodland openings</v>
          </cell>
          <cell r="D722" t="str">
            <v>Yes</v>
          </cell>
        </row>
        <row r="723">
          <cell r="A723" t="str">
            <v>Hall's tarplant</v>
          </cell>
          <cell r="C723" t="str">
            <v>slopes, flats, and drainages in grasslands, muddy flats and slopes, edges of alkali sinks</v>
          </cell>
          <cell r="D723" t="str">
            <v>No</v>
          </cell>
        </row>
        <row r="724">
          <cell r="A724" t="str">
            <v>Hammitt's clay cress</v>
          </cell>
          <cell r="C724" t="str">
            <v>washes, steep hillsides, dry flats, scree, calcareous rubble, rocky bluffs, exposed crevices</v>
          </cell>
          <cell r="D724" t="str">
            <v>Yes</v>
          </cell>
        </row>
        <row r="725">
          <cell r="A725" t="str">
            <v>Hanaupah rock daisy</v>
          </cell>
          <cell r="C725" t="str">
            <v>dry, rocky slopes, cliffs, conifer woodland</v>
          </cell>
          <cell r="D725" t="str">
            <v>No</v>
          </cell>
        </row>
        <row r="726">
          <cell r="A726" t="str">
            <v>Hardham's bedstraw</v>
          </cell>
          <cell r="C726" t="str">
            <v>conifer forest</v>
          </cell>
          <cell r="D726" t="str">
            <v>Yes</v>
          </cell>
        </row>
        <row r="727">
          <cell r="A727" t="str">
            <v>Hardham's evening-primrose</v>
          </cell>
          <cell r="C727" t="str">
            <v>sandy soil, disturbed woodland</v>
          </cell>
          <cell r="D727" t="str">
            <v>Yes</v>
          </cell>
        </row>
        <row r="728">
          <cell r="A728" t="str">
            <v>hardhead</v>
          </cell>
          <cell r="C728" t="str">
            <v>intermittent or perennial stream, pond, lake or jurisdictional waters feature</v>
          </cell>
          <cell r="D728" t="str">
            <v>Yes</v>
          </cell>
        </row>
        <row r="729">
          <cell r="A729" t="str">
            <v>harlequin duck</v>
          </cell>
          <cell r="C729" t="str">
            <v>subalpine or coastal habitats, fast-flowing sections of rivers, streams and rivers with small islands and sandbars</v>
          </cell>
          <cell r="D729" t="str">
            <v>No</v>
          </cell>
        </row>
        <row r="730">
          <cell r="A730" t="str">
            <v>Hartweg's golden sunburst</v>
          </cell>
          <cell r="C730" t="str">
            <v>grassland, open woodland, in clay soil</v>
          </cell>
          <cell r="D730" t="str">
            <v>Yes</v>
          </cell>
        </row>
        <row r="731">
          <cell r="A731" t="str">
            <v>Harwood's eriastrum</v>
          </cell>
          <cell r="C731" t="str">
            <v>sand dunes in scrub</v>
          </cell>
          <cell r="D731" t="str">
            <v>No</v>
          </cell>
        </row>
        <row r="732">
          <cell r="A732" t="str">
            <v>Harwood's milk-vetch</v>
          </cell>
          <cell r="C732" t="str">
            <v>sandy or gravelly areas</v>
          </cell>
          <cell r="D732" t="str">
            <v>No</v>
          </cell>
        </row>
        <row r="733">
          <cell r="A733" t="str">
            <v>Hearst's ceanothus</v>
          </cell>
          <cell r="C733" t="str">
            <v>coastal bluffs</v>
          </cell>
          <cell r="D733" t="str">
            <v>No</v>
          </cell>
        </row>
        <row r="734">
          <cell r="A734" t="str">
            <v>Hearst's manzanita</v>
          </cell>
          <cell r="C734" t="str">
            <v>coastal prairie</v>
          </cell>
          <cell r="D734" t="str">
            <v>Yes</v>
          </cell>
        </row>
        <row r="735">
          <cell r="A735" t="str">
            <v>heart leaved pitcher sage</v>
          </cell>
          <cell r="C735" t="str">
            <v>chaparral</v>
          </cell>
          <cell r="D735" t="str">
            <v>Yes</v>
          </cell>
        </row>
        <row r="736">
          <cell r="A736" t="str">
            <v>heartscale</v>
          </cell>
          <cell r="C736" t="str">
            <v>scrub, valley grassland, wetland-riparian</v>
          </cell>
          <cell r="D736" t="str">
            <v>No</v>
          </cell>
        </row>
        <row r="737">
          <cell r="A737" t="str">
            <v>Heckard's pepper grass</v>
          </cell>
          <cell r="C737" t="str">
            <v>vernal pool margins, salt marsh edges, pastures</v>
          </cell>
          <cell r="D737" t="str">
            <v>No</v>
          </cell>
        </row>
        <row r="738">
          <cell r="A738" t="str">
            <v>Heckner's lewisia</v>
          </cell>
          <cell r="C738" t="str">
            <v>crevices in cliffs, rocky slopes of granite or basalt, conifer forest</v>
          </cell>
          <cell r="D738" t="str">
            <v>No</v>
          </cell>
        </row>
        <row r="739">
          <cell r="A739" t="str">
            <v>Hellhole scaleseed</v>
          </cell>
          <cell r="C739" t="str">
            <v>rocky, sandy, scrub</v>
          </cell>
          <cell r="D739" t="str">
            <v>No</v>
          </cell>
        </row>
        <row r="740">
          <cell r="A740" t="str">
            <v>Henderson's bent grass</v>
          </cell>
          <cell r="C740" t="str">
            <v>vernal pools</v>
          </cell>
          <cell r="D740" t="str">
            <v>Yes</v>
          </cell>
        </row>
        <row r="741">
          <cell r="A741" t="str">
            <v>Henderson's fawn lily</v>
          </cell>
          <cell r="C741" t="str">
            <v>dry woodland, openings</v>
          </cell>
          <cell r="D741" t="str">
            <v>Yes</v>
          </cell>
        </row>
        <row r="742">
          <cell r="A742" t="str">
            <v>Henderson's horkelia</v>
          </cell>
          <cell r="C742" t="str">
            <v>dry granitic flats</v>
          </cell>
          <cell r="D742" t="str">
            <v>Yes</v>
          </cell>
        </row>
        <row r="743">
          <cell r="A743" t="str">
            <v>Henderson's lomatium</v>
          </cell>
          <cell r="C743" t="str">
            <v>gravelly or rocky soil, sagebrush flats</v>
          </cell>
          <cell r="D743" t="str">
            <v>No</v>
          </cell>
        </row>
        <row r="744">
          <cell r="A744" t="str">
            <v>Henderson's triteleia</v>
          </cell>
          <cell r="C744" t="str">
            <v>dry slopes</v>
          </cell>
          <cell r="D744" t="str">
            <v>No</v>
          </cell>
        </row>
        <row r="745">
          <cell r="A745" t="str">
            <v>hepatic tanager</v>
          </cell>
          <cell r="C745" t="str">
            <v>open woodlands of pine, mixed pine-oak woodlands</v>
          </cell>
          <cell r="D745" t="str">
            <v>No</v>
          </cell>
        </row>
        <row r="746">
          <cell r="A746" t="str">
            <v>Hermes copper butterfly</v>
          </cell>
          <cell r="C746" t="str">
            <v>coastal sage scrub, chaparral vegetation communities; sole larval hostplant is spiny redberry (rhamnus crocea)</v>
          </cell>
          <cell r="D746" t="str">
            <v>Yes</v>
          </cell>
        </row>
        <row r="747">
          <cell r="A747" t="str">
            <v>Hernandez spineflower</v>
          </cell>
          <cell r="C747" t="str">
            <v>gravel</v>
          </cell>
          <cell r="D747" t="str">
            <v>No</v>
          </cell>
        </row>
        <row r="748">
          <cell r="A748" t="str">
            <v>Hickman's checkerbloom</v>
          </cell>
          <cell r="C748" t="str">
            <v>chaparral</v>
          </cell>
          <cell r="D748" t="str">
            <v>Yes</v>
          </cell>
        </row>
        <row r="749">
          <cell r="A749" t="str">
            <v>Hickman's cinquefoil</v>
          </cell>
          <cell r="C749" t="str">
            <v>vernally wet meadows, open conifer forest</v>
          </cell>
          <cell r="D749" t="str">
            <v>Yes</v>
          </cell>
        </row>
        <row r="750">
          <cell r="A750" t="str">
            <v>Hickman's onion</v>
          </cell>
          <cell r="C750" t="str">
            <v>grassy, wooded slopes</v>
          </cell>
          <cell r="D750" t="str">
            <v>Yes</v>
          </cell>
        </row>
        <row r="751">
          <cell r="A751" t="str">
            <v>Hidden Lake bluecurls</v>
          </cell>
          <cell r="C751" t="str">
            <v>montane vernal pools</v>
          </cell>
          <cell r="D751" t="str">
            <v>No</v>
          </cell>
        </row>
        <row r="752">
          <cell r="A752" t="str">
            <v>hidden rockcress</v>
          </cell>
          <cell r="C752" t="str">
            <v>rock outcrops</v>
          </cell>
          <cell r="D752" t="str">
            <v>Yes</v>
          </cell>
        </row>
        <row r="753">
          <cell r="A753" t="str">
            <v>Higgin's barberry</v>
          </cell>
          <cell r="C753" t="str">
            <v>rocky slopes, pinyon/juniper woodland, chaparral</v>
          </cell>
          <cell r="D753" t="str">
            <v>Yes</v>
          </cell>
        </row>
        <row r="754">
          <cell r="A754" t="str">
            <v>Hillman's cleomella</v>
          </cell>
          <cell r="C754" t="str">
            <v>meadows and flats</v>
          </cell>
          <cell r="D754" t="str">
            <v>No</v>
          </cell>
        </row>
        <row r="755">
          <cell r="A755" t="str">
            <v>Hillman's silverscale</v>
          </cell>
          <cell r="C755" t="str">
            <v>saline or clay valley bottoms</v>
          </cell>
          <cell r="D755" t="str">
            <v>No</v>
          </cell>
        </row>
        <row r="756">
          <cell r="A756" t="str">
            <v>Hillsborough chocolate lily</v>
          </cell>
          <cell r="C756" t="str">
            <v>valley grassland, foothill woodland</v>
          </cell>
          <cell r="D756" t="str">
            <v>No</v>
          </cell>
        </row>
        <row r="757">
          <cell r="A757" t="str">
            <v>hillside arnica</v>
          </cell>
          <cell r="C757" t="str">
            <v>open, damp depressions in scrub or grassland</v>
          </cell>
          <cell r="D757" t="str">
            <v>No</v>
          </cell>
        </row>
        <row r="758">
          <cell r="A758" t="str">
            <v>Hiroshi's flapwort</v>
          </cell>
          <cell r="C758" t="str">
            <v>moist areas, meadows, seeps</v>
          </cell>
          <cell r="D758" t="str">
            <v>No</v>
          </cell>
        </row>
        <row r="759">
          <cell r="A759" t="str">
            <v>Hirshberg's rockcress</v>
          </cell>
          <cell r="C759" t="str">
            <v>rocky areas, gravelly soil, in chaparral, grassland, open oak/pine woodland</v>
          </cell>
          <cell r="D759" t="str">
            <v>No</v>
          </cell>
        </row>
        <row r="760">
          <cell r="A760" t="str">
            <v>hirsute Sierra sideband</v>
          </cell>
          <cell r="C760" t="str">
            <v>bare rock, talus, scree</v>
          </cell>
          <cell r="D760" t="str">
            <v>No</v>
          </cell>
        </row>
        <row r="761">
          <cell r="A761" t="str">
            <v>hispid salty bird's-beak</v>
          </cell>
          <cell r="C761" t="str">
            <v>salt marshes and flats</v>
          </cell>
          <cell r="D761" t="str">
            <v>No</v>
          </cell>
        </row>
        <row r="762">
          <cell r="A762" t="str">
            <v>Hitchcock's blue eyed grass</v>
          </cell>
          <cell r="C762" t="str">
            <v>grassy, vernally moist areas</v>
          </cell>
          <cell r="D762" t="str">
            <v>No</v>
          </cell>
        </row>
        <row r="763">
          <cell r="A763" t="str">
            <v>Hockett Meadows lupine</v>
          </cell>
          <cell r="C763" t="str">
            <v>moist sites beneath conifers, meadows and seeps in granitic and limestone rocky areas</v>
          </cell>
          <cell r="D763" t="str">
            <v>Yes</v>
          </cell>
        </row>
        <row r="764">
          <cell r="A764" t="str">
            <v>Hoffmann's buckwheat</v>
          </cell>
          <cell r="C764" t="str">
            <v>sandy to gravelly slopes, sagebrush communities, pinyon-juniper woodlands</v>
          </cell>
          <cell r="D764" t="str">
            <v>No</v>
          </cell>
        </row>
        <row r="765">
          <cell r="A765" t="str">
            <v>Hoffmann's rockcress</v>
          </cell>
          <cell r="C765" t="str">
            <v>cliffs and ledges of loose volcanic rock, coastal bluff scrub, chaparral</v>
          </cell>
          <cell r="D765" t="str">
            <v>Yes</v>
          </cell>
        </row>
        <row r="766">
          <cell r="A766" t="str">
            <v>Hoffmann's slender-flowered gilia</v>
          </cell>
          <cell r="C766" t="str">
            <v>coastal sandhills</v>
          </cell>
          <cell r="D766" t="str">
            <v>Yes</v>
          </cell>
        </row>
        <row r="767">
          <cell r="A767" t="str">
            <v>Hoffman's bristly jewelflower</v>
          </cell>
          <cell r="C767" t="str">
            <v>rocky outcrops</v>
          </cell>
          <cell r="D767" t="str">
            <v>No</v>
          </cell>
        </row>
        <row r="768">
          <cell r="A768" t="str">
            <v>holly leaved ceanothus</v>
          </cell>
          <cell r="C768" t="str">
            <v>slopes, chaparral</v>
          </cell>
          <cell r="D768" t="str">
            <v>No</v>
          </cell>
        </row>
        <row r="769">
          <cell r="A769" t="str">
            <v>holly leaved tetracoccus</v>
          </cell>
          <cell r="C769" t="str">
            <v>dry, rocky slopes</v>
          </cell>
          <cell r="D769" t="str">
            <v>No</v>
          </cell>
        </row>
        <row r="770">
          <cell r="A770" t="str">
            <v>Holmgren's lupine</v>
          </cell>
          <cell r="C770" t="str">
            <v>dry desert slopes, pinyon/juniper woodland, grassy and open wooded sites</v>
          </cell>
          <cell r="D770" t="str">
            <v>No</v>
          </cell>
        </row>
        <row r="771">
          <cell r="A771" t="str">
            <v>Holmgren's skullcap</v>
          </cell>
          <cell r="C771" t="str">
            <v>dry, volcanic soils, scrub</v>
          </cell>
          <cell r="D771" t="str">
            <v>Yes</v>
          </cell>
        </row>
        <row r="772">
          <cell r="A772" t="str">
            <v>Holzinger's orthotrichum moss</v>
          </cell>
          <cell r="C772" t="str">
            <v>seasonally wet rocks in small streams of dry montane forests</v>
          </cell>
          <cell r="D772" t="str">
            <v>No</v>
          </cell>
        </row>
        <row r="773">
          <cell r="A773" t="str">
            <v>hooked popcornflower</v>
          </cell>
          <cell r="C773" t="str">
            <v>chaparral, canyon sides, rocky outcrops, +- fire follower</v>
          </cell>
          <cell r="D773" t="str">
            <v>Yes</v>
          </cell>
        </row>
        <row r="774">
          <cell r="A774" t="str">
            <v>Hooker's catchfly</v>
          </cell>
          <cell r="C774" t="str">
            <v>dry rocky ground, talus, or conifer or hardwood forest</v>
          </cell>
          <cell r="D774" t="str">
            <v>No</v>
          </cell>
        </row>
        <row r="775">
          <cell r="A775" t="str">
            <v>Hooker's manzanita</v>
          </cell>
          <cell r="C775" t="str">
            <v>chaparral, conifer forest</v>
          </cell>
          <cell r="D775" t="str">
            <v>No</v>
          </cell>
        </row>
        <row r="776">
          <cell r="A776" t="str">
            <v>Hoover's bent grass</v>
          </cell>
          <cell r="C776" t="str">
            <v>dry sandy soils, open chaparral, oak woodland</v>
          </cell>
          <cell r="D776" t="str">
            <v>Yes</v>
          </cell>
        </row>
        <row r="777">
          <cell r="A777" t="str">
            <v>Hoover's button celery</v>
          </cell>
          <cell r="C777" t="str">
            <v>vernal pools, seasonal wetlands</v>
          </cell>
          <cell r="D777" t="str">
            <v>No</v>
          </cell>
        </row>
        <row r="778">
          <cell r="A778" t="str">
            <v>Hoover's calycadenia</v>
          </cell>
          <cell r="C778" t="str">
            <v>rocky, exposed places, grassland, oak savanna</v>
          </cell>
          <cell r="D778" t="str">
            <v>No</v>
          </cell>
        </row>
        <row r="779">
          <cell r="A779" t="str">
            <v>Hoover's cryptantha</v>
          </cell>
          <cell r="C779" t="str">
            <v>flats and hillsides in grasslands</v>
          </cell>
          <cell r="D779" t="str">
            <v>No</v>
          </cell>
        </row>
        <row r="780">
          <cell r="A780" t="str">
            <v>Hoover's eriastrum</v>
          </cell>
          <cell r="C780" t="str">
            <v>alkaline flats, above dry streambeds</v>
          </cell>
          <cell r="D780" t="str">
            <v>Yes</v>
          </cell>
        </row>
        <row r="781">
          <cell r="A781" t="str">
            <v>Hoover's spurge</v>
          </cell>
          <cell r="C781" t="str">
            <v>vernal pools</v>
          </cell>
          <cell r="D781" t="str">
            <v>Yes</v>
          </cell>
        </row>
        <row r="782">
          <cell r="A782" t="str">
            <v>horned butterwort</v>
          </cell>
          <cell r="C782" t="str">
            <v>moist slopes, cliffs, rocky banks</v>
          </cell>
          <cell r="D782" t="str">
            <v>No</v>
          </cell>
        </row>
        <row r="783">
          <cell r="A783" t="str">
            <v>Horned dandelion</v>
          </cell>
          <cell r="C783" t="str">
            <v>moist alpine meadows</v>
          </cell>
          <cell r="D783" t="str">
            <v>Yes</v>
          </cell>
        </row>
        <row r="784">
          <cell r="A784" t="str">
            <v>Horn's milk-vetch</v>
          </cell>
          <cell r="C784" t="str">
            <v>salty flats, lake shores</v>
          </cell>
          <cell r="D784" t="str">
            <v>No</v>
          </cell>
        </row>
        <row r="785">
          <cell r="A785" t="str">
            <v>Hospital Canyon larkspur</v>
          </cell>
          <cell r="C785" t="str">
            <v>canyon bottoms, gullies, ridges, and mesic slopes in open woodland, chaparral, and scrub</v>
          </cell>
          <cell r="D785" t="str">
            <v>No</v>
          </cell>
        </row>
        <row r="786">
          <cell r="A786" t="str">
            <v>hot springs fimbristylis</v>
          </cell>
          <cell r="C786" t="str">
            <v>wet mineralized soils near hot springs and in seepage meadows</v>
          </cell>
          <cell r="D786" t="str">
            <v>No</v>
          </cell>
        </row>
        <row r="787">
          <cell r="A787" t="str">
            <v>Howell's alkali grass</v>
          </cell>
          <cell r="C787" t="str">
            <v>mineral springs</v>
          </cell>
          <cell r="D787" t="str">
            <v>No</v>
          </cell>
        </row>
        <row r="788">
          <cell r="A788" t="str">
            <v>Howell's fawn lily</v>
          </cell>
          <cell r="C788" t="str">
            <v xml:space="preserve">dry woodland, shrubby slopes </v>
          </cell>
          <cell r="D788" t="str">
            <v>No</v>
          </cell>
        </row>
        <row r="789">
          <cell r="A789" t="str">
            <v>Howell's jewelflower</v>
          </cell>
          <cell r="C789" t="str">
            <v xml:space="preserve">open conifer/hardwood forest on rocky serpentine </v>
          </cell>
          <cell r="D789" t="str">
            <v>Yes</v>
          </cell>
        </row>
        <row r="790">
          <cell r="A790" t="str">
            <v>Howell's montia</v>
          </cell>
          <cell r="C790" t="str">
            <v xml:space="preserve">vernally wet sites on compacted soil </v>
          </cell>
          <cell r="D790" t="str">
            <v>No</v>
          </cell>
        </row>
        <row r="791">
          <cell r="A791" t="str">
            <v>Howell's sandwort</v>
          </cell>
          <cell r="C791" t="str">
            <v>chaparral, Jeffery-pine/oak woodland, serpentine</v>
          </cell>
          <cell r="D791" t="str">
            <v>No</v>
          </cell>
        </row>
        <row r="792">
          <cell r="A792" t="str">
            <v>Howell's spineflower</v>
          </cell>
          <cell r="C792" t="str">
            <v>coastal dunes</v>
          </cell>
          <cell r="D792" t="str">
            <v>Yes</v>
          </cell>
        </row>
        <row r="793">
          <cell r="A793" t="str">
            <v>Howell's tauschia</v>
          </cell>
          <cell r="C793" t="str">
            <v>gravel, ridge tops, fir forests</v>
          </cell>
          <cell r="D793" t="str">
            <v>Yes</v>
          </cell>
        </row>
        <row r="794">
          <cell r="A794" t="str">
            <v>Howell's thelypodium</v>
          </cell>
          <cell r="C794" t="str">
            <v>meadows, flats, sagebrush scrub</v>
          </cell>
          <cell r="D794" t="str">
            <v>Yes</v>
          </cell>
        </row>
        <row r="795">
          <cell r="A795" t="str">
            <v>Howell's violet</v>
          </cell>
          <cell r="C795" t="str">
            <v>conifer forests moist and shady areas</v>
          </cell>
          <cell r="D795" t="str">
            <v>No</v>
          </cell>
        </row>
        <row r="796">
          <cell r="A796" t="str">
            <v>Howe's hedgehog cactus</v>
          </cell>
          <cell r="C796" t="str">
            <v>desert scrub</v>
          </cell>
          <cell r="D796" t="str">
            <v>No</v>
          </cell>
        </row>
        <row r="797">
          <cell r="A797" t="str">
            <v>Humboldt Bay owl's clover</v>
          </cell>
          <cell r="C797" t="str">
            <v>salt marshes, swamps</v>
          </cell>
          <cell r="D797" t="str">
            <v>No</v>
          </cell>
        </row>
        <row r="798">
          <cell r="A798" t="str">
            <v>Humboldt County milk-vetch</v>
          </cell>
          <cell r="C798" t="str">
            <v>open woodland open sections in woodlands</v>
          </cell>
          <cell r="D798" t="str">
            <v>Yes</v>
          </cell>
        </row>
        <row r="799">
          <cell r="A799" t="str">
            <v>Humboldt lily</v>
          </cell>
          <cell r="C799" t="str">
            <v>openings within chaparral, cismontane woodland, lower montane coniferous forest</v>
          </cell>
          <cell r="D799" t="str">
            <v>No</v>
          </cell>
        </row>
        <row r="800">
          <cell r="A800" t="str">
            <v>Humboldt marten</v>
          </cell>
          <cell r="C800" t="str">
            <v>closed-canopy, old-growth forests with complex structure on or near the ground</v>
          </cell>
          <cell r="D800" t="str">
            <v>Yes</v>
          </cell>
        </row>
        <row r="801">
          <cell r="A801" t="str">
            <v>Hutchinson's larkspur</v>
          </cell>
          <cell r="C801" t="str">
            <v>slopes and clearings on coastal prairie, scrub, chaparral, and forest</v>
          </cell>
          <cell r="D801" t="str">
            <v>Yes</v>
          </cell>
        </row>
        <row r="802">
          <cell r="A802" t="str">
            <v>Idaho sedge</v>
          </cell>
          <cell r="C802" t="str">
            <v xml:space="preserve">meadows loosely cespitose </v>
          </cell>
          <cell r="D802" t="str">
            <v>Yes</v>
          </cell>
        </row>
        <row r="803">
          <cell r="A803" t="str">
            <v>Indian Knob mountainbalm</v>
          </cell>
          <cell r="C803" t="str">
            <v>ridges, chaparral</v>
          </cell>
          <cell r="D803" t="str">
            <v>Yes</v>
          </cell>
        </row>
        <row r="804">
          <cell r="A804" t="str">
            <v>Indian Valley brodiaea</v>
          </cell>
          <cell r="C804" t="str">
            <v xml:space="preserve">meadows, seeps, swales, vernal pool margins, intermittent streambeds, chaparral, coniferous forests, sagebrush scrub, on or off serpentine </v>
          </cell>
          <cell r="D804" t="str">
            <v>Yes</v>
          </cell>
        </row>
        <row r="805">
          <cell r="A805" t="str">
            <v>Indian Valley bushmallow</v>
          </cell>
          <cell r="C805" t="str">
            <v>open rocky slopes</v>
          </cell>
          <cell r="D805" t="str">
            <v>No</v>
          </cell>
        </row>
        <row r="806">
          <cell r="A806" t="str">
            <v>Indian Valley spineflower</v>
          </cell>
          <cell r="C806" t="str">
            <v>sand</v>
          </cell>
          <cell r="D806" t="str">
            <v>No</v>
          </cell>
        </row>
        <row r="807">
          <cell r="A807" t="str">
            <v>inflated Cima milk-vetch</v>
          </cell>
          <cell r="C807" t="str">
            <v xml:space="preserve">sagebrush, pine calcareous substrates </v>
          </cell>
          <cell r="D807" t="str">
            <v>Yes</v>
          </cell>
        </row>
        <row r="808">
          <cell r="A808" t="str">
            <v>Inflated Cima milk-vetch</v>
          </cell>
          <cell r="C808" t="str">
            <v xml:space="preserve">sagebrush, pine calcareous substrates </v>
          </cell>
          <cell r="D808" t="str">
            <v>Yes</v>
          </cell>
        </row>
        <row r="809">
          <cell r="A809" t="str">
            <v>inland rush</v>
          </cell>
          <cell r="C809" t="str">
            <v xml:space="preserve">granitic washes </v>
          </cell>
          <cell r="D809" t="str">
            <v>No</v>
          </cell>
        </row>
        <row r="810">
          <cell r="A810" t="str">
            <v>intermediate mariposa-lily</v>
          </cell>
          <cell r="C810" t="str">
            <v>dry rocky slopes, coastal sage scrub, chaparral, sandstone cliffs, burn scars</v>
          </cell>
          <cell r="D810" t="str">
            <v>Yes</v>
          </cell>
        </row>
        <row r="811">
          <cell r="A811" t="str">
            <v>intermediate monardella</v>
          </cell>
          <cell r="C811" t="str">
            <v>chaparral, oak woodland, occasionally conifer forest, dry slopes</v>
          </cell>
          <cell r="D811" t="str">
            <v>No</v>
          </cell>
        </row>
        <row r="812">
          <cell r="A812" t="str">
            <v>intermontane lupine</v>
          </cell>
          <cell r="C812" t="str">
            <v>open, sandy areas, sagebrush scrub</v>
          </cell>
          <cell r="D812" t="str">
            <v>No</v>
          </cell>
        </row>
        <row r="813">
          <cell r="A813" t="str">
            <v>intermountain milkwort</v>
          </cell>
          <cell r="C813" t="str">
            <v xml:space="preserve">pine woodland pinyon/juniper woodland </v>
          </cell>
          <cell r="D813" t="str">
            <v>No</v>
          </cell>
        </row>
        <row r="814">
          <cell r="A814" t="str">
            <v>inundated bog clubmoss</v>
          </cell>
          <cell r="C814" t="str">
            <v>peat bogs, muddy depressions, pond margins</v>
          </cell>
          <cell r="D814" t="str">
            <v>No</v>
          </cell>
        </row>
        <row r="815">
          <cell r="A815" t="str">
            <v>Inyo beardtongue</v>
          </cell>
          <cell r="C815" t="str">
            <v>pinyon and juniper woodland, subalpine coniferous forest</v>
          </cell>
          <cell r="D815" t="str">
            <v>No</v>
          </cell>
        </row>
        <row r="816">
          <cell r="A816" t="str">
            <v>Inyo biscuitroot</v>
          </cell>
          <cell r="C816" t="str">
            <v>dry, rocky slopes, sagebrush scrub, and open areas within the habitat of Inyo biscuitroot</v>
          </cell>
          <cell r="D816" t="str">
            <v>Yes</v>
          </cell>
        </row>
        <row r="817">
          <cell r="A817" t="str">
            <v>Inyo blazing star</v>
          </cell>
          <cell r="C817" t="str">
            <v>rocky slopes, canyons, washes clay hills</v>
          </cell>
          <cell r="D817" t="str">
            <v>Yes</v>
          </cell>
        </row>
        <row r="818">
          <cell r="A818" t="str">
            <v>Inyo California towhee</v>
          </cell>
          <cell r="C818" t="str">
            <v>scrub vegetation and open woods</v>
          </cell>
          <cell r="D818" t="str">
            <v>Yes</v>
          </cell>
        </row>
        <row r="819">
          <cell r="A819" t="str">
            <v>Inyo County star tulip</v>
          </cell>
          <cell r="C819" t="str">
            <v>grassy meadows in alkali/salt scrub</v>
          </cell>
          <cell r="D819" t="str">
            <v>Yes</v>
          </cell>
        </row>
        <row r="820">
          <cell r="A820" t="str">
            <v>Inyo hulsea</v>
          </cell>
          <cell r="C820" t="str">
            <v>open gravel, talus slopes, pine woodland</v>
          </cell>
          <cell r="D820" t="str">
            <v>Yes</v>
          </cell>
        </row>
        <row r="821">
          <cell r="A821" t="str">
            <v>Inyo milk-vetch</v>
          </cell>
          <cell r="C821" t="str">
            <v>dry meadows, slopes, and rocky areas in the Inyo Mountains</v>
          </cell>
          <cell r="D821" t="str">
            <v>Yes</v>
          </cell>
        </row>
        <row r="822">
          <cell r="A822" t="str">
            <v>Inyo Mountains slender salamander</v>
          </cell>
          <cell r="C822" t="str">
            <v>desert riparian areas: springs, seeps, associated riparian growth, and uncommonly in rock formations</v>
          </cell>
          <cell r="D822" t="str">
            <v>Yes</v>
          </cell>
        </row>
        <row r="823">
          <cell r="A823" t="str">
            <v>Inyo phacelia</v>
          </cell>
          <cell r="C823" t="str">
            <v xml:space="preserve">meadow margins, seeps in desert scrub alkaline meadow margins </v>
          </cell>
          <cell r="D823" t="str">
            <v>Yes</v>
          </cell>
        </row>
        <row r="824">
          <cell r="A824" t="str">
            <v>Inyo rock daisy</v>
          </cell>
          <cell r="C824" t="str">
            <v>dry rocky slopes, cliffs, desert woodland</v>
          </cell>
          <cell r="D824" t="str">
            <v>Yes</v>
          </cell>
        </row>
        <row r="825">
          <cell r="A825" t="str">
            <v>Ione buckwheat</v>
          </cell>
          <cell r="C825" t="str">
            <v>clay</v>
          </cell>
          <cell r="D825" t="str">
            <v>Yes</v>
          </cell>
        </row>
        <row r="826">
          <cell r="A826" t="str">
            <v>Ione manzanita</v>
          </cell>
          <cell r="C826" t="str">
            <v xml:space="preserve">sand, clay, chaparral, woodland acidic sand or clay </v>
          </cell>
          <cell r="D826" t="str">
            <v>Yes</v>
          </cell>
        </row>
        <row r="827">
          <cell r="A827" t="str">
            <v>Irish Hill buckwheat</v>
          </cell>
          <cell r="C827" t="str">
            <v>clay</v>
          </cell>
          <cell r="D827" t="str">
            <v>Yes</v>
          </cell>
        </row>
        <row r="828">
          <cell r="A828" t="str">
            <v>Irish Hills spineflower</v>
          </cell>
          <cell r="C828" t="str">
            <v>serpentine chaparral</v>
          </cell>
          <cell r="D828" t="str">
            <v>No</v>
          </cell>
        </row>
        <row r="829">
          <cell r="A829" t="str">
            <v>island alumroot</v>
          </cell>
          <cell r="C829" t="str">
            <v>cliffs in canyons only found on the channel islands</v>
          </cell>
          <cell r="D829" t="str">
            <v>No</v>
          </cell>
        </row>
        <row r="830">
          <cell r="A830" t="str">
            <v>island barberry</v>
          </cell>
          <cell r="C830" t="str">
            <v>pine forest, oak woodland, chaparral close-cone pine forest, only found on the channel islands</v>
          </cell>
          <cell r="D830" t="str">
            <v>Yes</v>
          </cell>
        </row>
        <row r="831">
          <cell r="A831" t="str">
            <v>Island Buckwheat</v>
          </cell>
          <cell r="C831" t="str">
            <v>gravel</v>
          </cell>
          <cell r="D831" t="str">
            <v>No</v>
          </cell>
        </row>
        <row r="832">
          <cell r="A832" t="str">
            <v>island green dudleya</v>
          </cell>
          <cell r="C832" t="str">
            <v xml:space="preserve">rocks and cliffs found on Catalina and San Nicolas islands </v>
          </cell>
          <cell r="D832" t="str">
            <v>No</v>
          </cell>
        </row>
        <row r="833">
          <cell r="A833" t="str">
            <v>Island Jepsonia</v>
          </cell>
          <cell r="C833" t="str">
            <v>rocky outcrops, clay slopes</v>
          </cell>
          <cell r="D833" t="str">
            <v>No</v>
          </cell>
        </row>
        <row r="834">
          <cell r="A834" t="str">
            <v>island malacothrix</v>
          </cell>
          <cell r="C834" t="str">
            <v>open areas between shrubs, on ridges only found on the channel islands</v>
          </cell>
          <cell r="D834" t="str">
            <v>Yes</v>
          </cell>
        </row>
        <row r="835">
          <cell r="A835" t="str">
            <v>island mallow</v>
          </cell>
          <cell r="C835" t="str">
            <v>coastal bluffs</v>
          </cell>
          <cell r="D835" t="str">
            <v>No</v>
          </cell>
        </row>
        <row r="836">
          <cell r="A836" t="str">
            <v>island oak</v>
          </cell>
          <cell r="C836" t="str">
            <v>chaparral</v>
          </cell>
          <cell r="D836" t="str">
            <v>No</v>
          </cell>
        </row>
        <row r="837">
          <cell r="A837" t="str">
            <v>Island Poppy</v>
          </cell>
          <cell r="C837" t="str">
            <v>shrubby slopes</v>
          </cell>
          <cell r="D837" t="str">
            <v>No</v>
          </cell>
        </row>
        <row r="838">
          <cell r="A838" t="str">
            <v>island redberry</v>
          </cell>
          <cell r="C838" t="str">
            <v>oastal-sage scrub, chaparral at low elevation</v>
          </cell>
          <cell r="D838" t="str">
            <v>No</v>
          </cell>
        </row>
        <row r="839">
          <cell r="A839" t="str">
            <v>island rush-rose</v>
          </cell>
          <cell r="C839" t="str">
            <v>limited to channel islands - burn scars or dry, rocky slopes and ridges in chaparral, coniferous forest, oak woodland, coastal scrub, and grassy hillsides</v>
          </cell>
          <cell r="D839" t="str">
            <v>Yes</v>
          </cell>
        </row>
        <row r="840">
          <cell r="A840" t="str">
            <v>island scrub oak</v>
          </cell>
          <cell r="C840" t="str">
            <v>slopes, ridges, canyons, chaparral, coastal scrub, oak woodland, pine forest</v>
          </cell>
          <cell r="D840" t="str">
            <v>No</v>
          </cell>
        </row>
        <row r="841">
          <cell r="A841" t="str">
            <v>island tube lichen</v>
          </cell>
          <cell r="C841" t="str">
            <v>woodlands, forests, coastal scrub; on bark and wood of both hardwoods and conifers, including juniperus, pachycormus, quercus, pinus, and simmondsia</v>
          </cell>
          <cell r="D841" t="str">
            <v>No</v>
          </cell>
        </row>
        <row r="842">
          <cell r="A842" t="str">
            <v>island wallflower</v>
          </cell>
          <cell r="C842" t="str">
            <v>coastal dunes</v>
          </cell>
          <cell r="D842" t="str">
            <v>No</v>
          </cell>
        </row>
        <row r="843">
          <cell r="A843" t="str">
            <v>island white felted paintbrush</v>
          </cell>
          <cell r="C843" t="str">
            <v>coastal scrub only found on the channel islands</v>
          </cell>
          <cell r="D843" t="str">
            <v>No</v>
          </cell>
        </row>
        <row r="844">
          <cell r="A844" t="str">
            <v>ivory spined agave</v>
          </cell>
          <cell r="C844" t="str">
            <v>desert hillsides and canyons</v>
          </cell>
          <cell r="D844" t="str">
            <v>No</v>
          </cell>
        </row>
        <row r="845">
          <cell r="A845" t="str">
            <v>jackass clover</v>
          </cell>
          <cell r="C845" t="str">
            <v>sandy washes, roadsides, alkaline flats</v>
          </cell>
          <cell r="D845" t="str">
            <v>No</v>
          </cell>
        </row>
        <row r="846">
          <cell r="A846" t="str">
            <v>Jack's wild buckwheat</v>
          </cell>
          <cell r="C846" t="str">
            <v>granitic sand</v>
          </cell>
          <cell r="D846" t="str">
            <v>Yes</v>
          </cell>
        </row>
        <row r="847">
          <cell r="A847" t="str">
            <v>Jacumba milk-vetch</v>
          </cell>
          <cell r="C847" t="str">
            <v>rocky areas in open oak woodland</v>
          </cell>
          <cell r="D847" t="str">
            <v>Yes</v>
          </cell>
        </row>
        <row r="848">
          <cell r="A848" t="str">
            <v>Jacumba Mountains linanthus</v>
          </cell>
          <cell r="C848" t="str">
            <v>dune margins, washes, flats</v>
          </cell>
          <cell r="D848" t="str">
            <v>No</v>
          </cell>
        </row>
        <row r="849">
          <cell r="A849" t="str">
            <v>Jacumba pocket mouse</v>
          </cell>
          <cell r="C849" t="str">
            <v>desert willow or mesquite or acacia scrub washes, creosote scrub, native grasslands, disturbed grassland within alluvial fans and saltbush scrub flat to gentle slopes with sparse to moderately dense vegetative cover</v>
          </cell>
          <cell r="D849" t="str">
            <v>No</v>
          </cell>
        </row>
        <row r="850">
          <cell r="A850" t="str">
            <v>Jaeger's bush milk-vetch</v>
          </cell>
          <cell r="C850" t="str">
            <v>coastal scrub, rocky or sandy areas</v>
          </cell>
          <cell r="D850" t="str">
            <v>Yes</v>
          </cell>
        </row>
        <row r="851">
          <cell r="A851" t="str">
            <v>Jaeger's hesperidanthus</v>
          </cell>
          <cell r="C851" t="str">
            <v xml:space="preserve">rocky crevasse, cliffs, limestone clefts marble, teufel canyons, cerro gordo peak in inyo county </v>
          </cell>
          <cell r="D851" t="str">
            <v>Yes</v>
          </cell>
        </row>
        <row r="852">
          <cell r="A852" t="str">
            <v>Jaeger's ivesia</v>
          </cell>
          <cell r="C852" t="str">
            <v>limestone crevasse</v>
          </cell>
          <cell r="D852" t="str">
            <v>No</v>
          </cell>
        </row>
        <row r="853">
          <cell r="A853" t="str">
            <v>Jaeger's milk-vetch</v>
          </cell>
          <cell r="C853" t="str">
            <v>rocky or sandy areas</v>
          </cell>
          <cell r="D853" t="str">
            <v>Yes</v>
          </cell>
        </row>
        <row r="854">
          <cell r="A854" t="str">
            <v>Jaeger's phacelia</v>
          </cell>
          <cell r="C854" t="str">
            <v>crevasse on cliffs, rocky often calcareous slopes</v>
          </cell>
          <cell r="D854" t="str">
            <v>No</v>
          </cell>
        </row>
        <row r="855">
          <cell r="A855" t="str">
            <v>Janish's beardtongue</v>
          </cell>
          <cell r="C855" t="str">
            <v>sagebrush scrub, savanna, pine forest igneous-clay soils in sagebrush scrub, yellow-pine forest</v>
          </cell>
          <cell r="D855" t="str">
            <v>No</v>
          </cell>
        </row>
        <row r="856">
          <cell r="A856" t="str">
            <v>Jared's pepper grass</v>
          </cell>
          <cell r="C856" t="str">
            <v>slopes, washes, dry hillsides alkali bottoms, vertical clay, gypsiferous</v>
          </cell>
          <cell r="D856" t="str">
            <v>No</v>
          </cell>
        </row>
        <row r="857">
          <cell r="A857" t="str">
            <v>Jaynes Canyon buckwheat</v>
          </cell>
          <cell r="C857" t="str">
            <v xml:space="preserve">serpentine </v>
          </cell>
          <cell r="D857" t="str">
            <v>No</v>
          </cell>
        </row>
        <row r="858">
          <cell r="A858" t="str">
            <v>Jennifer's monardella</v>
          </cell>
          <cell r="C858" t="str">
            <v>rocky streambeds, banks of intermittent streams</v>
          </cell>
          <cell r="D858" t="str">
            <v>No</v>
          </cell>
        </row>
        <row r="859">
          <cell r="A859" t="str">
            <v>Jepson's coyote thistle</v>
          </cell>
          <cell r="C859" t="str">
            <v>clay moist clay soil</v>
          </cell>
          <cell r="D859" t="str">
            <v>No</v>
          </cell>
        </row>
        <row r="860">
          <cell r="A860" t="str">
            <v>Jepson's dodder</v>
          </cell>
          <cell r="C860" t="str">
            <v>mixed conifer forest parasitic on ceanothus diversifolius and ceanothus prostratus; may form secondary attachment on piperia and chamaebatia</v>
          </cell>
          <cell r="D860" t="str">
            <v>No</v>
          </cell>
        </row>
        <row r="861">
          <cell r="A861" t="str">
            <v>Jepson's horkelia</v>
          </cell>
          <cell r="C861" t="str">
            <v>dry open places often on serpentine clay</v>
          </cell>
          <cell r="D861" t="str">
            <v>No</v>
          </cell>
        </row>
        <row r="862">
          <cell r="A862" t="str">
            <v>Jepson's leptosiphon</v>
          </cell>
          <cell r="C862" t="str">
            <v>open or partially shaded grassy slopes</v>
          </cell>
          <cell r="D862" t="str">
            <v>No</v>
          </cell>
        </row>
        <row r="863">
          <cell r="A863" t="str">
            <v>Jepson's milk-vetch</v>
          </cell>
          <cell r="C863" t="str">
            <v xml:space="preserve">grasslands, grassy openings in woodland and chaparral vertical clay and often serpentine </v>
          </cell>
          <cell r="D863" t="str">
            <v>No</v>
          </cell>
        </row>
        <row r="864">
          <cell r="A864" t="str">
            <v>Jepson's onion</v>
          </cell>
          <cell r="C864" t="str">
            <v>open, serpentine, or volcanic slopes, flats</v>
          </cell>
          <cell r="D864" t="str">
            <v>Yes</v>
          </cell>
        </row>
        <row r="865">
          <cell r="A865" t="str">
            <v>Johnson's bee hive cactus</v>
          </cell>
          <cell r="C865" t="str">
            <v>granitic slopes and plains, scrub creosote-brush scrub</v>
          </cell>
          <cell r="D865" t="str">
            <v>No</v>
          </cell>
        </row>
        <row r="866">
          <cell r="A866" t="str">
            <v>Johnston's buckwheat</v>
          </cell>
          <cell r="C866" t="str">
            <v>coniferous forest</v>
          </cell>
          <cell r="D866" t="str">
            <v>Yes</v>
          </cell>
        </row>
        <row r="867">
          <cell r="A867" t="str">
            <v>Johnston's rockcress</v>
          </cell>
          <cell r="C867" t="str">
            <v>rocky areas, in chaparral, grassland, open oak/pine woodland gravelly soil</v>
          </cell>
          <cell r="D867" t="str">
            <v>Yes</v>
          </cell>
        </row>
        <row r="868">
          <cell r="A868" t="str">
            <v>jointed buckwheat</v>
          </cell>
          <cell r="C868" t="str">
            <v>gravel or rocks</v>
          </cell>
          <cell r="D868" t="str">
            <v>No</v>
          </cell>
        </row>
        <row r="869">
          <cell r="A869" t="str">
            <v>Jokerst's monardella</v>
          </cell>
          <cell r="C869" t="str">
            <v>steep scree or talus, stony benches on canyon bottoms in forests or chaparral</v>
          </cell>
          <cell r="D869" t="str">
            <v>Yes</v>
          </cell>
        </row>
        <row r="870">
          <cell r="A870" t="str">
            <v>Jolon clarkia</v>
          </cell>
          <cell r="C870" t="str">
            <v>dry woodland</v>
          </cell>
          <cell r="D870" t="str">
            <v>Yes</v>
          </cell>
        </row>
        <row r="871">
          <cell r="A871" t="str">
            <v>Jones' layia</v>
          </cell>
          <cell r="C871" t="str">
            <v>open serpentine or slopes clayey slopes</v>
          </cell>
          <cell r="D871" t="str">
            <v>Yes</v>
          </cell>
        </row>
        <row r="872">
          <cell r="A872" t="str">
            <v>Josephine horkelia</v>
          </cell>
          <cell r="C872" t="str">
            <v>generally serpentine vernally moist, rocky clay</v>
          </cell>
          <cell r="D872" t="str">
            <v>No</v>
          </cell>
        </row>
        <row r="873">
          <cell r="A873" t="str">
            <v>July gold</v>
          </cell>
          <cell r="C873" t="str">
            <v>limestone slopes</v>
          </cell>
          <cell r="D873" t="str">
            <v>Yes</v>
          </cell>
        </row>
        <row r="874">
          <cell r="A874" t="str">
            <v>Junak's malcothrix</v>
          </cell>
          <cell r="C874" t="str">
            <v>ocean bluffs, open rocky areas shallow soils on ocean bluffs, only found on middle Anacapa island</v>
          </cell>
          <cell r="D874" t="str">
            <v>No</v>
          </cell>
        </row>
        <row r="875">
          <cell r="A875" t="str">
            <v>June's jewelflower</v>
          </cell>
          <cell r="C875" t="str">
            <v>coniferous forest and chaparral</v>
          </cell>
          <cell r="D875" t="str">
            <v>No</v>
          </cell>
        </row>
        <row r="876">
          <cell r="A876" t="str">
            <v>juniper sulphur flowered buckwheat</v>
          </cell>
          <cell r="C876" t="str">
            <v>sand or gravel</v>
          </cell>
          <cell r="D876" t="str">
            <v>No</v>
          </cell>
        </row>
        <row r="877">
          <cell r="A877" t="str">
            <v>kaweah brodiaea</v>
          </cell>
          <cell r="C877" t="str">
            <v>foothill oak woodland and valley grassland</v>
          </cell>
          <cell r="D877" t="str">
            <v>Yes</v>
          </cell>
        </row>
        <row r="878">
          <cell r="A878" t="str">
            <v>Kaweah fawn lily</v>
          </cell>
          <cell r="C878" t="str">
            <v>meadows, rocky ledges</v>
          </cell>
          <cell r="D878" t="str">
            <v>Yes</v>
          </cell>
        </row>
        <row r="879">
          <cell r="A879" t="str">
            <v>Kaweah monkeyflower</v>
          </cell>
          <cell r="C879" t="str">
            <v>marble crevices</v>
          </cell>
          <cell r="D879" t="str">
            <v>Yes</v>
          </cell>
        </row>
        <row r="880">
          <cell r="A880" t="str">
            <v>Keck's checkerbloom</v>
          </cell>
          <cell r="C880" t="str">
            <v>grassy slopes</v>
          </cell>
          <cell r="D880" t="str">
            <v>Yes</v>
          </cell>
        </row>
        <row r="881">
          <cell r="A881" t="str">
            <v>keeled sideband</v>
          </cell>
          <cell r="C881" t="str">
            <v>moist limestone outcroppings within mixed woodland</v>
          </cell>
          <cell r="D881" t="str">
            <v>No</v>
          </cell>
        </row>
        <row r="882">
          <cell r="A882" t="str">
            <v>Keil's daisy</v>
          </cell>
          <cell r="C882" t="str">
            <v>dry slopes, meadows, conifer forests</v>
          </cell>
          <cell r="D882" t="str">
            <v>No</v>
          </cell>
        </row>
        <row r="883">
          <cell r="A883" t="str">
            <v>Kellman's bristle moss</v>
          </cell>
          <cell r="C883" t="str">
            <v>dry sandstone boulders in dense chaparral</v>
          </cell>
          <cell r="D883" t="str">
            <v>Yes</v>
          </cell>
        </row>
        <row r="884">
          <cell r="A884" t="str">
            <v>Kellogg's buckwheat</v>
          </cell>
          <cell r="C884" t="str">
            <v>serpentine</v>
          </cell>
          <cell r="D884" t="str">
            <v>Yes</v>
          </cell>
        </row>
        <row r="885">
          <cell r="A885" t="str">
            <v>Kellogg's horkelia</v>
          </cell>
          <cell r="C885" t="str">
            <v>dunes, coastal sandhills old dunes</v>
          </cell>
          <cell r="D885" t="str">
            <v>Yes</v>
          </cell>
        </row>
        <row r="886">
          <cell r="A886" t="str">
            <v>Kellogg's sand verbena</v>
          </cell>
          <cell r="C886" t="str">
            <v xml:space="preserve">sagebrush scrub </v>
          </cell>
          <cell r="D886" t="str">
            <v>No</v>
          </cell>
        </row>
        <row r="887">
          <cell r="A887" t="str">
            <v>Kelso Creek monkeyflower</v>
          </cell>
          <cell r="C887" t="str">
            <v>Joshua tree woodland, pinyon-juniper shrubland/woodland, desert washes, alluvial fans, or sandy soils</v>
          </cell>
          <cell r="D887" t="str">
            <v>Yes</v>
          </cell>
        </row>
        <row r="888">
          <cell r="A888" t="str">
            <v>Kenwood Marsh checkerbloom</v>
          </cell>
          <cell r="C888" t="str">
            <v>marshes</v>
          </cell>
          <cell r="D888" t="str">
            <v>Yes</v>
          </cell>
        </row>
        <row r="889">
          <cell r="A889" t="str">
            <v>Kern brook lamprey</v>
          </cell>
          <cell r="C889" t="str">
            <v>intermittent or perennial stream, pond, lake or jurisdictional waters feature</v>
          </cell>
          <cell r="D889" t="str">
            <v>Yes</v>
          </cell>
        </row>
        <row r="890">
          <cell r="A890" t="str">
            <v>Kern buckwheat</v>
          </cell>
          <cell r="C890" t="str">
            <v>gravel</v>
          </cell>
          <cell r="D890" t="str">
            <v>No</v>
          </cell>
        </row>
        <row r="891">
          <cell r="A891" t="str">
            <v>kern canyon clarkia</v>
          </cell>
          <cell r="C891" t="str">
            <v>dry slopes</v>
          </cell>
          <cell r="D891" t="str">
            <v>Yes</v>
          </cell>
        </row>
        <row r="892">
          <cell r="A892" t="str">
            <v>Kern Canyon slender salamander</v>
          </cell>
          <cell r="C892" t="str">
            <v>riparian zones or ridges and hillsides in or near narrow shaded canyons in valley or foothill oak/conifer forest, or chaparral scrub; often in crevices in talus slopes or under rocks and logs</v>
          </cell>
          <cell r="D892" t="str">
            <v>Yes</v>
          </cell>
        </row>
        <row r="893">
          <cell r="A893" t="str">
            <v>Kern County milk-vetch</v>
          </cell>
          <cell r="C893" t="str">
            <v>sandy or gravelly soils, grasslands, and open areas in Kern County</v>
          </cell>
          <cell r="D893" t="str">
            <v>Yes</v>
          </cell>
        </row>
        <row r="894">
          <cell r="A894" t="str">
            <v>Kern mallow</v>
          </cell>
          <cell r="C894" t="str">
            <v>eroded hillsides, flats alkali flats</v>
          </cell>
          <cell r="D894" t="str">
            <v>Yes</v>
          </cell>
        </row>
        <row r="895">
          <cell r="A895" t="str">
            <v>Kern Plateau bird's-beak</v>
          </cell>
          <cell r="C895" t="str">
            <v>open pine forest open Jeffery-pine and juniper forest</v>
          </cell>
          <cell r="D895" t="str">
            <v>Yes</v>
          </cell>
        </row>
        <row r="896">
          <cell r="A896" t="str">
            <v>Kern Plateau horkelia</v>
          </cell>
          <cell r="C896" t="str">
            <v>dry, rock bales, flats</v>
          </cell>
          <cell r="D896" t="str">
            <v>Yes</v>
          </cell>
        </row>
        <row r="897">
          <cell r="A897" t="str">
            <v>Kern Plateau milk-vetch</v>
          </cell>
          <cell r="C897" t="str">
            <v>meadows and seeps, subalpine coniferous forest</v>
          </cell>
          <cell r="D897" t="str">
            <v>Yes</v>
          </cell>
        </row>
        <row r="898">
          <cell r="A898" t="str">
            <v>Kern Plateau milk-vetch</v>
          </cell>
          <cell r="C898" t="str">
            <v>meadows and seeps, subalpine coniferous forest</v>
          </cell>
          <cell r="D898" t="str">
            <v>Yes</v>
          </cell>
        </row>
        <row r="899">
          <cell r="A899" t="str">
            <v>Kern Plateau salamander</v>
          </cell>
          <cell r="C899" t="str">
            <v>cool, moist areas with dense vegetation, such as meadows and forests</v>
          </cell>
          <cell r="D899" t="str">
            <v>Yes</v>
          </cell>
        </row>
        <row r="900">
          <cell r="A900" t="str">
            <v>Kern primrose sphinx moth</v>
          </cell>
          <cell r="C900" t="str">
            <v>woodland, chaparral, conifer forest generally volcanic soils</v>
          </cell>
          <cell r="D900" t="str">
            <v>Yes</v>
          </cell>
        </row>
        <row r="901">
          <cell r="A901" t="str">
            <v>Kern River daisy</v>
          </cell>
          <cell r="C901" t="str">
            <v>riverbanks, sandy flats, openings, and meadows in aspen, Joshua tree, or conifer woodland</v>
          </cell>
          <cell r="D901" t="str">
            <v>Yes</v>
          </cell>
        </row>
        <row r="902">
          <cell r="A902" t="str">
            <v>Kern River evening-primrose</v>
          </cell>
          <cell r="C902" t="str">
            <v>sagebrush slopes</v>
          </cell>
          <cell r="D902" t="str">
            <v>No</v>
          </cell>
        </row>
        <row r="903">
          <cell r="A903" t="str">
            <v>Kern River rainbow trout</v>
          </cell>
          <cell r="C903" t="str">
            <v>intermittent or perennial stream, pond, lake or jurisdictional waters feature</v>
          </cell>
          <cell r="D903" t="str">
            <v>Yes</v>
          </cell>
        </row>
        <row r="904">
          <cell r="A904" t="str">
            <v>King's eyelash grass</v>
          </cell>
          <cell r="C904" t="str">
            <v>pine woodland pinyon/juniper woodland</v>
          </cell>
          <cell r="D904" t="str">
            <v>No</v>
          </cell>
        </row>
        <row r="905">
          <cell r="A905" t="str">
            <v>Kings gold</v>
          </cell>
          <cell r="C905" t="str">
            <v>sandy clay in scrub alkaline sandy clay soil in atriplex scrub</v>
          </cell>
          <cell r="D905" t="str">
            <v>No</v>
          </cell>
        </row>
        <row r="906">
          <cell r="A906" t="str">
            <v>Kings Mountain manzanita</v>
          </cell>
          <cell r="C906" t="str">
            <v>granite and sandstone outcrops, edge of conifer forests, chaparral</v>
          </cell>
          <cell r="D906" t="str">
            <v>No</v>
          </cell>
        </row>
        <row r="907">
          <cell r="A907" t="str">
            <v>Kings River buckwheat</v>
          </cell>
          <cell r="C907" t="str">
            <v>gravel</v>
          </cell>
          <cell r="D907" t="str">
            <v>Yes</v>
          </cell>
        </row>
        <row r="908">
          <cell r="A908" t="str">
            <v>Kings River slender salamander</v>
          </cell>
          <cell r="C908" t="str">
            <v xml:space="preserve">shaded areas of mixed chaparral, oaks and pines, and along cliffside rock fragments </v>
          </cell>
          <cell r="D908" t="str">
            <v>Yes</v>
          </cell>
        </row>
        <row r="909">
          <cell r="A909" t="str">
            <v>Kingston Mountains bedstraw</v>
          </cell>
          <cell r="C909" t="str">
            <v>rocky places</v>
          </cell>
          <cell r="D909" t="str">
            <v>No</v>
          </cell>
        </row>
        <row r="910">
          <cell r="A910" t="str">
            <v>Kingston Mountains ivesia</v>
          </cell>
          <cell r="C910" t="str">
            <v>granite crevices</v>
          </cell>
          <cell r="D910" t="str">
            <v>No</v>
          </cell>
        </row>
        <row r="911">
          <cell r="A911" t="str">
            <v>kitten tails</v>
          </cell>
          <cell r="C911" t="str">
            <v>forest moist forest</v>
          </cell>
          <cell r="D911" t="str">
            <v>No</v>
          </cell>
        </row>
        <row r="912">
          <cell r="A912" t="str">
            <v>Klamath fawn lily</v>
          </cell>
          <cell r="C912" t="str">
            <v>meadows, forest openings montane forests</v>
          </cell>
          <cell r="D912" t="str">
            <v>No</v>
          </cell>
        </row>
        <row r="913">
          <cell r="A913" t="str">
            <v>Klamath gentian</v>
          </cell>
          <cell r="C913" t="str">
            <v>mountain meadows wet mountain meadows</v>
          </cell>
          <cell r="D913" t="str">
            <v>No</v>
          </cell>
        </row>
        <row r="914">
          <cell r="A914" t="str">
            <v>Klamath largescale sucker</v>
          </cell>
          <cell r="C914" t="str">
            <v>intermittent or perennial stream, pond, lake or jurisdictional waters feature</v>
          </cell>
          <cell r="D914" t="str">
            <v>No</v>
          </cell>
        </row>
        <row r="915">
          <cell r="A915" t="str">
            <v>Klamath manzanita</v>
          </cell>
          <cell r="C915" t="str">
            <v>rocky outcrops, slopes, forests subalpine forests</v>
          </cell>
          <cell r="D915" t="str">
            <v>No</v>
          </cell>
        </row>
        <row r="916">
          <cell r="A916" t="str">
            <v>Klamath Mountain buckwheat</v>
          </cell>
          <cell r="C916" t="str">
            <v>serpentine</v>
          </cell>
          <cell r="D916" t="str">
            <v>Yes</v>
          </cell>
        </row>
        <row r="917">
          <cell r="A917" t="str">
            <v>Klamath Mountain catchfly</v>
          </cell>
          <cell r="C917" t="str">
            <v>serpentine in openings or mixed conifer forests serpentine and iron-rich openings</v>
          </cell>
          <cell r="D917" t="str">
            <v>Yes</v>
          </cell>
        </row>
        <row r="918">
          <cell r="A918" t="str">
            <v>Klamath River lamprey</v>
          </cell>
          <cell r="C918" t="str">
            <v>intermittent or perennial stream, pond, lake or jurisdictional waters feature</v>
          </cell>
          <cell r="D918" t="str">
            <v>Yes</v>
          </cell>
        </row>
        <row r="919">
          <cell r="A919" t="str">
            <v>Klamath sedge</v>
          </cell>
          <cell r="C919" t="str">
            <v>serpentine moist and wet serpentine soil</v>
          </cell>
          <cell r="D919" t="str">
            <v>No</v>
          </cell>
        </row>
        <row r="920">
          <cell r="A920" t="str">
            <v>kneecap lanx</v>
          </cell>
          <cell r="C920" t="str">
            <v>near freshwater</v>
          </cell>
          <cell r="D920" t="str">
            <v>Yes</v>
          </cell>
        </row>
        <row r="921">
          <cell r="A921" t="str">
            <v>Kneeland Prairie pennycress</v>
          </cell>
          <cell r="C921" t="str">
            <v>serpentine outcrops</v>
          </cell>
          <cell r="D921" t="str">
            <v>Yes</v>
          </cell>
        </row>
        <row r="922">
          <cell r="A922" t="str">
            <v>knotted rush</v>
          </cell>
          <cell r="C922" t="str">
            <v>streambanks, meadows, lake shores</v>
          </cell>
          <cell r="D922" t="str">
            <v>No</v>
          </cell>
        </row>
        <row r="923">
          <cell r="A923" t="str">
            <v>Koch's cord moss</v>
          </cell>
          <cell r="C923" t="str">
            <v>river banks on exposed soil</v>
          </cell>
          <cell r="D923" t="str">
            <v>No</v>
          </cell>
        </row>
        <row r="924">
          <cell r="A924" t="str">
            <v>Koehler's stipitate rockcress</v>
          </cell>
          <cell r="C924" t="str">
            <v>rock outcrops</v>
          </cell>
          <cell r="D924" t="str">
            <v>Yes</v>
          </cell>
        </row>
        <row r="925">
          <cell r="A925" t="str">
            <v>Kofa Mountain barberry</v>
          </cell>
          <cell r="C925" t="str">
            <v>rocky or talus slopes, scrub thorn scrub</v>
          </cell>
          <cell r="D925" t="str">
            <v>No</v>
          </cell>
        </row>
        <row r="926">
          <cell r="A926" t="str">
            <v>Konocti manzanita</v>
          </cell>
          <cell r="C926" t="str">
            <v>woodland, chaparral, conifer forest generally volcanic soils</v>
          </cell>
          <cell r="D926" t="str">
            <v>No</v>
          </cell>
        </row>
        <row r="927">
          <cell r="A927" t="str">
            <v>Krantz's catchfly</v>
          </cell>
          <cell r="C927" t="str">
            <v>open sandy or gravelly areas, above tree line</v>
          </cell>
          <cell r="D927" t="str">
            <v>No</v>
          </cell>
        </row>
        <row r="928">
          <cell r="A928" t="str">
            <v>Kruckeberg's jewelflower</v>
          </cell>
          <cell r="C928" t="str">
            <v>serpentine barrens, chaparral, pine woodland cypress/knobcone pine woodland</v>
          </cell>
          <cell r="D928" t="str">
            <v>No</v>
          </cell>
        </row>
        <row r="929">
          <cell r="A929" t="str">
            <v>La Graciosa thistle</v>
          </cell>
          <cell r="C929" t="str">
            <v>marshes, dune wetlands</v>
          </cell>
          <cell r="D929" t="str">
            <v>Yes</v>
          </cell>
        </row>
        <row r="930">
          <cell r="A930" t="str">
            <v>La Panza mariposa-lily</v>
          </cell>
          <cell r="C930" t="str">
            <v xml:space="preserve">sand, grassland to pine forest </v>
          </cell>
          <cell r="D930" t="str">
            <v>Yes</v>
          </cell>
        </row>
        <row r="931">
          <cell r="A931" t="str">
            <v>La Purisima manzanita</v>
          </cell>
          <cell r="C931" t="str">
            <v>sandstone outcrops, chaparral sandy soils</v>
          </cell>
          <cell r="D931" t="str">
            <v>No</v>
          </cell>
        </row>
        <row r="932">
          <cell r="A932" t="str">
            <v>La Purisima viguiera</v>
          </cell>
          <cell r="C932" t="str">
            <v>coastal sage scrub</v>
          </cell>
          <cell r="D932" t="str">
            <v>No</v>
          </cell>
        </row>
        <row r="933">
          <cell r="A933" t="str">
            <v>lagoon sedge</v>
          </cell>
          <cell r="C933" t="str">
            <v>wet places</v>
          </cell>
          <cell r="D933" t="str">
            <v>No</v>
          </cell>
        </row>
        <row r="934">
          <cell r="A934" t="str">
            <v>Laguna Beach dudleya</v>
          </cell>
          <cell r="C934" t="str">
            <v>sandstone cliffs/outcrops, coastal sage or chaparral scrub</v>
          </cell>
          <cell r="D934" t="str">
            <v>Yes</v>
          </cell>
        </row>
        <row r="935">
          <cell r="A935" t="str">
            <v>Laguna Mountains alumroot</v>
          </cell>
          <cell r="C935" t="str">
            <v>dry, steep, rocky areas</v>
          </cell>
          <cell r="D935" t="str">
            <v>No</v>
          </cell>
        </row>
        <row r="936">
          <cell r="A936" t="str">
            <v>Laguna Mountains goldenbush</v>
          </cell>
          <cell r="C936" t="str">
            <v>rock crevices</v>
          </cell>
          <cell r="D936" t="str">
            <v>No</v>
          </cell>
        </row>
        <row r="937">
          <cell r="A937" t="str">
            <v>Laguna Mountains jewelflower</v>
          </cell>
          <cell r="C937" t="str">
            <v>conifer forests, chaparral montane conifer forests</v>
          </cell>
          <cell r="D937" t="str">
            <v>Yes</v>
          </cell>
        </row>
        <row r="938">
          <cell r="A938" t="str">
            <v>Laguna Mountains skipper</v>
          </cell>
          <cell r="C938" t="str">
            <v>wet montane meadows with yellow pines; sole larval foodplant is Cleveland's horkelia (horkelia clevelandii)</v>
          </cell>
          <cell r="D938" t="str">
            <v>Yes</v>
          </cell>
        </row>
        <row r="939">
          <cell r="A939" t="str">
            <v>Lahontan cutthroat trout</v>
          </cell>
          <cell r="C939" t="str">
            <v>intermittent or perennial stream, pond, lake or jurisdictional waters feature</v>
          </cell>
          <cell r="D939" t="str">
            <v>Yes</v>
          </cell>
        </row>
        <row r="940">
          <cell r="A940" t="str">
            <v>Lahontan Lake tui chub</v>
          </cell>
          <cell r="C940" t="str">
            <v>intermittent or perennial stream, pond, lake or jurisdictional waters feature</v>
          </cell>
          <cell r="D940" t="str">
            <v>No</v>
          </cell>
        </row>
        <row r="941">
          <cell r="A941" t="str">
            <v>Lahontan mountain sucker</v>
          </cell>
          <cell r="C941" t="str">
            <v>intermittent or perennial stream, pond, lake or jurisdictional waters feature</v>
          </cell>
          <cell r="D941" t="str">
            <v>No</v>
          </cell>
        </row>
        <row r="942">
          <cell r="A942" t="str">
            <v>Lake County stonecrop</v>
          </cell>
          <cell r="C942" t="str">
            <v>dry vernal pools, rocky depressions</v>
          </cell>
          <cell r="D942" t="str">
            <v>Yes</v>
          </cell>
        </row>
        <row r="943">
          <cell r="A943" t="str">
            <v>Lake County western flax</v>
          </cell>
          <cell r="C943" t="str">
            <v>serpentine, chaparral, grassland</v>
          </cell>
          <cell r="D943" t="str">
            <v>Yes</v>
          </cell>
        </row>
        <row r="944">
          <cell r="A944" t="str">
            <v>Lake Pillsbury checkerbloom</v>
          </cell>
          <cell r="C944" t="str">
            <v>chaparral, ephemeral drainage</v>
          </cell>
          <cell r="D944" t="str">
            <v>Yes</v>
          </cell>
        </row>
        <row r="945">
          <cell r="A945" t="str">
            <v>Lakeside ceanothus</v>
          </cell>
          <cell r="C945" t="str">
            <v>slopes, ridges, chaparral</v>
          </cell>
          <cell r="D945" t="str">
            <v>Yes</v>
          </cell>
        </row>
        <row r="946">
          <cell r="A946" t="str">
            <v>Lancaster milk-vetch</v>
          </cell>
          <cell r="C946" t="str">
            <v>flats alkaline flats</v>
          </cell>
          <cell r="D946" t="str">
            <v>No</v>
          </cell>
        </row>
        <row r="947">
          <cell r="A947" t="str">
            <v>lance leaved scurf pea</v>
          </cell>
          <cell r="C947" t="str">
            <v>alluvial plains, sand</v>
          </cell>
          <cell r="D947" t="str">
            <v>No</v>
          </cell>
        </row>
        <row r="948">
          <cell r="A948" t="str">
            <v>Lance-leaved scurf-pea</v>
          </cell>
          <cell r="C948" t="str">
            <v>dry, rocky slopes, open areas, and disturbed sites where Lance-leaved scurf-pea occurs</v>
          </cell>
          <cell r="D948" t="str">
            <v>Yes</v>
          </cell>
        </row>
        <row r="949">
          <cell r="A949" t="str">
            <v>Lane Mountain milk-vetch</v>
          </cell>
          <cell r="C949" t="str">
            <v>desert shrubs, sand, gravel</v>
          </cell>
          <cell r="D949" t="str">
            <v>Yes</v>
          </cell>
        </row>
        <row r="950">
          <cell r="A950" t="str">
            <v>Lange's metalmark butterfly</v>
          </cell>
          <cell r="C950" t="str">
            <v>sand dunes along a riverbank, hilly scrub; sole larval foodplant is naked-stemmed buckwheat (eriogonum nudum var psychicola)</v>
          </cell>
          <cell r="D950" t="str">
            <v>Yes</v>
          </cell>
        </row>
        <row r="951">
          <cell r="A951" t="str">
            <v>Langsdorf's violet</v>
          </cell>
          <cell r="C951" t="str">
            <v>in bogs of coastal dunes and sandy areas stabilized areas dominated by per species of carex, juncus</v>
          </cell>
          <cell r="D951" t="str">
            <v>No</v>
          </cell>
        </row>
        <row r="952">
          <cell r="A952" t="str">
            <v>large-flowered fiddleneck</v>
          </cell>
          <cell r="C952" t="str">
            <v>grassy slopes</v>
          </cell>
          <cell r="D952" t="str">
            <v>Yes</v>
          </cell>
        </row>
        <row r="953">
          <cell r="A953" t="str">
            <v>large flowered triteleia</v>
          </cell>
          <cell r="C953" t="str">
            <v>grassland, sagebrush, hills, pine forest</v>
          </cell>
          <cell r="D953" t="str">
            <v>No</v>
          </cell>
        </row>
        <row r="954">
          <cell r="A954" t="str">
            <v>large-blotched salamander</v>
          </cell>
          <cell r="C954" t="str">
            <v>moist shaded forests and oak woodlands; found under rocks, logs, bark pieces, other debris</v>
          </cell>
          <cell r="D954" t="str">
            <v>Yes</v>
          </cell>
        </row>
        <row r="955">
          <cell r="A955" t="str">
            <v>Las Animas colubrina</v>
          </cell>
          <cell r="C955" t="str">
            <v>desert scrub</v>
          </cell>
          <cell r="D955" t="str">
            <v>No</v>
          </cell>
        </row>
        <row r="956">
          <cell r="A956" t="str">
            <v>Lassen paintbrush</v>
          </cell>
          <cell r="C956" t="str">
            <v>coniferous forest, meadows and seeps</v>
          </cell>
          <cell r="D956" t="str">
            <v>No</v>
          </cell>
        </row>
        <row r="957">
          <cell r="A957" t="str">
            <v>Lassen Peak copper moss</v>
          </cell>
          <cell r="C957" t="str">
            <v>crevices of volcanic rock in montane areas</v>
          </cell>
          <cell r="D957" t="str">
            <v>No</v>
          </cell>
        </row>
        <row r="958">
          <cell r="A958" t="str">
            <v>Lassics lupine</v>
          </cell>
          <cell r="C958" t="str">
            <v>serpentine barrens, openings in coniferous forests openings in lower montane coniferous forests</v>
          </cell>
          <cell r="D958" t="str">
            <v>Yes</v>
          </cell>
        </row>
        <row r="959">
          <cell r="A959" t="str">
            <v>Lassics sandwort</v>
          </cell>
          <cell r="C959" t="str">
            <v xml:space="preserve">serpentine in pine forests serpentine soils in Jeffery-pine forests </v>
          </cell>
          <cell r="D959" t="str">
            <v>Yes</v>
          </cell>
        </row>
        <row r="960">
          <cell r="A960" t="str">
            <v>Last Chance rockcress</v>
          </cell>
          <cell r="C960" t="str">
            <v>rock crevices, ledges calcareous rock crevices</v>
          </cell>
          <cell r="D960" t="str">
            <v>No</v>
          </cell>
        </row>
        <row r="961">
          <cell r="A961" t="str">
            <v>late flowered mariposa-lily</v>
          </cell>
          <cell r="C961" t="str">
            <v>dry, open coastal woodland, chaparral</v>
          </cell>
          <cell r="D961" t="str">
            <v>Yes</v>
          </cell>
        </row>
        <row r="962">
          <cell r="A962" t="str">
            <v>Latimer's woodland gilia</v>
          </cell>
          <cell r="C962" t="str">
            <v>dry desert slopes, coarse sand or rocky soils, scrub</v>
          </cell>
          <cell r="D962" t="str">
            <v>Yes</v>
          </cell>
        </row>
        <row r="963">
          <cell r="A963" t="str">
            <v>Lavin's milk-vetch</v>
          </cell>
          <cell r="C963" t="str">
            <v>dry open areas, sagebrush, pine</v>
          </cell>
          <cell r="D963" t="str">
            <v>No</v>
          </cell>
        </row>
        <row r="964">
          <cell r="A964" t="str">
            <v>Lawrence's goldfinch</v>
          </cell>
          <cell r="C964" t="str">
            <v>open woodlands, chaparral, brushy areas, open fields of tall annual weeds</v>
          </cell>
          <cell r="D964" t="str">
            <v>No</v>
          </cell>
        </row>
        <row r="965">
          <cell r="A965" t="str">
            <v>Layne's ragwort</v>
          </cell>
          <cell r="C965" t="str">
            <v xml:space="preserve">openings, disturbed areas, serpentine </v>
          </cell>
          <cell r="D965" t="str">
            <v>Yes</v>
          </cell>
        </row>
        <row r="966">
          <cell r="A966" t="str">
            <v>Le Conte's thrasher</v>
          </cell>
          <cell r="C966" t="str">
            <v>very dry, lightly vegetated desert</v>
          </cell>
          <cell r="D966" t="str">
            <v>No</v>
          </cell>
        </row>
        <row r="967">
          <cell r="A967" t="str">
            <v>Leafy reed grass</v>
          </cell>
          <cell r="C967" t="str">
            <v>coastal scrub, forest, rock outcrops, crevices, cliffs</v>
          </cell>
          <cell r="D967" t="str">
            <v>No</v>
          </cell>
        </row>
        <row r="968">
          <cell r="A968" t="str">
            <v>leafy stemmed mitrewort</v>
          </cell>
          <cell r="C968" t="str">
            <v>wet shaded areas</v>
          </cell>
          <cell r="D968" t="str">
            <v>Yes</v>
          </cell>
        </row>
        <row r="969">
          <cell r="A969" t="str">
            <v>Least Bell's vireo</v>
          </cell>
          <cell r="C969" t="str">
            <v>willow thickets and dense shrubs near riparian areas</v>
          </cell>
          <cell r="D969" t="str">
            <v>Yes</v>
          </cell>
        </row>
        <row r="970">
          <cell r="A970" t="str">
            <v>least bittern</v>
          </cell>
          <cell r="C970" t="str">
            <v>dense marshland, reedy ponds</v>
          </cell>
          <cell r="D970" t="str">
            <v>No</v>
          </cell>
        </row>
        <row r="971">
          <cell r="A971" t="str">
            <v>legenere</v>
          </cell>
          <cell r="C971" t="str">
            <v>wet areas, vernal pools, ponds</v>
          </cell>
          <cell r="D971" t="str">
            <v>No</v>
          </cell>
        </row>
        <row r="972">
          <cell r="A972" t="str">
            <v>Lemmon's jewelflower</v>
          </cell>
          <cell r="C972" t="str">
            <v>grassland, chaparral, scrub</v>
          </cell>
          <cell r="D972" t="str">
            <v>Yes</v>
          </cell>
        </row>
        <row r="973">
          <cell r="A973" t="str">
            <v>Lemmon's milk-vetch</v>
          </cell>
          <cell r="C973" t="str">
            <v xml:space="preserve">meadows, lake shores moist alkaline meadows </v>
          </cell>
          <cell r="D973" t="str">
            <v>Yes</v>
          </cell>
        </row>
        <row r="974">
          <cell r="A974" t="str">
            <v>lemon lily</v>
          </cell>
          <cell r="C974" t="str">
            <v>meadows, streams, seeps, wet areas, shady canyons along perennial rivers, usually in conifer forest</v>
          </cell>
          <cell r="D974" t="str">
            <v>Yes</v>
          </cell>
        </row>
        <row r="975">
          <cell r="A975" t="str">
            <v>lens pod milk-vetch</v>
          </cell>
          <cell r="C975" t="str">
            <v>sagebrush or pine dry sandy soils</v>
          </cell>
          <cell r="D975" t="str">
            <v>Yes</v>
          </cell>
        </row>
        <row r="976">
          <cell r="A976" t="str">
            <v>lesser long-nosed bat</v>
          </cell>
          <cell r="C976" t="str">
            <v>found near cacti, caves, desert scrub and on wooded mountains</v>
          </cell>
          <cell r="D976" t="str">
            <v>Yes</v>
          </cell>
        </row>
        <row r="977">
          <cell r="A977" t="str">
            <v>lesser saltscale</v>
          </cell>
          <cell r="C977" t="str">
            <v>sandy alkaline soil</v>
          </cell>
          <cell r="D977" t="str">
            <v>No</v>
          </cell>
        </row>
        <row r="978">
          <cell r="A978" t="str">
            <v>lesser slender salamander</v>
          </cell>
          <cell r="C978" t="str">
            <v>moist locations in forests of mixed oak, tanbark oak, sycamore and laurel above 1,300 ft</v>
          </cell>
          <cell r="D978" t="str">
            <v>Yes</v>
          </cell>
        </row>
        <row r="979">
          <cell r="A979" t="str">
            <v>Letterman's blue grass</v>
          </cell>
          <cell r="C979" t="str">
            <v>high alpine, around boulders sandy soil around boulders</v>
          </cell>
          <cell r="D979" t="str">
            <v>No</v>
          </cell>
        </row>
        <row r="980">
          <cell r="A980" t="str">
            <v>Lewis Rose's ragwort</v>
          </cell>
          <cell r="C980" t="str">
            <v>rocky slopes serpentine-derived soil</v>
          </cell>
          <cell r="D980" t="str">
            <v>Yes</v>
          </cell>
        </row>
        <row r="981">
          <cell r="A981" t="str">
            <v>Lewis' woodpecker</v>
          </cell>
          <cell r="C981" t="str">
            <v>--</v>
          </cell>
          <cell r="D981" t="str">
            <v>No</v>
          </cell>
        </row>
        <row r="982">
          <cell r="A982" t="str">
            <v>Liddon's sedge</v>
          </cell>
          <cell r="C982" t="str">
            <v>meadows, open forest dry to wet meadows</v>
          </cell>
          <cell r="D982" t="str">
            <v>Yes</v>
          </cell>
        </row>
        <row r="983">
          <cell r="A983" t="str">
            <v>light gray lichen</v>
          </cell>
          <cell r="C983" t="str">
            <v>on rocks</v>
          </cell>
          <cell r="D983" t="str">
            <v>Yes</v>
          </cell>
        </row>
        <row r="984">
          <cell r="A984" t="str">
            <v>light-footed Ridgway's rail</v>
          </cell>
          <cell r="C984" t="str">
            <v>coastal salt marshes and surrounding coastal wetlands/meadows</v>
          </cell>
          <cell r="D984" t="str">
            <v>Yes</v>
          </cell>
        </row>
        <row r="985">
          <cell r="A985" t="str">
            <v>lilliput lupine</v>
          </cell>
          <cell r="C985" t="str">
            <v>open areas, barrens, talus in sagebrush or pine woodland, on limestone, rhyolite, gravel volcanic gravel</v>
          </cell>
          <cell r="D985" t="str">
            <v>No</v>
          </cell>
        </row>
        <row r="986">
          <cell r="A986" t="str">
            <v>Lime Ridge eriastrum</v>
          </cell>
          <cell r="C986" t="str">
            <v>edge of chaparral hard packed sand at the edge of chaparral</v>
          </cell>
          <cell r="D986" t="str">
            <v>Yes</v>
          </cell>
        </row>
        <row r="987">
          <cell r="A987" t="str">
            <v>Lime Ridge navarretia</v>
          </cell>
          <cell r="C987" t="str">
            <v>clay, serpentine</v>
          </cell>
          <cell r="D987" t="str">
            <v>No</v>
          </cell>
        </row>
        <row r="988">
          <cell r="A988" t="str">
            <v>Limestone beardtongue</v>
          </cell>
          <cell r="C988" t="str">
            <v>limestone crevices, rocky slopes in pine woodland, Joshua-tree scrub rocky slopes in pinyon/juniper woodland</v>
          </cell>
          <cell r="D988" t="str">
            <v>Yes</v>
          </cell>
        </row>
        <row r="989">
          <cell r="A989" t="str">
            <v>Limestone daisy</v>
          </cell>
          <cell r="C989" t="str">
            <v>limestone crevices, sagebrush scrub, forest subalpine forest</v>
          </cell>
          <cell r="D989" t="str">
            <v>Yes</v>
          </cell>
        </row>
        <row r="990">
          <cell r="A990" t="str">
            <v>limestone monkeyflower</v>
          </cell>
          <cell r="C990" t="str">
            <v xml:space="preserve">disturbed areas along small streams generally granitic soil </v>
          </cell>
          <cell r="D990" t="str">
            <v>No</v>
          </cell>
        </row>
        <row r="991">
          <cell r="A991" t="str">
            <v>limestone salamander</v>
          </cell>
          <cell r="C991" t="str">
            <v>mossy limestone crevices and cliffside rock fragments; has also been found in abandoned mine tunnels</v>
          </cell>
          <cell r="D991" t="str">
            <v>Yes</v>
          </cell>
        </row>
        <row r="992">
          <cell r="A992" t="str">
            <v>Lincoln rockcress</v>
          </cell>
          <cell r="C992" t="str">
            <v>rocky slopes, sagebrush, scrubland gravelly soil</v>
          </cell>
          <cell r="D992" t="str">
            <v>No</v>
          </cell>
        </row>
        <row r="993">
          <cell r="A993" t="str">
            <v>Little bulrush</v>
          </cell>
          <cell r="C993" t="str">
            <v>wet site limestone soils</v>
          </cell>
          <cell r="D993" t="str">
            <v>Yes</v>
          </cell>
        </row>
        <row r="994">
          <cell r="A994" t="str">
            <v>little cutleaf</v>
          </cell>
          <cell r="C994" t="str">
            <v>pine forest limestone soils, pinyon/juniper woodland, subalpine forest</v>
          </cell>
          <cell r="D994" t="str">
            <v>No</v>
          </cell>
        </row>
        <row r="995">
          <cell r="A995" t="str">
            <v>little hulsea</v>
          </cell>
          <cell r="C995" t="str">
            <v>talus volcanic talus</v>
          </cell>
          <cell r="D995" t="str">
            <v>No</v>
          </cell>
        </row>
        <row r="996">
          <cell r="A996" t="str">
            <v>Little Kern golden trout</v>
          </cell>
          <cell r="C996" t="str">
            <v>intermittent or perennial stream, pond, lake or jurisdictional waters feature</v>
          </cell>
          <cell r="D996" t="str">
            <v>Yes</v>
          </cell>
        </row>
        <row r="997">
          <cell r="A997" t="str">
            <v>little leaf elephant tree</v>
          </cell>
          <cell r="C997" t="str">
            <v xml:space="preserve">rocky slopes </v>
          </cell>
          <cell r="D997" t="str">
            <v>No</v>
          </cell>
        </row>
        <row r="998">
          <cell r="A998" t="str">
            <v>little leaved huckleberry</v>
          </cell>
          <cell r="C998" t="str">
            <v>rocky woodland subalpine woodland</v>
          </cell>
          <cell r="D998" t="str">
            <v>No</v>
          </cell>
        </row>
        <row r="999">
          <cell r="A999" t="str">
            <v>little mousetail</v>
          </cell>
          <cell r="C999" t="str">
            <v>wet fields, vernal pools, streambanks, lake shores</v>
          </cell>
          <cell r="D999" t="str">
            <v>Yes</v>
          </cell>
        </row>
        <row r="1000">
          <cell r="A1000" t="str">
            <v>little purple monkeyflower</v>
          </cell>
          <cell r="C1000" t="str">
            <v>along small streams on gentle slopes</v>
          </cell>
          <cell r="D1000" t="str">
            <v>Yes</v>
          </cell>
        </row>
        <row r="1001">
          <cell r="A1001" t="str">
            <v>little ricegrass</v>
          </cell>
          <cell r="C1001" t="str">
            <v>rocky slopes in sagebrush scrub</v>
          </cell>
          <cell r="D1001" t="str">
            <v>No</v>
          </cell>
        </row>
        <row r="1002">
          <cell r="A1002" t="str">
            <v>Little San Bernardino Mtns. linanthus</v>
          </cell>
          <cell r="C1002" t="str">
            <v>sandy washes, flats</v>
          </cell>
          <cell r="D1002" t="str">
            <v>No</v>
          </cell>
        </row>
        <row r="1003">
          <cell r="A1003" t="str">
            <v>Little Sur manzanita</v>
          </cell>
          <cell r="C1003" t="str">
            <v>sandy terraces, bluffs, chaparral maritime chaparral</v>
          </cell>
          <cell r="D1003" t="str">
            <v>Yes</v>
          </cell>
        </row>
        <row r="1004">
          <cell r="A1004" t="str">
            <v>little willow flycatcher</v>
          </cell>
          <cell r="C1004" t="str">
            <v>riparian shrubs, dense trees, thickets, and tall shrubs near wet meadows, ponds, or backwaters</v>
          </cell>
          <cell r="D1004" t="str">
            <v>Yes</v>
          </cell>
        </row>
        <row r="1005">
          <cell r="A1005" t="str">
            <v>Livermore tarplant</v>
          </cell>
          <cell r="C1005" t="str">
            <v>alkaline meadows, edges of alkali barrens or sinks, grasslands, mounds and gullies in grazed fields</v>
          </cell>
          <cell r="D1005" t="str">
            <v>Yes</v>
          </cell>
        </row>
        <row r="1006">
          <cell r="A1006" t="str">
            <v>livid sedge</v>
          </cell>
          <cell r="C1006" t="str">
            <v>swamps, peatlands sphagnum swamps, peatlands</v>
          </cell>
          <cell r="D1006" t="str">
            <v>No</v>
          </cell>
        </row>
        <row r="1007">
          <cell r="A1007" t="str">
            <v>lobed ground cherry</v>
          </cell>
          <cell r="C1007" t="str">
            <v>granitic soils, dry lake margins</v>
          </cell>
          <cell r="D1007" t="str">
            <v>No</v>
          </cell>
        </row>
        <row r="1008">
          <cell r="A1008" t="str">
            <v>Loch Lomond button celery</v>
          </cell>
          <cell r="C1008" t="str">
            <v>vernal pools</v>
          </cell>
          <cell r="D1008" t="str">
            <v>Yes</v>
          </cell>
        </row>
        <row r="1009">
          <cell r="A1009" t="str">
            <v>Loggerhead Shrike</v>
          </cell>
          <cell r="C1009" t="str">
            <v>grasslands, semi-open scrub or low trees, large clearings in woodland/forest</v>
          </cell>
          <cell r="D1009" t="str">
            <v>No</v>
          </cell>
        </row>
        <row r="1010">
          <cell r="A1010" t="str">
            <v>Loma Prieta hoita</v>
          </cell>
          <cell r="C1010" t="str">
            <v>chaparral, oak woodland</v>
          </cell>
          <cell r="D1010" t="str">
            <v>No</v>
          </cell>
        </row>
        <row r="1011">
          <cell r="A1011" t="str">
            <v>Lompoc yerba santa</v>
          </cell>
          <cell r="C1011" t="str">
            <v>ravines, mesas, chaparral, pine woodland bishop-pine woodland</v>
          </cell>
          <cell r="D1011" t="str">
            <v>Yes</v>
          </cell>
        </row>
        <row r="1012">
          <cell r="A1012" t="str">
            <v>long bluebells</v>
          </cell>
          <cell r="C1012" t="str">
            <v>open, plains, sagebrush, foothills, pine forest generally spring moist, plains, foothills, sagebrush or sparse ponderosa pine forest</v>
          </cell>
          <cell r="D1012" t="str">
            <v>No</v>
          </cell>
        </row>
        <row r="1013">
          <cell r="A1013" t="str">
            <v>long haired star tulip</v>
          </cell>
          <cell r="C1013" t="str">
            <v>meadows vernal meadows, heavy clay soil</v>
          </cell>
          <cell r="D1013" t="str">
            <v>Yes</v>
          </cell>
        </row>
        <row r="1014">
          <cell r="A1014" t="str">
            <v>long leaved starwort</v>
          </cell>
          <cell r="C1014" t="str">
            <v>moist areas</v>
          </cell>
          <cell r="D1014" t="str">
            <v>No</v>
          </cell>
        </row>
        <row r="1015">
          <cell r="A1015" t="str">
            <v>long petaled lewisia</v>
          </cell>
          <cell r="C1015" t="str">
            <v>boulder, rock fields, crevices, forest scree fed by snow melt, subalpine forest</v>
          </cell>
          <cell r="D1015" t="str">
            <v>Yes</v>
          </cell>
        </row>
        <row r="1016">
          <cell r="A1016" t="str">
            <v>long seta hump moss</v>
          </cell>
          <cell r="C1016" t="str">
            <v>bogs, fens, meadows, seeps, conifer forest</v>
          </cell>
          <cell r="D1016" t="str">
            <v>No</v>
          </cell>
        </row>
        <row r="1017">
          <cell r="A1017" t="str">
            <v>long spined spineflower</v>
          </cell>
          <cell r="C1017" t="str">
            <v>sandy and clay soils in chaparral, coastal chaparral scrub, dunes, vernal pools, and valley and foothill grassland</v>
          </cell>
          <cell r="D1017" t="str">
            <v>No</v>
          </cell>
        </row>
        <row r="1018">
          <cell r="A1018" t="str">
            <v>long stem evening-primrose</v>
          </cell>
          <cell r="C1018" t="str">
            <v>scrub and pine woodland seasonally moist places in creosote-brush scrub and pinyon/juniper woodland</v>
          </cell>
          <cell r="D1018" t="str">
            <v>No</v>
          </cell>
        </row>
        <row r="1019">
          <cell r="A1019" t="str">
            <v>long stiped campion</v>
          </cell>
          <cell r="C1019" t="str">
            <v>chaparral, conifer forest</v>
          </cell>
          <cell r="D1019" t="str">
            <v>Yes</v>
          </cell>
        </row>
        <row r="1020">
          <cell r="A1020" t="str">
            <v>long styled sand spurrey</v>
          </cell>
          <cell r="C1020" t="str">
            <v>marshes, mud flats, hot springs, meadows alkaline marshes</v>
          </cell>
          <cell r="D1020" t="str">
            <v>No</v>
          </cell>
        </row>
        <row r="1021">
          <cell r="A1021" t="str">
            <v>Long Valley milk-vetch</v>
          </cell>
          <cell r="C1021" t="str">
            <v>sagebrush scrub, dunes, sandy flats, disturbed washes and roadsides</v>
          </cell>
          <cell r="D1021" t="str">
            <v>Yes</v>
          </cell>
        </row>
        <row r="1022">
          <cell r="A1022" t="str">
            <v>Long Valley speckled dace</v>
          </cell>
          <cell r="C1022" t="str">
            <v>intermittent or perennial stream, pond, lake or jurisdictional waters feature</v>
          </cell>
          <cell r="D1022" t="str">
            <v>No</v>
          </cell>
        </row>
        <row r="1023">
          <cell r="A1023" t="str">
            <v>long-eared myotis</v>
          </cell>
          <cell r="C1023" t="str">
            <v>semiarid shrublands, shortgrass prairie, subalpine forests, coastal areas, abandoned buildings, cracks in the ground, caves and loose bark on living and dead trees</v>
          </cell>
          <cell r="D1023" t="str">
            <v>Yes</v>
          </cell>
        </row>
        <row r="1024">
          <cell r="A1024" t="str">
            <v>long-eared owl</v>
          </cell>
          <cell r="C1024" t="str">
            <v>forest with extensive meadows, groves of conifers or deciduous trees in prairie country, streamside groves in desert</v>
          </cell>
          <cell r="D1024" t="str">
            <v>No</v>
          </cell>
        </row>
        <row r="1025">
          <cell r="A1025" t="str">
            <v>longfin smelt</v>
          </cell>
          <cell r="C1025" t="str">
            <v>intermittent or perennial stream, pond, lake or jurisdictional waters feature</v>
          </cell>
          <cell r="D1025" t="str">
            <v>Yes</v>
          </cell>
        </row>
        <row r="1026">
          <cell r="A1026" t="str">
            <v>longhorn fairy shrimp</v>
          </cell>
          <cell r="C1026" t="str">
            <v>deep vernal pools and ponds</v>
          </cell>
          <cell r="D1026" t="str">
            <v>Yes</v>
          </cell>
        </row>
        <row r="1027">
          <cell r="A1027" t="str">
            <v>Los Angeles pocket mouse</v>
          </cell>
          <cell r="C1027" t="str">
            <v>coastal dunes, washes, river alluvium, and sandy sage scrub</v>
          </cell>
          <cell r="D1027" t="str">
            <v>No</v>
          </cell>
        </row>
        <row r="1028">
          <cell r="A1028" t="str">
            <v>Los Angeles sunflower</v>
          </cell>
          <cell r="C1028" t="str">
            <v xml:space="preserve">marshes </v>
          </cell>
          <cell r="D1028" t="str">
            <v>No</v>
          </cell>
        </row>
        <row r="1029">
          <cell r="A1029" t="str">
            <v>Lost Hills crownscale</v>
          </cell>
          <cell r="C1029" t="str">
            <v>dried ponds alkaline soils</v>
          </cell>
          <cell r="D1029" t="str">
            <v>No</v>
          </cell>
        </row>
        <row r="1030">
          <cell r="A1030" t="str">
            <v>Lost River sucker</v>
          </cell>
          <cell r="C1030" t="str">
            <v>intermittent or perennial stream, pond, lake or jurisdictional waters feature</v>
          </cell>
          <cell r="D1030" t="str">
            <v>Yes</v>
          </cell>
        </row>
        <row r="1031">
          <cell r="A1031" t="str">
            <v>lost thistle</v>
          </cell>
          <cell r="C1031" t="str">
            <v>presumed extinct habitat unknown</v>
          </cell>
          <cell r="D1031" t="str">
            <v>No</v>
          </cell>
        </row>
        <row r="1032">
          <cell r="A1032" t="str">
            <v>lotis blue butterfly</v>
          </cell>
          <cell r="C1032" t="str">
            <v>wet meadows and sphagnum-willow bogs</v>
          </cell>
          <cell r="D1032" t="str">
            <v>Yes</v>
          </cell>
        </row>
        <row r="1033">
          <cell r="A1033" t="str">
            <v>Lower Klamath marbled sculpin</v>
          </cell>
          <cell r="C1033" t="str">
            <v>intermittent or perennial stream, pond, lake or jurisdictional waters feature</v>
          </cell>
          <cell r="D1033" t="str">
            <v>No</v>
          </cell>
        </row>
        <row r="1034">
          <cell r="A1034" t="str">
            <v>lowland leopard frog</v>
          </cell>
          <cell r="C1034" t="str">
            <v>streams, river side channels, springs, ponds, stock ponds in desert scrub, grassland, woodland, and pinyon-juniper woodland</v>
          </cell>
          <cell r="D1034" t="str">
            <v>No</v>
          </cell>
        </row>
        <row r="1035">
          <cell r="A1035" t="str">
            <v>lucky morning-glory</v>
          </cell>
          <cell r="C1035" t="str">
            <v>riparian areas, wet meadow, swales, and other moist lands; most populations now persisting in urban landscaping on native soils</v>
          </cell>
          <cell r="D1035" t="str">
            <v>No</v>
          </cell>
        </row>
        <row r="1036">
          <cell r="A1036" t="str">
            <v>Lucy's warbler</v>
          </cell>
          <cell r="C1036" t="str">
            <v>desert washes and riparian areas</v>
          </cell>
          <cell r="D1036" t="str">
            <v>No</v>
          </cell>
        </row>
        <row r="1037">
          <cell r="A1037" t="str">
            <v>Lyall's tonestus</v>
          </cell>
          <cell r="C1037" t="str">
            <v>meadows, barrens, rocky sites</v>
          </cell>
          <cell r="D1037" t="str">
            <v>No</v>
          </cell>
        </row>
        <row r="1038">
          <cell r="A1038" t="str">
            <v>Lyngbye's sedge</v>
          </cell>
          <cell r="C1038" t="str">
            <v>brackish areas</v>
          </cell>
          <cell r="D1038" t="str">
            <v>No</v>
          </cell>
        </row>
        <row r="1039">
          <cell r="A1039" t="str">
            <v>Lyon's pentachaeta</v>
          </cell>
          <cell r="C1039" t="str">
            <v>coastal scrub, grassland, chaparral openings, rocky volcanic soils</v>
          </cell>
          <cell r="D1039" t="str">
            <v>Yes</v>
          </cell>
        </row>
        <row r="1040">
          <cell r="A1040" t="str">
            <v>Lyon's phacelia</v>
          </cell>
          <cell r="C1040" t="str">
            <v xml:space="preserve">rocky slopes, canyons only found on Catalina and San Clemente island </v>
          </cell>
          <cell r="D1040" t="str">
            <v>No</v>
          </cell>
        </row>
        <row r="1041">
          <cell r="A1041" t="str">
            <v>Macdougal's lomatium</v>
          </cell>
          <cell r="C1041" t="str">
            <v>sagebrush scrub, pine woodland</v>
          </cell>
          <cell r="D1041" t="str">
            <v>No</v>
          </cell>
        </row>
        <row r="1042">
          <cell r="A1042" t="str">
            <v>Macoun's buttercup</v>
          </cell>
          <cell r="C1042" t="str">
            <v>meadows, water wet meadows, shallow water</v>
          </cell>
          <cell r="D1042" t="str">
            <v>No</v>
          </cell>
        </row>
        <row r="1043">
          <cell r="A1043" t="str">
            <v>Mad River fleabane daisy</v>
          </cell>
          <cell r="C1043" t="str">
            <v>meadows, open woodland dry meadows and openings in mixed conifer woodlands</v>
          </cell>
          <cell r="D1043" t="str">
            <v>Yes</v>
          </cell>
        </row>
        <row r="1044">
          <cell r="A1044" t="str">
            <v>Madera leptosiphon</v>
          </cell>
          <cell r="C1044" t="str">
            <v>openings in woodland and chaparral</v>
          </cell>
          <cell r="D1044" t="str">
            <v>Yes</v>
          </cell>
        </row>
        <row r="1045">
          <cell r="A1045" t="str">
            <v>maidenhair spleenwort</v>
          </cell>
          <cell r="C1045" t="str">
            <v>on rocks</v>
          </cell>
          <cell r="D1045" t="str">
            <v>No</v>
          </cell>
        </row>
        <row r="1046">
          <cell r="A1046" t="str">
            <v>male fern</v>
          </cell>
          <cell r="C1046" t="str">
            <v>granitic cliffs</v>
          </cell>
          <cell r="D1046" t="str">
            <v>Yes</v>
          </cell>
        </row>
        <row r="1047">
          <cell r="A1047" t="str">
            <v>Malibu baccharis</v>
          </cell>
          <cell r="C1047" t="str">
            <v>grassy openings, chaparral, coastal sage scrub, and oak woodlands</v>
          </cell>
          <cell r="D1047" t="str">
            <v>No</v>
          </cell>
        </row>
        <row r="1048">
          <cell r="A1048" t="str">
            <v>many flowered bahia</v>
          </cell>
          <cell r="C1048" t="str">
            <v>desert scrub and woodland dry, sandy soil</v>
          </cell>
          <cell r="D1048" t="str">
            <v>No</v>
          </cell>
        </row>
        <row r="1049">
          <cell r="A1049" t="str">
            <v>many-flowered navarretia</v>
          </cell>
          <cell r="C1049" t="str">
            <v>vernal pools</v>
          </cell>
          <cell r="D1049" t="str">
            <v>Yes</v>
          </cell>
        </row>
        <row r="1050">
          <cell r="A1050" t="str">
            <v>many flowered phacelia</v>
          </cell>
          <cell r="C1050" t="str">
            <v>ravines, coastal sage scrub only found on San Clemente and Santa Barbara island</v>
          </cell>
          <cell r="D1050" t="str">
            <v>No</v>
          </cell>
        </row>
        <row r="1051">
          <cell r="A1051" t="str">
            <v>Many flowered thelypodium</v>
          </cell>
          <cell r="C1051" t="str">
            <v>scrub sandy soils</v>
          </cell>
          <cell r="D1051" t="str">
            <v>Yes</v>
          </cell>
        </row>
        <row r="1052">
          <cell r="A1052" t="str">
            <v>many stemmed dudleya</v>
          </cell>
          <cell r="C1052" t="str">
            <v>coastal plains, sandstone outcrops, rocky hillsides, coastal scrub</v>
          </cell>
          <cell r="D1052" t="str">
            <v>Yes</v>
          </cell>
        </row>
        <row r="1053">
          <cell r="A1053" t="str">
            <v>maple leaved checkerbloom</v>
          </cell>
          <cell r="C1053" t="str">
            <v>woodland, clearing near coast</v>
          </cell>
          <cell r="D1053" t="str">
            <v>Yes</v>
          </cell>
        </row>
        <row r="1054">
          <cell r="A1054" t="str">
            <v>Marble Mountain campion</v>
          </cell>
          <cell r="C1054" t="str">
            <v>oak woodland, conifer forest</v>
          </cell>
          <cell r="D1054" t="str">
            <v>No</v>
          </cell>
        </row>
        <row r="1055">
          <cell r="A1055" t="str">
            <v>Marble Mountains stonecrop</v>
          </cell>
          <cell r="C1055" t="str">
            <v>dry ledges, rocky ridgelines, talus found on various substrates: metasediments, metavolcanics, serpentine</v>
          </cell>
          <cell r="D1055" t="str">
            <v>No</v>
          </cell>
        </row>
        <row r="1056">
          <cell r="A1056" t="str">
            <v>Marble rockmat</v>
          </cell>
          <cell r="C1056" t="str">
            <v>limestone cliffs, conifer forests</v>
          </cell>
          <cell r="D1056" t="str">
            <v>Yes</v>
          </cell>
        </row>
        <row r="1057">
          <cell r="A1057" t="str">
            <v>marbled murrelet</v>
          </cell>
          <cell r="C1057" t="str">
            <v>moist coastal coniferous forests, old growth forests</v>
          </cell>
          <cell r="D1057" t="str">
            <v>Yes</v>
          </cell>
        </row>
        <row r="1058">
          <cell r="A1058" t="str">
            <v>marbled wild ginger</v>
          </cell>
          <cell r="C1058" t="str">
            <v>forest, exposed rocky slopes moist forest</v>
          </cell>
          <cell r="D1058" t="str">
            <v>No</v>
          </cell>
        </row>
        <row r="1059">
          <cell r="A1059" t="str">
            <v>marcescent dudleya</v>
          </cell>
          <cell r="C1059" t="str">
            <v>shaded rocky outcrops, canyons, volcanic slopes adjacent to streams, chaparral, and oak woodland</v>
          </cell>
          <cell r="D1059" t="str">
            <v>Yes</v>
          </cell>
        </row>
        <row r="1060">
          <cell r="A1060" t="str">
            <v>mardon skipper</v>
          </cell>
          <cell r="C1060" t="str">
            <v>glacial outwash prairies, montane meadows, open grassland</v>
          </cell>
          <cell r="D1060" t="str">
            <v>Yes</v>
          </cell>
        </row>
        <row r="1061">
          <cell r="A1061" t="str">
            <v>Marin checker lily</v>
          </cell>
          <cell r="C1061" t="str">
            <v>oak or pine scrub, grassland</v>
          </cell>
          <cell r="D1061" t="str">
            <v>No</v>
          </cell>
        </row>
        <row r="1062">
          <cell r="A1062" t="str">
            <v>Marin checkerbloom</v>
          </cell>
          <cell r="C1062" t="str">
            <v>dry ridges near coast, serpentine</v>
          </cell>
          <cell r="D1062" t="str">
            <v>No</v>
          </cell>
        </row>
        <row r="1063">
          <cell r="A1063" t="str">
            <v>Marin County navarretia</v>
          </cell>
          <cell r="C1063" t="str">
            <v>rocky, serpentine areas</v>
          </cell>
          <cell r="D1063" t="str">
            <v>No</v>
          </cell>
        </row>
        <row r="1064">
          <cell r="A1064" t="str">
            <v>Marin knotweed</v>
          </cell>
          <cell r="C1064" t="str">
            <v>brackish marshes, swamps coastal salt marshes</v>
          </cell>
          <cell r="D1064" t="str">
            <v>Yes</v>
          </cell>
        </row>
        <row r="1065">
          <cell r="A1065" t="str">
            <v>Marin manzanita</v>
          </cell>
          <cell r="C1065" t="str">
            <v>sandstone, granite outcrops in chaparral, conifer forest</v>
          </cell>
          <cell r="D1065" t="str">
            <v>No</v>
          </cell>
        </row>
        <row r="1066">
          <cell r="A1066" t="str">
            <v>Marin western flax</v>
          </cell>
          <cell r="C1066" t="str">
            <v>serpentine, grassland</v>
          </cell>
          <cell r="D1066" t="str">
            <v>Yes</v>
          </cell>
        </row>
        <row r="1067">
          <cell r="A1067" t="str">
            <v>Mariposa clarkia</v>
          </cell>
          <cell r="C1067" t="str">
            <v>chaparral, woodland</v>
          </cell>
          <cell r="D1067" t="str">
            <v>Yes</v>
          </cell>
        </row>
        <row r="1068">
          <cell r="A1068" t="str">
            <v>Mariposa cryptantha</v>
          </cell>
          <cell r="C1068" t="str">
            <v>slopes, ridges, flats, and rocky seeps, in chaparral, foothill woodland, and pine forest</v>
          </cell>
          <cell r="D1068" t="str">
            <v>No</v>
          </cell>
        </row>
        <row r="1069">
          <cell r="A1069" t="str">
            <v>Mariposa daisy</v>
          </cell>
          <cell r="C1069" t="str">
            <v>foothill woodland</v>
          </cell>
          <cell r="D1069" t="str">
            <v>No</v>
          </cell>
        </row>
        <row r="1070">
          <cell r="A1070" t="str">
            <v>Mariposa lupine</v>
          </cell>
          <cell r="C1070" t="str">
            <v>chaparral, foothill woodland granitic or sandy soils</v>
          </cell>
          <cell r="D1070" t="str">
            <v>Yes</v>
          </cell>
        </row>
        <row r="1071">
          <cell r="A1071" t="str">
            <v>Mariposa Pussypaws</v>
          </cell>
          <cell r="C1071" t="str">
            <v>chaparral, gray pine and oak woodland, sandy soils, decomposing granite and metamorphic rocks</v>
          </cell>
          <cell r="D1071" t="str">
            <v>Yes</v>
          </cell>
        </row>
        <row r="1072">
          <cell r="A1072" t="str">
            <v>Maritime ceanothus</v>
          </cell>
          <cell r="C1072" t="str">
            <v>coastal hills, bluffs</v>
          </cell>
          <cell r="D1072" t="str">
            <v>No</v>
          </cell>
        </row>
        <row r="1073">
          <cell r="A1073" t="str">
            <v>marsh arrow grass</v>
          </cell>
          <cell r="C1073" t="str">
            <v>meadows, flats, stream and lake margins wet meadows and wet flats</v>
          </cell>
          <cell r="D1073" t="str">
            <v>No</v>
          </cell>
        </row>
        <row r="1074">
          <cell r="A1074" t="str">
            <v>marsh checkerbloom</v>
          </cell>
          <cell r="C1074" t="str">
            <v>streambanks, meadows wet soil of streambanks and meadows</v>
          </cell>
          <cell r="D1074" t="str">
            <v>No</v>
          </cell>
        </row>
        <row r="1075">
          <cell r="A1075" t="str">
            <v>marsh microseris</v>
          </cell>
          <cell r="C1075" t="str">
            <v>grassland, open woodlands moist grassland</v>
          </cell>
          <cell r="D1075" t="str">
            <v>No</v>
          </cell>
        </row>
        <row r="1076">
          <cell r="A1076" t="str">
            <v>marsh pea</v>
          </cell>
          <cell r="C1076" t="str">
            <v>coastal areas moist or wet coastal areas</v>
          </cell>
          <cell r="D1076" t="str">
            <v>No</v>
          </cell>
        </row>
        <row r="1077">
          <cell r="A1077" t="str">
            <v>Marsh sandwort</v>
          </cell>
          <cell r="C1077" t="str">
            <v>meadows, marshes wet meadows</v>
          </cell>
          <cell r="D1077" t="str">
            <v>Yes</v>
          </cell>
        </row>
        <row r="1078">
          <cell r="A1078" t="str">
            <v>marsh skullcap</v>
          </cell>
          <cell r="C1078" t="str">
            <v>meadows, streambanks, conifer forests wet sites</v>
          </cell>
          <cell r="D1078" t="str">
            <v>No</v>
          </cell>
        </row>
        <row r="1079">
          <cell r="A1079" t="str">
            <v>marsh willowherb</v>
          </cell>
          <cell r="C1079" t="str">
            <v xml:space="preserve">meadows, seeps, bogs, disturbed areas wet meadows and wet disturbed areas </v>
          </cell>
          <cell r="D1079" t="str">
            <v>No</v>
          </cell>
        </row>
        <row r="1080">
          <cell r="A1080" t="str">
            <v>Marsh's blue grass</v>
          </cell>
          <cell r="C1080" t="str">
            <v>open ground high alpine open ground</v>
          </cell>
          <cell r="D1080" t="str">
            <v>No</v>
          </cell>
        </row>
        <row r="1081">
          <cell r="A1081" t="str">
            <v>Marysville California kangaroo rat</v>
          </cell>
          <cell r="C1081" t="str">
            <v>valley grasslands, open chaparral, and open foothill woodland</v>
          </cell>
          <cell r="D1081" t="str">
            <v>No</v>
          </cell>
        </row>
        <row r="1082">
          <cell r="A1082" t="str">
            <v>Masonic Mountain jewelflower</v>
          </cell>
          <cell r="C1082" t="str">
            <v>open woodland, pine forest, sagebrush scrub dry open pinyon woodland, rocky subalpine forest</v>
          </cell>
          <cell r="D1082" t="str">
            <v>Yes</v>
          </cell>
        </row>
        <row r="1083">
          <cell r="A1083" t="str">
            <v>Masonic rockcress</v>
          </cell>
          <cell r="C1083" t="str">
            <v>semi desert sandy soil under shrubs</v>
          </cell>
          <cell r="D1083" t="str">
            <v>No</v>
          </cell>
        </row>
        <row r="1084">
          <cell r="A1084" t="str">
            <v>Mason's ceanothus</v>
          </cell>
          <cell r="C1084" t="str">
            <v>rocky slopes, chaparral</v>
          </cell>
          <cell r="D1084" t="str">
            <v>No</v>
          </cell>
        </row>
        <row r="1085">
          <cell r="A1085" t="str">
            <v>Mason's lilaeopsis</v>
          </cell>
          <cell r="C1085" t="str">
            <v>marshes, streambanks intertidal marshes</v>
          </cell>
          <cell r="D1085" t="str">
            <v>No</v>
          </cell>
        </row>
        <row r="1086">
          <cell r="A1086" t="str">
            <v>Mason's neststraw</v>
          </cell>
          <cell r="C1086" t="str">
            <v>washes and flats open and loose sand in washes and flats</v>
          </cell>
          <cell r="D1086" t="str">
            <v>Yes</v>
          </cell>
        </row>
        <row r="1087">
          <cell r="A1087" t="str">
            <v>Mason's sky pilot</v>
          </cell>
          <cell r="C1087" t="str">
            <v>rocky slopes, talus</v>
          </cell>
          <cell r="D1087" t="str">
            <v>Yes</v>
          </cell>
        </row>
        <row r="1088">
          <cell r="A1088" t="str">
            <v>maverick clover</v>
          </cell>
          <cell r="C1088" t="str">
            <v>coniferous forest, chaparral, grassland</v>
          </cell>
          <cell r="D1088" t="str">
            <v>No</v>
          </cell>
        </row>
        <row r="1089">
          <cell r="A1089" t="str">
            <v>Mayacamas popcornflower</v>
          </cell>
          <cell r="C1089" t="str">
            <v>presumed extinct</v>
          </cell>
          <cell r="D1089" t="str">
            <v>No</v>
          </cell>
        </row>
        <row r="1090">
          <cell r="A1090" t="str">
            <v>McCloud River redband trout</v>
          </cell>
          <cell r="C1090" t="str">
            <v>intermittent or perennial stream, pond, lake or jurisdictional waters feature</v>
          </cell>
          <cell r="D1090" t="str">
            <v>Yes</v>
          </cell>
        </row>
        <row r="1091">
          <cell r="A1091" t="str">
            <v>McDonald's rockcress</v>
          </cell>
          <cell r="C1091" t="str">
            <v>steep slopes, dry ridges, serpentine areas deep +- red soils</v>
          </cell>
          <cell r="D1091" t="str">
            <v>Yes</v>
          </cell>
        </row>
        <row r="1092">
          <cell r="A1092" t="str">
            <v>Mcgee Meadows lupine</v>
          </cell>
          <cell r="C1092" t="str">
            <v xml:space="preserve">desert scrub, conifer forest sandy soils, upper montane conifer forest </v>
          </cell>
          <cell r="D1092" t="str">
            <v>No</v>
          </cell>
        </row>
        <row r="1093">
          <cell r="A1093" t="str">
            <v>Mead's owls clover</v>
          </cell>
          <cell r="C1093" t="str">
            <v>meadows, seeps, vernal pools</v>
          </cell>
          <cell r="D1093" t="str">
            <v>No</v>
          </cell>
        </row>
        <row r="1094">
          <cell r="A1094" t="str">
            <v>Mecca aster</v>
          </cell>
          <cell r="C1094" t="str">
            <v>canyons, washes, scrub arid canyons, creosote-brush scrub</v>
          </cell>
          <cell r="D1094" t="str">
            <v>No</v>
          </cell>
        </row>
        <row r="1095">
          <cell r="A1095" t="str">
            <v>Mendocino bushmallow</v>
          </cell>
          <cell r="C1095" t="str">
            <v>chaparral, woodland, roadsides, rocky areas</v>
          </cell>
          <cell r="D1095" t="str">
            <v>No</v>
          </cell>
        </row>
        <row r="1096">
          <cell r="A1096" t="str">
            <v>Mendocino Coast paintbrush</v>
          </cell>
          <cell r="C1096" t="str">
            <v>coastal scrub</v>
          </cell>
          <cell r="D1096" t="str">
            <v>No</v>
          </cell>
        </row>
        <row r="1097">
          <cell r="A1097" t="str">
            <v>Mendocino dodder</v>
          </cell>
          <cell r="C1097" t="str">
            <v>interdunal depressions on coastal plateau parasitic on a carpobrotus, lupinus, astragalus, ambrosia</v>
          </cell>
          <cell r="D1097" t="str">
            <v>No</v>
          </cell>
        </row>
        <row r="1098">
          <cell r="A1098" t="str">
            <v>Mendocino gentian</v>
          </cell>
          <cell r="C1098" t="str">
            <v>meadows wet mountain meadows</v>
          </cell>
          <cell r="D1098" t="str">
            <v>Yes</v>
          </cell>
        </row>
        <row r="1099">
          <cell r="A1099" t="str">
            <v>Menzies' wallflower</v>
          </cell>
          <cell r="C1099" t="str">
            <v>coastal dunes, headlands, cliffs</v>
          </cell>
          <cell r="D1099" t="str">
            <v>Yes</v>
          </cell>
        </row>
        <row r="1100">
          <cell r="A1100" t="str">
            <v>Merced clarkia</v>
          </cell>
          <cell r="C1100" t="str">
            <v>chaparral, slopes open chaparral, steep north facing slopes</v>
          </cell>
          <cell r="D1100" t="str">
            <v>Yes</v>
          </cell>
        </row>
        <row r="1101">
          <cell r="A1101" t="str">
            <v>Merced monardella</v>
          </cell>
          <cell r="C1101" t="str">
            <v>grassland, interior sand dunes sandy soil in grasslands</v>
          </cell>
          <cell r="D1101" t="str">
            <v>No</v>
          </cell>
        </row>
        <row r="1102">
          <cell r="A1102" t="str">
            <v>Merced phacelia</v>
          </cell>
          <cell r="C1102" t="str">
            <v xml:space="preserve">grassland, fields clay or gravelly slopes in grassland, fields </v>
          </cell>
          <cell r="D1102" t="str">
            <v>Yes</v>
          </cell>
        </row>
        <row r="1103">
          <cell r="A1103" t="str">
            <v>merlin</v>
          </cell>
          <cell r="C1103" t="str">
            <v>forested openings, edges, along rivers</v>
          </cell>
          <cell r="D1103" t="str">
            <v>No</v>
          </cell>
        </row>
        <row r="1104">
          <cell r="A1104" t="str">
            <v>mesa horkelia</v>
          </cell>
          <cell r="C1104" t="str">
            <v>coastal scrub, chaparral, cismontane woodland, and sandy or gravel soils</v>
          </cell>
          <cell r="D1104" t="str">
            <v>Yes</v>
          </cell>
        </row>
        <row r="1105">
          <cell r="A1105" t="str">
            <v>mesquite neststraw</v>
          </cell>
          <cell r="C1105" t="str">
            <v>drainages sandy drainages with prosipis</v>
          </cell>
          <cell r="D1105" t="str">
            <v>No</v>
          </cell>
        </row>
        <row r="1106">
          <cell r="A1106" t="str">
            <v>Metcalf Canyon jewelflower</v>
          </cell>
          <cell r="C1106" t="str">
            <v>serpentine, grassy, barren slopes</v>
          </cell>
          <cell r="D1106" t="str">
            <v>Yes</v>
          </cell>
        </row>
        <row r="1107">
          <cell r="A1107" t="str">
            <v>Methuselah's beard lichen</v>
          </cell>
          <cell r="C1107" t="str">
            <v>conifer forest, riparian woodland; open or shaded forests that are near bodies of water such as lakes or rivers; hangs from tree branches</v>
          </cell>
          <cell r="D1107" t="str">
            <v>Yes</v>
          </cell>
        </row>
        <row r="1108">
          <cell r="A1108" t="str">
            <v>Mexican earthmoss</v>
          </cell>
          <cell r="C1108" t="str">
            <v>chaparral, seasonally dry areas</v>
          </cell>
          <cell r="D1108" t="str">
            <v>No</v>
          </cell>
        </row>
        <row r="1109">
          <cell r="A1109" t="str">
            <v>Mexican flannelbush</v>
          </cell>
          <cell r="C1109" t="str">
            <v>chaparral</v>
          </cell>
          <cell r="D1109" t="str">
            <v>Yes</v>
          </cell>
        </row>
        <row r="1110">
          <cell r="A1110" t="str">
            <v>Mexican hulsea</v>
          </cell>
          <cell r="C1110" t="str">
            <v>burns, disturbed sites</v>
          </cell>
          <cell r="D1110" t="str">
            <v>No</v>
          </cell>
        </row>
        <row r="1111">
          <cell r="A1111" t="str">
            <v>Mexican long-tongued bat</v>
          </cell>
          <cell r="C1111" t="str">
            <v xml:space="preserve">desert, montane, riparian, pinyon-juniper, roosts in desert canyons, deep caves, mines, or rocks and abandoned buildings </v>
          </cell>
          <cell r="D1111" t="str">
            <v>Yes</v>
          </cell>
        </row>
        <row r="1112">
          <cell r="A1112" t="str">
            <v>Mexican malacothrix</v>
          </cell>
          <cell r="C1112" t="str">
            <v>beaches, dunes presumed extinct on mainland California ; found on Santa Cruz island</v>
          </cell>
          <cell r="D1112" t="str">
            <v>No</v>
          </cell>
        </row>
        <row r="1113">
          <cell r="A1113" t="str">
            <v>Mexican whip-poor-will</v>
          </cell>
          <cell r="C1113" t="str">
            <v>open woodlands, shrubby areas, and grassy meadows</v>
          </cell>
          <cell r="D1113" t="str">
            <v>Yes</v>
          </cell>
        </row>
        <row r="1114">
          <cell r="A1114" t="str">
            <v>Mielichhofer's copper moss</v>
          </cell>
          <cell r="C1114" t="str">
            <v>rock crevices, soil banks, roadsides</v>
          </cell>
          <cell r="D1114" t="str">
            <v>No</v>
          </cell>
        </row>
        <row r="1115">
          <cell r="A1115" t="str">
            <v>Mildred's clarkia</v>
          </cell>
          <cell r="C1115" t="str">
            <v xml:space="preserve">pine forest yellow-pine forest </v>
          </cell>
          <cell r="D1115" t="str">
            <v>Yes</v>
          </cell>
        </row>
        <row r="1116">
          <cell r="A1116" t="str">
            <v>Miles' milk-vetch</v>
          </cell>
          <cell r="C1116" t="str">
            <v>grassy areas near the coast</v>
          </cell>
          <cell r="D1116" t="str">
            <v>No</v>
          </cell>
        </row>
        <row r="1117">
          <cell r="A1117" t="str">
            <v>Milo Baker's lupine</v>
          </cell>
          <cell r="C1117" t="str">
            <v>woodland, grassland, open, disturbed sites</v>
          </cell>
          <cell r="D1117" t="str">
            <v>Yes</v>
          </cell>
        </row>
        <row r="1118">
          <cell r="A1118" t="str">
            <v>Mineral King draba</v>
          </cell>
          <cell r="C1118" t="str">
            <v>gravelly slopes subalpine areas</v>
          </cell>
          <cell r="D1118" t="str">
            <v>Yes</v>
          </cell>
        </row>
        <row r="1119">
          <cell r="A1119" t="str">
            <v>Mingan moonwort</v>
          </cell>
          <cell r="C1119" t="str">
            <v>meadows, open forest along streams or around seeps</v>
          </cell>
          <cell r="D1119" t="str">
            <v>Yes</v>
          </cell>
        </row>
        <row r="1120">
          <cell r="A1120" t="str">
            <v>minute pocket moss</v>
          </cell>
          <cell r="C1120" t="str">
            <v>on wet rocks, streams, wet rock walls and exposed walls of streams and seeps, and on disturbed soil</v>
          </cell>
          <cell r="D1120" t="str">
            <v>Yes</v>
          </cell>
        </row>
        <row r="1121">
          <cell r="A1121" t="str">
            <v>Mission blue butterfly</v>
          </cell>
          <cell r="C1121" t="str">
            <v>grasslands, coastal scrubland, ; larval host plants are limited to lupinus albifrons, lupinus varicolor, and lupinus formosus</v>
          </cell>
          <cell r="D1121" t="str">
            <v>Yes</v>
          </cell>
        </row>
        <row r="1122">
          <cell r="A1122" t="str">
            <v>Mission Canyon bluecup</v>
          </cell>
          <cell r="C1122" t="str">
            <v>disturbed areas moist or disturbed areas</v>
          </cell>
          <cell r="D1122" t="str">
            <v>Yes</v>
          </cell>
        </row>
        <row r="1123">
          <cell r="A1123" t="str">
            <v>Mi-Wuk navarretia</v>
          </cell>
          <cell r="C1123" t="str">
            <v>meadows, conifer forest</v>
          </cell>
          <cell r="D1123" t="str">
            <v>No</v>
          </cell>
        </row>
        <row r="1124">
          <cell r="A1124" t="str">
            <v>Modoc bedstraw</v>
          </cell>
          <cell r="C1124" t="str">
            <v>talus and gravelly slopes volcanic talus</v>
          </cell>
          <cell r="D1124" t="str">
            <v>Yes</v>
          </cell>
        </row>
        <row r="1125">
          <cell r="A1125" t="str">
            <v>Modoc County knotweed</v>
          </cell>
          <cell r="C1125" t="str">
            <v>vernal pools, pine woodland seasonally wet places, pinyon/juniper woodland</v>
          </cell>
          <cell r="D1125" t="str">
            <v>No</v>
          </cell>
        </row>
        <row r="1126">
          <cell r="A1126" t="str">
            <v>Modoc green gentian</v>
          </cell>
          <cell r="C1126" t="str">
            <v>dry brushy places</v>
          </cell>
          <cell r="D1126" t="str">
            <v>No</v>
          </cell>
        </row>
        <row r="1127">
          <cell r="A1127" t="str">
            <v>Modoc sucker</v>
          </cell>
          <cell r="C1127" t="str">
            <v>intermittent or perennial stream, pond, lake or jurisdictional waters feature</v>
          </cell>
          <cell r="D1127" t="str">
            <v>Yes</v>
          </cell>
        </row>
        <row r="1128">
          <cell r="A1128" t="str">
            <v>Mohave ground squirrel</v>
          </cell>
          <cell r="C1128" t="str">
            <v>Joshua tree woodlands, creosote/saltbush scrub, and mixed woody scrub</v>
          </cell>
          <cell r="D1128" t="str">
            <v>Yes</v>
          </cell>
        </row>
        <row r="1129">
          <cell r="A1129" t="str">
            <v>Mohave river vole</v>
          </cell>
          <cell r="C1129" t="str">
            <v>moist meadows, freshwater marshes, irrigated pasture, riparian habitats</v>
          </cell>
          <cell r="D1129" t="str">
            <v>No</v>
          </cell>
        </row>
        <row r="1130">
          <cell r="A1130" t="str">
            <v>Mohave tui chub</v>
          </cell>
          <cell r="C1130" t="str">
            <v>intermittent or perennial stream, pond, lake or jurisdictional waters feature</v>
          </cell>
          <cell r="D1130" t="str">
            <v>Yes</v>
          </cell>
        </row>
        <row r="1131">
          <cell r="A1131" t="str">
            <v>Mojave Desert plum</v>
          </cell>
          <cell r="C1131" t="str">
            <v>washes, rocky slopes, scrub dry washes, creosote-black bush scrub</v>
          </cell>
          <cell r="D1131" t="str">
            <v>No</v>
          </cell>
        </row>
        <row r="1132">
          <cell r="A1132" t="str">
            <v>Mojave fringe-toed lizard</v>
          </cell>
          <cell r="C1132" t="str">
            <v>sparsely-vegetated arid areas with fine wind-blown sand, including dunes, flats with sandy hummocks formed around the bases of vegetation, washes, and the banks of river</v>
          </cell>
          <cell r="D1132" t="str">
            <v>No</v>
          </cell>
        </row>
        <row r="1133">
          <cell r="A1133" t="str">
            <v>Mojave menodora</v>
          </cell>
          <cell r="C1133" t="str">
            <v>rocky desert hillsides, canyons</v>
          </cell>
          <cell r="D1133" t="str">
            <v>No</v>
          </cell>
        </row>
        <row r="1134">
          <cell r="A1134" t="str">
            <v>Mojave milkweed</v>
          </cell>
          <cell r="C1134" t="str">
            <v>arroyos, dry slopes</v>
          </cell>
          <cell r="D1134" t="str">
            <v>No</v>
          </cell>
        </row>
        <row r="1135">
          <cell r="A1135" t="str">
            <v>Mojave monkeyflower</v>
          </cell>
          <cell r="C1135" t="str">
            <v>slopes, flats, and washes in desert scrub</v>
          </cell>
          <cell r="D1135" t="str">
            <v>No</v>
          </cell>
        </row>
        <row r="1136">
          <cell r="A1136" t="str">
            <v>Mojave tarplant</v>
          </cell>
          <cell r="C1136" t="str">
            <v>edges of streams, springs, seeps, and in mesic swales, with grassland, chaparral, desert scrub, or woodlands</v>
          </cell>
          <cell r="D1136" t="str">
            <v>Yes</v>
          </cell>
        </row>
        <row r="1137">
          <cell r="A1137" t="str">
            <v>Monarch buckwheat</v>
          </cell>
          <cell r="C1137" t="str">
            <v>rocks</v>
          </cell>
          <cell r="D1137" t="str">
            <v>Yes</v>
          </cell>
        </row>
        <row r="1138">
          <cell r="A1138" t="str">
            <v>monarch butterfly</v>
          </cell>
          <cell r="C1138" t="str">
            <v>overwintering - stands of eucalyptus, pine, sycamore, or cypress, in rural or urban/developed areas; roost in trees, often near bodies of water; larval hostplant is milkweed (asclepias spp)</v>
          </cell>
          <cell r="D1138" t="str">
            <v>Yes</v>
          </cell>
        </row>
        <row r="1139">
          <cell r="A1139" t="str">
            <v>Monarch gilia</v>
          </cell>
          <cell r="C1139" t="str">
            <v>limestone terraces sunny to semi shaded, sand-gravel filled limestone terraces</v>
          </cell>
          <cell r="D1139" t="str">
            <v>Yes</v>
          </cell>
        </row>
        <row r="1140">
          <cell r="A1140" t="str">
            <v>Monarch golden aster</v>
          </cell>
          <cell r="C1140" t="str">
            <v>cracks, ledges, flats on limestone</v>
          </cell>
          <cell r="D1140" t="str">
            <v>Yes</v>
          </cell>
        </row>
        <row r="1141">
          <cell r="A1141" t="str">
            <v>Mono checkerspot butterfly</v>
          </cell>
          <cell r="C1141" t="str">
            <v>wet meadows, pine forests, woodland, mountain slopes</v>
          </cell>
          <cell r="D1141" t="str">
            <v>Yes</v>
          </cell>
        </row>
        <row r="1142">
          <cell r="A1142" t="str">
            <v>Mono County phacelia</v>
          </cell>
          <cell r="C1142" t="str">
            <v xml:space="preserve">sagebrush scrub fractured rhyolitic clay soil </v>
          </cell>
          <cell r="D1142" t="str">
            <v>Yes</v>
          </cell>
        </row>
        <row r="1143">
          <cell r="A1143" t="str">
            <v>Mono Hot Springs evening-primrose</v>
          </cell>
          <cell r="C1143" t="str">
            <v xml:space="preserve">granite outcrops, pine forest shallow soil on granite outcrops, ponderosa pine forest </v>
          </cell>
          <cell r="D1143" t="str">
            <v>Yes</v>
          </cell>
        </row>
        <row r="1144">
          <cell r="A1144" t="str">
            <v>Mono Lake lupine</v>
          </cell>
          <cell r="C1144" t="str">
            <v>dry volcanic pumice, gravel beds in forest and desert</v>
          </cell>
          <cell r="D1144" t="str">
            <v>Yes</v>
          </cell>
        </row>
        <row r="1145">
          <cell r="A1145" t="str">
            <v>mono milk-vetch</v>
          </cell>
          <cell r="C1145" t="str">
            <v>open pumice plains, sand/gravel</v>
          </cell>
          <cell r="D1145" t="str">
            <v>Yes</v>
          </cell>
        </row>
        <row r="1146">
          <cell r="A1146" t="str">
            <v>montane peaclam</v>
          </cell>
          <cell r="C1146" t="str">
            <v>herbaceous wetland, shallow waters with sandy substates; occurs in salicornia marshes on the roots of salicornia</v>
          </cell>
          <cell r="D1146" t="str">
            <v>Yes</v>
          </cell>
        </row>
        <row r="1147">
          <cell r="A1147" t="str">
            <v>Montara manzanita</v>
          </cell>
          <cell r="C1147" t="str">
            <v>granite, sandstone outcrops, chaparral, coastal scrub</v>
          </cell>
          <cell r="D1147" t="str">
            <v>No</v>
          </cell>
        </row>
        <row r="1148">
          <cell r="A1148" t="str">
            <v>Monterey clover</v>
          </cell>
          <cell r="C1148" t="str">
            <v>open pine woodland, roadsides open closed-cone pine woodland</v>
          </cell>
          <cell r="D1148" t="str">
            <v>Yes</v>
          </cell>
        </row>
        <row r="1149">
          <cell r="A1149" t="str">
            <v>Monterey cypress</v>
          </cell>
          <cell r="C1149" t="str">
            <v>forest closed-cone pine/cypress forest</v>
          </cell>
          <cell r="D1149" t="str">
            <v>No</v>
          </cell>
        </row>
        <row r="1150">
          <cell r="A1150" t="str">
            <v>Monterey dusky-footed woodrat</v>
          </cell>
          <cell r="C1150" t="str">
            <v>near streams, in juniper and mixed coniferous forests</v>
          </cell>
          <cell r="D1150" t="str">
            <v>No</v>
          </cell>
        </row>
        <row r="1151">
          <cell r="A1151" t="str">
            <v>Monterey gilia</v>
          </cell>
          <cell r="C1151" t="str">
            <v>coastal sand dunes</v>
          </cell>
          <cell r="D1151" t="str">
            <v>Yes</v>
          </cell>
        </row>
        <row r="1152">
          <cell r="A1152" t="str">
            <v>Monterey hitch</v>
          </cell>
          <cell r="C1152" t="str">
            <v>intermittent or perennial stream, pond, lake or jurisdictional waters feature</v>
          </cell>
          <cell r="D1152" t="str">
            <v>No</v>
          </cell>
        </row>
        <row r="1153">
          <cell r="A1153" t="str">
            <v>Monterey pine</v>
          </cell>
          <cell r="C1153" t="str">
            <v>pine forest, oak woodland closed-cone pine forest</v>
          </cell>
          <cell r="D1153" t="str">
            <v>No</v>
          </cell>
        </row>
        <row r="1154">
          <cell r="A1154" t="str">
            <v>Monterey shrew</v>
          </cell>
          <cell r="C1154" t="str">
            <v>riparian habitats with large and dense overstory, freshwater wetlands</v>
          </cell>
          <cell r="D1154" t="str">
            <v>No</v>
          </cell>
        </row>
        <row r="1155">
          <cell r="A1155" t="str">
            <v>Monterey spineflower</v>
          </cell>
          <cell r="C1155" t="str">
            <v>sand</v>
          </cell>
          <cell r="D1155" t="str">
            <v>Yes</v>
          </cell>
        </row>
        <row r="1156">
          <cell r="A1156" t="str">
            <v>moosewort</v>
          </cell>
          <cell r="C1156" t="str">
            <v>meadows well-drained, rocky meadows</v>
          </cell>
          <cell r="D1156" t="str">
            <v>Yes</v>
          </cell>
        </row>
        <row r="1157">
          <cell r="A1157" t="str">
            <v>Morefield's cinquefoil</v>
          </cell>
          <cell r="C1157" t="str">
            <v>rocky alpine barrens</v>
          </cell>
          <cell r="D1157" t="str">
            <v>Yes</v>
          </cell>
        </row>
        <row r="1158">
          <cell r="A1158" t="str">
            <v>Moreno currant</v>
          </cell>
          <cell r="C1158" t="str">
            <v>chaparral</v>
          </cell>
          <cell r="D1158" t="str">
            <v>Yes</v>
          </cell>
        </row>
        <row r="1159">
          <cell r="A1159" t="str">
            <v>Mormon needle grass</v>
          </cell>
          <cell r="C1159" t="str">
            <v>outcrops, shrub land, pine woodland pinyon/juniper woodland</v>
          </cell>
          <cell r="D1159" t="str">
            <v>No</v>
          </cell>
        </row>
        <row r="1160">
          <cell r="A1160" t="str">
            <v>Morrison's jewelflower</v>
          </cell>
          <cell r="C1160" t="str">
            <v>serpentine barrens, chaparral, pine woodland cypress/knobcone pine woodland</v>
          </cell>
          <cell r="D1160" t="str">
            <v>No</v>
          </cell>
        </row>
        <row r="1161">
          <cell r="A1161" t="str">
            <v>Morro Bay kangaroo rat</v>
          </cell>
          <cell r="C1161" t="str">
            <v>coastal dune scrub, grassland, shrubland, open woodland</v>
          </cell>
          <cell r="D1161" t="str">
            <v>Yes</v>
          </cell>
        </row>
        <row r="1162">
          <cell r="A1162" t="str">
            <v>Morro manzanita</v>
          </cell>
          <cell r="C1162" t="str">
            <v>sand dunes, sandstone, chaparral stabilized sand dunes</v>
          </cell>
          <cell r="D1162" t="str">
            <v>Yes</v>
          </cell>
        </row>
        <row r="1163">
          <cell r="A1163" t="str">
            <v>Morro shoulderband</v>
          </cell>
          <cell r="C1163" t="str">
            <v>coastal dune, coastal dune scrub, and maritime chaparral</v>
          </cell>
          <cell r="D1163" t="str">
            <v>Yes</v>
          </cell>
        </row>
        <row r="1164">
          <cell r="A1164" t="str">
            <v>Mosquin's clarkia</v>
          </cell>
          <cell r="C1164" t="str">
            <v>foothill woodland, rocky places dry, rocky places</v>
          </cell>
          <cell r="D1164" t="str">
            <v>Yes</v>
          </cell>
        </row>
        <row r="1165">
          <cell r="A1165" t="str">
            <v>most beautiful jewelflower</v>
          </cell>
          <cell r="C1165" t="str">
            <v>serpentine or metamorphic, rocky, barren slopes, chaparral opening, steep woodland</v>
          </cell>
          <cell r="D1165" t="str">
            <v>Yes</v>
          </cell>
        </row>
        <row r="1166">
          <cell r="A1166" t="str">
            <v>Mount Burdell jewelflower</v>
          </cell>
          <cell r="C1166" t="str">
            <v>openings in cismontane woodland, serpentine</v>
          </cell>
          <cell r="D1166" t="str">
            <v>No</v>
          </cell>
        </row>
        <row r="1167">
          <cell r="A1167" t="str">
            <v>Mount Hermon (=barbate) June beetle</v>
          </cell>
          <cell r="C1167" t="str">
            <v>oak woodlands, mixed shrubs, and leaf litter</v>
          </cell>
          <cell r="D1167" t="str">
            <v>Yes</v>
          </cell>
        </row>
        <row r="1168">
          <cell r="A1168" t="str">
            <v>Mount Lyell salamander</v>
          </cell>
          <cell r="C1168" t="str">
            <v>moist, cliffside rock fragments downslope from snowfields allowing water to seep through the rocks; caves, granite boulders, rock fissures, rocky stream edges, waterfalls, seepages, and springs</v>
          </cell>
          <cell r="D1168" t="str">
            <v>No</v>
          </cell>
        </row>
        <row r="1169">
          <cell r="A1169" t="str">
            <v>Mount Lyell shrew</v>
          </cell>
          <cell r="C1169" t="str">
            <v>sub-alpine riparian areas near streams</v>
          </cell>
          <cell r="D1169" t="str">
            <v>No</v>
          </cell>
        </row>
        <row r="1170">
          <cell r="A1170" t="str">
            <v>Mount Pinos chipmunk</v>
          </cell>
          <cell r="C1170" t="str">
            <v xml:space="preserve">coniferous forests with rock outcroppings and other forest debris  </v>
          </cell>
          <cell r="D1170" t="str">
            <v>Yes</v>
          </cell>
        </row>
        <row r="1171">
          <cell r="A1171" t="str">
            <v>Mount Pinos onion</v>
          </cell>
          <cell r="C1171" t="str">
            <v>open slopes, sagebrush scrub, chaparral-pinyon-juniper woodland</v>
          </cell>
          <cell r="D1171" t="str">
            <v>Yes</v>
          </cell>
        </row>
        <row r="1172">
          <cell r="A1172" t="str">
            <v>Mount Pinos sooty grouse</v>
          </cell>
          <cell r="C1172" t="str">
            <v>isolated montane habitats, grassland, shrubland, woodland, forest edge</v>
          </cell>
          <cell r="D1172" t="str">
            <v>Yes</v>
          </cell>
        </row>
        <row r="1173">
          <cell r="A1173" t="str">
            <v>mountain bent grass</v>
          </cell>
          <cell r="C1173" t="str">
            <v>meadows, slopes moist to dry, subalpine and alpine meadows, slopes</v>
          </cell>
          <cell r="D1173" t="str">
            <v>Yes</v>
          </cell>
        </row>
        <row r="1174">
          <cell r="A1174" t="str">
            <v>Mountain garter snake</v>
          </cell>
          <cell r="C1174" t="str">
            <v>high-altitude mountains, rocky slopes, and alpine meadows</v>
          </cell>
          <cell r="D1174" t="str">
            <v>Yes</v>
          </cell>
        </row>
        <row r="1175">
          <cell r="A1175" t="str">
            <v>mountain oxytrope</v>
          </cell>
          <cell r="C1175" t="str">
            <v>pinyon and juniper woodland</v>
          </cell>
          <cell r="D1175" t="str">
            <v>No</v>
          </cell>
        </row>
        <row r="1176">
          <cell r="A1176" t="str">
            <v>mountain plover</v>
          </cell>
          <cell r="C1176" t="str">
            <v>areas with sparse vegetation or bare ground</v>
          </cell>
          <cell r="D1176" t="str">
            <v>No</v>
          </cell>
        </row>
        <row r="1177">
          <cell r="A1177" t="str">
            <v>Mountain Springs bush lupine</v>
          </cell>
          <cell r="C1177" t="str">
            <v xml:space="preserve">desert washes, brush scrub, pine woodland creosote brush scrub, pinyon/juniper woodland </v>
          </cell>
          <cell r="D1177" t="str">
            <v>No</v>
          </cell>
        </row>
        <row r="1178">
          <cell r="A1178" t="str">
            <v>mountain whitefish</v>
          </cell>
          <cell r="C1178" t="str">
            <v>intermittent or perennial stream, pond, lake or jurisdictional waters feature</v>
          </cell>
          <cell r="D1178" t="str">
            <v>No</v>
          </cell>
        </row>
        <row r="1179">
          <cell r="A1179" t="str">
            <v>mouse buckwheat</v>
          </cell>
          <cell r="C1179" t="str">
            <v>sand dunes, sandstone, chaparral stablized sand dunes</v>
          </cell>
          <cell r="D1179" t="str">
            <v>No</v>
          </cell>
        </row>
        <row r="1180">
          <cell r="A1180" t="str">
            <v>mouse gray dudleya</v>
          </cell>
          <cell r="C1180" t="str">
            <v>serpentine outcrops</v>
          </cell>
          <cell r="D1180" t="str">
            <v>No</v>
          </cell>
        </row>
        <row r="1181">
          <cell r="A1181" t="str">
            <v>Mt. Diablo bird's-beak</v>
          </cell>
          <cell r="C1181" t="str">
            <v>serpentine in chaparral dry open serpentine in chaparral</v>
          </cell>
          <cell r="D1181" t="str">
            <v>No</v>
          </cell>
        </row>
        <row r="1182">
          <cell r="A1182" t="str">
            <v>Mt. Diablo fairy lantern</v>
          </cell>
          <cell r="C1182" t="str">
            <v>wooded slopes, chaparral rarely chaparral, generally northern aspect</v>
          </cell>
          <cell r="D1182" t="str">
            <v>No</v>
          </cell>
        </row>
        <row r="1183">
          <cell r="A1183" t="str">
            <v>Mt. Gleason Paintbrush</v>
          </cell>
          <cell r="C1183" t="str">
            <v>cliffs, rocky slopes, pine forest yellow-pine forest</v>
          </cell>
          <cell r="D1183" t="str">
            <v>Yes</v>
          </cell>
        </row>
        <row r="1184">
          <cell r="A1184" t="str">
            <v>Mt. Hamilton coreopsis</v>
          </cell>
          <cell r="C1184" t="str">
            <v>exposed slopes dry exposed slopes</v>
          </cell>
          <cell r="D1184" t="str">
            <v>No</v>
          </cell>
        </row>
        <row r="1185">
          <cell r="A1185" t="str">
            <v>Mt. Hamilton jewelflower</v>
          </cell>
          <cell r="C1185" t="str">
            <v>open chaparral, scree gravelly sedimentary scree</v>
          </cell>
          <cell r="D1185" t="str">
            <v>No</v>
          </cell>
        </row>
        <row r="1186">
          <cell r="A1186" t="str">
            <v>Mt. Hamilton lomatium</v>
          </cell>
          <cell r="C1186" t="str">
            <v>rocky openings in oak/pine woodland volcanic soil</v>
          </cell>
          <cell r="D1186" t="str">
            <v>No</v>
          </cell>
        </row>
        <row r="1187">
          <cell r="A1187" t="str">
            <v>Mt. Hamilton thistle</v>
          </cell>
          <cell r="C1187" t="str">
            <v>seeps and streams serpentine seeps and streams</v>
          </cell>
          <cell r="D1187" t="str">
            <v>No</v>
          </cell>
        </row>
        <row r="1188">
          <cell r="A1188" t="str">
            <v>Mt. Laguna aster</v>
          </cell>
          <cell r="C1188" t="str">
            <v>openings on slopes in chaparral, coastal sage scrub, and pine-oak woodlands; sometimes along roadsides and other disturbed areas</v>
          </cell>
          <cell r="D1188" t="str">
            <v>Yes</v>
          </cell>
        </row>
        <row r="1189">
          <cell r="A1189" t="str">
            <v>Mt. Pinos onion</v>
          </cell>
          <cell r="C1189" t="str">
            <v>open slopes, sagebrush scrub vertical clay</v>
          </cell>
          <cell r="D1189" t="str">
            <v>Yes</v>
          </cell>
        </row>
        <row r="1190">
          <cell r="A1190" t="str">
            <v>Mt. Shasta sky pilot</v>
          </cell>
          <cell r="C1190" t="str">
            <v>talus volcanic talus</v>
          </cell>
          <cell r="D1190" t="str">
            <v>No</v>
          </cell>
        </row>
        <row r="1191">
          <cell r="A1191" t="str">
            <v>Mt. Tedoc leptosiphon</v>
          </cell>
          <cell r="C1191" t="str">
            <v xml:space="preserve">open pine forest open Jeffery pine forest, white-fir/douglas-fir/ponderosa pine forest, serpentine or not </v>
          </cell>
          <cell r="D1191" t="str">
            <v>Yes</v>
          </cell>
        </row>
        <row r="1192">
          <cell r="A1192" t="str">
            <v>Mt. Tedoc stonecrop</v>
          </cell>
          <cell r="C1192" t="str">
            <v>rocky slopes, talus, on serpentine full sun or partial shade, on serpentine</v>
          </cell>
          <cell r="D1192" t="str">
            <v>No</v>
          </cell>
        </row>
        <row r="1193">
          <cell r="A1193" t="str">
            <v>Mt. Vision ceanothus</v>
          </cell>
          <cell r="C1193" t="str">
            <v>coastal bluffs, scrub, pine forest closed-cone pine forest</v>
          </cell>
          <cell r="D1193" t="str">
            <v>No</v>
          </cell>
        </row>
        <row r="1194">
          <cell r="A1194" t="str">
            <v>Mt. Day rockcress</v>
          </cell>
          <cell r="C1194" t="str">
            <v>rocky slopes</v>
          </cell>
          <cell r="D1194" t="str">
            <v>No</v>
          </cell>
        </row>
        <row r="1195">
          <cell r="A1195" t="str">
            <v>Mt. Diablo buckwheat</v>
          </cell>
          <cell r="C1195" t="str">
            <v xml:space="preserve">sand </v>
          </cell>
          <cell r="D1195" t="str">
            <v>No</v>
          </cell>
        </row>
        <row r="1196">
          <cell r="A1196" t="str">
            <v>Mt. Diablo jewelflower</v>
          </cell>
          <cell r="C1196" t="str">
            <v>rocky chaparral, grassland</v>
          </cell>
          <cell r="D1196" t="str">
            <v>No</v>
          </cell>
        </row>
        <row r="1197">
          <cell r="A1197" t="str">
            <v>Mt. Diablo manzanita</v>
          </cell>
          <cell r="C1197" t="str">
            <v>sandstone, upland chaparral near coast</v>
          </cell>
          <cell r="D1197" t="str">
            <v>No</v>
          </cell>
        </row>
        <row r="1198">
          <cell r="A1198" t="str">
            <v>Mt. Diablo phacelia</v>
          </cell>
          <cell r="C1198" t="str">
            <v>open rocky, slopes</v>
          </cell>
          <cell r="D1198" t="str">
            <v>No</v>
          </cell>
        </row>
        <row r="1199">
          <cell r="A1199" t="str">
            <v>Mt. Eddy draba</v>
          </cell>
          <cell r="C1199" t="str">
            <v>rocky slopes</v>
          </cell>
          <cell r="D1199" t="str">
            <v>Yes</v>
          </cell>
        </row>
        <row r="1200">
          <cell r="A1200" t="str">
            <v>Mt. Eddy sky pilot</v>
          </cell>
          <cell r="C1200" t="str">
            <v>serpentine soils</v>
          </cell>
          <cell r="D1200" t="str">
            <v>No</v>
          </cell>
        </row>
        <row r="1201">
          <cell r="A1201" t="str">
            <v>Mt. Patterson senecio</v>
          </cell>
          <cell r="C1201" t="str">
            <v>talus slopes</v>
          </cell>
          <cell r="D1201" t="str">
            <v>Yes</v>
          </cell>
        </row>
        <row r="1202">
          <cell r="A1202" t="str">
            <v>Mt. Saint Helena morning-glory</v>
          </cell>
          <cell r="C1202" t="str">
            <v>openings on slopes, ridges, roadcuts, and barrens in chaparral, and pine and oak woodlands</v>
          </cell>
          <cell r="D1202" t="str">
            <v>Yes</v>
          </cell>
        </row>
        <row r="1203">
          <cell r="A1203" t="str">
            <v>Mt. Tamalpais bristly jewelflower</v>
          </cell>
          <cell r="C1203" t="str">
            <v>dry, open grassland, chaparral, open conifer/oak woodland, occasionally serpentine</v>
          </cell>
          <cell r="D1203" t="str">
            <v>No</v>
          </cell>
        </row>
        <row r="1204">
          <cell r="A1204" t="str">
            <v>Mt. Tamalpais manzanita</v>
          </cell>
          <cell r="C1204" t="str">
            <v>serpentine chaparral</v>
          </cell>
          <cell r="D1204" t="str">
            <v>No</v>
          </cell>
        </row>
        <row r="1205">
          <cell r="A1205" t="str">
            <v>Mt. Tamalpais thistle</v>
          </cell>
          <cell r="C1205" t="str">
            <v>serpentine seeps</v>
          </cell>
          <cell r="D1205" t="str">
            <v>No</v>
          </cell>
        </row>
        <row r="1206">
          <cell r="A1206" t="str">
            <v>Mt. Whitney draba</v>
          </cell>
          <cell r="C1206" t="str">
            <v>rock crevices, slopes</v>
          </cell>
          <cell r="D1206" t="str">
            <v>Yes</v>
          </cell>
        </row>
        <row r="1207">
          <cell r="A1207" t="str">
            <v>mud nama</v>
          </cell>
          <cell r="C1207" t="str">
            <v xml:space="preserve">intermittently wet areas </v>
          </cell>
          <cell r="D1207" t="str">
            <v>No</v>
          </cell>
        </row>
        <row r="1208">
          <cell r="A1208" t="str">
            <v>mud sedge</v>
          </cell>
          <cell r="C1208" t="str">
            <v>bogs sphagnum bogs</v>
          </cell>
          <cell r="D1208" t="str">
            <v>No</v>
          </cell>
        </row>
        <row r="1209">
          <cell r="A1209" t="str">
            <v>Muir's tarplant</v>
          </cell>
          <cell r="C1209" t="str">
            <v>dry open sites on granitic soils</v>
          </cell>
          <cell r="D1209" t="str">
            <v>Yes</v>
          </cell>
        </row>
        <row r="1210">
          <cell r="A1210" t="str">
            <v>munchkin dudleya</v>
          </cell>
          <cell r="C1210" t="str">
            <v>rocky slopes with shallow volcanic soil only found on Santa rosa island</v>
          </cell>
          <cell r="D1210" t="str">
            <v>No</v>
          </cell>
        </row>
        <row r="1211">
          <cell r="A1211" t="str">
            <v>Munro's desert mallow</v>
          </cell>
          <cell r="C1211" t="str">
            <v>dry, open places</v>
          </cell>
          <cell r="D1211" t="str">
            <v>No</v>
          </cell>
        </row>
        <row r="1212">
          <cell r="A1212" t="str">
            <v>Munz's cholla</v>
          </cell>
          <cell r="C1212" t="str">
            <v>slopes, rock outcrops, washes, with desert scrub</v>
          </cell>
          <cell r="D1212" t="str">
            <v>No</v>
          </cell>
        </row>
        <row r="1213">
          <cell r="A1213" t="str">
            <v>Munz's iris</v>
          </cell>
          <cell r="C1213" t="str">
            <v>partially wooded foothill slopes, occasionally wet grassy sites or along stream banks</v>
          </cell>
          <cell r="D1213" t="str">
            <v>Yes</v>
          </cell>
        </row>
        <row r="1214">
          <cell r="A1214" t="str">
            <v>Munz's onion</v>
          </cell>
          <cell r="C1214" t="str">
            <v>openings on slopes and flatter areas in grasslands, coastal sage scrub, chaparral, oak and juniper woodlands</v>
          </cell>
          <cell r="D1214" t="str">
            <v>Yes</v>
          </cell>
        </row>
        <row r="1215">
          <cell r="A1215" t="str">
            <v>Munz's sage</v>
          </cell>
          <cell r="C1215" t="str">
            <v>coastal sage scrub, lower chaparral</v>
          </cell>
          <cell r="D1215" t="str">
            <v>No</v>
          </cell>
        </row>
        <row r="1216">
          <cell r="A1216" t="str">
            <v>Munz's tidy tips</v>
          </cell>
          <cell r="C1216" t="str">
            <v>alkaline clay soils</v>
          </cell>
          <cell r="D1216" t="str">
            <v>No</v>
          </cell>
        </row>
        <row r="1217">
          <cell r="A1217" t="str">
            <v>Myrtle's silverspot butterfly</v>
          </cell>
          <cell r="C1217" t="str">
            <v>coastal dunes, coastal prairie, coastal scrub; typically found in places sheltered from the wind within 3 miles from the coast</v>
          </cell>
          <cell r="D1217" t="str">
            <v>Yes</v>
          </cell>
        </row>
        <row r="1218">
          <cell r="A1218" t="str">
            <v>naked flag moss</v>
          </cell>
          <cell r="C1218" t="str">
            <v>moist silty to fine sandy banks of somewhat shaded sites</v>
          </cell>
          <cell r="D1218" t="str">
            <v>No</v>
          </cell>
        </row>
        <row r="1219">
          <cell r="A1219" t="str">
            <v>naked stemmed phacelia</v>
          </cell>
          <cell r="C1219" t="str">
            <v>generally in scrub clay to gravelly soil</v>
          </cell>
          <cell r="D1219" t="str">
            <v>No</v>
          </cell>
        </row>
        <row r="1220">
          <cell r="A1220" t="str">
            <v>Napa blue grass</v>
          </cell>
          <cell r="C1220" t="str">
            <v xml:space="preserve">near hot springs low sterile ground near hot springs </v>
          </cell>
          <cell r="D1220" t="str">
            <v>Yes</v>
          </cell>
        </row>
        <row r="1221">
          <cell r="A1221" t="str">
            <v>Napa bluecurls</v>
          </cell>
          <cell r="C1221" t="str">
            <v>open areas thin clay soils, possibly seasonally saturated</v>
          </cell>
          <cell r="D1221" t="str">
            <v>No</v>
          </cell>
        </row>
        <row r="1222">
          <cell r="A1222" t="str">
            <v>Napa checkerbloom</v>
          </cell>
          <cell r="C1222" t="str">
            <v>chaparral chamise chaparral, rocky rhyolitic volcanic soil</v>
          </cell>
          <cell r="D1222" t="str">
            <v>No</v>
          </cell>
        </row>
        <row r="1223">
          <cell r="A1223" t="str">
            <v>Napa false indigo</v>
          </cell>
          <cell r="C1223" t="str">
            <v>chaparral</v>
          </cell>
          <cell r="D1223" t="str">
            <v>No</v>
          </cell>
        </row>
        <row r="1224">
          <cell r="A1224" t="str">
            <v>nard sedge</v>
          </cell>
          <cell r="C1224" t="str">
            <v>coniferous forest, rocky areas, seeps</v>
          </cell>
          <cell r="D1224" t="str">
            <v>No</v>
          </cell>
        </row>
        <row r="1225">
          <cell r="A1225" t="str">
            <v>narrow anthered brodiaea</v>
          </cell>
          <cell r="C1225" t="str">
            <v>open mixed evergreen forests, chaparral gravelly soil</v>
          </cell>
          <cell r="D1225" t="str">
            <v>No</v>
          </cell>
        </row>
        <row r="1226">
          <cell r="A1226" t="str">
            <v>narrow leaf sandpaper plant</v>
          </cell>
          <cell r="C1226" t="str">
            <v>canyons sandy or rocky canyons, generally in creosote brush scrub</v>
          </cell>
          <cell r="D1226" t="str">
            <v>No</v>
          </cell>
        </row>
        <row r="1227">
          <cell r="A1227" t="str">
            <v>Narrow leaved cottonwood</v>
          </cell>
          <cell r="C1227" t="str">
            <v>streamside's</v>
          </cell>
          <cell r="D1227" t="str">
            <v>Yes</v>
          </cell>
        </row>
        <row r="1228">
          <cell r="A1228" t="str">
            <v>narrow leaved psorothamnus</v>
          </cell>
          <cell r="C1228" t="str">
            <v>granite, volcanic slopes, flats, canyons</v>
          </cell>
          <cell r="D1228" t="str">
            <v>No</v>
          </cell>
        </row>
        <row r="1229">
          <cell r="A1229" t="str">
            <v>narrow leaved yerba santa</v>
          </cell>
          <cell r="C1229" t="str">
            <v>washes, slopes, pine woodland pinyon/juniper woodland</v>
          </cell>
          <cell r="D1229" t="str">
            <v>No</v>
          </cell>
        </row>
        <row r="1230">
          <cell r="A1230" t="str">
            <v>Needles buckwheat</v>
          </cell>
          <cell r="C1230" t="str">
            <v xml:space="preserve">granite </v>
          </cell>
          <cell r="D1230" t="str">
            <v>Yes</v>
          </cell>
        </row>
        <row r="1231">
          <cell r="A1231" t="str">
            <v>Nelson's (=San Joaquin) antelope squirrel</v>
          </cell>
          <cell r="C1231" t="str">
            <v>arid annual grassland and shrubland</v>
          </cell>
          <cell r="D1231" t="str">
            <v>Yes</v>
          </cell>
        </row>
        <row r="1232">
          <cell r="A1232" t="str">
            <v>Nelson's evening-primrose</v>
          </cell>
          <cell r="C1232" t="str">
            <v>sandy slopes, flats, sagebrush scrub</v>
          </cell>
          <cell r="D1232" t="str">
            <v>No</v>
          </cell>
        </row>
        <row r="1233">
          <cell r="A1233" t="str">
            <v>Nevada daisy</v>
          </cell>
          <cell r="C1233" t="str">
            <v>open grassland, rocky flats generally in sagebrush or pinyon/juniper scrub</v>
          </cell>
          <cell r="D1233" t="str">
            <v>No</v>
          </cell>
        </row>
        <row r="1234">
          <cell r="A1234" t="str">
            <v>Nevada ninebark</v>
          </cell>
          <cell r="C1234" t="str">
            <v>limestone outcrops, dry pine woodland dry pinyon/juniper woodland</v>
          </cell>
          <cell r="D1234" t="str">
            <v>Yes</v>
          </cell>
        </row>
        <row r="1235">
          <cell r="A1235" t="str">
            <v>Nevada onion</v>
          </cell>
          <cell r="C1235" t="str">
            <v>sandy or gravelly slopes</v>
          </cell>
          <cell r="D1235" t="str">
            <v>No</v>
          </cell>
        </row>
        <row r="1236">
          <cell r="A1236" t="str">
            <v>Nevada oryctes</v>
          </cell>
          <cell r="C1236" t="str">
            <v>sandy soils, dunes</v>
          </cell>
          <cell r="D1236" t="str">
            <v>No</v>
          </cell>
        </row>
        <row r="1237">
          <cell r="A1237" t="str">
            <v>Nevin's barberry</v>
          </cell>
          <cell r="C1237" t="str">
            <v>sandy or gravel slopes, washes, alluvial terraces, canyon bottoms, chaparral scrub</v>
          </cell>
          <cell r="D1237" t="str">
            <v>Yes</v>
          </cell>
        </row>
        <row r="1238">
          <cell r="A1238" t="str">
            <v>Nevin's woolly sunflower</v>
          </cell>
          <cell r="C1238" t="str">
            <v>coastal bluffs, cliff faces only found on the southern channel islands (Catalina, San Clemente, Santa Barbara) except San Nicolas</v>
          </cell>
          <cell r="D1238" t="str">
            <v>No</v>
          </cell>
        </row>
        <row r="1239">
          <cell r="A1239" t="str">
            <v>New Mexico locust</v>
          </cell>
          <cell r="C1239" t="str">
            <v xml:space="preserve">canyons, roadsides canyons in pinyon/juniper woodlands </v>
          </cell>
          <cell r="D1239" t="str">
            <v>No</v>
          </cell>
        </row>
        <row r="1240">
          <cell r="A1240" t="str">
            <v>Newberry's cinquefoil</v>
          </cell>
          <cell r="C1240" t="str">
            <v>receding shorelines</v>
          </cell>
          <cell r="D1240" t="str">
            <v>No</v>
          </cell>
        </row>
        <row r="1241">
          <cell r="A1241" t="str">
            <v>Newhall sunflower</v>
          </cell>
          <cell r="C1241" t="str">
            <v>marsh spring-fed marsh in willow woodland</v>
          </cell>
          <cell r="D1241" t="str">
            <v>No</v>
          </cell>
        </row>
        <row r="1242">
          <cell r="A1242" t="str">
            <v>Nicasio ceanothus</v>
          </cell>
          <cell r="C1242" t="str">
            <v>rocky, open serpentine slopes and ridges</v>
          </cell>
          <cell r="D1242" t="str">
            <v>No</v>
          </cell>
        </row>
        <row r="1243">
          <cell r="A1243" t="str">
            <v>Niles' harmonia</v>
          </cell>
          <cell r="C1243" t="str">
            <v>serpentine slopes</v>
          </cell>
          <cell r="D1243" t="str">
            <v>Yes</v>
          </cell>
        </row>
        <row r="1244">
          <cell r="A1244" t="str">
            <v>nine awned pappus grass</v>
          </cell>
          <cell r="C1244" t="str">
            <v>rocky slopes, crevices, desert woodland calcareous soil</v>
          </cell>
          <cell r="D1244" t="str">
            <v>No</v>
          </cell>
        </row>
        <row r="1245">
          <cell r="A1245" t="str">
            <v>Nine Mile Canyon phacelia</v>
          </cell>
          <cell r="C1245" t="str">
            <v xml:space="preserve">pine and conifer woodland open, sandy to gravelly soils, pinyon/juniper woodland </v>
          </cell>
          <cell r="D1245" t="str">
            <v>Yes</v>
          </cell>
        </row>
        <row r="1246">
          <cell r="A1246" t="str">
            <v>Nipomo Mesa ceanothus</v>
          </cell>
          <cell r="C1246" t="str">
            <v>flats, canyons sandy substrates</v>
          </cell>
          <cell r="D1246" t="str">
            <v>No</v>
          </cell>
        </row>
        <row r="1247">
          <cell r="A1247" t="str">
            <v>Nipomo-Mesa lupine</v>
          </cell>
          <cell r="C1247" t="str">
            <v>dunes</v>
          </cell>
          <cell r="D1247" t="str">
            <v>Yes</v>
          </cell>
        </row>
        <row r="1248">
          <cell r="A1248" t="str">
            <v>Nissenan manzanita</v>
          </cell>
          <cell r="C1248" t="str">
            <v>open, rocky shale ridges, chaparral, woodland</v>
          </cell>
          <cell r="D1248" t="str">
            <v>Yes</v>
          </cell>
        </row>
        <row r="1249">
          <cell r="A1249" t="str">
            <v>North Coast phacelia</v>
          </cell>
          <cell r="C1249" t="str">
            <v>bluffs sandy soils</v>
          </cell>
          <cell r="D1249" t="str">
            <v>No</v>
          </cell>
        </row>
        <row r="1250">
          <cell r="A1250" t="str">
            <v>North Coast semaphore grass</v>
          </cell>
          <cell r="C1250" t="str">
            <v>grassy areas wet grassy areas</v>
          </cell>
          <cell r="D1250" t="str">
            <v>Yes</v>
          </cell>
        </row>
        <row r="1251">
          <cell r="A1251" t="str">
            <v>northern adder's tongue</v>
          </cell>
          <cell r="C1251" t="str">
            <v>marsh edges, low pastures, grassy roadside ditches, vernal pool margins</v>
          </cell>
          <cell r="D1251" t="str">
            <v>Yes</v>
          </cell>
        </row>
        <row r="1252">
          <cell r="A1252" t="str">
            <v>northern California brook lamprey</v>
          </cell>
          <cell r="C1252" t="str">
            <v>intermittent or perennial stream, pond, lake or jurisdictional waters feature</v>
          </cell>
          <cell r="D1252" t="str">
            <v>No</v>
          </cell>
        </row>
        <row r="1253">
          <cell r="A1253" t="str">
            <v>Northern California legless lizard</v>
          </cell>
          <cell r="C1253" t="str">
            <v>sparsely vegetated areas of beach dunes, chaparral, pine-oak woodlands, desert scrub, sandy washes, and stream terraces with sycamores, cottonwoods, or oaks; moist, warm loose soil with plant cover including leaf litter under trees; bushes in sunny areas and dunes stabilized with bush lupine and mock heather; under surface objects such as rocks, boards, driftwood, and logs</v>
          </cell>
          <cell r="D1253" t="str">
            <v>Yes</v>
          </cell>
        </row>
        <row r="1254">
          <cell r="A1254" t="str">
            <v>northern cardinal</v>
          </cell>
          <cell r="C1254" t="str">
            <v>near the edges of woods, in shrubby overgrown fields, backyards, parks</v>
          </cell>
          <cell r="D1254" t="str">
            <v>No</v>
          </cell>
        </row>
        <row r="1255">
          <cell r="A1255" t="str">
            <v>northern Channel Islands phacelia</v>
          </cell>
          <cell r="C1255" t="str">
            <v>sandy dunes only found on Santa rosa and San Miguel island</v>
          </cell>
          <cell r="D1255" t="str">
            <v>Yes</v>
          </cell>
        </row>
        <row r="1256">
          <cell r="A1256" t="str">
            <v>northern clarkia</v>
          </cell>
          <cell r="C1256" t="str">
            <v>foothill woodland, forest margin</v>
          </cell>
          <cell r="D1256" t="str">
            <v>Yes</v>
          </cell>
        </row>
        <row r="1257">
          <cell r="A1257" t="str">
            <v>northern clustered sedge</v>
          </cell>
          <cell r="C1257" t="str">
            <v>wet places, bogs especially sphagnum bogs</v>
          </cell>
          <cell r="D1257" t="str">
            <v>No</v>
          </cell>
        </row>
        <row r="1258">
          <cell r="A1258" t="str">
            <v>northern coastal roach</v>
          </cell>
          <cell r="C1258" t="str">
            <v>intermittent or perennial stream, pond, lake or jurisdictional waters feature</v>
          </cell>
          <cell r="D1258" t="str">
            <v>No</v>
          </cell>
        </row>
        <row r="1259">
          <cell r="A1259" t="str">
            <v>northern coralroot</v>
          </cell>
          <cell r="C1259" t="str">
            <v>open to shaded, generally conifer forest wet</v>
          </cell>
          <cell r="D1259" t="str">
            <v>No</v>
          </cell>
        </row>
        <row r="1260">
          <cell r="A1260" t="str">
            <v>northern curly leaved monardella</v>
          </cell>
          <cell r="C1260" t="str">
            <v>dunes, openings in coastal scrub</v>
          </cell>
          <cell r="D1260" t="str">
            <v>No</v>
          </cell>
        </row>
        <row r="1261">
          <cell r="A1261" t="str">
            <v>Northern Goshawk</v>
          </cell>
          <cell r="C1261" t="str">
            <v>dense, mature conifer and deciduous forest, interspersed with meadows and riparian areas</v>
          </cell>
          <cell r="D1261" t="str">
            <v>Yes</v>
          </cell>
        </row>
        <row r="1262">
          <cell r="A1262" t="str">
            <v>Northern Harrier</v>
          </cell>
          <cell r="C1262" t="str">
            <v>open terrain, both wet and dry habitats, with good ground cover</v>
          </cell>
          <cell r="D1262" t="str">
            <v>No</v>
          </cell>
        </row>
        <row r="1263">
          <cell r="A1263" t="str">
            <v>northern leopard frog</v>
          </cell>
          <cell r="C1263" t="str">
            <v>permanent water with abundant aquatic vegetation including grassland, wet meadows, potholes, forests, woodland, brushlands, springs, canals, bogs, marshes, reservoirs; also found in agricultural areas, golf courses, and other human-constructed habitats; elevations up to 3,350 m; prefer open areas to woods</v>
          </cell>
          <cell r="D1263" t="str">
            <v>No</v>
          </cell>
        </row>
        <row r="1264">
          <cell r="A1264" t="str">
            <v>Northern meadow sedge</v>
          </cell>
          <cell r="C1264" t="str">
            <v>meadows, riparian margins, open forest moist to wet meadows</v>
          </cell>
          <cell r="D1264" t="str">
            <v>Yes</v>
          </cell>
        </row>
        <row r="1265">
          <cell r="A1265" t="str">
            <v>northern microseris</v>
          </cell>
          <cell r="C1265" t="str">
            <v>meadows, bogs wet meadows sphagnum bogs</v>
          </cell>
          <cell r="D1265" t="str">
            <v>No</v>
          </cell>
        </row>
        <row r="1266">
          <cell r="A1266" t="str">
            <v>northern red-legged frog</v>
          </cell>
          <cell r="C1266" t="str">
            <v>lowlands, foothills, woods adjacent to streams, near ponds; breeding habitat is in permanent water sources, including lakes, ponds, reservoirs, slow streams, marshes, bogs, and swamps</v>
          </cell>
          <cell r="D1266" t="str">
            <v>Yes</v>
          </cell>
        </row>
        <row r="1267">
          <cell r="A1267" t="str">
            <v>northern roach</v>
          </cell>
          <cell r="C1267" t="str">
            <v>intermittent or perennial stream, pond, lake or jurisdictional waters feature</v>
          </cell>
          <cell r="D1267" t="str">
            <v>No</v>
          </cell>
        </row>
        <row r="1268">
          <cell r="A1268" t="str">
            <v>northern sagebrush lizard</v>
          </cell>
          <cell r="C1268" t="str">
            <v>open areas with scattered low bushes and lots of sun</v>
          </cell>
          <cell r="D1268" t="str">
            <v>No</v>
          </cell>
        </row>
        <row r="1269">
          <cell r="A1269" t="str">
            <v>northern slender pondweed</v>
          </cell>
          <cell r="C1269" t="str">
            <v>lakes, drainage channels shallow, clear water of lakes</v>
          </cell>
          <cell r="D1269" t="str">
            <v>No</v>
          </cell>
        </row>
        <row r="1270">
          <cell r="A1270" t="str">
            <v>northern spleenwort</v>
          </cell>
          <cell r="C1270" t="str">
            <v>crevices of granite rocks</v>
          </cell>
          <cell r="D1270" t="str">
            <v>No</v>
          </cell>
        </row>
        <row r="1271">
          <cell r="A1271" t="str">
            <v>northwestern moonwort</v>
          </cell>
          <cell r="C1271" t="str">
            <v>fields, slopes moist fields, shrubby slopes</v>
          </cell>
          <cell r="D1271" t="str">
            <v>Yes</v>
          </cell>
        </row>
        <row r="1272">
          <cell r="A1272" t="str">
            <v>northwestern San Diego pocket mouse</v>
          </cell>
          <cell r="C1272" t="str">
            <v>sandy desert fans, washes, and rocky areas within grassland, shrublands, desert scrub, pinyon-juniper woodland</v>
          </cell>
          <cell r="D1272" t="str">
            <v>No</v>
          </cell>
        </row>
        <row r="1273">
          <cell r="A1273" t="str">
            <v>notch beaked milkwort</v>
          </cell>
          <cell r="C1273" t="str">
            <v>rocky areas in desert scrub</v>
          </cell>
          <cell r="D1273" t="str">
            <v>No</v>
          </cell>
        </row>
        <row r="1274">
          <cell r="A1274" t="str">
            <v>nugget pebblesnail</v>
          </cell>
          <cell r="C1274" t="str">
            <v>cool, clear waters with a gravel-cobble substrate; creeks, rivers, springs, lakes, marshes</v>
          </cell>
          <cell r="D1274" t="str">
            <v>Yes</v>
          </cell>
        </row>
        <row r="1275">
          <cell r="A1275" t="str">
            <v>Nuttall's acmispon</v>
          </cell>
          <cell r="C1275" t="str">
            <v>coastal dunes and strand, bluffs, mudflats, sometimes in disturbed areas, such as on fill</v>
          </cell>
          <cell r="D1275" t="str">
            <v>No</v>
          </cell>
        </row>
        <row r="1276">
          <cell r="A1276" t="str">
            <v>Nuttall's ribbon leaved pondweed</v>
          </cell>
          <cell r="C1276" t="str">
            <v>ponds, lakes, streams shallow water</v>
          </cell>
          <cell r="D1276" t="str">
            <v>No</v>
          </cell>
        </row>
        <row r="1277">
          <cell r="A1277" t="str">
            <v>Nuttall's saxifrage</v>
          </cell>
          <cell r="C1277" t="str">
            <v>cliffs, ledges wet, shaded cliffs, ledges</v>
          </cell>
          <cell r="D1277" t="str">
            <v>No</v>
          </cell>
        </row>
        <row r="1278">
          <cell r="A1278" t="str">
            <v>Nuttall's scrub oak</v>
          </cell>
          <cell r="C1278" t="str">
            <v>sandy soils and sandstone near coastal chaparral, coastal-sage scrub</v>
          </cell>
          <cell r="D1278" t="str">
            <v>Yes</v>
          </cell>
        </row>
        <row r="1279">
          <cell r="A1279" t="str">
            <v>Nye milk-vetch</v>
          </cell>
          <cell r="C1279" t="str">
            <v>desert scrub</v>
          </cell>
          <cell r="D1279" t="str">
            <v>No</v>
          </cell>
        </row>
        <row r="1280">
          <cell r="A1280" t="str">
            <v>obtuse starwort</v>
          </cell>
          <cell r="C1280" t="str">
            <v>moist areas in woodland, shaded edges of creeks</v>
          </cell>
          <cell r="D1280" t="str">
            <v>Yes</v>
          </cell>
        </row>
        <row r="1281">
          <cell r="A1281" t="str">
            <v>ochre flowered buckwheat</v>
          </cell>
          <cell r="C1281" t="str">
            <v>clay</v>
          </cell>
          <cell r="D1281" t="str">
            <v>No</v>
          </cell>
        </row>
        <row r="1282">
          <cell r="A1282" t="str">
            <v>Ohlone manzanita</v>
          </cell>
          <cell r="C1282" t="str">
            <v xml:space="preserve">shale outcrops, chaparral, pine woodland siliceous shale outcrops, knobcone pine woodland </v>
          </cell>
          <cell r="D1282" t="str">
            <v>No</v>
          </cell>
        </row>
        <row r="1283">
          <cell r="A1283" t="str">
            <v>Ohlone tiger beetle</v>
          </cell>
          <cell r="C1283" t="str">
            <v>grassland habitats on coastal terrace prairies; adult beetles will use grassland areas that have little to no vegetation for larval burrowing</v>
          </cell>
          <cell r="D1283" t="str">
            <v>Yes</v>
          </cell>
        </row>
        <row r="1284">
          <cell r="A1284" t="str">
            <v>oil neststraw</v>
          </cell>
          <cell r="C1284" t="str">
            <v>dry drainage edges open, stable, often crusted sand, clay dry drainage edges</v>
          </cell>
          <cell r="D1284" t="str">
            <v>No</v>
          </cell>
        </row>
        <row r="1285">
          <cell r="A1285" t="str">
            <v>Ojai fritillary</v>
          </cell>
          <cell r="C1285" t="str">
            <v>rocky slopes, river basins</v>
          </cell>
          <cell r="D1285" t="str">
            <v>Yes</v>
          </cell>
        </row>
        <row r="1286">
          <cell r="A1286" t="str">
            <v>Ojai navarretia</v>
          </cell>
          <cell r="C1286" t="str">
            <v>open chaparral, coastal sage scrub, and grassland</v>
          </cell>
          <cell r="D1286" t="str">
            <v>Yes</v>
          </cell>
        </row>
        <row r="1287">
          <cell r="A1287" t="str">
            <v>Olancha Peak buckwheat</v>
          </cell>
          <cell r="C1287" t="str">
            <v>gravel or rock</v>
          </cell>
          <cell r="D1287" t="str">
            <v>Yes</v>
          </cell>
        </row>
        <row r="1288">
          <cell r="A1288" t="str">
            <v>olive-sided flycatcher</v>
          </cell>
          <cell r="C1288" t="str">
            <v>montane and northern coniferous forests, at forest edges and openings, such as meadows and ponds</v>
          </cell>
          <cell r="D1288" t="str">
            <v>No</v>
          </cell>
        </row>
        <row r="1289">
          <cell r="A1289" t="str">
            <v>Onyx Peak bedstraw</v>
          </cell>
          <cell r="C1289" t="str">
            <v>granite outcrops, open oak/pine woodland</v>
          </cell>
          <cell r="D1289" t="str">
            <v>No</v>
          </cell>
        </row>
        <row r="1290">
          <cell r="A1290" t="str">
            <v>opposite leaved lewisia</v>
          </cell>
          <cell r="C1290" t="str">
            <v>conifer forest moist sites</v>
          </cell>
          <cell r="D1290" t="str">
            <v>Yes</v>
          </cell>
        </row>
        <row r="1291">
          <cell r="A1291" t="str">
            <v>orange lupine</v>
          </cell>
          <cell r="C1291" t="str">
            <v>chaparral, foothill woodland, openings in conifer forest</v>
          </cell>
          <cell r="D1291" t="str">
            <v>Yes</v>
          </cell>
        </row>
        <row r="1292">
          <cell r="A1292" t="str">
            <v>orange-throated whiptail</v>
          </cell>
          <cell r="C1292" t="str">
            <v>brushy areas with loose soil and rocks, including washes, streamside's, rocky hillsides, and coastal chaparral</v>
          </cell>
          <cell r="D1292" t="str">
            <v>Yes</v>
          </cell>
        </row>
        <row r="1293">
          <cell r="A1293" t="str">
            <v>Orcutt's bird's-beak</v>
          </cell>
          <cell r="C1293" t="str">
            <v>terrace escarpments, slopes, and toe slopes transitional to riparian area, in grassland and coastal sage scrub</v>
          </cell>
          <cell r="D1293" t="str">
            <v>No</v>
          </cell>
        </row>
        <row r="1294">
          <cell r="A1294" t="str">
            <v>Orcutt's brodiaea</v>
          </cell>
          <cell r="C1294" t="str">
            <v>grasslands near streams, vernal pools</v>
          </cell>
          <cell r="D1294" t="str">
            <v>Yes</v>
          </cell>
        </row>
        <row r="1295">
          <cell r="A1295" t="str">
            <v>Orcutt's dudleya</v>
          </cell>
          <cell r="C1295" t="str">
            <v>coastal bluffs</v>
          </cell>
          <cell r="D1295" t="str">
            <v>No</v>
          </cell>
        </row>
        <row r="1296">
          <cell r="A1296" t="str">
            <v>Orcutt's hazardia</v>
          </cell>
          <cell r="C1296" t="str">
            <v>chaparral, coastal scrub</v>
          </cell>
          <cell r="D1296" t="str">
            <v>Yes</v>
          </cell>
        </row>
        <row r="1297">
          <cell r="A1297" t="str">
            <v>Orcutt's linanthus</v>
          </cell>
          <cell r="C1297" t="str">
            <v>chaparral, pine forest, desert scrub</v>
          </cell>
          <cell r="D1297" t="str">
            <v>Yes</v>
          </cell>
        </row>
        <row r="1298">
          <cell r="A1298" t="str">
            <v>Orcutt's pincushion</v>
          </cell>
          <cell r="C1298" t="str">
            <v>coastal dunes, bluffs</v>
          </cell>
          <cell r="D1298" t="str">
            <v>No</v>
          </cell>
        </row>
        <row r="1299">
          <cell r="A1299" t="str">
            <v>Orcutt's spineflower</v>
          </cell>
          <cell r="C1299" t="str">
            <v xml:space="preserve">sand </v>
          </cell>
          <cell r="D1299" t="str">
            <v>Yes</v>
          </cell>
        </row>
        <row r="1300">
          <cell r="A1300" t="str">
            <v>Orcutt's woody aster</v>
          </cell>
          <cell r="C1300" t="str">
            <v>canyons, barren slopes, scrub arid canyons, creosote-bush scrub</v>
          </cell>
          <cell r="D1300" t="str">
            <v>No</v>
          </cell>
        </row>
        <row r="1301">
          <cell r="A1301" t="str">
            <v>Oregon bluebells</v>
          </cell>
          <cell r="C1301" t="str">
            <v>meadows, springs wet meadows, under taller plants</v>
          </cell>
          <cell r="D1301" t="str">
            <v>No</v>
          </cell>
        </row>
        <row r="1302">
          <cell r="A1302" t="str">
            <v>Oregon campion</v>
          </cell>
          <cell r="C1302" t="str">
            <v>sagebrush scrub, conifer forest subalpine conifer forest</v>
          </cell>
          <cell r="D1302" t="str">
            <v>No</v>
          </cell>
        </row>
        <row r="1303">
          <cell r="A1303" t="str">
            <v>Oregon coast paintbrush</v>
          </cell>
          <cell r="C1303" t="str">
            <v>sea bluffs generally dry sea bluffs</v>
          </cell>
          <cell r="D1303" t="str">
            <v>No</v>
          </cell>
        </row>
        <row r="1304">
          <cell r="A1304" t="str">
            <v>Oregon fireweed</v>
          </cell>
          <cell r="C1304" t="str">
            <v>bogs, small streams</v>
          </cell>
          <cell r="D1304" t="str">
            <v>Yes</v>
          </cell>
        </row>
        <row r="1305">
          <cell r="A1305" t="str">
            <v>Oregon goldthread</v>
          </cell>
          <cell r="C1305" t="str">
            <v>wet sites, seeps, streambanks, conifer forests</v>
          </cell>
          <cell r="D1305" t="str">
            <v>Yes</v>
          </cell>
        </row>
        <row r="1306">
          <cell r="A1306" t="str">
            <v>Oregon meconella</v>
          </cell>
          <cell r="C1306" t="str">
            <v>shaded canyons</v>
          </cell>
          <cell r="D1306" t="str">
            <v>No</v>
          </cell>
        </row>
        <row r="1307">
          <cell r="A1307" t="str">
            <v>Oregon polemonium</v>
          </cell>
          <cell r="C1307" t="str">
            <v>open areas moist to dry open areas</v>
          </cell>
          <cell r="D1307" t="str">
            <v>No</v>
          </cell>
        </row>
        <row r="1308">
          <cell r="A1308" t="str">
            <v>Oregon sedge</v>
          </cell>
          <cell r="C1308" t="str">
            <v xml:space="preserve">forest edges, often on pumice dry upland forest edges </v>
          </cell>
          <cell r="D1308" t="str">
            <v>No</v>
          </cell>
        </row>
        <row r="1309">
          <cell r="A1309" t="str">
            <v>Oregon silverspot butterfly</v>
          </cell>
          <cell r="C1309" t="str">
            <v>open grasslands in coastal dunes, bluffs, and nearby forest glades; sole larval hostplant is western blue violet (viola adunca)</v>
          </cell>
          <cell r="D1309" t="str">
            <v>Yes</v>
          </cell>
        </row>
        <row r="1310">
          <cell r="A1310" t="str">
            <v>Oregon snowshoe hare</v>
          </cell>
          <cell r="C1310" t="str">
            <v>open fields, fence rows, swamps, riverside thickets, cedar bogs and coniferous lowland</v>
          </cell>
          <cell r="D1310" t="str">
            <v>No</v>
          </cell>
        </row>
        <row r="1311">
          <cell r="A1311" t="str">
            <v>Oregon spotted frog</v>
          </cell>
          <cell r="C1311" t="str">
            <v>near permanent water sources in mixed coniferous forests; prefers large marshy areas filled by warm water from springs; also slow streams that meander through meadows, slow-moving streams and rivers, marshes, springs, pools, edges of small lakes, and ponds</v>
          </cell>
          <cell r="D1311" t="str">
            <v>Yes</v>
          </cell>
        </row>
        <row r="1312">
          <cell r="A1312" t="str">
            <v>ornate dalea</v>
          </cell>
          <cell r="C1312" t="str">
            <v>slopes, flats, and washes, with sagebrush and pinyon-juniper woodland</v>
          </cell>
          <cell r="D1312" t="str">
            <v>No</v>
          </cell>
        </row>
        <row r="1313">
          <cell r="A1313" t="str">
            <v>Ornduff's meadowfoam</v>
          </cell>
          <cell r="C1313" t="str">
            <v>wet, agricultural field</v>
          </cell>
          <cell r="D1313" t="str">
            <v>No</v>
          </cell>
        </row>
        <row r="1314">
          <cell r="A1314" t="str">
            <v>Orocopia Mountains spurge</v>
          </cell>
          <cell r="C1314" t="str">
            <v>generally rock crevices or gravel in dry rocky hillsides, arroyos in desert scrub uncommon</v>
          </cell>
          <cell r="D1314" t="str">
            <v>No</v>
          </cell>
        </row>
        <row r="1315">
          <cell r="A1315" t="str">
            <v>Orocopia sage</v>
          </cell>
          <cell r="C1315" t="str">
            <v>alluvial slopes</v>
          </cell>
          <cell r="D1315" t="str">
            <v>No</v>
          </cell>
        </row>
        <row r="1316">
          <cell r="A1316" t="str">
            <v>Oso manzanita</v>
          </cell>
          <cell r="C1316" t="str">
            <v>outcrops, chaparral dacite (volcanic) outcrops</v>
          </cell>
          <cell r="D1316" t="str">
            <v>No</v>
          </cell>
        </row>
        <row r="1317">
          <cell r="A1317" t="str">
            <v>Osprey</v>
          </cell>
          <cell r="C1317" t="str">
            <v>coniferous forest near fish-bearing waterbodies</v>
          </cell>
          <cell r="D1317" t="str">
            <v>Yes</v>
          </cell>
        </row>
        <row r="1318">
          <cell r="A1318" t="str">
            <v>Otay manzanita</v>
          </cell>
          <cell r="C1318" t="str">
            <v>volcanic outcrops, chaparral, woodland</v>
          </cell>
          <cell r="D1318" t="str">
            <v>No</v>
          </cell>
        </row>
        <row r="1319">
          <cell r="A1319" t="str">
            <v>Otay-Mesa mint</v>
          </cell>
          <cell r="C1319" t="str">
            <v>coastal mesa vernal pools</v>
          </cell>
          <cell r="D1319" t="str">
            <v>Yes</v>
          </cell>
        </row>
        <row r="1320">
          <cell r="A1320" t="str">
            <v>Otay Mountain ceanothus</v>
          </cell>
          <cell r="C1320" t="str">
            <v>rocky slopes, chaparral</v>
          </cell>
          <cell r="D1320" t="str">
            <v>No</v>
          </cell>
        </row>
        <row r="1321">
          <cell r="A1321" t="str">
            <v>Otay Mountain lotus</v>
          </cell>
          <cell r="C1321" t="str">
            <v>disturbed areas</v>
          </cell>
          <cell r="D1321" t="str">
            <v>No</v>
          </cell>
        </row>
        <row r="1322">
          <cell r="A1322" t="str">
            <v>Otay tarplant</v>
          </cell>
          <cell r="C1322" t="str">
            <v>flats and gentle slopes in vernal pool complexes, grasslands, openings in coastal scrub, and disturbed sites</v>
          </cell>
          <cell r="D1322" t="str">
            <v>Yes</v>
          </cell>
        </row>
        <row r="1323">
          <cell r="A1323" t="str">
            <v>oval leaved snapdragon</v>
          </cell>
          <cell r="C1323" t="str">
            <v>open slopes, disturbed areas heavy, adobe-clay soils on gentle open slopes</v>
          </cell>
          <cell r="D1323" t="str">
            <v>Yes</v>
          </cell>
        </row>
        <row r="1324">
          <cell r="A1324" t="str">
            <v>oval leaved viburnum</v>
          </cell>
          <cell r="C1324" t="str">
            <v>chaparral, pine forest, north facing slopes yellow-pine forest</v>
          </cell>
          <cell r="D1324" t="str">
            <v>No</v>
          </cell>
        </row>
        <row r="1325">
          <cell r="A1325" t="str">
            <v>Owens Peak lomatium</v>
          </cell>
          <cell r="C1325" t="str">
            <v>rocky slopes, talus, conifer forest, pine/oak woodland</v>
          </cell>
          <cell r="D1325" t="str">
            <v>No</v>
          </cell>
        </row>
        <row r="1326">
          <cell r="A1326" t="str">
            <v>Owens pupfish</v>
          </cell>
          <cell r="C1326" t="str">
            <v>intermittent or perennial stream, pond, lake or jurisdictional waters feature</v>
          </cell>
          <cell r="D1326" t="str">
            <v>Yes</v>
          </cell>
        </row>
        <row r="1327">
          <cell r="A1327" t="str">
            <v>Owens speckled dace</v>
          </cell>
          <cell r="C1327" t="str">
            <v>intermittent or perennial stream, pond, lake or jurisdictional waters feature</v>
          </cell>
          <cell r="D1327" t="str">
            <v>No</v>
          </cell>
        </row>
        <row r="1328">
          <cell r="A1328" t="str">
            <v>Owens sucker</v>
          </cell>
          <cell r="C1328" t="str">
            <v>intermittent or perennial stream, pond, lake or jurisdictional waters feature</v>
          </cell>
          <cell r="D1328" t="str">
            <v>No</v>
          </cell>
        </row>
        <row r="1329">
          <cell r="A1329" t="str">
            <v>Owens tui chub</v>
          </cell>
          <cell r="C1329" t="str">
            <v>intermittent or perennial stream, pond, lake or jurisdictional waters feature</v>
          </cell>
          <cell r="D1329" t="str">
            <v>Yes</v>
          </cell>
        </row>
        <row r="1330">
          <cell r="A1330" t="str">
            <v>Owens Valley checkerbloom</v>
          </cell>
          <cell r="C1330" t="str">
            <v>alkaline flats and meadows, floodplains and seeps</v>
          </cell>
          <cell r="D1330" t="str">
            <v>Yes</v>
          </cell>
        </row>
        <row r="1331">
          <cell r="A1331" t="str">
            <v>Owens Valley springsnail</v>
          </cell>
          <cell r="C1331" t="str">
            <v>freshwater seeps, headsprings, and upper reaches of spring runs</v>
          </cell>
          <cell r="D1331" t="str">
            <v>Yes</v>
          </cell>
        </row>
        <row r="1332">
          <cell r="A1332" t="str">
            <v>owens valley vole</v>
          </cell>
          <cell r="C1332" t="str">
            <v xml:space="preserve">groundwater-dependent meadows on the valley floor, irrigated pasture, riparian scrub </v>
          </cell>
          <cell r="D1332" t="str">
            <v>No</v>
          </cell>
        </row>
        <row r="1333">
          <cell r="A1333" t="str">
            <v>Owyhee ivesia</v>
          </cell>
          <cell r="C1333" t="str">
            <v>volcanic crevices</v>
          </cell>
          <cell r="D1333" t="str">
            <v>No</v>
          </cell>
        </row>
        <row r="1334">
          <cell r="A1334" t="str">
            <v>Pacific fisher</v>
          </cell>
        </row>
        <row r="1335">
          <cell r="A1335" t="str">
            <v>Pacific fuzzwort</v>
          </cell>
          <cell r="C1335" t="str">
            <v>riparian trees, boulders, cliffs</v>
          </cell>
          <cell r="D1335" t="str">
            <v>Yes</v>
          </cell>
        </row>
        <row r="1336">
          <cell r="A1336" t="str">
            <v>Pacific gilia</v>
          </cell>
          <cell r="C1336" t="str">
            <v>steep slopes, ravines, open flats or coastal bluffs, grasslands, dunes</v>
          </cell>
          <cell r="D1336" t="str">
            <v>No</v>
          </cell>
        </row>
        <row r="1337">
          <cell r="A1337" t="str">
            <v>Pacific Grove clover</v>
          </cell>
          <cell r="C1337" t="str">
            <v>pine forest, meadows, streamside's closed-cone pine forest, moist meadows</v>
          </cell>
          <cell r="D1337" t="str">
            <v>No</v>
          </cell>
        </row>
        <row r="1338">
          <cell r="A1338" t="str">
            <v>Pacific lamprey</v>
          </cell>
          <cell r="C1338" t="str">
            <v>intermittent or perennial stream, pond, lake or jurisdictional waters feature</v>
          </cell>
          <cell r="D1338" t="str">
            <v>Yes</v>
          </cell>
        </row>
        <row r="1339">
          <cell r="A1339" t="str">
            <v>Pacific manzanita</v>
          </cell>
          <cell r="C1339" t="str">
            <v>sandstone outcrops, chaparral</v>
          </cell>
          <cell r="D1339" t="str">
            <v>Yes</v>
          </cell>
        </row>
        <row r="1340">
          <cell r="A1340" t="str">
            <v>Pacific marten</v>
          </cell>
          <cell r="C1340" t="str">
            <v>dense deciduous, mixed, or coniferous forest, old-growth forest, rock piles, burrows, snow cavities</v>
          </cell>
          <cell r="D1340" t="str">
            <v>Yes</v>
          </cell>
        </row>
        <row r="1341">
          <cell r="A1341" t="str">
            <v>Pacific pocket mouse</v>
          </cell>
          <cell r="C1341" t="str">
            <v>coastal strand, coastal dunes, and coastal sage scrub growing on marine terraces</v>
          </cell>
          <cell r="D1341" t="str">
            <v>Yes</v>
          </cell>
        </row>
        <row r="1342">
          <cell r="A1342" t="str">
            <v>Pacific silver fir</v>
          </cell>
          <cell r="C1342" t="str">
            <v>forest subalpine forest</v>
          </cell>
          <cell r="D1342" t="str">
            <v>No</v>
          </cell>
        </row>
        <row r="1343">
          <cell r="A1343" t="str">
            <v>Pacific tailed frog - Coastal Tailed Frog</v>
          </cell>
          <cell r="C1343" t="str">
            <v>cold, clear, permanent rocky streams in wet forests, woods adjacent to stream</v>
          </cell>
          <cell r="D1343" t="str">
            <v>No</v>
          </cell>
        </row>
        <row r="1344">
          <cell r="A1344" t="str">
            <v>Pahrump orache</v>
          </cell>
          <cell r="C1344" t="str">
            <v>saline soils</v>
          </cell>
          <cell r="D1344" t="str">
            <v>No</v>
          </cell>
        </row>
        <row r="1345">
          <cell r="A1345" t="str">
            <v>Pahute beardtongue</v>
          </cell>
          <cell r="C1345" t="str">
            <v>sagebrush scrub, pine woodland pinyon/juniper woodland</v>
          </cell>
          <cell r="D1345" t="str">
            <v>No</v>
          </cell>
        </row>
        <row r="1346">
          <cell r="A1346" t="str">
            <v>Paiute cutthroat trout</v>
          </cell>
          <cell r="C1346" t="str">
            <v>intermittent or perennial stream, pond, lake or jurisdictional waters feature</v>
          </cell>
          <cell r="D1346" t="str">
            <v>Yes</v>
          </cell>
        </row>
        <row r="1347">
          <cell r="A1347" t="str">
            <v>Paiute lomatium</v>
          </cell>
          <cell r="C1347" t="str">
            <v>flats, slopes, ridges, sagebrush, pine woodland generally +- alkaline soils, pinyon/juniper woodland</v>
          </cell>
          <cell r="D1347" t="str">
            <v>No</v>
          </cell>
        </row>
        <row r="1348">
          <cell r="A1348" t="str">
            <v>Pajaro manzanita</v>
          </cell>
          <cell r="C1348" t="str">
            <v>sandstone outcrops, chaparral</v>
          </cell>
          <cell r="D1348" t="str">
            <v>No</v>
          </cell>
        </row>
        <row r="1349">
          <cell r="A1349" t="str">
            <v>pale yellow layia</v>
          </cell>
          <cell r="C1349" t="str">
            <v>coastal scrub, chaparral or pinyon-juniper woodland, or valley/foothill grasslands</v>
          </cell>
          <cell r="D1349" t="str">
            <v>Yes</v>
          </cell>
        </row>
        <row r="1350">
          <cell r="A1350" t="str">
            <v>pale yellow stonecrop</v>
          </cell>
          <cell r="C1350" t="str">
            <v>dry sunny or partially shaded rocky slopes, scree, outcrops, barrens, serpentine, basalt, or metamorphic duff of scattered pines in chaparral</v>
          </cell>
          <cell r="D1350" t="str">
            <v>Yes</v>
          </cell>
        </row>
        <row r="1351">
          <cell r="A1351" t="str">
            <v>pallid bat</v>
          </cell>
          <cell r="C1351" t="str">
            <v>open grasslands, woodlands, and conifer forest, rock crevices, cliffs, caves, tree hollows, and human structures, often near water</v>
          </cell>
          <cell r="D1351" t="str">
            <v>Yes</v>
          </cell>
        </row>
        <row r="1352">
          <cell r="A1352" t="str">
            <v>pallid bird's-beak</v>
          </cell>
          <cell r="C1352" t="str">
            <v>open volcanic alluvium, open pine forest</v>
          </cell>
          <cell r="D1352" t="str">
            <v>Yes</v>
          </cell>
        </row>
        <row r="1353">
          <cell r="A1353" t="str">
            <v>pallid manzanita</v>
          </cell>
          <cell r="C1353" t="str">
            <v>siliceous shale, ridges, slopes, chaparral</v>
          </cell>
          <cell r="D1353" t="str">
            <v>Yes</v>
          </cell>
        </row>
        <row r="1354">
          <cell r="A1354" t="str">
            <v>pallid San Diego pocket mouse</v>
          </cell>
          <cell r="C1354" t="str">
            <v>grasslands, shrublands, desert wash, desert scrub, and pinyon-juniper woodland</v>
          </cell>
          <cell r="D1354" t="str">
            <v>No</v>
          </cell>
        </row>
        <row r="1355">
          <cell r="A1355" t="str">
            <v>Palm Springs pocket mouse</v>
          </cell>
          <cell r="C1355" t="str">
            <v>grasslands, shrublands, desert scrub, sandy soils</v>
          </cell>
          <cell r="D1355" t="str">
            <v>No</v>
          </cell>
        </row>
        <row r="1356">
          <cell r="A1356" t="str">
            <v>Palm Springs round-tailed ground squirrel</v>
          </cell>
          <cell r="C1356" t="str">
            <v xml:space="preserve">sandy washes, dunes, creosote bush scrub and levees in croplands </v>
          </cell>
          <cell r="D1356" t="str">
            <v>No</v>
          </cell>
        </row>
        <row r="1357">
          <cell r="A1357" t="str">
            <v>palmate-bracted bird's-beak</v>
          </cell>
          <cell r="C1357" t="str">
            <v>alkaline flats, fields, scrub, sinks</v>
          </cell>
          <cell r="D1357" t="str">
            <v>Yes</v>
          </cell>
        </row>
        <row r="1358">
          <cell r="A1358" t="str">
            <v>Palmer's frankenia</v>
          </cell>
          <cell r="C1358" t="str">
            <v>alkali flats, coastal marshes, dunes</v>
          </cell>
          <cell r="D1358" t="str">
            <v>No</v>
          </cell>
        </row>
        <row r="1359">
          <cell r="A1359" t="str">
            <v>Palmer's goldenbush</v>
          </cell>
          <cell r="C1359" t="str">
            <v>disturbed coastal scrub</v>
          </cell>
          <cell r="D1359" t="str">
            <v>No</v>
          </cell>
        </row>
        <row r="1360">
          <cell r="A1360" t="str">
            <v>Palmer's grapplinghook</v>
          </cell>
          <cell r="C1360" t="str">
            <v>open sites in chaparral, grassland, coastal scrub</v>
          </cell>
          <cell r="D1360" t="str">
            <v>Yes</v>
          </cell>
        </row>
        <row r="1361">
          <cell r="A1361" t="str">
            <v>Palmer's jackass clover</v>
          </cell>
          <cell r="C1361" t="str">
            <v>sandy washes, dunes, desert scrub, flats</v>
          </cell>
          <cell r="D1361" t="str">
            <v>No</v>
          </cell>
        </row>
        <row r="1362">
          <cell r="A1362" t="str">
            <v>Palmer's mariposa-lily</v>
          </cell>
          <cell r="C1362" t="str">
            <v>meadows, moist exposed grassy knolls, or along creeks or swales, within chaparral, pinyon woodland, or pine forest</v>
          </cell>
          <cell r="D1362" t="str">
            <v>Yes</v>
          </cell>
        </row>
        <row r="1363">
          <cell r="A1363" t="str">
            <v>Palmer's monardella</v>
          </cell>
          <cell r="C1363" t="str">
            <v>chaparral, forest on serpentine</v>
          </cell>
          <cell r="D1363" t="str">
            <v>Yes</v>
          </cell>
        </row>
        <row r="1364">
          <cell r="A1364" t="str">
            <v>Palos Verdes blue butterfly</v>
          </cell>
          <cell r="C1364" t="str">
            <v>coastal sage scrub; larval foodplants limited to rattlepod (astragalus trichopodus lonchus) and common deerweed (lotus scoparius)</v>
          </cell>
          <cell r="D1364" t="str">
            <v>Yes</v>
          </cell>
        </row>
        <row r="1365">
          <cell r="A1365" t="str">
            <v>Panamint alligator lizard</v>
          </cell>
          <cell r="C1365" t="str">
            <v>dense riparian areas in the desert, mostly rocky canyon bottoms near streams and springs and rocky talus slopes</v>
          </cell>
          <cell r="D1365" t="str">
            <v>Yes</v>
          </cell>
        </row>
        <row r="1366">
          <cell r="A1366" t="str">
            <v>Panamint daisy</v>
          </cell>
          <cell r="C1366" t="str">
            <v>stoney hillsides, canyons</v>
          </cell>
          <cell r="D1366" t="str">
            <v>No</v>
          </cell>
        </row>
        <row r="1367">
          <cell r="A1367" t="str">
            <v>Panamint dudleya</v>
          </cell>
          <cell r="C1367" t="str">
            <v>crevices of limestone and granite, creosote bush scrub</v>
          </cell>
          <cell r="D1367" t="str">
            <v>No</v>
          </cell>
        </row>
        <row r="1368">
          <cell r="A1368" t="str">
            <v>Panamint Mountains bedstraw</v>
          </cell>
          <cell r="C1368" t="str">
            <v xml:space="preserve">rocky, ne facing slopes, open flats, pine woodland pinyon/juniper woodland </v>
          </cell>
          <cell r="D1368" t="str">
            <v>No</v>
          </cell>
        </row>
        <row r="1369">
          <cell r="A1369" t="str">
            <v>Panamint Mountains buckwheat</v>
          </cell>
          <cell r="C1369" t="str">
            <v>steep, rocky, mountain slopes, pine woodland, sage brush pinyon/juniper woodland with low sage brush</v>
          </cell>
          <cell r="D1369" t="str">
            <v>No</v>
          </cell>
        </row>
        <row r="1370">
          <cell r="A1370" t="str">
            <v>Panamint Mountains lupine</v>
          </cell>
          <cell r="C1370" t="str">
            <v>desert slopes, washes, pine woodland pinyon/juniper woodland</v>
          </cell>
          <cell r="D1370" t="str">
            <v>No</v>
          </cell>
        </row>
        <row r="1371">
          <cell r="A1371" t="str">
            <v>Panamint rock goldenrod</v>
          </cell>
          <cell r="C1371" t="str">
            <v>slopes and outcrops in pinyon-juniper and bristlecone pine woodlands</v>
          </cell>
          <cell r="D1371" t="str">
            <v>No</v>
          </cell>
        </row>
        <row r="1372">
          <cell r="A1372" t="str">
            <v>Panamint rock-goldenrod</v>
          </cell>
          <cell r="C1372" t="str">
            <v>rocky slopes, talus fields, and cliffs in the Panamint Mountains</v>
          </cell>
          <cell r="D1372" t="str">
            <v>Yes</v>
          </cell>
        </row>
        <row r="1373">
          <cell r="A1373" t="str">
            <v>Panamint spring beauty</v>
          </cell>
          <cell r="C1373" t="str">
            <v>n-facing, calcareous, talus slope</v>
          </cell>
          <cell r="D1373" t="str">
            <v>No</v>
          </cell>
        </row>
        <row r="1374">
          <cell r="A1374" t="str">
            <v>Paniculate tarplant</v>
          </cell>
          <cell r="C1374" t="str">
            <v>coastal scrub, valley and foothill grassland, vernal pools</v>
          </cell>
          <cell r="D1374" t="str">
            <v>Yes</v>
          </cell>
        </row>
        <row r="1375">
          <cell r="A1375" t="str">
            <v>Panoche navarretia</v>
          </cell>
          <cell r="C1375" t="str">
            <v>clay soil in grassland</v>
          </cell>
          <cell r="D1375" t="str">
            <v>No</v>
          </cell>
        </row>
        <row r="1376">
          <cell r="A1376" t="str">
            <v>Panoche pepper grass</v>
          </cell>
          <cell r="C1376" t="str">
            <v xml:space="preserve">alkaline </v>
          </cell>
          <cell r="D1376" t="str">
            <v>No</v>
          </cell>
        </row>
        <row r="1377">
          <cell r="A1377" t="str">
            <v>pappose tarplant</v>
          </cell>
          <cell r="C1377" t="str">
            <v>grassland, alkaline springs and seeps, coastal salt marsh</v>
          </cell>
          <cell r="D1377" t="str">
            <v>No</v>
          </cell>
        </row>
        <row r="1378">
          <cell r="A1378" t="str">
            <v>paradox moonwort</v>
          </cell>
          <cell r="C1378" t="str">
            <v>moist meadows, shrubby slopes</v>
          </cell>
          <cell r="D1378" t="str">
            <v>Yes</v>
          </cell>
        </row>
        <row r="1379">
          <cell r="A1379" t="str">
            <v>Parish's alkali grass</v>
          </cell>
          <cell r="C1379" t="str">
            <v xml:space="preserve">saltbush scrub on alkaline, mineral springs </v>
          </cell>
          <cell r="D1379" t="str">
            <v>No</v>
          </cell>
        </row>
        <row r="1380">
          <cell r="A1380" t="str">
            <v>Parish's alumroot</v>
          </cell>
          <cell r="C1380" t="str">
            <v>shaded rocky places in conifer forest</v>
          </cell>
          <cell r="D1380" t="str">
            <v>Yes</v>
          </cell>
        </row>
        <row r="1381">
          <cell r="A1381" t="str">
            <v>Parish's brittlescale</v>
          </cell>
          <cell r="C1381" t="str">
            <v>vernal pools, alkali flats</v>
          </cell>
          <cell r="D1381" t="str">
            <v>Yes</v>
          </cell>
        </row>
        <row r="1382">
          <cell r="A1382" t="str">
            <v>Parish's bushmallow</v>
          </cell>
          <cell r="C1382" t="str">
            <v>chaparral, coastal shrub</v>
          </cell>
          <cell r="D1382" t="str">
            <v>No</v>
          </cell>
        </row>
        <row r="1383">
          <cell r="A1383" t="str">
            <v>Parish's chaenactis</v>
          </cell>
          <cell r="C1383" t="str">
            <v>rocky to sandy openings in chaparral and woodland</v>
          </cell>
          <cell r="D1383" t="str">
            <v>No</v>
          </cell>
        </row>
        <row r="1384">
          <cell r="A1384" t="str">
            <v>Parish's checkerbloom</v>
          </cell>
          <cell r="C1384" t="str">
            <v>chaparral, woodland, open conifer forest recently burned</v>
          </cell>
          <cell r="D1384" t="str">
            <v>Yes</v>
          </cell>
        </row>
        <row r="1385">
          <cell r="A1385" t="str">
            <v>Parish's club cholla</v>
          </cell>
          <cell r="C1385" t="str">
            <v>Joshua tree woodland, sandy, gravelly flats in scrub creosote-bush/bur-sage scrub</v>
          </cell>
          <cell r="D1385" t="str">
            <v>No</v>
          </cell>
        </row>
        <row r="1386">
          <cell r="A1386" t="str">
            <v>Parish's daisy</v>
          </cell>
          <cell r="C1386" t="str">
            <v>dry rocky slopes and outwash plains, creosote-bush scrub, or pinyon/juniper woodland</v>
          </cell>
          <cell r="D1386" t="str">
            <v>Yes</v>
          </cell>
        </row>
        <row r="1387">
          <cell r="A1387" t="str">
            <v>Parish's desert thorn</v>
          </cell>
          <cell r="C1387" t="str">
            <v>sandy to rocky slopes, canyons and mesas, coastal sage scrub</v>
          </cell>
          <cell r="D1387" t="str">
            <v>No</v>
          </cell>
        </row>
        <row r="1388">
          <cell r="A1388" t="str">
            <v>Parish's gooseberry</v>
          </cell>
          <cell r="C1388" t="str">
            <v>moist woodland, riparian areas</v>
          </cell>
          <cell r="D1388" t="str">
            <v>No</v>
          </cell>
        </row>
        <row r="1389">
          <cell r="A1389" t="str">
            <v>Parish's meadowfoam</v>
          </cell>
          <cell r="C1389" t="str">
            <v>wet meadows, lake shores, edges of ephemeral streams, conifer forest</v>
          </cell>
          <cell r="D1389" t="str">
            <v>Yes</v>
          </cell>
        </row>
        <row r="1390">
          <cell r="A1390" t="str">
            <v>Parish's phacelia</v>
          </cell>
          <cell r="C1390" t="str">
            <v>dry lake margins</v>
          </cell>
          <cell r="D1390" t="str">
            <v>No</v>
          </cell>
        </row>
        <row r="1391">
          <cell r="A1391" t="str">
            <v>Parish's popcornflower</v>
          </cell>
          <cell r="C1391" t="str">
            <v>moist soils around mud flats, desert springs, and wetland-riparian areas in Joshua tree woodland or sage scrub</v>
          </cell>
          <cell r="D1391" t="str">
            <v>Yes</v>
          </cell>
        </row>
        <row r="1392">
          <cell r="A1392" t="str">
            <v>Parish's Rockcress</v>
          </cell>
          <cell r="C1392" t="str">
            <v>gravelly hillsides in sage brush and pine juniper and Jeffery pine</v>
          </cell>
          <cell r="D1392" t="str">
            <v>Yes</v>
          </cell>
        </row>
        <row r="1393">
          <cell r="A1393" t="str">
            <v>Parish's yampah</v>
          </cell>
          <cell r="C1393" t="str">
            <v>damp meadows in forests</v>
          </cell>
          <cell r="D1393" t="str">
            <v>No</v>
          </cell>
        </row>
        <row r="1394">
          <cell r="A1394" t="str">
            <v>Parry's horkelia</v>
          </cell>
          <cell r="C1394" t="str">
            <v>open chaparral</v>
          </cell>
          <cell r="D1394" t="str">
            <v>Yes</v>
          </cell>
        </row>
        <row r="1395">
          <cell r="A1395" t="str">
            <v>Parry's monkeyflower</v>
          </cell>
          <cell r="C1395" t="str">
            <v>steep hillsides, along washes</v>
          </cell>
          <cell r="D1395" t="str">
            <v>No</v>
          </cell>
        </row>
        <row r="1396">
          <cell r="A1396" t="str">
            <v>Parry's spineflower</v>
          </cell>
          <cell r="C1396" t="str">
            <v>sandy soil on flats and foothills, mixed grassland, or chaparral</v>
          </cell>
          <cell r="D1396" t="str">
            <v>Yes</v>
          </cell>
        </row>
        <row r="1397">
          <cell r="A1397" t="str">
            <v>Parry's spurge</v>
          </cell>
          <cell r="C1397" t="str">
            <v>sand dunes</v>
          </cell>
          <cell r="D1397" t="str">
            <v>No</v>
          </cell>
        </row>
        <row r="1398">
          <cell r="A1398" t="str">
            <v>Parry's tetracoccus</v>
          </cell>
          <cell r="C1398" t="str">
            <v>dry slopes, chaparral</v>
          </cell>
          <cell r="D1398" t="str">
            <v>Yes</v>
          </cell>
        </row>
        <row r="1399">
          <cell r="A1399" t="str">
            <v>Patterson's blue grass</v>
          </cell>
          <cell r="C1399" t="str">
            <v>steep talus, high alpine open ground</v>
          </cell>
          <cell r="D1399" t="str">
            <v>No</v>
          </cell>
        </row>
        <row r="1400">
          <cell r="A1400" t="str">
            <v>Patterson's navarretia</v>
          </cell>
          <cell r="C1400" t="str">
            <v>open seasonally wet areas, meadows, serpentine soils</v>
          </cell>
          <cell r="D1400" t="str">
            <v>No</v>
          </cell>
        </row>
        <row r="1401">
          <cell r="A1401" t="str">
            <v>Payne's bush lupine</v>
          </cell>
          <cell r="C1401" t="str">
            <v>sandy areas in coastal sage scrub, bluffs, dunes, or riparian scrub</v>
          </cell>
          <cell r="D1401" t="str">
            <v>No</v>
          </cell>
        </row>
        <row r="1402">
          <cell r="A1402" t="str">
            <v>Payson's jewelflower</v>
          </cell>
          <cell r="C1402" t="str">
            <v>chaparral, scrub, pine woodland pinyon/juniper woodland</v>
          </cell>
          <cell r="D1402" t="str">
            <v>Yes</v>
          </cell>
        </row>
        <row r="1403">
          <cell r="A1403" t="str">
            <v>Pecho manzanita</v>
          </cell>
          <cell r="C1403" t="str">
            <v>chaparral, oak woodland, shale outcrops</v>
          </cell>
          <cell r="D1403" t="str">
            <v>No</v>
          </cell>
        </row>
        <row r="1404">
          <cell r="A1404" t="str">
            <v>Peck's lomatium</v>
          </cell>
          <cell r="C1404" t="str">
            <v>volcanics, pine/oak woodland</v>
          </cell>
          <cell r="D1404" t="str">
            <v>No</v>
          </cell>
        </row>
        <row r="1405">
          <cell r="A1405" t="str">
            <v>Peirson's lupine</v>
          </cell>
          <cell r="C1405" t="str">
            <v>loose gravel, conifer forest, pine woodland pinyon/juniper woodland</v>
          </cell>
          <cell r="D1405" t="str">
            <v>Yes</v>
          </cell>
        </row>
        <row r="1406">
          <cell r="A1406" t="str">
            <v>Peirson's milk-vetch</v>
          </cell>
          <cell r="C1406" t="str">
            <v>sand dunes</v>
          </cell>
          <cell r="D1406" t="str">
            <v>Yes</v>
          </cell>
        </row>
        <row r="1407">
          <cell r="A1407" t="str">
            <v>Peirson's morning-glory</v>
          </cell>
          <cell r="C1407" t="str">
            <v>slopes, canyon bottoms, drainages, roadcuts, in chaparral, alluvial scrub, oak woodland, coastal sage scrub, grasslands</v>
          </cell>
          <cell r="D1407" t="str">
            <v>Yes</v>
          </cell>
        </row>
        <row r="1408">
          <cell r="A1408" t="str">
            <v>Peirson's pincushion</v>
          </cell>
          <cell r="C1408" t="str">
            <v>open, rocky or gravelly slopes, flats, desert scrub</v>
          </cell>
          <cell r="D1408" t="str">
            <v>No</v>
          </cell>
        </row>
        <row r="1409">
          <cell r="A1409" t="str">
            <v>Peirson's spring beauty</v>
          </cell>
          <cell r="C1409" t="str">
            <v>steep slopes, talus, conifer woodland</v>
          </cell>
          <cell r="D1409" t="str">
            <v>Yes</v>
          </cell>
        </row>
        <row r="1410">
          <cell r="A1410" t="str">
            <v>Pendleton button celery</v>
          </cell>
          <cell r="C1410" t="str">
            <v>coastal-sage scrub, grassland, coastal bluffs, vernal pools</v>
          </cell>
          <cell r="D1410" t="str">
            <v>No</v>
          </cell>
        </row>
        <row r="1411">
          <cell r="A1411" t="str">
            <v>Pendleton ceanothus</v>
          </cell>
          <cell r="C1411" t="str">
            <v>chaparral, rocky slopes</v>
          </cell>
          <cell r="D1411" t="str">
            <v>No</v>
          </cell>
        </row>
        <row r="1412">
          <cell r="A1412" t="str">
            <v>pendulous bulrush</v>
          </cell>
          <cell r="C1412" t="str">
            <v>marshes, wet meadows</v>
          </cell>
          <cell r="D1412" t="str">
            <v>No</v>
          </cell>
        </row>
        <row r="1413">
          <cell r="A1413" t="str">
            <v>Peninsular bighorn sheep</v>
          </cell>
          <cell r="C1413" t="str">
            <v>alpine, tundra, cliffs and canyons, desert washes, bare rock, chaparral, woodland and grasslands</v>
          </cell>
          <cell r="D1413" t="str">
            <v>Yes</v>
          </cell>
        </row>
        <row r="1414">
          <cell r="A1414" t="str">
            <v>Pennell's bird's-beak</v>
          </cell>
          <cell r="C1414" t="str">
            <v>serpentine outcrops</v>
          </cell>
          <cell r="D1414" t="str">
            <v>Yes</v>
          </cell>
        </row>
        <row r="1415">
          <cell r="A1415" t="str">
            <v>perennial goldfields</v>
          </cell>
          <cell r="C1415" t="str">
            <v>grassland, dunes along immediate coast, coastal bluffs</v>
          </cell>
          <cell r="D1415" t="str">
            <v>No</v>
          </cell>
        </row>
        <row r="1416">
          <cell r="A1416" t="str">
            <v>Peruvian dodder</v>
          </cell>
          <cell r="C1416" t="str">
            <v>freshwater marsh, cienega creeks, vernal pools and swales parasitic on alternanthera, lythrum, polygonum, and xanthium</v>
          </cell>
          <cell r="D1416" t="str">
            <v>No</v>
          </cell>
        </row>
        <row r="1417">
          <cell r="A1417" t="str">
            <v>Petaluma popcornflower</v>
          </cell>
          <cell r="C1417" t="str">
            <v>presumed extinct wet sites in grasslands</v>
          </cell>
          <cell r="D1417" t="str">
            <v>No</v>
          </cell>
        </row>
        <row r="1418">
          <cell r="A1418" t="str">
            <v>Philbrick's malacothrix</v>
          </cell>
          <cell r="C1418" t="str">
            <v xml:space="preserve">gravelly ridges, rocky canyon slopes, bluffs only found on Santa Barbara island </v>
          </cell>
          <cell r="D1418" t="str">
            <v>No</v>
          </cell>
        </row>
        <row r="1419">
          <cell r="A1419" t="str">
            <v>Pickering's ivesia</v>
          </cell>
          <cell r="C1419" t="str">
            <v xml:space="preserve">wet, rocky meadows in pine forest Jeffery pine forest </v>
          </cell>
          <cell r="D1419" t="str">
            <v>Yes</v>
          </cell>
        </row>
        <row r="1420">
          <cell r="A1420" t="str">
            <v>Pierpoint Springs dudleya</v>
          </cell>
          <cell r="C1420" t="str">
            <v>recently burned oak woodland, on limestone outcrops</v>
          </cell>
          <cell r="D1420" t="str">
            <v>Yes</v>
          </cell>
        </row>
        <row r="1421">
          <cell r="A1421" t="str">
            <v>Pilot Ridge fawn lily</v>
          </cell>
          <cell r="C1421" t="str">
            <v>forest openings, rock ledges</v>
          </cell>
          <cell r="D1421" t="str">
            <v>Yes</v>
          </cell>
        </row>
        <row r="1422">
          <cell r="A1422" t="str">
            <v>pincushion navarretia</v>
          </cell>
          <cell r="C1422" t="str">
            <v>vernal pools</v>
          </cell>
          <cell r="D1422" t="str">
            <v>No</v>
          </cell>
        </row>
        <row r="1423">
          <cell r="A1423" t="str">
            <v>Pine Hill ceanothus</v>
          </cell>
          <cell r="C1423" t="str">
            <v>rocky, chaparral, oak/pine woodland</v>
          </cell>
          <cell r="D1423" t="str">
            <v>Yes</v>
          </cell>
        </row>
        <row r="1424">
          <cell r="A1424" t="str">
            <v>Pine Hill flannelbush</v>
          </cell>
          <cell r="C1424" t="str">
            <v>rock outcrops in chaparral/pine woodland</v>
          </cell>
          <cell r="D1424" t="str">
            <v>Yes</v>
          </cell>
        </row>
        <row r="1425">
          <cell r="A1425" t="str">
            <v>pine rose</v>
          </cell>
          <cell r="C1425" t="str">
            <v>pine woodland</v>
          </cell>
          <cell r="D1425" t="str">
            <v>No</v>
          </cell>
        </row>
        <row r="1426">
          <cell r="A1426" t="str">
            <v>pink creamsacs</v>
          </cell>
          <cell r="C1426" t="str">
            <v>grassland, chaparral, seeps</v>
          </cell>
          <cell r="D1426" t="str">
            <v>No</v>
          </cell>
        </row>
        <row r="1427">
          <cell r="A1427" t="str">
            <v>pink fairy duster</v>
          </cell>
          <cell r="C1427" t="str">
            <v>sandy washes, slopes, mesas, desert brush scrub</v>
          </cell>
          <cell r="D1427" t="str">
            <v>No</v>
          </cell>
        </row>
        <row r="1428">
          <cell r="A1428" t="str">
            <v>pink Johnny nip</v>
          </cell>
          <cell r="C1428" t="str">
            <v>vernal, wet coastal areas</v>
          </cell>
          <cell r="D1428" t="str">
            <v>No</v>
          </cell>
        </row>
        <row r="1429">
          <cell r="A1429" t="str">
            <v>pink margined monkeyflower</v>
          </cell>
          <cell r="C1429" t="str">
            <v>wet, pine forest, chaparral, meadows</v>
          </cell>
          <cell r="D1429" t="str">
            <v>No</v>
          </cell>
        </row>
        <row r="1430">
          <cell r="A1430" t="str">
            <v>pink sand verbena</v>
          </cell>
          <cell r="C1430" t="str">
            <v>open areas, or in sparse scrub on coastal strand, foredunes, and dunes; sometimes in disturbed areas</v>
          </cell>
          <cell r="D1430" t="str">
            <v>No</v>
          </cell>
        </row>
        <row r="1431">
          <cell r="A1431" t="str">
            <v>pink teddy bear cholla</v>
          </cell>
          <cell r="C1431" t="str">
            <v>valley floors, alluvial fans</v>
          </cell>
          <cell r="D1431" t="str">
            <v>No</v>
          </cell>
        </row>
        <row r="1432">
          <cell r="A1432" t="str">
            <v>Pinnacles buckwheat</v>
          </cell>
          <cell r="C1432" t="str">
            <v>sand, chaparral</v>
          </cell>
          <cell r="D1432" t="str">
            <v>No</v>
          </cell>
        </row>
        <row r="1433">
          <cell r="A1433" t="str">
            <v>Pinyon Mesa buckwheat</v>
          </cell>
          <cell r="C1433" t="str">
            <v>rocky slopes in pine woodland pinyon/juniper woodland</v>
          </cell>
          <cell r="D1433" t="str">
            <v>Yes</v>
          </cell>
        </row>
        <row r="1434">
          <cell r="A1434" t="str">
            <v>pinyon rockcress</v>
          </cell>
          <cell r="C1434" t="str">
            <v>rocky slopes, gravelly soil in desert scrub and pine woodland pinyon/juniper woodland</v>
          </cell>
          <cell r="D1434" t="str">
            <v>No</v>
          </cell>
        </row>
        <row r="1435">
          <cell r="A1435" t="str">
            <v>Pinzl's rockcress</v>
          </cell>
          <cell r="C1435" t="str">
            <v>gravelly, granitic soil in alpine and subalpine areas</v>
          </cell>
          <cell r="D1435" t="str">
            <v>Yes</v>
          </cell>
        </row>
        <row r="1436">
          <cell r="A1436" t="str">
            <v>Pioneertown linanthus</v>
          </cell>
          <cell r="C1436" t="str">
            <v>gravelly granitic soils in mixed scrub, Joshua tree or pinyon-juniper woodland</v>
          </cell>
          <cell r="D1436" t="str">
            <v>No</v>
          </cell>
        </row>
        <row r="1437">
          <cell r="A1437" t="str">
            <v>Pismo clarkia</v>
          </cell>
          <cell r="C1437" t="str">
            <v>sandy coastal hills, grassy areas in oak woodland</v>
          </cell>
          <cell r="D1437" t="str">
            <v>Yes</v>
          </cell>
        </row>
        <row r="1438">
          <cell r="A1438" t="str">
            <v>Pitkin Marsh lily</v>
          </cell>
          <cell r="C1438" t="str">
            <v>marshes, scrub valley oak scrub</v>
          </cell>
          <cell r="D1438" t="str">
            <v>Yes</v>
          </cell>
        </row>
        <row r="1439">
          <cell r="A1439" t="str">
            <v>Pitkin Marsh paintbrush</v>
          </cell>
          <cell r="C1439" t="str">
            <v>wet montane meadows, streambanks</v>
          </cell>
          <cell r="D1439" t="str">
            <v>Yes</v>
          </cell>
        </row>
        <row r="1440">
          <cell r="A1440" t="str">
            <v>Pit-Klamath brook lamprey</v>
          </cell>
          <cell r="C1440" t="str">
            <v>intermittent or perennial stream, pond, lake or jurisdictional waters feature</v>
          </cell>
          <cell r="D1440" t="str">
            <v>No</v>
          </cell>
        </row>
        <row r="1441">
          <cell r="A1441" t="str">
            <v>Piute cypress</v>
          </cell>
          <cell r="C1441" t="str">
            <v>oak/pine woodland, chaparral, cypress forest</v>
          </cell>
          <cell r="D1441" t="str">
            <v>No</v>
          </cell>
        </row>
        <row r="1442">
          <cell r="A1442" t="str">
            <v>Piute Mountains jewelflower</v>
          </cell>
          <cell r="C1442" t="str">
            <v>cypress forest piute-cypress forest</v>
          </cell>
          <cell r="D1442" t="str">
            <v>Yes</v>
          </cell>
        </row>
        <row r="1443">
          <cell r="A1443" t="str">
            <v>Piute Mountains navarretia</v>
          </cell>
          <cell r="C1443" t="str">
            <v>moist depressions in valley and foothill grassland, or pinyon-juniper woodland</v>
          </cell>
          <cell r="D1443" t="str">
            <v>Yes</v>
          </cell>
        </row>
        <row r="1444">
          <cell r="A1444" t="str">
            <v>Piute Mountains triteleia</v>
          </cell>
          <cell r="C1444" t="str">
            <v xml:space="preserve">oak/pine woodland, dry ridges, </v>
          </cell>
          <cell r="D1444" t="str">
            <v>No</v>
          </cell>
        </row>
        <row r="1445">
          <cell r="A1445" t="str">
            <v>plains bee balm</v>
          </cell>
          <cell r="C1445" t="str">
            <v>washes, rocky slopes, pine woodland pinyon/juniper woodland</v>
          </cell>
          <cell r="D1445" t="str">
            <v>No</v>
          </cell>
        </row>
        <row r="1446">
          <cell r="A1446" t="str">
            <v>plains flax</v>
          </cell>
          <cell r="C1446" t="str">
            <v>rocky, sandy areas, pine woodland pinyon/juniper woodland</v>
          </cell>
          <cell r="D1446" t="str">
            <v>No</v>
          </cell>
        </row>
        <row r="1447">
          <cell r="A1447" t="str">
            <v>plains stoneseed</v>
          </cell>
          <cell r="C1447" t="str">
            <v>sandy rocky slopes, pine woodland pinyon/juniper woodland</v>
          </cell>
          <cell r="D1447" t="str">
            <v>No</v>
          </cell>
        </row>
        <row r="1448">
          <cell r="A1448" t="str">
            <v>playa milk-vetch</v>
          </cell>
          <cell r="C1448" t="str">
            <v>sandy flats</v>
          </cell>
          <cell r="D1448" t="str">
            <v>No</v>
          </cell>
        </row>
        <row r="1449">
          <cell r="A1449" t="str">
            <v>playa phacelia</v>
          </cell>
          <cell r="C1449" t="str">
            <v>alkaline flats, dry lake margins</v>
          </cell>
          <cell r="D1449" t="str">
            <v>Yes</v>
          </cell>
        </row>
        <row r="1450">
          <cell r="A1450" t="str">
            <v>Pleasant Valley mariposa-lily</v>
          </cell>
          <cell r="C1450" t="str">
            <v>open pine/oak forest</v>
          </cell>
          <cell r="D1450" t="str">
            <v>Yes</v>
          </cell>
        </row>
        <row r="1451">
          <cell r="A1451" t="str">
            <v>Plumas ivesia</v>
          </cell>
          <cell r="C1451" t="str">
            <v>dry, meadows generally volcanic</v>
          </cell>
          <cell r="D1451" t="str">
            <v>Yes</v>
          </cell>
        </row>
        <row r="1452">
          <cell r="A1452" t="str">
            <v>Plumas rayless daisy</v>
          </cell>
          <cell r="C1452" t="str">
            <v>open, rocky sites, barren flats, gravelly soil, serpentine, pine forest</v>
          </cell>
          <cell r="D1452" t="str">
            <v>No</v>
          </cell>
        </row>
        <row r="1453">
          <cell r="A1453" t="str">
            <v>Plummer's clover</v>
          </cell>
          <cell r="C1453" t="str">
            <v>sagebrush, flats</v>
          </cell>
          <cell r="D1453" t="str">
            <v>No</v>
          </cell>
        </row>
        <row r="1454">
          <cell r="A1454" t="str">
            <v>Plummer's mariposa-lily</v>
          </cell>
          <cell r="C1454" t="str">
            <v>dry, rocky chaparral, pine forest yellow pine forest</v>
          </cell>
          <cell r="D1454" t="str">
            <v>Yes</v>
          </cell>
        </row>
        <row r="1455">
          <cell r="A1455" t="str">
            <v>Plummer's woodsia</v>
          </cell>
          <cell r="C1455" t="str">
            <v>crevices, rock bases</v>
          </cell>
          <cell r="D1455" t="str">
            <v>No</v>
          </cell>
        </row>
        <row r="1456">
          <cell r="A1456" t="str">
            <v>pocketed free-tailed bat</v>
          </cell>
          <cell r="C1456" t="str">
            <v>crevices of rugged cliffs, high rocky outcrops and slopes, desert shrub, pine‑oak forests</v>
          </cell>
          <cell r="D1456" t="str">
            <v>Yes</v>
          </cell>
        </row>
        <row r="1457">
          <cell r="A1457" t="str">
            <v>Point Arena mountain beaver</v>
          </cell>
          <cell r="C1457" t="str">
            <v>gulches, western and north-facing slopes within narrow coastal valleys, dense coastal scrub, coniferous forests</v>
          </cell>
          <cell r="D1457" t="str">
            <v>Yes</v>
          </cell>
        </row>
        <row r="1458">
          <cell r="A1458" t="str">
            <v>Point Arguello monardella</v>
          </cell>
          <cell r="C1458" t="str">
            <v>coastal bluff scrub, sand dunes, grasslands on sand dunes</v>
          </cell>
          <cell r="D1458" t="str">
            <v>No</v>
          </cell>
        </row>
        <row r="1459">
          <cell r="A1459" t="str">
            <v>Point Reyes blennosperma</v>
          </cell>
          <cell r="C1459" t="str">
            <v>sandy bluffs, grassy places among shrubs</v>
          </cell>
          <cell r="D1459" t="str">
            <v>No</v>
          </cell>
        </row>
        <row r="1460">
          <cell r="A1460" t="str">
            <v>Point Reyes checkerbloom</v>
          </cell>
          <cell r="C1460" t="str">
            <v>marshes</v>
          </cell>
          <cell r="D1460" t="str">
            <v>No</v>
          </cell>
        </row>
        <row r="1461">
          <cell r="A1461" t="str">
            <v>Point Reyes horkelia</v>
          </cell>
          <cell r="C1461" t="str">
            <v>sandy coastal flats</v>
          </cell>
          <cell r="D1461" t="str">
            <v>No</v>
          </cell>
        </row>
        <row r="1462">
          <cell r="A1462" t="str">
            <v>Point Reyes jumping mouse</v>
          </cell>
          <cell r="C1462" t="str">
            <v>woodlands or meadows near streams, wet, marshy coastal meadows, dense coast redwood forests</v>
          </cell>
          <cell r="D1462" t="str">
            <v>No</v>
          </cell>
        </row>
        <row r="1463">
          <cell r="A1463" t="str">
            <v>Point Reyes meadowfoam</v>
          </cell>
          <cell r="C1463" t="str">
            <v>wet meadows of coastal prairie</v>
          </cell>
          <cell r="D1463" t="str">
            <v>Yes</v>
          </cell>
        </row>
        <row r="1464">
          <cell r="A1464" t="str">
            <v>Point Reyes mountain beaver</v>
          </cell>
          <cell r="C1464" t="str">
            <v>cool, moist, north-facing slopes in moderately dense coastal scrub</v>
          </cell>
          <cell r="D1464" t="str">
            <v>No</v>
          </cell>
        </row>
        <row r="1465">
          <cell r="A1465" t="str">
            <v>Point Reyes paintbrush</v>
          </cell>
          <cell r="C1465" t="str">
            <v>presumed extinct, swale</v>
          </cell>
          <cell r="D1465" t="str">
            <v>No</v>
          </cell>
        </row>
        <row r="1466">
          <cell r="A1466" t="str">
            <v>Point Reyes rein orchid</v>
          </cell>
          <cell r="C1466" t="str">
            <v>dry, open sites, coastal scrub, coastal prairie, pine woodland</v>
          </cell>
          <cell r="D1466" t="str">
            <v>No</v>
          </cell>
        </row>
        <row r="1467">
          <cell r="A1467" t="str">
            <v>Point Reyes salty bird's-beak</v>
          </cell>
          <cell r="C1467" t="str">
            <v>coastal salt marsh</v>
          </cell>
          <cell r="D1467" t="str">
            <v>No</v>
          </cell>
        </row>
        <row r="1468">
          <cell r="A1468" t="str">
            <v>pointed broom sedge</v>
          </cell>
          <cell r="C1468" t="str">
            <v>wet, open places, lakeshores</v>
          </cell>
          <cell r="D1468" t="str">
            <v>No</v>
          </cell>
        </row>
        <row r="1469">
          <cell r="A1469" t="str">
            <v>Poison Canyon stickseed</v>
          </cell>
          <cell r="C1469" t="str">
            <v>open slopes, dry streambeds, rocky slopes, open aspen stands</v>
          </cell>
          <cell r="D1469" t="str">
            <v>Yes</v>
          </cell>
        </row>
        <row r="1470">
          <cell r="A1470" t="str">
            <v>polished blazing star</v>
          </cell>
          <cell r="C1470" t="str">
            <v>washes, limestone</v>
          </cell>
          <cell r="D1470" t="str">
            <v>No</v>
          </cell>
        </row>
        <row r="1471">
          <cell r="A1471" t="str">
            <v>popcorn lichen</v>
          </cell>
          <cell r="C1471" t="str">
            <v>coastal dunes and scrub</v>
          </cell>
          <cell r="D1471" t="str">
            <v>No</v>
          </cell>
        </row>
        <row r="1472">
          <cell r="A1472" t="str">
            <v>Porcupine</v>
          </cell>
          <cell r="C1472" t="str">
            <v>forests, wooded areas with coniferous and deciduous trees</v>
          </cell>
          <cell r="D1472" t="str">
            <v>Yes</v>
          </cell>
        </row>
        <row r="1473">
          <cell r="A1473" t="str">
            <v>porcupine sedge</v>
          </cell>
          <cell r="C1473" t="str">
            <v>wet places</v>
          </cell>
          <cell r="D1473" t="str">
            <v>No</v>
          </cell>
        </row>
        <row r="1474">
          <cell r="A1474" t="str">
            <v>Porter's navarretia</v>
          </cell>
          <cell r="C1474" t="str">
            <v>open, seasonally wet areas, meadows, serpentine soils</v>
          </cell>
          <cell r="D1474" t="str">
            <v>No</v>
          </cell>
        </row>
        <row r="1475">
          <cell r="A1475" t="str">
            <v>Prairie Falcon</v>
          </cell>
          <cell r="C1475" t="str">
            <v>large open areas with nearby canyons, cliffs, escarpments, rock outcrops, caves, powerlines, quarries, or isolated trees, buildings</v>
          </cell>
          <cell r="D1475" t="str">
            <v>No</v>
          </cell>
        </row>
        <row r="1476">
          <cell r="A1476" t="str">
            <v>prairie false oat</v>
          </cell>
          <cell r="C1476" t="str">
            <v>chaparral</v>
          </cell>
          <cell r="D1476" t="str">
            <v>No</v>
          </cell>
        </row>
        <row r="1477">
          <cell r="A1477" t="str">
            <v>prairie wedge grass</v>
          </cell>
          <cell r="C1477" t="str">
            <v>wet meadows, streambanks, ponds</v>
          </cell>
          <cell r="D1477" t="str">
            <v>Yes</v>
          </cell>
        </row>
        <row r="1478">
          <cell r="A1478" t="str">
            <v>Pratt’s blue butterfly </v>
          </cell>
          <cell r="C1478" t="str">
            <v>chaparral scrublands and coastal sagebrush communities</v>
          </cell>
          <cell r="D1478" t="str">
            <v>Yes</v>
          </cell>
        </row>
        <row r="1479">
          <cell r="A1479" t="str">
            <v>Presidio clarkia</v>
          </cell>
          <cell r="C1479" t="str">
            <v>serpentine, coastal scrub, valley and foothill grassland</v>
          </cell>
          <cell r="D1479" t="str">
            <v>Yes</v>
          </cell>
        </row>
        <row r="1480">
          <cell r="A1480" t="str">
            <v>Presidio manzanita</v>
          </cell>
          <cell r="C1480" t="str">
            <v>serpentine chaparral, coastal scrub</v>
          </cell>
          <cell r="D1480" t="str">
            <v>Yes</v>
          </cell>
        </row>
        <row r="1481">
          <cell r="A1481" t="str">
            <v>Preuss' milk-vetch</v>
          </cell>
          <cell r="C1481" t="str">
            <v>clay flats, sandy washes, desert scrub</v>
          </cell>
          <cell r="D1481" t="str">
            <v>No</v>
          </cell>
        </row>
        <row r="1482">
          <cell r="A1482" t="str">
            <v>Pringle's monardella</v>
          </cell>
          <cell r="C1482" t="str">
            <v>interior sand dunes, sandy soils</v>
          </cell>
          <cell r="D1482" t="str">
            <v>No</v>
          </cell>
        </row>
        <row r="1483">
          <cell r="A1483" t="str">
            <v>pristine pyrg</v>
          </cell>
          <cell r="C1483" t="str">
            <v>cobble substrates, slow to moderate flows, and shallow, cold, clear water</v>
          </cell>
          <cell r="D1483" t="str">
            <v>Yes</v>
          </cell>
        </row>
        <row r="1484">
          <cell r="A1484" t="str">
            <v>profuse flowered pogogyne</v>
          </cell>
          <cell r="C1484" t="str">
            <v>vernal pools, seasonal lakes</v>
          </cell>
          <cell r="D1484" t="str">
            <v>Yes</v>
          </cell>
        </row>
        <row r="1485">
          <cell r="A1485" t="str">
            <v>prostrate buckwheat</v>
          </cell>
          <cell r="C1485" t="str">
            <v>pinyon/juniper woodland, scrub, clay</v>
          </cell>
          <cell r="D1485" t="str">
            <v>Yes</v>
          </cell>
        </row>
        <row r="1486">
          <cell r="A1486" t="str">
            <v>prostrate vernal pool navarretia</v>
          </cell>
          <cell r="C1486" t="str">
            <v>alkaline floodplains, vernal pools, meadows and seeps, valley and foothill grassland</v>
          </cell>
          <cell r="D1486" t="str">
            <v>No</v>
          </cell>
        </row>
        <row r="1487">
          <cell r="A1487" t="str">
            <v>Providence Mountains lotus</v>
          </cell>
          <cell r="C1487" t="str">
            <v>pinyon/juniper woodland</v>
          </cell>
          <cell r="D1487" t="str">
            <v>No</v>
          </cell>
        </row>
        <row r="1488">
          <cell r="A1488" t="str">
            <v>Pulsifer's milk-vetch</v>
          </cell>
          <cell r="C1488" t="str">
            <v>sandy or rocky soil, often with pines, sagebrush</v>
          </cell>
          <cell r="D1488" t="str">
            <v>Yes</v>
          </cell>
        </row>
        <row r="1489">
          <cell r="A1489" t="str">
            <v>pumice moonwort</v>
          </cell>
          <cell r="C1489" t="str">
            <v>open volcanic soil, rock field, coniferous forest</v>
          </cell>
          <cell r="D1489" t="str">
            <v>Yes</v>
          </cell>
        </row>
        <row r="1490">
          <cell r="A1490" t="str">
            <v>pungent glossopetalon</v>
          </cell>
          <cell r="C1490" t="str">
            <v>limestone cliffs, chaparral, pinyon/juniper woodland</v>
          </cell>
          <cell r="D1490" t="str">
            <v>No</v>
          </cell>
        </row>
        <row r="1491">
          <cell r="A1491" t="str">
            <v>purple martin</v>
          </cell>
          <cell r="C1491" t="str">
            <v>open land near water</v>
          </cell>
          <cell r="D1491" t="str">
            <v>No</v>
          </cell>
        </row>
        <row r="1492">
          <cell r="A1492" t="str">
            <v>purple mountain parsley</v>
          </cell>
          <cell r="C1492" t="str">
            <v>ridgetops, generally on metamorphic rocks, in fir or pine forests</v>
          </cell>
          <cell r="D1492" t="str">
            <v>Yes</v>
          </cell>
        </row>
        <row r="1493">
          <cell r="A1493" t="str">
            <v>purple nerve cymopterus</v>
          </cell>
          <cell r="C1493" t="str">
            <v>alluvial slopes and flats, bajadas, and seasonally wet depression, with desert scrub and Joshua tree-juniper woodland</v>
          </cell>
          <cell r="D1493" t="str">
            <v>No</v>
          </cell>
        </row>
        <row r="1494">
          <cell r="A1494" t="str">
            <v>purple stemmed checkerbloom</v>
          </cell>
          <cell r="C1494" t="str">
            <v>meadows, open coastal forest, prairie</v>
          </cell>
          <cell r="D1494" t="str">
            <v>No</v>
          </cell>
        </row>
        <row r="1495">
          <cell r="A1495" t="str">
            <v>purple stemodia</v>
          </cell>
          <cell r="C1495" t="str">
            <v>riparian habitats, on wet sand or rocks, drying streambeds</v>
          </cell>
          <cell r="D1495" t="str">
            <v>No</v>
          </cell>
        </row>
        <row r="1496">
          <cell r="A1496" t="str">
            <v>pygmy cypress</v>
          </cell>
          <cell r="C1496" t="str">
            <v>closed-cone-pine/cypress forests, mixed-evergreen forest, coastal terraces</v>
          </cell>
          <cell r="D1496" t="str">
            <v>No</v>
          </cell>
        </row>
        <row r="1497">
          <cell r="A1497" t="str">
            <v>pygmy gentian</v>
          </cell>
          <cell r="C1497" t="str">
            <v>wet mountain meadows</v>
          </cell>
          <cell r="D1497" t="str">
            <v>No</v>
          </cell>
        </row>
        <row r="1498">
          <cell r="A1498" t="str">
            <v>pygmy hulsea</v>
          </cell>
          <cell r="C1498" t="str">
            <v>open gravel, talus slopes, subalpine forest, alpine barrens</v>
          </cell>
          <cell r="D1498" t="str">
            <v>Yes</v>
          </cell>
        </row>
        <row r="1499">
          <cell r="A1499" t="str">
            <v>pygmy leptosiphon</v>
          </cell>
          <cell r="C1499" t="str">
            <v>dry openings, coastal scrub, valley grassland</v>
          </cell>
          <cell r="D1499" t="str">
            <v>No</v>
          </cell>
        </row>
        <row r="1500">
          <cell r="A1500" t="str">
            <v>pygmy lotus</v>
          </cell>
          <cell r="C1500" t="str">
            <v>creosote-bush scrub, pinyon/juniper woodland</v>
          </cell>
          <cell r="D1500" t="str">
            <v>No</v>
          </cell>
        </row>
        <row r="1501">
          <cell r="A1501" t="str">
            <v>pygmy manzanita</v>
          </cell>
          <cell r="C1501" t="str">
            <v>conifer forest, chaparral</v>
          </cell>
          <cell r="D1501" t="str">
            <v>No</v>
          </cell>
        </row>
        <row r="1502">
          <cell r="A1502" t="str">
            <v>pygmy pussypaws</v>
          </cell>
          <cell r="C1502" t="str">
            <v>sandy to gravelly soils, conifer forest</v>
          </cell>
          <cell r="D1502" t="str">
            <v>Yes</v>
          </cell>
        </row>
        <row r="1503">
          <cell r="A1503" t="str">
            <v>pygmy rabbit</v>
          </cell>
          <cell r="C1503" t="str">
            <v xml:space="preserve"> dense sagebrush-dominated areas</v>
          </cell>
          <cell r="D1503" t="str">
            <v>Yes</v>
          </cell>
        </row>
        <row r="1504">
          <cell r="A1504" t="str">
            <v>pyrola leaved buckwheat</v>
          </cell>
          <cell r="C1504" t="str">
            <v>sand, boulder and rocky areas</v>
          </cell>
          <cell r="D1504" t="str">
            <v>No</v>
          </cell>
        </row>
        <row r="1505">
          <cell r="A1505" t="str">
            <v>Quincy lupine</v>
          </cell>
          <cell r="C1505" t="str">
            <v>dry pine forest</v>
          </cell>
          <cell r="D1505" t="str">
            <v>Yes</v>
          </cell>
        </row>
        <row r="1506">
          <cell r="A1506" t="str">
            <v>Quino checkerspot butterfly</v>
          </cell>
          <cell r="C1506" t="str">
            <v xml:space="preserve">grasslands, coastal sage scrub, chaparral, juniper woodland, semi-desert scrub; </v>
          </cell>
          <cell r="D1506" t="str">
            <v>Yes</v>
          </cell>
        </row>
        <row r="1507">
          <cell r="A1507" t="str">
            <v>rabbit ear rockcress</v>
          </cell>
          <cell r="C1507" t="str">
            <v>rock outcrops, open gravelly flats, hillsides</v>
          </cell>
          <cell r="D1507" t="str">
            <v>No</v>
          </cell>
        </row>
        <row r="1508">
          <cell r="A1508" t="str">
            <v>Rabbit-ear rockcress</v>
          </cell>
          <cell r="C1508" t="str">
            <v>rocky slopes, cliffs, and talus fields in alpine and subalpine regions</v>
          </cell>
          <cell r="D1508" t="str">
            <v>Yes</v>
          </cell>
        </row>
        <row r="1509">
          <cell r="A1509" t="str">
            <v>Raiche's manzanita</v>
          </cell>
          <cell r="C1509" t="str">
            <v>chaparral</v>
          </cell>
          <cell r="D1509" t="str">
            <v>No</v>
          </cell>
        </row>
        <row r="1510">
          <cell r="A1510" t="str">
            <v>Raiche's red ribbons</v>
          </cell>
          <cell r="C1510" t="str">
            <v>exposed sites, coastal scrub</v>
          </cell>
          <cell r="D1510" t="str">
            <v>No</v>
          </cell>
        </row>
        <row r="1511">
          <cell r="A1511" t="str">
            <v>rainbow manzanita</v>
          </cell>
          <cell r="C1511" t="str">
            <v>rocky outcrops in chaparral, burn scars, or disturbed areas</v>
          </cell>
          <cell r="D1511" t="str">
            <v>Yes</v>
          </cell>
        </row>
        <row r="1512">
          <cell r="A1512" t="str">
            <v>Ramona horkelia</v>
          </cell>
          <cell r="C1512" t="str">
            <v>dry red clay, open chaparral</v>
          </cell>
          <cell r="D1512" t="str">
            <v>Yes</v>
          </cell>
        </row>
        <row r="1513">
          <cell r="A1513" t="str">
            <v>Ramshaw Meadows abronia</v>
          </cell>
          <cell r="C1513" t="str">
            <v>margins of meadows and seeps, including sparsely vegetated areas</v>
          </cell>
          <cell r="D1513" t="str">
            <v>Yes</v>
          </cell>
        </row>
        <row r="1514">
          <cell r="A1514" t="str">
            <v>rattlesnake fern</v>
          </cell>
          <cell r="C1514" t="str">
            <v>moist shaded valleys along small streams</v>
          </cell>
          <cell r="D1514" t="str">
            <v>No</v>
          </cell>
        </row>
        <row r="1515">
          <cell r="A1515" t="str">
            <v>Rau's jaffueliobryum moss</v>
          </cell>
          <cell r="C1515" t="str">
            <v>open arid to semi-arid shrub, woodland communities, grasslands</v>
          </cell>
          <cell r="D1515" t="str">
            <v>No</v>
          </cell>
        </row>
        <row r="1516">
          <cell r="A1516" t="str">
            <v>Raven's lomatium</v>
          </cell>
          <cell r="C1516" t="str">
            <v>flats, scrub</v>
          </cell>
          <cell r="D1516" t="str">
            <v>No</v>
          </cell>
        </row>
        <row r="1517">
          <cell r="A1517" t="str">
            <v>Raven's milk-vetch</v>
          </cell>
          <cell r="C1517" t="str">
            <v>gravel</v>
          </cell>
          <cell r="D1517" t="str">
            <v>Yes</v>
          </cell>
        </row>
        <row r="1518">
          <cell r="A1518" t="str">
            <v>Rawhide Hill onion</v>
          </cell>
          <cell r="C1518" t="str">
            <v>serpentine slopes</v>
          </cell>
          <cell r="D1518" t="str">
            <v>No</v>
          </cell>
        </row>
        <row r="1519">
          <cell r="A1519" t="str">
            <v>Rawson's flaming trumpet</v>
          </cell>
          <cell r="C1519" t="str">
            <v>shaded areas near streams, meadows, and seeps, in woodland, riparian scrub, or conifer forest</v>
          </cell>
          <cell r="D1519" t="str">
            <v>Yes</v>
          </cell>
        </row>
        <row r="1520">
          <cell r="A1520" t="str">
            <v>rayless layia</v>
          </cell>
          <cell r="C1520" t="str">
            <v>chaparral, talus, rocky outcrops, rocky soil, serpentine, sandstone fragments</v>
          </cell>
          <cell r="D1520" t="str">
            <v>No</v>
          </cell>
        </row>
        <row r="1521">
          <cell r="A1521" t="str">
            <v>rayless mountain ragwort</v>
          </cell>
          <cell r="C1521" t="str">
            <v>damp areas along streams, meadows, woodland</v>
          </cell>
          <cell r="D1521" t="str">
            <v>No</v>
          </cell>
        </row>
        <row r="1522">
          <cell r="A1522" t="str">
            <v>Razorback sucker</v>
          </cell>
          <cell r="C1522" t="str">
            <v>intermittent or perennial stream, pond, lake or jurisdictional waters feature</v>
          </cell>
          <cell r="D1522" t="str">
            <v>Yes</v>
          </cell>
        </row>
        <row r="1523">
          <cell r="A1523" t="str">
            <v>recurved larkspur</v>
          </cell>
          <cell r="C1523" t="str">
            <v>poorly drained flats and depressions in vernal pool mosaics, alkali grassland, saltbush scrub</v>
          </cell>
          <cell r="D1523" t="str">
            <v>No</v>
          </cell>
        </row>
        <row r="1524">
          <cell r="A1524" t="str">
            <v>Red Bluff dwarf rush</v>
          </cell>
          <cell r="C1524" t="str">
            <v>vernal pool margins, wet places in chaparral, woodland</v>
          </cell>
          <cell r="D1524" t="str">
            <v>Yes</v>
          </cell>
        </row>
        <row r="1525">
          <cell r="A1525" t="str">
            <v>red diamond rattlesnake</v>
          </cell>
          <cell r="C1525" t="str">
            <v>arid scrub, coastal chaparral, oak and pine woodlands, rocky desert flats, rocky grassland, cultivated areas</v>
          </cell>
          <cell r="D1525" t="str">
            <v>Yes</v>
          </cell>
        </row>
        <row r="1526">
          <cell r="A1526" t="str">
            <v>red flowered bird's-foot trefoil</v>
          </cell>
          <cell r="C1526" t="str">
            <v>openings in oak woodland, chaparral, and grassland; sometimes in grazed and disturbed areas</v>
          </cell>
          <cell r="D1526" t="str">
            <v>No</v>
          </cell>
        </row>
        <row r="1527">
          <cell r="A1527" t="str">
            <v>red flowered buckwheat</v>
          </cell>
          <cell r="C1527" t="str">
            <v>sand, bluffs and cliffs, coastal bluff scrub and coastal scrub</v>
          </cell>
          <cell r="D1527" t="str">
            <v>No</v>
          </cell>
        </row>
        <row r="1528">
          <cell r="A1528" t="str">
            <v>red four o'clock</v>
          </cell>
          <cell r="C1528" t="str">
            <v>dry, rocky slopes, washes</v>
          </cell>
          <cell r="D1528" t="str">
            <v>No</v>
          </cell>
        </row>
        <row r="1529">
          <cell r="A1529" t="str">
            <v>Red Hills cryptantha</v>
          </cell>
          <cell r="C1529" t="str">
            <v>slopes, flats, alluvial terraces, in chaparral and foothill woodland</v>
          </cell>
          <cell r="D1529" t="str">
            <v>No</v>
          </cell>
        </row>
        <row r="1530">
          <cell r="A1530" t="str">
            <v>Red Hills ragwort</v>
          </cell>
          <cell r="C1530" t="str">
            <v>chaparral, woodland along streams in serpentine soils</v>
          </cell>
          <cell r="D1530" t="str">
            <v>No</v>
          </cell>
        </row>
        <row r="1531">
          <cell r="A1531" t="str">
            <v>Red Hills roach</v>
          </cell>
          <cell r="C1531" t="str">
            <v>intermittent or perennial stream, pond, lake or jurisdictional waters feature</v>
          </cell>
          <cell r="D1531" t="str">
            <v>No</v>
          </cell>
        </row>
        <row r="1532">
          <cell r="A1532" t="str">
            <v>Red Hills soaproot</v>
          </cell>
          <cell r="C1532" t="str">
            <v>serpentine outcrops, open shrubby or wooded hills</v>
          </cell>
          <cell r="D1532" t="str">
            <v>No</v>
          </cell>
        </row>
        <row r="1533">
          <cell r="A1533" t="str">
            <v>Red Hills vervain</v>
          </cell>
          <cell r="C1533" t="str">
            <v>wet places, seeps, generally serpentine soils, pine/oak woodland</v>
          </cell>
          <cell r="D1533" t="str">
            <v>Yes</v>
          </cell>
        </row>
        <row r="1534">
          <cell r="A1534" t="str">
            <v>Red Mountain catchfly</v>
          </cell>
          <cell r="C1534" t="str">
            <v>serpentine, chaparral, conifer forest</v>
          </cell>
          <cell r="D1534" t="str">
            <v>Yes</v>
          </cell>
        </row>
        <row r="1535">
          <cell r="A1535" t="str">
            <v>Red Mountain stonecrop</v>
          </cell>
          <cell r="C1535" t="str">
            <v>dry rocky serpentine slopes, cliffs, barrens, full sun to partial shade</v>
          </cell>
          <cell r="D1535" t="str">
            <v>No</v>
          </cell>
        </row>
        <row r="1536">
          <cell r="A1536" t="str">
            <v>Red Rock Canyon monkeyflower</v>
          </cell>
          <cell r="C1536" t="str">
            <v>in washes</v>
          </cell>
          <cell r="D1536" t="str">
            <v>No</v>
          </cell>
        </row>
        <row r="1537">
          <cell r="A1537" t="str">
            <v>Red Rock poppy</v>
          </cell>
          <cell r="C1537" t="str">
            <v>desert washes, flats, slopes</v>
          </cell>
          <cell r="D1537" t="str">
            <v>No</v>
          </cell>
        </row>
        <row r="1538">
          <cell r="A1538" t="str">
            <v>Red Rock tarplant</v>
          </cell>
          <cell r="C1538" t="str">
            <v>washes, edges of springs and seeps, and adjacent slopes, cliffs, or ledges</v>
          </cell>
          <cell r="D1538" t="str">
            <v>No</v>
          </cell>
        </row>
        <row r="1539">
          <cell r="A1539" t="str">
            <v>red-bellied newt</v>
          </cell>
          <cell r="C1539" t="str">
            <v>coastal woodlands and redwood forest near streams or rivers</v>
          </cell>
          <cell r="D1539" t="str">
            <v>No</v>
          </cell>
        </row>
        <row r="1540">
          <cell r="A1540" t="str">
            <v>Redspined fishhook cactus</v>
          </cell>
          <cell r="C1540" t="str">
            <v>arid desert regions, sandy soils, and rocky habitats within the range of Redspined fishhook cactus</v>
          </cell>
          <cell r="D1540" t="str">
            <v>Yes</v>
          </cell>
        </row>
        <row r="1541">
          <cell r="A1541" t="str">
            <v>Refugio manzanita</v>
          </cell>
          <cell r="C1541" t="str">
            <v>sandstone outcrops, chaparral</v>
          </cell>
          <cell r="D1541" t="str">
            <v>Yes</v>
          </cell>
        </row>
        <row r="1542">
          <cell r="A1542" t="str">
            <v>regal ringneck snake</v>
          </cell>
          <cell r="C1542" t="str">
            <v>wet meadows, riparian corridors, stock tanks, rocky hillsides, grassland, coniferous forests, woodlands</v>
          </cell>
          <cell r="D1542" t="str">
            <v>No</v>
          </cell>
        </row>
        <row r="1543">
          <cell r="A1543" t="str">
            <v>Regel's rush</v>
          </cell>
          <cell r="C1543" t="str">
            <v>mountain meadows and other alpine habitats often with conifer stands along streams and in montane coniferous forests</v>
          </cell>
          <cell r="D1543" t="str">
            <v>No</v>
          </cell>
        </row>
        <row r="1544">
          <cell r="A1544" t="str">
            <v>relictual slender salamander</v>
          </cell>
          <cell r="C1544" t="str">
            <v>freshwater springs and riparian areas, interior chaparral and woodlands, and temperate coniferous forests</v>
          </cell>
          <cell r="D1544" t="str">
            <v>Yes</v>
          </cell>
        </row>
        <row r="1545">
          <cell r="A1545" t="str">
            <v>Reveal's buckwheat</v>
          </cell>
          <cell r="C1545" t="str">
            <v>sandy to gravelly flats and slopes, or rocky hills and lower bajadas</v>
          </cell>
          <cell r="D1545" t="str">
            <v>No</v>
          </cell>
        </row>
        <row r="1546">
          <cell r="A1546" t="str">
            <v>rhinoceros auklet</v>
          </cell>
          <cell r="C1546" t="str">
            <v>islands in the north pacific in forested or grassy areas</v>
          </cell>
          <cell r="D1546" t="str">
            <v>No</v>
          </cell>
        </row>
        <row r="1547">
          <cell r="A1547" t="str">
            <v>rigid fringepod</v>
          </cell>
          <cell r="C1547" t="str">
            <v>oak/pine woodland, rocky slopes</v>
          </cell>
          <cell r="D1547" t="str">
            <v>Yes</v>
          </cell>
        </row>
        <row r="1548">
          <cell r="A1548" t="str">
            <v>rigid pea</v>
          </cell>
          <cell r="C1548" t="str">
            <v>sagebrush scrub, disturbed areas</v>
          </cell>
          <cell r="D1548" t="str">
            <v>No</v>
          </cell>
        </row>
        <row r="1549">
          <cell r="A1549" t="str">
            <v>Rincon Ridge ceanothus</v>
          </cell>
          <cell r="C1549" t="str">
            <v>volcanic slopes, chaparral, pine/oak woodland, coniferous forest,</v>
          </cell>
          <cell r="D1549" t="str">
            <v>No</v>
          </cell>
        </row>
        <row r="1550">
          <cell r="A1550" t="str">
            <v>Rincon Ridge manzanita</v>
          </cell>
          <cell r="C1550" t="str">
            <v>chaparral</v>
          </cell>
          <cell r="D1550" t="str">
            <v>No</v>
          </cell>
        </row>
        <row r="1551">
          <cell r="A1551" t="str">
            <v>Ringtail</v>
          </cell>
          <cell r="C1551" t="str">
            <v>rocky canyons, desert washes, and arid shrublands</v>
          </cell>
          <cell r="D1551" t="str">
            <v>Yes</v>
          </cell>
        </row>
        <row r="1552">
          <cell r="A1552" t="str">
            <v>riparian (=San Joaquin Valley) woodrat</v>
          </cell>
          <cell r="C1552" t="str">
            <v>dense chaparral, oak and riparian woodland, mixed coniferous forest</v>
          </cell>
          <cell r="D1552" t="str">
            <v>Yes</v>
          </cell>
        </row>
        <row r="1553">
          <cell r="A1553" t="str">
            <v>riparian brush rabbit</v>
          </cell>
          <cell r="C1553" t="str">
            <v>oak forests with a dense understory</v>
          </cell>
          <cell r="D1553" t="str">
            <v>Yes</v>
          </cell>
        </row>
        <row r="1554">
          <cell r="A1554" t="str">
            <v>Ripley's aliciella</v>
          </cell>
          <cell r="C1554" t="str">
            <v>limestone cliffs</v>
          </cell>
          <cell r="D1554" t="str">
            <v>No</v>
          </cell>
        </row>
        <row r="1555">
          <cell r="A1555" t="str">
            <v>Riverside fairy shrimp</v>
          </cell>
          <cell r="C1555" t="str">
            <v>deep vernal pools and ponds</v>
          </cell>
          <cell r="D1555" t="str">
            <v>Yes</v>
          </cell>
        </row>
        <row r="1556">
          <cell r="A1556" t="str">
            <v>Robbins' nemacladus</v>
          </cell>
          <cell r="C1556" t="str">
            <v>dry, gravelly slopes</v>
          </cell>
          <cell r="D1556" t="str">
            <v>Yes</v>
          </cell>
        </row>
        <row r="1557">
          <cell r="A1557" t="str">
            <v>Robbins' pondweed</v>
          </cell>
          <cell r="C1557" t="str">
            <v>deep water, lakes</v>
          </cell>
          <cell r="D1557" t="str">
            <v>No</v>
          </cell>
        </row>
        <row r="1558">
          <cell r="A1558" t="str">
            <v>Robinson's pepper grass</v>
          </cell>
          <cell r="C1558" t="str">
            <v>dry, disturbed areas, bottomland, riverbanks, meadows, fields, pastures, cliffs, scrub</v>
          </cell>
          <cell r="D1558" t="str">
            <v>Yes</v>
          </cell>
        </row>
        <row r="1559">
          <cell r="A1559" t="str">
            <v>Robison's monardella</v>
          </cell>
          <cell r="C1559" t="str">
            <v>desert scrub, pinyon/juniper woodland</v>
          </cell>
          <cell r="D1559" t="str">
            <v>No</v>
          </cell>
        </row>
        <row r="1560">
          <cell r="A1560" t="str">
            <v>robust false lupine</v>
          </cell>
          <cell r="C1560" t="str">
            <v>shale, serpentine, open sites, forest</v>
          </cell>
          <cell r="D1560" t="str">
            <v>Yes</v>
          </cell>
        </row>
        <row r="1561">
          <cell r="A1561" t="str">
            <v>robust Hoffmann's buckwheat</v>
          </cell>
          <cell r="C1561" t="str">
            <v>sand, washes, disturbed, scrub, pinyon-juniper woodland</v>
          </cell>
          <cell r="D1561" t="str">
            <v>No</v>
          </cell>
        </row>
        <row r="1562">
          <cell r="A1562" t="str">
            <v>robust spineflower</v>
          </cell>
          <cell r="C1562" t="str">
            <v>sand or gravel</v>
          </cell>
          <cell r="D1562" t="str">
            <v>Yes</v>
          </cell>
        </row>
        <row r="1563">
          <cell r="A1563" t="str">
            <v>Rock Creek broomrape</v>
          </cell>
          <cell r="C1563" t="str">
            <v>chaparral, pinyon-juniper woodland</v>
          </cell>
          <cell r="D1563" t="str">
            <v>Yes</v>
          </cell>
        </row>
        <row r="1564">
          <cell r="A1564" t="str">
            <v>Rock lady</v>
          </cell>
          <cell r="C1564" t="str">
            <v>crevices of canyons, scrub</v>
          </cell>
          <cell r="D1564" t="str">
            <v>No</v>
          </cell>
        </row>
        <row r="1565">
          <cell r="A1565" t="str">
            <v>rock loving oxytrope</v>
          </cell>
          <cell r="C1565" t="str">
            <v>open gravelly or rocky ground, talus, at or above treelined</v>
          </cell>
          <cell r="D1565" t="str">
            <v>Yes</v>
          </cell>
        </row>
        <row r="1566">
          <cell r="A1566" t="str">
            <v>rock sandwort</v>
          </cell>
          <cell r="C1566" t="str">
            <v>moist, sandy soil along streams</v>
          </cell>
          <cell r="D1566" t="str">
            <v>Yes</v>
          </cell>
        </row>
        <row r="1567">
          <cell r="A1567" t="str">
            <v>Rock sanicle</v>
          </cell>
          <cell r="C1567" t="str">
            <v>rocky ridges or talus, chaparral, woodland</v>
          </cell>
          <cell r="D1567" t="str">
            <v>No</v>
          </cell>
        </row>
        <row r="1568">
          <cell r="A1568" t="str">
            <v>Rocky Mountains Canada goldenrod</v>
          </cell>
          <cell r="C1568" t="str">
            <v>moist streambanks, lakesides</v>
          </cell>
          <cell r="D1568" t="str">
            <v>Yes</v>
          </cell>
        </row>
        <row r="1569">
          <cell r="A1569" t="str">
            <v>Roderick's fritillary</v>
          </cell>
          <cell r="C1569" t="str">
            <v>grassy slopes, mesas, serpentine barrens</v>
          </cell>
          <cell r="D1569" t="str">
            <v>Yes</v>
          </cell>
        </row>
        <row r="1570">
          <cell r="A1570" t="str">
            <v>Rolle's rockcress</v>
          </cell>
          <cell r="C1570" t="str">
            <v>among rocks on sparsely forested slopes</v>
          </cell>
          <cell r="D1570" t="str">
            <v>No</v>
          </cell>
        </row>
        <row r="1571">
          <cell r="A1571" t="str">
            <v>Rosamond eriastrum</v>
          </cell>
          <cell r="C1571" t="str">
            <v>hard packed sandy cryptogamic soil among low hummocks with dry pools</v>
          </cell>
          <cell r="D1571" t="str">
            <v>No</v>
          </cell>
        </row>
        <row r="1572">
          <cell r="A1572" t="str">
            <v>rose flowered larkspur</v>
          </cell>
          <cell r="C1572" t="str">
            <v xml:space="preserve">talus slopes, cliffs, rock outcrops, boulder areas, in chaparral, foothill, or pinyon-juniper woodland </v>
          </cell>
          <cell r="D1572" t="str">
            <v>Yes</v>
          </cell>
        </row>
        <row r="1573">
          <cell r="A1573" t="str">
            <v>rose leptosiphon</v>
          </cell>
          <cell r="C1573" t="str">
            <v>open, grassy slopes, coastal bluffs</v>
          </cell>
          <cell r="D1573" t="str">
            <v>No</v>
          </cell>
        </row>
        <row r="1574">
          <cell r="A1574" t="str">
            <v>Rosette cushion cryptantha</v>
          </cell>
          <cell r="C1574" t="str">
            <v>barren granitic gravels</v>
          </cell>
          <cell r="D1574" t="str">
            <v>Yes</v>
          </cell>
        </row>
        <row r="1575">
          <cell r="A1575" t="str">
            <v>Ross' pitcher sage</v>
          </cell>
          <cell r="C1575" t="str">
            <v>chaparral</v>
          </cell>
          <cell r="D1575" t="str">
            <v>Yes</v>
          </cell>
        </row>
        <row r="1576">
          <cell r="A1576" t="str">
            <v>rosy orthocarpus</v>
          </cell>
          <cell r="C1576" t="str">
            <v>moist meadows</v>
          </cell>
          <cell r="D1576" t="str">
            <v>No</v>
          </cell>
        </row>
        <row r="1577">
          <cell r="A1577" t="str">
            <v>rosy two toned beardtongue</v>
          </cell>
          <cell r="C1577" t="str">
            <v>gravelly soils, and roadsides, juniper woodlands, desert scrub, talus slopes, and arroyos</v>
          </cell>
          <cell r="D1577" t="str">
            <v>No</v>
          </cell>
        </row>
        <row r="1578">
          <cell r="A1578" t="str">
            <v>rough menodora</v>
          </cell>
          <cell r="C1578" t="str">
            <v>rocky or sandy soils, desert scrub, woodland</v>
          </cell>
          <cell r="D1578" t="str">
            <v>No</v>
          </cell>
        </row>
        <row r="1579">
          <cell r="A1579" t="str">
            <v>rough sculpin</v>
          </cell>
          <cell r="C1579" t="str">
            <v>intermittent or perennial stream, pond, lake or jurisdictional waters feature</v>
          </cell>
          <cell r="D1579" t="str">
            <v>Yes</v>
          </cell>
        </row>
        <row r="1580">
          <cell r="A1580" t="str">
            <v>roughstalk witch grass</v>
          </cell>
          <cell r="C1580" t="str">
            <v>sandy soils, open sites, creosote-bush scrub</v>
          </cell>
          <cell r="D1580" t="str">
            <v>No</v>
          </cell>
        </row>
        <row r="1581">
          <cell r="A1581" t="str">
            <v>round headed beaked-rush</v>
          </cell>
          <cell r="C1581" t="str">
            <v>marshes</v>
          </cell>
          <cell r="D1581" t="str">
            <v>No</v>
          </cell>
        </row>
        <row r="1582">
          <cell r="A1582" t="str">
            <v>round headed Chinese houses</v>
          </cell>
          <cell r="C1582" t="str">
            <v>coastal sand dunes</v>
          </cell>
          <cell r="D1582" t="str">
            <v>No</v>
          </cell>
        </row>
        <row r="1583">
          <cell r="A1583" t="str">
            <v>ruffed grouse</v>
          </cell>
          <cell r="C1583" t="str">
            <v>foothills, lowlands, forested areas</v>
          </cell>
          <cell r="D1583" t="str">
            <v>No</v>
          </cell>
        </row>
        <row r="1584">
          <cell r="A1584" t="str">
            <v>running pine</v>
          </cell>
          <cell r="C1584" t="str">
            <v>moist ground, swamps (on trees)</v>
          </cell>
          <cell r="D1584" t="str">
            <v>Yes</v>
          </cell>
        </row>
        <row r="1585">
          <cell r="A1585" t="str">
            <v>Rusby's desert mallow</v>
          </cell>
          <cell r="C1585" t="str">
            <v>desert scrub</v>
          </cell>
          <cell r="D1585" t="str">
            <v>No</v>
          </cell>
        </row>
        <row r="1586">
          <cell r="A1586" t="str">
            <v>Russian River tule perch</v>
          </cell>
          <cell r="C1586" t="str">
            <v>intermittent or perennial stream, pond, lake or jurisdictional waters feature</v>
          </cell>
          <cell r="D1586" t="str">
            <v>No</v>
          </cell>
        </row>
        <row r="1587">
          <cell r="A1587" t="str">
            <v>Sacramento Orcutt grass</v>
          </cell>
          <cell r="C1587" t="str">
            <v>vernal pools</v>
          </cell>
          <cell r="D1587" t="str">
            <v>Yes</v>
          </cell>
        </row>
        <row r="1588">
          <cell r="A1588" t="str">
            <v>Sacramento perch</v>
          </cell>
          <cell r="C1588" t="str">
            <v>intermittent or perennial stream, pond, lake or jurisdictional waters feature</v>
          </cell>
          <cell r="D1588" t="str">
            <v>No</v>
          </cell>
        </row>
        <row r="1589">
          <cell r="A1589" t="str">
            <v>Sacramento splittail</v>
          </cell>
          <cell r="C1589" t="str">
            <v>intermittent or perennial stream, pond, lake or jurisdictional waters feature</v>
          </cell>
          <cell r="D1589" t="str">
            <v>No</v>
          </cell>
        </row>
        <row r="1590">
          <cell r="A1590" t="str">
            <v>sagebrush bluebells</v>
          </cell>
          <cell r="C1590" t="str">
            <v>open slopes, drier meadows, generally spring-moist places, especially with sagebrush</v>
          </cell>
          <cell r="D1590" t="str">
            <v>No</v>
          </cell>
        </row>
        <row r="1591">
          <cell r="A1591" t="str">
            <v>sagebrush loeflingia</v>
          </cell>
          <cell r="C1591" t="str">
            <v xml:space="preserve">washes, areas bordering clay slicks, and stabilized, low sand dunes; great basin scrub </v>
          </cell>
          <cell r="D1591" t="str">
            <v>No</v>
          </cell>
        </row>
        <row r="1592">
          <cell r="A1592" t="str">
            <v>saguaro</v>
          </cell>
          <cell r="C1592" t="str">
            <v>foothills, canyons, benches and along washes in the desert</v>
          </cell>
          <cell r="D1592" t="str">
            <v>No</v>
          </cell>
        </row>
        <row r="1593">
          <cell r="A1593" t="str">
            <v>Salina Pass wild rye</v>
          </cell>
          <cell r="C1593" t="str">
            <v>north-facing slopes of pinyon/juniper woodland</v>
          </cell>
          <cell r="D1593" t="str">
            <v>No</v>
          </cell>
        </row>
        <row r="1594">
          <cell r="A1594" t="str">
            <v>Salinas pocket mouse</v>
          </cell>
          <cell r="C1594" t="str">
            <v>desert and semi-desert habitats, oak woodland &amp; mixed chaparral, mixed grassland, coastal scrub</v>
          </cell>
          <cell r="D1594" t="str">
            <v>No</v>
          </cell>
        </row>
        <row r="1595">
          <cell r="A1595" t="str">
            <v>saline clover</v>
          </cell>
          <cell r="C1595" t="str">
            <v>salt marshes, open areas in alkaline soils</v>
          </cell>
          <cell r="D1595" t="str">
            <v>No</v>
          </cell>
        </row>
        <row r="1596">
          <cell r="A1596" t="str">
            <v>Saline Valley phacelia</v>
          </cell>
          <cell r="C1596" t="str">
            <v>presumed extinct; gravelly soils, canyons</v>
          </cell>
          <cell r="D1596" t="str">
            <v>Yes</v>
          </cell>
        </row>
        <row r="1597">
          <cell r="A1597" t="str">
            <v>Salt Creek pupfish</v>
          </cell>
          <cell r="C1597" t="str">
            <v>intermittent or perennial stream, pond, lake or jurisdictional waters feature</v>
          </cell>
          <cell r="D1597" t="str">
            <v>No</v>
          </cell>
        </row>
        <row r="1598">
          <cell r="A1598" t="str">
            <v>salt-marsh bird's-beak</v>
          </cell>
          <cell r="C1598" t="str">
            <v>coastal salt marshes</v>
          </cell>
          <cell r="D1598" t="str">
            <v>Yes</v>
          </cell>
        </row>
        <row r="1599">
          <cell r="A1599" t="str">
            <v>salt spring checkerbloom</v>
          </cell>
          <cell r="C1599" t="str">
            <v>alkaline springs, marshes</v>
          </cell>
          <cell r="D1599" t="str">
            <v>Yes</v>
          </cell>
        </row>
        <row r="1600">
          <cell r="A1600" t="str">
            <v>saltmarsh common yellowthroat</v>
          </cell>
          <cell r="C1600" t="str">
            <v>freshwater and salt marshes with nearby willow thickets</v>
          </cell>
          <cell r="D1600" t="str">
            <v>No</v>
          </cell>
        </row>
        <row r="1601">
          <cell r="A1601" t="str">
            <v>salt-marsh harvest mouse</v>
          </cell>
          <cell r="C1601" t="str">
            <v>saline or subsaline marsh habitats</v>
          </cell>
          <cell r="D1601" t="str">
            <v>Yes</v>
          </cell>
        </row>
        <row r="1602">
          <cell r="A1602" t="str">
            <v>salt-marsh wandering shrew</v>
          </cell>
          <cell r="C1602" t="str">
            <v>saline or subsaline marsh habitats</v>
          </cell>
          <cell r="D1602" t="str">
            <v>No</v>
          </cell>
        </row>
        <row r="1603">
          <cell r="A1603" t="str">
            <v>San Antonio collinsia</v>
          </cell>
          <cell r="C1603" t="str">
            <v>margins of oak scrub on white shale scree</v>
          </cell>
          <cell r="D1603" t="str">
            <v>No</v>
          </cell>
        </row>
        <row r="1604">
          <cell r="A1604" t="str">
            <v>San Antonio milk-vetch</v>
          </cell>
          <cell r="C1604" t="str">
            <v>dry slopes in open pine forest</v>
          </cell>
          <cell r="D1604" t="str">
            <v>Yes</v>
          </cell>
        </row>
        <row r="1605">
          <cell r="A1605" t="str">
            <v>San Benito evening-primrose</v>
          </cell>
          <cell r="C1605" t="str">
            <v>woodland, chaparral, sandy serpentine and greywacke soils</v>
          </cell>
          <cell r="D1605" t="str">
            <v>No</v>
          </cell>
        </row>
        <row r="1606">
          <cell r="A1606" t="str">
            <v>San Benito fritillary</v>
          </cell>
          <cell r="C1606" t="str">
            <v>shrub understory, serpentine</v>
          </cell>
          <cell r="D1606" t="str">
            <v>Yes</v>
          </cell>
        </row>
        <row r="1607">
          <cell r="A1607" t="str">
            <v>San Benito onion</v>
          </cell>
          <cell r="C1607" t="str">
            <v>grassy openings in chaparral, vertical clay</v>
          </cell>
          <cell r="D1607" t="str">
            <v>No</v>
          </cell>
        </row>
        <row r="1608">
          <cell r="A1608" t="str">
            <v>San Benito pentachaeta</v>
          </cell>
          <cell r="C1608" t="str">
            <v>grassland, woodland</v>
          </cell>
          <cell r="D1608" t="str">
            <v>Yes</v>
          </cell>
        </row>
        <row r="1609">
          <cell r="A1609" t="str">
            <v>San Bernardino aster</v>
          </cell>
          <cell r="C1609" t="str">
            <v>grasslands, disturbed areas, often near springs</v>
          </cell>
          <cell r="D1609" t="str">
            <v>Yes</v>
          </cell>
        </row>
        <row r="1610">
          <cell r="A1610" t="str">
            <v>San Bernardino blue grass</v>
          </cell>
          <cell r="C1610" t="str">
            <v>moist meadows</v>
          </cell>
          <cell r="D1610" t="str">
            <v>Yes</v>
          </cell>
        </row>
        <row r="1611">
          <cell r="A1611" t="str">
            <v>San Bernardino flying squirrel</v>
          </cell>
          <cell r="C1611" t="str">
            <v xml:space="preserve">high-elevation mixed-conifer forests </v>
          </cell>
          <cell r="D1611" t="str">
            <v>Yes</v>
          </cell>
        </row>
        <row r="1612">
          <cell r="A1612" t="str">
            <v>San Bernardino gilia</v>
          </cell>
          <cell r="C1612" t="str">
            <v>open, rocky soil in forest or streambank</v>
          </cell>
          <cell r="D1612" t="str">
            <v>Yes</v>
          </cell>
        </row>
        <row r="1613">
          <cell r="A1613" t="str">
            <v>San Bernardino grass of Parnassus</v>
          </cell>
          <cell r="C1613" t="str">
            <v>wet places</v>
          </cell>
          <cell r="D1613" t="str">
            <v>Yes</v>
          </cell>
        </row>
        <row r="1614">
          <cell r="A1614" t="str">
            <v>San Bernardino kangaroo rat</v>
          </cell>
          <cell r="C1614" t="str">
            <v>alluvial fans, flood plains, sage scrub, washes, and adjacent areas with sandy soil deposits</v>
          </cell>
          <cell r="D1614" t="str">
            <v>Yes</v>
          </cell>
        </row>
        <row r="1615">
          <cell r="A1615" t="str">
            <v>San Bernardino milk-vetch</v>
          </cell>
          <cell r="C1615" t="str">
            <v>stony areas among desert shrubs, junipers</v>
          </cell>
          <cell r="D1615" t="str">
            <v>Yes</v>
          </cell>
        </row>
        <row r="1616">
          <cell r="A1616" t="str">
            <v>San Bernardino Mountains bladderpod</v>
          </cell>
          <cell r="C1616" t="str">
            <v>dry flats, pine forest</v>
          </cell>
          <cell r="D1616" t="str">
            <v>Yes</v>
          </cell>
        </row>
        <row r="1617">
          <cell r="A1617" t="str">
            <v>San Bernardino Mountains dudleya</v>
          </cell>
          <cell r="C1617" t="str">
            <v>gravels, pebble-plains, and rocky outcrops</v>
          </cell>
          <cell r="D1617" t="str">
            <v>Yes</v>
          </cell>
        </row>
        <row r="1618">
          <cell r="A1618" t="str">
            <v>San Bernardino Mountains monkeyflower</v>
          </cell>
          <cell r="C1618" t="str">
            <v>gentle slopes, along small streams, runoff areas in clay soils</v>
          </cell>
          <cell r="D1618" t="str">
            <v>Yes</v>
          </cell>
        </row>
        <row r="1619">
          <cell r="A1619" t="str">
            <v>San Bernardino Mountains owl's clover</v>
          </cell>
          <cell r="C1619" t="str">
            <v>meadows, flats, rocky plains, in chaparral or open forest</v>
          </cell>
          <cell r="D1619" t="str">
            <v>Yes</v>
          </cell>
        </row>
        <row r="1620">
          <cell r="A1620" t="str">
            <v>San Bernardino Mountains silk moth</v>
          </cell>
          <cell r="C1620" t="str">
            <v>montane forests with diverse tree species and understory</v>
          </cell>
          <cell r="D1620" t="str">
            <v>Yes</v>
          </cell>
        </row>
        <row r="1621">
          <cell r="A1621" t="str">
            <v>San Bernardino ragwort</v>
          </cell>
          <cell r="C1621" t="str">
            <v>open areas within coniferous forests, including meadows, dry rocky slopes, and pebble plain habitats</v>
          </cell>
          <cell r="D1621" t="str">
            <v>Yes</v>
          </cell>
        </row>
        <row r="1622">
          <cell r="A1622" t="str">
            <v>San Bernardino ringneck snake</v>
          </cell>
          <cell r="C1622" t="str">
            <v xml:space="preserve">meadows, grassland, gardens, farmland, and springs or watercourses in chaparral, mixed coniferous forests, woodlands, rocky hillsides </v>
          </cell>
          <cell r="D1622" t="str">
            <v>Yes</v>
          </cell>
        </row>
        <row r="1623">
          <cell r="A1623" t="str">
            <v>San Bernardino rockcress</v>
          </cell>
          <cell r="C1623" t="str">
            <v>granitic ledges, talus slopes</v>
          </cell>
          <cell r="D1623" t="str">
            <v>Yes</v>
          </cell>
        </row>
        <row r="1624">
          <cell r="A1624" t="str">
            <v>San Bernardino spring beauty</v>
          </cell>
          <cell r="C1624" t="str">
            <v>sunny openings in conifer forest</v>
          </cell>
          <cell r="D1624" t="str">
            <v>No</v>
          </cell>
        </row>
        <row r="1625">
          <cell r="A1625" t="str">
            <v>San Bruno elfin butterfly</v>
          </cell>
          <cell r="C1625" t="str">
            <v>rocky outcrops and cliffs in coastal scrub</v>
          </cell>
          <cell r="D1625" t="str">
            <v>Yes</v>
          </cell>
        </row>
        <row r="1626">
          <cell r="A1626" t="str">
            <v>San Bruno Mountain manzanita</v>
          </cell>
          <cell r="C1626" t="str">
            <v>sandstone outcrops, chaparral</v>
          </cell>
          <cell r="D1626" t="str">
            <v>Yes</v>
          </cell>
        </row>
        <row r="1627">
          <cell r="A1627" t="str">
            <v>San Clemente Island bedstraw</v>
          </cell>
          <cell r="C1627" t="str">
            <v>rocky slopes, cliffs</v>
          </cell>
          <cell r="D1627" t="str">
            <v>Yes</v>
          </cell>
        </row>
        <row r="1628">
          <cell r="A1628" t="str">
            <v>San Clemente Island bird's-foot trefoil</v>
          </cell>
          <cell r="C1628" t="str">
            <v>slopes, bluffs, ridges</v>
          </cell>
          <cell r="D1628" t="str">
            <v>Yes</v>
          </cell>
        </row>
        <row r="1629">
          <cell r="A1629" t="str">
            <v>San Clemente Island brodiaea</v>
          </cell>
          <cell r="C1629" t="str">
            <v>grassland on clay flats</v>
          </cell>
          <cell r="D1629" t="str">
            <v>No</v>
          </cell>
        </row>
        <row r="1630">
          <cell r="A1630" t="str">
            <v>San Clemente Island buckwheat</v>
          </cell>
          <cell r="C1630" t="str">
            <v>gravel, coastal bluff scrub</v>
          </cell>
          <cell r="D1630" t="str">
            <v>No</v>
          </cell>
        </row>
        <row r="1631">
          <cell r="A1631" t="str">
            <v>San Clemente Island bush-mallow</v>
          </cell>
          <cell r="C1631" t="str">
            <v>valley and foothill grasslands, and rocky canyon walls in coastal scrub</v>
          </cell>
          <cell r="D1631" t="str">
            <v>Yes</v>
          </cell>
        </row>
        <row r="1632">
          <cell r="A1632" t="str">
            <v>San Clemente Island evening-primrose</v>
          </cell>
          <cell r="C1632" t="str">
            <v>sand dunes</v>
          </cell>
          <cell r="D1632" t="str">
            <v>No</v>
          </cell>
        </row>
        <row r="1633">
          <cell r="A1633" t="str">
            <v>San Clemente Island fox</v>
          </cell>
          <cell r="C1633" t="str">
            <v>limited to San Clemente island - chaparral, coastal scrub and oak woodlands</v>
          </cell>
          <cell r="D1633" t="str">
            <v>Yes</v>
          </cell>
        </row>
        <row r="1634">
          <cell r="A1634" t="str">
            <v>San Clemente Island hazardia</v>
          </cell>
          <cell r="C1634" t="str">
            <v>coastal bluffs, canyon walls, scrub</v>
          </cell>
          <cell r="D1634" t="str">
            <v>No</v>
          </cell>
        </row>
        <row r="1635">
          <cell r="A1635" t="str">
            <v>San Clemente Island larkspur</v>
          </cell>
          <cell r="C1635" t="str">
            <v>slopes, terraces, and bluffs, in grasslands</v>
          </cell>
          <cell r="D1635" t="str">
            <v>Yes</v>
          </cell>
        </row>
        <row r="1636">
          <cell r="A1636" t="str">
            <v>San Clemente Island lotus</v>
          </cell>
          <cell r="C1636" t="str">
            <v>bluffs, canyons, open sites near ocean</v>
          </cell>
          <cell r="D1636" t="str">
            <v>Yes</v>
          </cell>
        </row>
        <row r="1637">
          <cell r="A1637" t="str">
            <v>San Clemente Island milk-vetch</v>
          </cell>
          <cell r="C1637" t="str">
            <v>sandy flats, dunes; sagebrush-grassland communities on dry slopes</v>
          </cell>
          <cell r="D1637" t="str">
            <v>No</v>
          </cell>
        </row>
        <row r="1638">
          <cell r="A1638" t="str">
            <v>San Clemente Island paintbrush</v>
          </cell>
          <cell r="C1638" t="str">
            <v>coastal scrub, coastal bluffs, steep canyon walls</v>
          </cell>
          <cell r="D1638" t="str">
            <v>Yes</v>
          </cell>
        </row>
        <row r="1639">
          <cell r="A1639" t="str">
            <v>San Clemente Island triteleia</v>
          </cell>
          <cell r="C1639" t="str">
            <v>damp clefts, rocky walls, coastal-sage scrub</v>
          </cell>
          <cell r="D1639" t="str">
            <v>No</v>
          </cell>
        </row>
        <row r="1640">
          <cell r="A1640" t="str">
            <v>San Clemente Island woodland-star</v>
          </cell>
          <cell r="C1640" t="str">
            <v>steep, moist, north-facing canyon slopes</v>
          </cell>
          <cell r="D1640" t="str">
            <v>Yes</v>
          </cell>
        </row>
        <row r="1641">
          <cell r="A1641" t="str">
            <v>San Clemente loggerhead shrike</v>
          </cell>
          <cell r="C1641" t="str">
            <v>woodland and maritime desert scrub habitat</v>
          </cell>
          <cell r="D1641" t="str">
            <v>Yes</v>
          </cell>
        </row>
        <row r="1642">
          <cell r="A1642" t="str">
            <v>San Clemente sage sparrow</v>
          </cell>
          <cell r="C1642" t="str">
            <v>maritime sage scrub throughout the coastal belt on the western shore</v>
          </cell>
          <cell r="D1642" t="str">
            <v>No</v>
          </cell>
        </row>
        <row r="1643">
          <cell r="A1643" t="str">
            <v>San Diego ambrosia</v>
          </cell>
          <cell r="C1643" t="str">
            <v>alluvial terraces and low hills, in grasslands, coastal sage scrub, and riparian scrub; often near vernal pools; may persist along roadsides, in plowed fields, and other disturbed locations</v>
          </cell>
          <cell r="D1643" t="str">
            <v>Yes</v>
          </cell>
        </row>
        <row r="1644">
          <cell r="A1644" t="str">
            <v>San Diego banded gecko</v>
          </cell>
          <cell r="C1644" t="str">
            <v>rocky areas in coastal sage and chaparral, preferring granite or rocky outcrops within these habitats</v>
          </cell>
          <cell r="D1644" t="str">
            <v>No</v>
          </cell>
        </row>
        <row r="1645">
          <cell r="A1645" t="str">
            <v>San Diego barrel cactus</v>
          </cell>
          <cell r="C1645" t="str">
            <v>sandy or gravelly soils of hillsides in the chaparral</v>
          </cell>
          <cell r="D1645" t="str">
            <v>No</v>
          </cell>
        </row>
        <row r="1646">
          <cell r="A1646" t="str">
            <v>San Diego black-tailed jackrabbit</v>
          </cell>
          <cell r="C1646" t="str">
            <v>grasslands, shrublands, desert scrub, oak woodland</v>
          </cell>
          <cell r="D1646" t="str">
            <v>No</v>
          </cell>
        </row>
        <row r="1647">
          <cell r="A1647" t="str">
            <v>San Diego bur sage</v>
          </cell>
          <cell r="C1647" t="str">
            <v>coastal scrub</v>
          </cell>
          <cell r="D1647" t="str">
            <v>No</v>
          </cell>
        </row>
        <row r="1648">
          <cell r="A1648" t="str">
            <v>San Diego button-celery</v>
          </cell>
          <cell r="C1648" t="str">
            <v>vernal pools, marshes</v>
          </cell>
          <cell r="D1648" t="str">
            <v>Yes</v>
          </cell>
        </row>
        <row r="1649">
          <cell r="A1649" t="str">
            <v>San Diego County alumroot</v>
          </cell>
          <cell r="C1649" t="str">
            <v>yellow pine forest, chaparral</v>
          </cell>
          <cell r="D1649" t="str">
            <v>Yes</v>
          </cell>
        </row>
        <row r="1650">
          <cell r="A1650" t="str">
            <v>San Diego desert woodrat</v>
          </cell>
          <cell r="C1650" t="str">
            <v>desert scrub, coastal sage scrub, and chaparral</v>
          </cell>
          <cell r="D1650" t="str">
            <v>No</v>
          </cell>
        </row>
        <row r="1651">
          <cell r="A1651" t="str">
            <v>San Diego fairy shrimp</v>
          </cell>
          <cell r="C1651" t="str">
            <v>deep vernal pools and ponds</v>
          </cell>
          <cell r="D1651" t="str">
            <v>Yes</v>
          </cell>
        </row>
        <row r="1652">
          <cell r="A1652" t="str">
            <v>San Diego goldenstar</v>
          </cell>
          <cell r="C1652" t="str">
            <v>chaparral, coastal scrub, valley and foothill grasslands, and vernal pools</v>
          </cell>
          <cell r="D1652" t="str">
            <v>No</v>
          </cell>
        </row>
        <row r="1653">
          <cell r="A1653" t="str">
            <v>San Diego gumplant</v>
          </cell>
          <cell r="C1653" t="str">
            <v>meadows, dry slopes, open pine/oak woodland, chaparral, meadows</v>
          </cell>
          <cell r="D1653" t="str">
            <v>No</v>
          </cell>
        </row>
        <row r="1654">
          <cell r="A1654" t="str">
            <v>San Diego marsh elder</v>
          </cell>
          <cell r="C1654" t="str">
            <v>alkaline flats, depressions, streambanks</v>
          </cell>
          <cell r="D1654" t="str">
            <v>No</v>
          </cell>
        </row>
        <row r="1655">
          <cell r="A1655" t="str">
            <v>San Diego mesa mint</v>
          </cell>
          <cell r="C1655" t="str">
            <v>coastal terrace vernal pools</v>
          </cell>
          <cell r="D1655" t="str">
            <v>Yes</v>
          </cell>
        </row>
        <row r="1656">
          <cell r="A1656" t="str">
            <v>San Diego milk-vetch</v>
          </cell>
          <cell r="C1656" t="str">
            <v>chaparral and oak woodland and ecotones with meadows</v>
          </cell>
          <cell r="D1656" t="str">
            <v>Yes</v>
          </cell>
        </row>
        <row r="1657">
          <cell r="A1657" t="str">
            <v>San Diego ringneck snake</v>
          </cell>
          <cell r="C1657" t="str">
            <v>moist habitats, including wet meadows, rocky hillsides, gardens, farmland, grassland, chaparral, mixed coniferous forests, woodlands</v>
          </cell>
          <cell r="D1657" t="str">
            <v>Yes</v>
          </cell>
        </row>
        <row r="1658">
          <cell r="A1658" t="str">
            <v>San Diego sagewort</v>
          </cell>
          <cell r="C1658" t="str">
            <v>moist drainages, sandy soil</v>
          </cell>
          <cell r="D1658" t="str">
            <v>Yes</v>
          </cell>
        </row>
        <row r="1659">
          <cell r="A1659" t="str">
            <v>San Diego sand aster</v>
          </cell>
          <cell r="C1659" t="str">
            <v>coastal sage scrub</v>
          </cell>
          <cell r="D1659" t="str">
            <v>No</v>
          </cell>
        </row>
        <row r="1660">
          <cell r="A1660" t="str">
            <v>San Diego sunflower</v>
          </cell>
          <cell r="C1660" t="str">
            <v xml:space="preserve">often common after fires, open sites in chaparral and woodlands </v>
          </cell>
          <cell r="D1660" t="str">
            <v>No</v>
          </cell>
        </row>
        <row r="1661">
          <cell r="A1661" t="str">
            <v>San Diego thorn-mint</v>
          </cell>
          <cell r="C1661" t="str">
            <v>vernal pools, mesas, and slopes; opening in grassland, coastal-sage scrub, and chaparral</v>
          </cell>
          <cell r="D1661" t="str">
            <v>Yes</v>
          </cell>
        </row>
        <row r="1662">
          <cell r="A1662" t="str">
            <v>San Emigdio blue butterfly</v>
          </cell>
          <cell r="C1662" t="str">
            <v>scrub in desert canyons and near washes; sole larval hostplant is shadscale (atriplex canescens)</v>
          </cell>
          <cell r="D1662" t="str">
            <v>Yes</v>
          </cell>
        </row>
        <row r="1663">
          <cell r="A1663" t="str">
            <v>San Emigdio blue butterfly </v>
          </cell>
          <cell r="C1663" t="str">
            <v>montane meadows with abundant wildflowers and grasses</v>
          </cell>
          <cell r="D1663" t="str">
            <v>Yes</v>
          </cell>
        </row>
        <row r="1664">
          <cell r="A1664" t="str">
            <v>San Felipe monardella</v>
          </cell>
          <cell r="C1664" t="str">
            <v>montane chaparral, woodland, forest, and on dry desert-like slopes</v>
          </cell>
          <cell r="D1664" t="str">
            <v>Yes</v>
          </cell>
        </row>
        <row r="1665">
          <cell r="A1665" t="str">
            <v>San Fernando Valley spineflower</v>
          </cell>
          <cell r="C1665" t="str">
            <v>sandy places on foothills, grassland, and chaparral</v>
          </cell>
          <cell r="D1665" t="str">
            <v>Yes</v>
          </cell>
        </row>
        <row r="1666">
          <cell r="A1666" t="str">
            <v>San Francisco Bay spineflower</v>
          </cell>
          <cell r="C1666" t="str">
            <v>coastal bluff scrub, coastal dunes, coastal prairie, coastal scrub</v>
          </cell>
          <cell r="D1666" t="str">
            <v>No</v>
          </cell>
        </row>
        <row r="1667">
          <cell r="A1667" t="str">
            <v>San Francisco campion</v>
          </cell>
          <cell r="C1667" t="str">
            <v>open areas, chaparral, sagebrush, oak woodland, pinyon/juniper woodland, conifer forest</v>
          </cell>
          <cell r="D1667" t="str">
            <v>No</v>
          </cell>
        </row>
        <row r="1668">
          <cell r="A1668" t="str">
            <v>San Francisco collinsia</v>
          </cell>
          <cell r="C1668" t="str">
            <v>moist, shady scrub, forest; generally mesic, canyon bottom settings; favors open areas at the toe of steep slopes where soil movement has recently occurred</v>
          </cell>
          <cell r="D1668" t="str">
            <v>No</v>
          </cell>
        </row>
        <row r="1669">
          <cell r="A1669" t="str">
            <v>San Francisco dusky-footed woodrat</v>
          </cell>
          <cell r="C1669" t="str">
            <v>grasslands, scrub and wooded areas</v>
          </cell>
          <cell r="D1669" t="str">
            <v>No</v>
          </cell>
        </row>
        <row r="1670">
          <cell r="A1670" t="str">
            <v>San Francisco gartersnake</v>
          </cell>
          <cell r="C1670" t="str">
            <v>grasslands or wetlands near ponds, marshes and sloughs</v>
          </cell>
          <cell r="D1670" t="str">
            <v>Yes</v>
          </cell>
        </row>
        <row r="1671">
          <cell r="A1671" t="str">
            <v>San Francisco gumplant</v>
          </cell>
          <cell r="C1671" t="str">
            <v>coastal, usually in wetlands, occasionally in non-wetlands</v>
          </cell>
          <cell r="D1671" t="str">
            <v>Yes</v>
          </cell>
        </row>
        <row r="1672">
          <cell r="A1672" t="str">
            <v>San Francisco lessingia</v>
          </cell>
          <cell r="C1672" t="str">
            <v>sand dune scrub habitats</v>
          </cell>
          <cell r="D1672" t="str">
            <v>Yes</v>
          </cell>
        </row>
        <row r="1673">
          <cell r="A1673" t="str">
            <v>San Francisco owl's clover</v>
          </cell>
          <cell r="C1673" t="str">
            <v>coastal grassland, sometimes on serpentine slopes</v>
          </cell>
          <cell r="D1673" t="str">
            <v>No</v>
          </cell>
        </row>
        <row r="1674">
          <cell r="A1674" t="str">
            <v>San Francisco popcornflower</v>
          </cell>
          <cell r="C1674" t="str">
            <v>moist places, seeps, flats, at forest edge, and in serpentine bunchgrass grasslands</v>
          </cell>
          <cell r="D1674" t="str">
            <v>Yes</v>
          </cell>
        </row>
        <row r="1675">
          <cell r="A1675" t="str">
            <v>San Gabriel bedstraw</v>
          </cell>
          <cell r="C1675" t="str">
            <v xml:space="preserve">oak and conifer woodland, chaparral </v>
          </cell>
          <cell r="D1675" t="str">
            <v>Yes</v>
          </cell>
        </row>
        <row r="1676">
          <cell r="A1676" t="str">
            <v>San Gabriel linanthus</v>
          </cell>
          <cell r="C1676" t="str">
            <v>dry rocky slopes, coniferous forest</v>
          </cell>
          <cell r="D1676" t="str">
            <v>Yes</v>
          </cell>
        </row>
        <row r="1677">
          <cell r="A1677" t="str">
            <v>San Gabriel manzanita</v>
          </cell>
          <cell r="C1677" t="str">
            <v>chaparral</v>
          </cell>
          <cell r="D1677" t="str">
            <v>Yes</v>
          </cell>
        </row>
        <row r="1678">
          <cell r="A1678" t="str">
            <v>San Gabriel Mountains Blue butterfly</v>
          </cell>
          <cell r="C1678" t="str">
            <v>wet meadows of the Big Pine Recreation Area</v>
          </cell>
          <cell r="D1678" t="str">
            <v>Yes</v>
          </cell>
        </row>
        <row r="1679">
          <cell r="A1679" t="str">
            <v>San Gabriel Mountains blue butterfly </v>
          </cell>
          <cell r="C1679" t="str">
            <v>high-elevation alpine meadows and rocky slopes</v>
          </cell>
          <cell r="D1679" t="str">
            <v>Yes</v>
          </cell>
        </row>
        <row r="1680">
          <cell r="A1680" t="str">
            <v>San Gabriel Mountains dudleya</v>
          </cell>
          <cell r="C1680" t="str">
            <v>steep rocky, granitic cliffs and canyon walls within chaparral, oak woodland, and riparian woodlands</v>
          </cell>
          <cell r="D1680" t="str">
            <v>Yes</v>
          </cell>
        </row>
        <row r="1681">
          <cell r="A1681" t="str">
            <v>San Gabriel Mountains elfin butterfly</v>
          </cell>
          <cell r="C1681" t="str">
            <v>rocky outcrops, woody canyons and cliffs</v>
          </cell>
          <cell r="D1681" t="str">
            <v>Yes</v>
          </cell>
        </row>
        <row r="1682">
          <cell r="A1682" t="str">
            <v>San Gabriel Mountains elfin </v>
          </cell>
          <cell r="C1682" t="str">
            <v>coniferous forests with dense understory and rocky outcrops</v>
          </cell>
          <cell r="D1682" t="str">
            <v>Yes</v>
          </cell>
        </row>
        <row r="1683">
          <cell r="A1683" t="str">
            <v>San Gabriel River dudleya</v>
          </cell>
          <cell r="C1683" t="str">
            <v>granitic rocks on the walls of canyons, granitic slopes</v>
          </cell>
          <cell r="D1683" t="str">
            <v>Yes</v>
          </cell>
        </row>
        <row r="1684">
          <cell r="A1684" t="str">
            <v>San Gabriel slender salamander</v>
          </cell>
          <cell r="C1684" t="str">
            <v>extensive rock talus on forested slopes, often near a stream</v>
          </cell>
          <cell r="D1684" t="str">
            <v>Yes</v>
          </cell>
        </row>
        <row r="1685">
          <cell r="A1685" t="str">
            <v>San Jacinto linanthus</v>
          </cell>
          <cell r="C1685" t="str">
            <v>dry rocky areas</v>
          </cell>
          <cell r="D1685" t="str">
            <v>Yes</v>
          </cell>
        </row>
        <row r="1686">
          <cell r="A1686" t="str">
            <v>San Jacinto mariposa-lily</v>
          </cell>
          <cell r="C1686" t="str">
            <v>in vernally wet meadows or on moist, exposed grassy knolls, as well as along creeks or swales, within chaparral, pinyon woodland, and pine forest communities</v>
          </cell>
          <cell r="D1686" t="str">
            <v>Yes</v>
          </cell>
        </row>
        <row r="1687">
          <cell r="A1687" t="str">
            <v>San Jacinto Mountains bedstraw</v>
          </cell>
          <cell r="C1687" t="str">
            <v>moist, shady hillsides in chaparral or open mixed woodland</v>
          </cell>
          <cell r="D1687" t="str">
            <v>Yes</v>
          </cell>
        </row>
        <row r="1688">
          <cell r="A1688" t="str">
            <v>San Jacinto Valley crownscale</v>
          </cell>
          <cell r="C1688" t="str">
            <v>alkali flats, dry lakebeds, vernal pools</v>
          </cell>
          <cell r="D1688" t="str">
            <v>Yes</v>
          </cell>
        </row>
        <row r="1689">
          <cell r="A1689" t="str">
            <v>San Joaquin adobe sunburst</v>
          </cell>
          <cell r="C1689" t="str">
            <v>grassland, bare dark clay</v>
          </cell>
          <cell r="D1689" t="str">
            <v>Yes</v>
          </cell>
        </row>
        <row r="1690">
          <cell r="A1690" t="str">
            <v>San Joaquin coachwhip</v>
          </cell>
          <cell r="C1690" t="str">
            <v>open, dry, treeless areas with little or no cover, valley grassland, saltbush scrub, mixed oak chaparral woodland</v>
          </cell>
          <cell r="D1690" t="str">
            <v>No</v>
          </cell>
        </row>
        <row r="1691">
          <cell r="A1691" t="str">
            <v>San Joaquin dune beetle</v>
          </cell>
          <cell r="C1691" t="str">
            <v>sand dunes; adults are found 5-10 cm or more underground beneath dune vegetation</v>
          </cell>
          <cell r="D1691" t="str">
            <v>No</v>
          </cell>
        </row>
        <row r="1692">
          <cell r="A1692" t="str">
            <v>San Joaquin kit fox</v>
          </cell>
          <cell r="C1692" t="str">
            <v>open grasslands, meadows, and scrublands, including orchards, vineyards, agricultural fields, and oil wells</v>
          </cell>
          <cell r="D1692" t="str">
            <v>Yes</v>
          </cell>
        </row>
        <row r="1693">
          <cell r="A1693" t="str">
            <v>San Joaquin pocket mouse</v>
          </cell>
          <cell r="C1693" t="str">
            <v>dry, open grasslands or scrub areas</v>
          </cell>
          <cell r="D1693" t="str">
            <v>No</v>
          </cell>
        </row>
        <row r="1694">
          <cell r="A1694" t="str">
            <v>San Joaquin spearscale</v>
          </cell>
          <cell r="C1694" t="str">
            <v>saltbush scrub, meadows, playas, valley and foothill grassland</v>
          </cell>
          <cell r="D1694" t="str">
            <v>No</v>
          </cell>
        </row>
        <row r="1695">
          <cell r="A1695" t="str">
            <v>San Joaquin Valley Orcutt grass</v>
          </cell>
          <cell r="C1695" t="str">
            <v>vernal pools</v>
          </cell>
          <cell r="D1695" t="str">
            <v>Yes</v>
          </cell>
        </row>
        <row r="1696">
          <cell r="A1696" t="str">
            <v>San Joaquin woollythreads</v>
          </cell>
          <cell r="C1696" t="str">
            <v>grassland, sandy soils</v>
          </cell>
          <cell r="D1696" t="str">
            <v>Yes</v>
          </cell>
        </row>
        <row r="1697">
          <cell r="A1697" t="str">
            <v>San Luis mariposa-lily</v>
          </cell>
          <cell r="C1697" t="str">
            <v>dry serpentine bluffs and hillsides in chaparral, coastal scrub, and grassland communities</v>
          </cell>
          <cell r="D1697" t="str">
            <v>Yes</v>
          </cell>
        </row>
        <row r="1698">
          <cell r="A1698" t="str">
            <v>San Luis Obispo ceanothus</v>
          </cell>
          <cell r="C1698" t="str">
            <v>canyons, chaparral, coastal scrub, oak woodlands</v>
          </cell>
          <cell r="D1698" t="str">
            <v>No</v>
          </cell>
        </row>
        <row r="1699">
          <cell r="A1699" t="str">
            <v>San Luis Obispo County lupine</v>
          </cell>
          <cell r="C1699" t="str">
            <v>open, grassy areas, on limestone, in chaparral and oak woodland</v>
          </cell>
          <cell r="D1699" t="str">
            <v>Yes</v>
          </cell>
        </row>
        <row r="1700">
          <cell r="A1700" t="str">
            <v>San Luis Obispo monardella</v>
          </cell>
          <cell r="C1700" t="str">
            <v>active dunes</v>
          </cell>
          <cell r="D1700" t="str">
            <v>No</v>
          </cell>
        </row>
        <row r="1701">
          <cell r="A1701" t="str">
            <v>San Luis Obispo owl's clover</v>
          </cell>
          <cell r="C1701" t="str">
            <v>coastal grassland</v>
          </cell>
          <cell r="D1701" t="str">
            <v>No</v>
          </cell>
        </row>
        <row r="1702">
          <cell r="A1702" t="str">
            <v>San Luis Obispo sedge</v>
          </cell>
          <cell r="C1702" t="str">
            <v>springs, streamside's in chaparral, generally on serpentine</v>
          </cell>
          <cell r="D1702" t="str">
            <v>Yes</v>
          </cell>
        </row>
        <row r="1703">
          <cell r="A1703" t="str">
            <v>San Mateo thorn-mint</v>
          </cell>
          <cell r="C1703" t="str">
            <v>slopes and flats in grasslands and chaparral</v>
          </cell>
          <cell r="D1703" t="str">
            <v>Yes</v>
          </cell>
        </row>
        <row r="1704">
          <cell r="A1704" t="str">
            <v>San Mateo woolly sunflower</v>
          </cell>
          <cell r="C1704" t="str">
            <v>oak woodland; moist, steep slopes of serpentine-influenced rocky soil; mostly in shaded spots</v>
          </cell>
          <cell r="D1704" t="str">
            <v>Yes</v>
          </cell>
        </row>
        <row r="1705">
          <cell r="A1705" t="str">
            <v>San Miguel Island fox</v>
          </cell>
          <cell r="C1705" t="str">
            <v>limited to San Miguel island - chaparral, coastal scrub and oak woodlands</v>
          </cell>
          <cell r="D1705" t="str">
            <v>Yes</v>
          </cell>
        </row>
        <row r="1706">
          <cell r="A1706" t="str">
            <v>San Miguel savory</v>
          </cell>
          <cell r="C1706" t="str">
            <v>rocky slopes in chaparral, coastal scrub, riparian woodland, or valley and foothill grassland</v>
          </cell>
          <cell r="D1706" t="str">
            <v>Yes</v>
          </cell>
        </row>
        <row r="1707">
          <cell r="A1707" t="str">
            <v>San Nicolas Island buckwheat</v>
          </cell>
          <cell r="C1707" t="str">
            <v>coastal bluff scrub</v>
          </cell>
          <cell r="D1707" t="str">
            <v>Yes</v>
          </cell>
        </row>
        <row r="1708">
          <cell r="A1708" t="str">
            <v>San Nicolas Island desert thorn</v>
          </cell>
          <cell r="C1708" t="str">
            <v>arroyo cliffs</v>
          </cell>
          <cell r="D1708" t="str">
            <v>No</v>
          </cell>
        </row>
        <row r="1709">
          <cell r="A1709" t="str">
            <v>San Nicolas Island fox</v>
          </cell>
          <cell r="C1709" t="str">
            <v>limited to San Nicolas island - chaparral, coastal scrub and oak woodlands</v>
          </cell>
          <cell r="D1709" t="str">
            <v>Yes</v>
          </cell>
        </row>
        <row r="1710">
          <cell r="A1710" t="str">
            <v>San Nicolas Island lomatium</v>
          </cell>
          <cell r="C1710" t="str">
            <v>coastal bluff scrub, sandy soil among rocks</v>
          </cell>
          <cell r="D1710" t="str">
            <v>No</v>
          </cell>
        </row>
        <row r="1711">
          <cell r="A1711" t="str">
            <v>San Pablo song sparrow</v>
          </cell>
          <cell r="C1711" t="str">
            <v>tidal salt marshes</v>
          </cell>
          <cell r="D1711" t="str">
            <v>No</v>
          </cell>
        </row>
        <row r="1712">
          <cell r="A1712" t="str">
            <v>San Pablo vole</v>
          </cell>
          <cell r="C1712" t="str">
            <v>salt marshes, wetlands, meadows and other moist habitats</v>
          </cell>
          <cell r="D1712" t="str">
            <v>No</v>
          </cell>
        </row>
        <row r="1713">
          <cell r="A1713" t="str">
            <v>San Simeon baccharis</v>
          </cell>
          <cell r="C1713" t="str">
            <v>rocky, shrubby slopes near beach, bluffs, serpentine rock outcrops</v>
          </cell>
          <cell r="D1713" t="str">
            <v>Yes</v>
          </cell>
        </row>
        <row r="1714">
          <cell r="A1714" t="str">
            <v>sand dune cryptantha</v>
          </cell>
          <cell r="C1714" t="str">
            <v>alluvial flats</v>
          </cell>
          <cell r="D1714" t="str">
            <v>No</v>
          </cell>
        </row>
        <row r="1715">
          <cell r="A1715" t="str">
            <v>sand-dune phacelia</v>
          </cell>
          <cell r="C1715" t="str">
            <v>sand dunes</v>
          </cell>
          <cell r="D1715" t="str">
            <v>Yes</v>
          </cell>
        </row>
        <row r="1716">
          <cell r="A1716" t="str">
            <v>sand evening-primrose</v>
          </cell>
          <cell r="C1716" t="str">
            <v>sandy washes, rocky slopes, desert scrub</v>
          </cell>
          <cell r="D1716" t="str">
            <v>No</v>
          </cell>
        </row>
        <row r="1717">
          <cell r="A1717" t="str">
            <v>sand food</v>
          </cell>
          <cell r="C1717" t="str">
            <v>dunes, sandy areas</v>
          </cell>
          <cell r="D1717" t="str">
            <v>No</v>
          </cell>
        </row>
        <row r="1718">
          <cell r="A1718" t="str">
            <v>sand loving wallflower</v>
          </cell>
          <cell r="C1718" t="str">
            <v xml:space="preserve"> coastal dunes</v>
          </cell>
          <cell r="D1718" t="str">
            <v>No</v>
          </cell>
        </row>
        <row r="1719">
          <cell r="A1719" t="str">
            <v>sand mesa manzanita</v>
          </cell>
          <cell r="C1719" t="str">
            <v>sandy soils, chaparral</v>
          </cell>
          <cell r="D1719" t="str">
            <v>No</v>
          </cell>
        </row>
        <row r="1720">
          <cell r="A1720" t="str">
            <v>sandmat manzanita</v>
          </cell>
          <cell r="C1720" t="str">
            <v>duns; sandy soils in chaparral, oak woodland</v>
          </cell>
          <cell r="D1720" t="str">
            <v>No</v>
          </cell>
        </row>
        <row r="1721">
          <cell r="A1721" t="str">
            <v>sandstone night lizard</v>
          </cell>
          <cell r="C1721" t="str">
            <v>sandstone and mudstone</v>
          </cell>
          <cell r="D1721" t="str">
            <v>No</v>
          </cell>
        </row>
        <row r="1722">
          <cell r="A1722" t="str">
            <v>Sanford's arrowhead</v>
          </cell>
          <cell r="C1722" t="str">
            <v>ponds, ditches, wetlands, freshwater marshes, slow-moving streams with silty or muddy substrates</v>
          </cell>
          <cell r="D1722" t="str">
            <v>No</v>
          </cell>
        </row>
        <row r="1723">
          <cell r="A1723" t="str">
            <v>Sanhedrin Mountain stonecrop</v>
          </cell>
          <cell r="C1723" t="str">
            <v>dry rocky slopes, ridges, talus, full sun or partial shade; on varied substrates including serpentine</v>
          </cell>
          <cell r="D1723" t="str">
            <v>No</v>
          </cell>
        </row>
        <row r="1724">
          <cell r="A1724" t="str">
            <v>sanicle cymopterus</v>
          </cell>
          <cell r="C1724" t="str">
            <v>alluvial fans with desert scrub and Joshua tree woodland</v>
          </cell>
          <cell r="D1724" t="str">
            <v>No</v>
          </cell>
        </row>
        <row r="1725">
          <cell r="A1725" t="str">
            <v>Santa Ana River woolly-star</v>
          </cell>
          <cell r="C1725" t="str">
            <v>washes, floodplains, dry riverbeds</v>
          </cell>
          <cell r="D1725" t="str">
            <v>Yes</v>
          </cell>
        </row>
        <row r="1726">
          <cell r="A1726" t="str">
            <v>Santa Ana speckled dace</v>
          </cell>
          <cell r="C1726" t="str">
            <v>intermittent or perennial stream, pond, lake or jurisdictional waters feature</v>
          </cell>
          <cell r="D1726" t="str">
            <v>Yes</v>
          </cell>
        </row>
        <row r="1727">
          <cell r="A1727" t="str">
            <v>Santa Ana sucker</v>
          </cell>
          <cell r="C1727" t="str">
            <v>intermittent or perennial stream, pond, lake or jurisdictional waters feature</v>
          </cell>
          <cell r="D1727" t="str">
            <v>Yes</v>
          </cell>
        </row>
        <row r="1728">
          <cell r="A1728" t="str">
            <v>Santa Barbara ceanothus</v>
          </cell>
          <cell r="C1728" t="str">
            <v xml:space="preserve">sandy mesas and sandstone hills, often in burned areas; chaparral, including maritime chaparral communities; communities just inland from shifting coastal sand dunes; sometimes in bishop pine forest; flats, canyons </v>
          </cell>
          <cell r="D1728" t="str">
            <v>No</v>
          </cell>
        </row>
        <row r="1729">
          <cell r="A1729" t="str">
            <v>Santa Barbara honeysuckle</v>
          </cell>
          <cell r="C1729" t="str">
            <v>chaparral, cismontane woodland, coastal scrub</v>
          </cell>
          <cell r="D1729" t="str">
            <v>Yes</v>
          </cell>
        </row>
        <row r="1730">
          <cell r="A1730" t="str">
            <v>Santa Barbara Island buckwheat</v>
          </cell>
          <cell r="C1730" t="str">
            <v>rocky sea bluffs on thin soil; gravel; coastal scrub communities</v>
          </cell>
          <cell r="D1730" t="str">
            <v>No</v>
          </cell>
        </row>
        <row r="1731">
          <cell r="A1731" t="str">
            <v>Santa Barbara Island cream cups</v>
          </cell>
          <cell r="C1731" t="str">
            <v>exclusive to Santa Barbara island</v>
          </cell>
          <cell r="D1731" t="str">
            <v>No</v>
          </cell>
        </row>
        <row r="1732">
          <cell r="A1732" t="str">
            <v>Santa Barbara Island dudleya</v>
          </cell>
          <cell r="C1732" t="str">
            <v>cliffs and exposed rocky slopes on Santa Barbara island</v>
          </cell>
          <cell r="D1732" t="str">
            <v>Yes</v>
          </cell>
        </row>
        <row r="1733">
          <cell r="A1733" t="str">
            <v>Santa Barbara jewelflower</v>
          </cell>
          <cell r="C1733" t="str">
            <v>coniferous forest, foothill woodland</v>
          </cell>
          <cell r="D1733" t="str">
            <v>Yes</v>
          </cell>
        </row>
        <row r="1734">
          <cell r="A1734" t="str">
            <v>Santa Barbara morning-glory</v>
          </cell>
          <cell r="C1734" t="str">
            <v>coastal marsh*</v>
          </cell>
          <cell r="D1734" t="str">
            <v>No</v>
          </cell>
        </row>
        <row r="1735">
          <cell r="A1735" t="str">
            <v>Santa Catalina figwort</v>
          </cell>
          <cell r="C1735" t="str">
            <v>canyon bottoms, coastal scrub, chaparral</v>
          </cell>
          <cell r="D1735" t="str">
            <v>No</v>
          </cell>
        </row>
        <row r="1736">
          <cell r="A1736" t="str">
            <v>Santa Catalina Island bedstraw</v>
          </cell>
          <cell r="C1736" t="str">
            <v>rocky slopes, cliffs</v>
          </cell>
          <cell r="D1736" t="str">
            <v>No</v>
          </cell>
        </row>
        <row r="1737">
          <cell r="A1737" t="str">
            <v>Santa Catalina Island buckwheat</v>
          </cell>
          <cell r="C1737" t="str">
            <v>gravel</v>
          </cell>
          <cell r="D1737" t="str">
            <v>No</v>
          </cell>
        </row>
        <row r="1738">
          <cell r="A1738" t="str">
            <v>Santa Catalina Island currant</v>
          </cell>
          <cell r="C1738" t="str">
            <v>coastal sage scrub, chapparal, and forest openings</v>
          </cell>
          <cell r="D1738" t="str">
            <v>No</v>
          </cell>
        </row>
        <row r="1739">
          <cell r="A1739" t="str">
            <v>Santa Catalina Island desert thorn</v>
          </cell>
          <cell r="C1739" t="str">
            <v>coastal bluffs, slopes</v>
          </cell>
          <cell r="D1739" t="str">
            <v>Yes</v>
          </cell>
        </row>
        <row r="1740">
          <cell r="A1740" t="str">
            <v>Santa Catalina Island fox</v>
          </cell>
          <cell r="C1740" t="str">
            <v>limited to Catalina island - coastal grassland, coastal sage scrub, maritime desert scrub, chaparral, oak &amp; riparian woodlands &amp; ruderal communities</v>
          </cell>
          <cell r="D1740" t="str">
            <v>Yes</v>
          </cell>
        </row>
        <row r="1741">
          <cell r="A1741" t="str">
            <v>Santa Catalina Island ironwood</v>
          </cell>
          <cell r="C1741" t="str">
            <v>rocky slopes, canyons, oak woodland, chaparral</v>
          </cell>
          <cell r="D1741" t="str">
            <v>No</v>
          </cell>
        </row>
        <row r="1742">
          <cell r="A1742" t="str">
            <v>Santa Catalina Island manzanita</v>
          </cell>
          <cell r="C1742" t="str">
            <v>volcanic outcrops, ridges, maritime chaparral</v>
          </cell>
          <cell r="D1742" t="str">
            <v>No</v>
          </cell>
        </row>
        <row r="1743">
          <cell r="A1743" t="str">
            <v>Santa Catalina Island monkeyflower</v>
          </cell>
          <cell r="C1743" t="str">
            <v>coastal scrub</v>
          </cell>
          <cell r="D1743" t="str">
            <v>No</v>
          </cell>
        </row>
        <row r="1744">
          <cell r="A1744" t="str">
            <v>Santa Catalina shrew</v>
          </cell>
          <cell r="C1744" t="str">
            <v>coastal marsh and riparian habitats</v>
          </cell>
          <cell r="D1744" t="str">
            <v>No</v>
          </cell>
        </row>
        <row r="1745">
          <cell r="A1745" t="str">
            <v>Santa Clara red ribbons</v>
          </cell>
          <cell r="C1745" t="str">
            <v>woodland</v>
          </cell>
          <cell r="D1745" t="str">
            <v>Yes</v>
          </cell>
        </row>
        <row r="1746">
          <cell r="A1746" t="str">
            <v>Santa Clara Valley dudleya</v>
          </cell>
          <cell r="C1746" t="str">
            <v>rocky outcrops in serpentine grassland</v>
          </cell>
          <cell r="D1746" t="str">
            <v>Yes</v>
          </cell>
        </row>
        <row r="1747">
          <cell r="A1747" t="str">
            <v>Santa Cruz black salamander</v>
          </cell>
          <cell r="C1747" t="str">
            <v>under rocks near streams, in talus, under damp logs, and other objects adjacent to water</v>
          </cell>
          <cell r="D1747" t="str">
            <v>No</v>
          </cell>
        </row>
        <row r="1748">
          <cell r="A1748" t="str">
            <v>Santa Cruz clover</v>
          </cell>
          <cell r="C1748" t="str">
            <v>grassy or disturbed areas</v>
          </cell>
          <cell r="D1748" t="str">
            <v>No</v>
          </cell>
        </row>
        <row r="1749">
          <cell r="A1749" t="str">
            <v>Santa Cruz cypress</v>
          </cell>
          <cell r="C1749" t="str">
            <v>conifer forest</v>
          </cell>
          <cell r="D1749" t="str">
            <v>Yes</v>
          </cell>
        </row>
        <row r="1750">
          <cell r="A1750" t="str">
            <v>Santa Cruz Island bird's-foot trefoil</v>
          </cell>
          <cell r="C1750" t="str">
            <v>rocky slopes, dry riverbeds</v>
          </cell>
          <cell r="D1750" t="str">
            <v>Yes</v>
          </cell>
        </row>
        <row r="1751">
          <cell r="A1751" t="str">
            <v>Santa Cruz Island bush-mallow</v>
          </cell>
          <cell r="C1751" t="str">
            <v>slopes, chaparral</v>
          </cell>
          <cell r="D1751" t="str">
            <v>Yes</v>
          </cell>
        </row>
        <row r="1752">
          <cell r="A1752" t="str">
            <v>Santa Cruz Island dudleya</v>
          </cell>
          <cell r="C1752" t="str">
            <v>coastal bluffs</v>
          </cell>
          <cell r="D1752" t="str">
            <v>Yes</v>
          </cell>
        </row>
        <row r="1753">
          <cell r="A1753" t="str">
            <v>Santa Cruz Island fox</v>
          </cell>
          <cell r="C1753" t="str">
            <v>limited to Santa Cruz island - chaparral, coastal scrub and oak woodlands</v>
          </cell>
          <cell r="D1753" t="str">
            <v>Yes</v>
          </cell>
        </row>
        <row r="1754">
          <cell r="A1754" t="str">
            <v>Santa Cruz Island fringepod</v>
          </cell>
          <cell r="C1754" t="str">
            <v>open, dry slopes, cliffs</v>
          </cell>
          <cell r="D1754" t="str">
            <v>Yes</v>
          </cell>
        </row>
        <row r="1755">
          <cell r="A1755" t="str">
            <v>Santa Cruz Island gooseberry</v>
          </cell>
          <cell r="C1755" t="str">
            <v>ravines</v>
          </cell>
          <cell r="D1755" t="str">
            <v>No</v>
          </cell>
        </row>
        <row r="1756">
          <cell r="A1756" t="str">
            <v>Santa Cruz Island ironwood</v>
          </cell>
          <cell r="C1756" t="str">
            <v>rocky slopes, canyons, oak woodland, chaparral</v>
          </cell>
          <cell r="D1756" t="str">
            <v>No</v>
          </cell>
        </row>
        <row r="1757">
          <cell r="A1757" t="str">
            <v>Santa Cruz Island malacothrix</v>
          </cell>
          <cell r="C1757" t="str">
            <v>shallow soils of ocean bluffs, or open rocky areas</v>
          </cell>
          <cell r="D1757" t="str">
            <v>Yes</v>
          </cell>
        </row>
        <row r="1758">
          <cell r="A1758" t="str">
            <v>Santa Cruz Island monkeyflower</v>
          </cell>
          <cell r="C1758" t="str">
            <v>ridges, cliffs, and arroyo bottoms, in coastal sage scrub and grasslands</v>
          </cell>
          <cell r="D1758" t="str">
            <v>No</v>
          </cell>
        </row>
        <row r="1759">
          <cell r="A1759" t="str">
            <v>Santa Cruz Island winged-rockcress</v>
          </cell>
          <cell r="C1759" t="str">
            <v xml:space="preserve">limited to channel islands - dry ridges and screes </v>
          </cell>
          <cell r="D1759" t="str">
            <v>Yes</v>
          </cell>
        </row>
        <row r="1760">
          <cell r="A1760" t="str">
            <v>Santa Cruz long-toed salamander</v>
          </cell>
          <cell r="C1760" t="str">
            <v>dense riparian vegetation such as willows, thick coastal scrub, and oak woodland</v>
          </cell>
          <cell r="D1760" t="str">
            <v>Yes</v>
          </cell>
        </row>
        <row r="1761">
          <cell r="A1761" t="str">
            <v>Santa Cruz microseris</v>
          </cell>
          <cell r="C1761" t="str">
            <v>open, sandy, shaly, or serpentine sites, coastal</v>
          </cell>
          <cell r="D1761" t="str">
            <v>No</v>
          </cell>
        </row>
        <row r="1762">
          <cell r="A1762" t="str">
            <v>Santa Cruz Mountains beardtongue</v>
          </cell>
          <cell r="C1762" t="str">
            <v>redwood, hardwood forests</v>
          </cell>
          <cell r="D1762" t="str">
            <v>No</v>
          </cell>
        </row>
        <row r="1763">
          <cell r="A1763" t="str">
            <v>Santa Cruz Mountains pussypaws</v>
          </cell>
          <cell r="C1763" t="str">
            <v>sandy soils in chaparral, oak woodland, conifer forest</v>
          </cell>
          <cell r="D1763" t="str">
            <v>No</v>
          </cell>
        </row>
        <row r="1764">
          <cell r="A1764" t="str">
            <v>Santa Cruz tarplant</v>
          </cell>
          <cell r="C1764" t="str">
            <v>grassy areas, clay soil</v>
          </cell>
          <cell r="D1764" t="str">
            <v>Yes</v>
          </cell>
        </row>
        <row r="1765">
          <cell r="A1765" t="str">
            <v>Santa Cruz wallflower</v>
          </cell>
          <cell r="C1765" t="str">
            <v>sandy areas in coastal scrub or chaparral</v>
          </cell>
          <cell r="D1765" t="str">
            <v>Yes</v>
          </cell>
        </row>
        <row r="1766">
          <cell r="A1766" t="str">
            <v>Santa Lucia bedstraw</v>
          </cell>
          <cell r="C1766" t="str">
            <v>north facing slopes, open woodland</v>
          </cell>
          <cell r="D1766" t="str">
            <v>Yes</v>
          </cell>
        </row>
        <row r="1767">
          <cell r="A1767" t="str">
            <v>Santa Lucia bushmallow</v>
          </cell>
          <cell r="C1767" t="str">
            <v>interior valleys foothills</v>
          </cell>
          <cell r="D1767" t="str">
            <v>Yes</v>
          </cell>
        </row>
        <row r="1768">
          <cell r="A1768" t="str">
            <v>Santa Lucia dwarf rush</v>
          </cell>
          <cell r="C1768" t="str">
            <v>wet, sandy soils of seeps, meadows, vernal pools, streams, roadsides</v>
          </cell>
          <cell r="D1768" t="str">
            <v>Yes</v>
          </cell>
        </row>
        <row r="1769">
          <cell r="A1769" t="str">
            <v>Santa Lucia manzanita</v>
          </cell>
          <cell r="C1769" t="str">
            <v>shale outcrops, slopes, upland chaparral near coast</v>
          </cell>
          <cell r="D1769" t="str">
            <v>Yes</v>
          </cell>
        </row>
        <row r="1770">
          <cell r="A1770" t="str">
            <v>Santa Lucia mint</v>
          </cell>
          <cell r="C1770" t="str">
            <v>creek beds, swales, vernal pools</v>
          </cell>
          <cell r="D1770" t="str">
            <v>Yes</v>
          </cell>
        </row>
        <row r="1771">
          <cell r="A1771" t="str">
            <v>Santa Lucia monkeyflower</v>
          </cell>
          <cell r="C1771" t="str">
            <v>openings in chaparral</v>
          </cell>
          <cell r="D1771" t="str">
            <v>No</v>
          </cell>
        </row>
        <row r="1772">
          <cell r="A1772" t="str">
            <v>Santa Lucia purple amole</v>
          </cell>
          <cell r="C1772" t="str">
            <v>open woodland</v>
          </cell>
          <cell r="D1772" t="str">
            <v>Yes</v>
          </cell>
        </row>
        <row r="1773">
          <cell r="A1773" t="str">
            <v>Santa Margarita manzanita</v>
          </cell>
          <cell r="C1773" t="str">
            <v>shale outcrops, slopes, chaparral</v>
          </cell>
          <cell r="D1773" t="str">
            <v>Yes</v>
          </cell>
        </row>
        <row r="1774">
          <cell r="A1774" t="str">
            <v>Santa Monica dudleya</v>
          </cell>
          <cell r="C1774" t="str">
            <v>shaded, rocky outcrops and slopes</v>
          </cell>
          <cell r="D1774" t="str">
            <v>Yes</v>
          </cell>
        </row>
        <row r="1775">
          <cell r="A1775" t="str">
            <v>Santa Rosa basalt brodiaea</v>
          </cell>
          <cell r="C1775" t="str">
            <v>grassland</v>
          </cell>
          <cell r="D1775" t="str">
            <v>Yes</v>
          </cell>
        </row>
        <row r="1776">
          <cell r="A1776" t="str">
            <v>Santa Rosa Island dudleya</v>
          </cell>
          <cell r="C1776" t="str">
            <v>coastal bluffs</v>
          </cell>
          <cell r="D1776" t="str">
            <v>No</v>
          </cell>
        </row>
        <row r="1777">
          <cell r="A1777" t="str">
            <v>Santa Rosa Island fox</v>
          </cell>
          <cell r="C1777" t="str">
            <v>limited to Santa rosa island - chaparral, coastal scrub and oak woodlands</v>
          </cell>
          <cell r="D1777" t="str">
            <v>Yes</v>
          </cell>
        </row>
        <row r="1778">
          <cell r="A1778" t="str">
            <v>Santa Rosa Island manzanita</v>
          </cell>
          <cell r="C1778" t="str">
            <v>sandstone outcrops, maritime chaparral</v>
          </cell>
          <cell r="D1778" t="str">
            <v>Yes</v>
          </cell>
        </row>
        <row r="1779">
          <cell r="A1779" t="str">
            <v>Santa Rosa Island Torrey pine</v>
          </cell>
          <cell r="C1779" t="str">
            <v>on slope parallel to coast, with scattered chaparral</v>
          </cell>
          <cell r="D1779" t="str">
            <v>No</v>
          </cell>
        </row>
        <row r="1780">
          <cell r="A1780" t="str">
            <v>Santa Rosa Mountains leptosiphon</v>
          </cell>
          <cell r="C1780" t="str">
            <v>desert canyons</v>
          </cell>
          <cell r="D1780" t="str">
            <v>Yes</v>
          </cell>
        </row>
        <row r="1781">
          <cell r="A1781" t="str">
            <v>Santa Susana tarplant</v>
          </cell>
          <cell r="C1781" t="str">
            <v>slopes, bluffs, and rocky outcrops in chaparral, scrub, and coast live oak woodland</v>
          </cell>
          <cell r="D1781" t="str">
            <v>No</v>
          </cell>
        </row>
        <row r="1782">
          <cell r="A1782" t="str">
            <v>Santa Ynez false lupine</v>
          </cell>
          <cell r="C1782" t="str">
            <v>sandstone, chaparral</v>
          </cell>
          <cell r="D1782" t="str">
            <v>Yes</v>
          </cell>
        </row>
        <row r="1783">
          <cell r="A1783" t="str">
            <v>Santa Ynez groundstar</v>
          </cell>
          <cell r="C1783" t="str">
            <v>sandy soils, chaparral bordering oak woodland, under shrubs</v>
          </cell>
          <cell r="D1783" t="str">
            <v>No</v>
          </cell>
        </row>
        <row r="1784">
          <cell r="A1784" t="str">
            <v>Santiago Peak phacelia</v>
          </cell>
          <cell r="C1784" t="str">
            <v>open chaparral</v>
          </cell>
          <cell r="D1784" t="str">
            <v>Yes</v>
          </cell>
        </row>
        <row r="1785">
          <cell r="A1785" t="str">
            <v>Saratoga Springs pupfish</v>
          </cell>
          <cell r="C1785" t="str">
            <v>intermittent or perennial stream, pond, lake or jurisdictional waters feature</v>
          </cell>
          <cell r="D1785" t="str">
            <v>No</v>
          </cell>
        </row>
        <row r="1786">
          <cell r="A1786" t="str">
            <v>saw toothed lewisia</v>
          </cell>
          <cell r="C1786" t="str">
            <v>cliff faces, rocky outcrops, riparian scrub, woodland, conifer forest</v>
          </cell>
          <cell r="D1786" t="str">
            <v>Yes</v>
          </cell>
        </row>
        <row r="1787">
          <cell r="A1787" t="str">
            <v>Sawyer's pussy toes</v>
          </cell>
          <cell r="C1787" t="str">
            <v>open, subalpine serpentine slopes, ridges</v>
          </cell>
          <cell r="D1787" t="str">
            <v>No</v>
          </cell>
        </row>
        <row r="1788">
          <cell r="A1788" t="str">
            <v>scabrid alpine tarplant</v>
          </cell>
          <cell r="C1788" t="str">
            <v>open ridges or slopes</v>
          </cell>
          <cell r="D1788" t="str">
            <v>Yes</v>
          </cell>
        </row>
        <row r="1789">
          <cell r="A1789" t="str">
            <v>Scadden Flat checkerbloom</v>
          </cell>
          <cell r="C1789" t="str">
            <v>marsh</v>
          </cell>
          <cell r="D1789" t="str">
            <v>Yes</v>
          </cell>
        </row>
        <row r="1790">
          <cell r="A1790" t="str">
            <v>scalloped juga</v>
          </cell>
          <cell r="C1790" t="str">
            <v>large springs and rivers with well-aerated, cold water</v>
          </cell>
          <cell r="D1790" t="str">
            <v>Yes</v>
          </cell>
        </row>
        <row r="1791">
          <cell r="A1791" t="str">
            <v>scalloped leaved lousewort</v>
          </cell>
          <cell r="C1791" t="str">
            <v xml:space="preserve">moist grassy, alpine meadows, streambanks, and sagebrush basins </v>
          </cell>
          <cell r="D1791" t="str">
            <v>No</v>
          </cell>
        </row>
        <row r="1792">
          <cell r="A1792" t="str">
            <v>scalloped moonwort</v>
          </cell>
          <cell r="C1792" t="str">
            <v>saturated hard water seeps and stream margins in shaded areas</v>
          </cell>
          <cell r="D1792" t="str">
            <v>Yes</v>
          </cell>
        </row>
        <row r="1793">
          <cell r="A1793" t="str">
            <v>scaly cloak fern</v>
          </cell>
          <cell r="C1793" t="str">
            <v>limestone slopes, crevices</v>
          </cell>
          <cell r="D1793" t="str">
            <v>No</v>
          </cell>
        </row>
        <row r="1794">
          <cell r="A1794" t="str">
            <v>Schoolcraft's cryptantha</v>
          </cell>
          <cell r="C1794" t="str">
            <v>barren ash deposits, sagebrush scrub</v>
          </cell>
          <cell r="D1794" t="str">
            <v>No</v>
          </cell>
        </row>
        <row r="1795">
          <cell r="A1795" t="str">
            <v>Schoolcraft's wild buckwheat</v>
          </cell>
          <cell r="C1795" t="str">
            <v>sandy to rocky soil, sagebrush communities, pinyon-juniper woodlands</v>
          </cell>
          <cell r="D1795" t="str">
            <v>Yes</v>
          </cell>
        </row>
        <row r="1796">
          <cell r="A1796" t="str">
            <v>Schreiber's manzanita</v>
          </cell>
          <cell r="C1796" t="str">
            <v>siliceous shale outcrops, chaparral, knobcone-pine woodland</v>
          </cell>
          <cell r="D1796" t="str">
            <v>No</v>
          </cell>
        </row>
        <row r="1797">
          <cell r="A1797" t="str">
            <v>Scott Bar salamander</v>
          </cell>
          <cell r="C1797" t="str">
            <v>rocky forested areas, thick moss-covered talus</v>
          </cell>
          <cell r="D1797" t="str">
            <v>Yes</v>
          </cell>
        </row>
        <row r="1798">
          <cell r="A1798" t="str">
            <v>Scott Mountain bedstraw</v>
          </cell>
          <cell r="C1798" t="str">
            <v>steep slopes in open pine forest</v>
          </cell>
          <cell r="D1798" t="str">
            <v>No</v>
          </cell>
        </row>
        <row r="1799">
          <cell r="A1799" t="str">
            <v>Scott Mountain howellanthus</v>
          </cell>
          <cell r="C1799" t="str">
            <v>meadows, streambanks, conifer forest</v>
          </cell>
          <cell r="D1799" t="str">
            <v>Yes</v>
          </cell>
        </row>
        <row r="1800">
          <cell r="A1800" t="str">
            <v>Scott Mountain sandwort</v>
          </cell>
          <cell r="C1800" t="str">
            <v>lower montane coniferous forest</v>
          </cell>
          <cell r="D1800" t="str">
            <v>Yes</v>
          </cell>
        </row>
        <row r="1801">
          <cell r="A1801" t="str">
            <v>Scott Mountains fawn lily</v>
          </cell>
          <cell r="C1801" t="str">
            <v>dry conifer woodland, chaparral</v>
          </cell>
          <cell r="D1801" t="str">
            <v>Yes</v>
          </cell>
        </row>
        <row r="1802">
          <cell r="A1802" t="str">
            <v>Scott Valley buckwheat</v>
          </cell>
          <cell r="C1802" t="str">
            <v>sandy to gravelly flats, oak and conifer woodlands</v>
          </cell>
          <cell r="D1802" t="str">
            <v>No</v>
          </cell>
        </row>
        <row r="1803">
          <cell r="A1803" t="str">
            <v>Scott Valley phacelia</v>
          </cell>
          <cell r="C1803" t="str">
            <v>serpentine soils, openings in conifer forest</v>
          </cell>
          <cell r="D1803" t="str">
            <v>Yes</v>
          </cell>
        </row>
        <row r="1804">
          <cell r="A1804" t="str">
            <v>Scotts Valley polygonum</v>
          </cell>
          <cell r="C1804" t="str">
            <v>occurs with other small annual herbs in patches within annual grasslands</v>
          </cell>
          <cell r="D1804" t="str">
            <v>Yes</v>
          </cell>
        </row>
        <row r="1805">
          <cell r="A1805" t="str">
            <v>Scotts Valley spineflower</v>
          </cell>
          <cell r="C1805" t="str">
            <v>sedimentary deposits of sandstone and mudstone; sand</v>
          </cell>
          <cell r="D1805" t="str">
            <v>Yes</v>
          </cell>
        </row>
        <row r="1806">
          <cell r="A1806" t="str">
            <v>Scouler's catchfly</v>
          </cell>
          <cell r="C1806" t="str">
            <v xml:space="preserve">grassy, rocky slopes, coastal bluffs, dry prairies, and woodlands </v>
          </cell>
          <cell r="D1806" t="str">
            <v>No</v>
          </cell>
        </row>
        <row r="1807">
          <cell r="A1807" t="str">
            <v>Scribner's wheat grass</v>
          </cell>
          <cell r="C1807" t="str">
            <v>rocky areas, alpine</v>
          </cell>
          <cell r="D1807" t="str">
            <v>No</v>
          </cell>
        </row>
        <row r="1808">
          <cell r="A1808" t="str">
            <v>Scripps's murrelet</v>
          </cell>
          <cell r="C1808" t="str">
            <v>islands with steep cliffs, rocky slopes, dense cover of bushes</v>
          </cell>
          <cell r="D1808" t="str">
            <v>Yes</v>
          </cell>
        </row>
        <row r="1809">
          <cell r="A1809" t="str">
            <v>scrub lotus</v>
          </cell>
          <cell r="C1809" t="str">
            <v>pinyon-juniper woodland</v>
          </cell>
          <cell r="D1809" t="str">
            <v>No</v>
          </cell>
        </row>
        <row r="1810">
          <cell r="A1810" t="str">
            <v>sea dahlia</v>
          </cell>
          <cell r="C1810" t="str">
            <v>sea bluffs</v>
          </cell>
          <cell r="D1810" t="str">
            <v>No</v>
          </cell>
        </row>
        <row r="1811">
          <cell r="A1811" t="str">
            <v>seacoast ragwort</v>
          </cell>
          <cell r="C1811" t="str">
            <v>coastal forest, wet cliffs</v>
          </cell>
          <cell r="D1811" t="str">
            <v>No</v>
          </cell>
        </row>
        <row r="1812">
          <cell r="A1812" t="str">
            <v>Seaside bird's-beak</v>
          </cell>
          <cell r="C1812" t="str">
            <v>dunes</v>
          </cell>
          <cell r="D1812" t="str">
            <v>Yes</v>
          </cell>
        </row>
        <row r="1813">
          <cell r="A1813" t="str">
            <v>seaside bittercress</v>
          </cell>
          <cell r="C1813" t="str">
            <v>shady thickets, streambanks, wet places in moist woods</v>
          </cell>
          <cell r="D1813" t="str">
            <v>No</v>
          </cell>
        </row>
        <row r="1814">
          <cell r="A1814" t="str">
            <v>seaside pea</v>
          </cell>
          <cell r="C1814" t="str">
            <v>coastal beaches, dunes</v>
          </cell>
          <cell r="D1814" t="str">
            <v>No</v>
          </cell>
        </row>
        <row r="1815">
          <cell r="A1815" t="str">
            <v>Sebastopol meadowfoam</v>
          </cell>
          <cell r="C1815" t="str">
            <v>vernally or permanently wet meadows subjected to periodic inundation by heavy rains</v>
          </cell>
          <cell r="D1815" t="str">
            <v>Yes</v>
          </cell>
        </row>
        <row r="1816">
          <cell r="A1816" t="str">
            <v>Seep kobresia</v>
          </cell>
          <cell r="C1816" t="str">
            <v>bare rocky, dry to wet ground, in grassland, heaths, and tundra</v>
          </cell>
          <cell r="D1816" t="str">
            <v>Yes</v>
          </cell>
        </row>
        <row r="1817">
          <cell r="A1817" t="str">
            <v>Sequoia gooseberry</v>
          </cell>
          <cell r="C1817" t="str">
            <v>montane forest</v>
          </cell>
          <cell r="D1817" t="str">
            <v>No</v>
          </cell>
        </row>
        <row r="1818">
          <cell r="A1818" t="str">
            <v>Serpentine Canyon monkeyflower</v>
          </cell>
          <cell r="C1818" t="str">
            <v>crevices in serpentine cliffs</v>
          </cell>
          <cell r="D1818" t="str">
            <v>No</v>
          </cell>
        </row>
        <row r="1819">
          <cell r="A1819" t="str">
            <v>serpentine catchfly</v>
          </cell>
          <cell r="C1819" t="str">
            <v>serpentine soils, chaparral, conifer forest</v>
          </cell>
          <cell r="D1819" t="str">
            <v>Yes</v>
          </cell>
        </row>
        <row r="1820">
          <cell r="A1820" t="str">
            <v>serpentine cryptantha</v>
          </cell>
          <cell r="C1820" t="str">
            <v>open areas on slopes, ridges, and colluvial barrens, in chaparral and foothill woodland</v>
          </cell>
          <cell r="D1820" t="str">
            <v>No</v>
          </cell>
        </row>
        <row r="1821">
          <cell r="A1821" t="str">
            <v>serpentine daisy</v>
          </cell>
          <cell r="C1821" t="str">
            <v>restricted to serpentine outcrops</v>
          </cell>
          <cell r="D1821" t="str">
            <v>No</v>
          </cell>
        </row>
        <row r="1822">
          <cell r="A1822" t="str">
            <v>serpentine rockcress</v>
          </cell>
          <cell r="C1822" t="str">
            <v>serpentine ridges, talus</v>
          </cell>
          <cell r="D1822" t="str">
            <v>No</v>
          </cell>
        </row>
        <row r="1823">
          <cell r="A1823" t="str">
            <v>serpentine sedge</v>
          </cell>
          <cell r="C1823" t="str">
            <v>dry to moist savanna, riparian, spring margins, on serpentine</v>
          </cell>
          <cell r="D1823" t="str">
            <v>No</v>
          </cell>
        </row>
        <row r="1824">
          <cell r="A1824" t="str">
            <v>serrated balsamroot</v>
          </cell>
          <cell r="C1824" t="str">
            <v>sagebrush scrub, forest openings, meadow margins</v>
          </cell>
          <cell r="D1824" t="str">
            <v>No</v>
          </cell>
        </row>
        <row r="1825">
          <cell r="A1825" t="str">
            <v>sessile leaved yerba santa</v>
          </cell>
          <cell r="C1825" t="str">
            <v>slopes, ridges, ravines, disturbed areas, grassland, chaparral</v>
          </cell>
          <cell r="D1825" t="str">
            <v>No</v>
          </cell>
        </row>
        <row r="1826">
          <cell r="A1826" t="str">
            <v>shaggy haired alumroot</v>
          </cell>
          <cell r="C1826" t="str">
            <v>subalpine coniferous forest and upper montane coniferous forest on rocky soils</v>
          </cell>
          <cell r="D1826" t="str">
            <v>Yes</v>
          </cell>
        </row>
        <row r="1827">
          <cell r="A1827" t="str">
            <v>shaggyhair lupine</v>
          </cell>
          <cell r="C1827" t="str">
            <v>serpentine, chaparral, foothill woodland</v>
          </cell>
          <cell r="D1827" t="str">
            <v>No</v>
          </cell>
        </row>
        <row r="1828">
          <cell r="A1828" t="str">
            <v>sharp-shinned hawk</v>
          </cell>
          <cell r="C1828" t="str">
            <v>mixed or coniferous forests, open deciduous woodlands, thickets, edges</v>
          </cell>
          <cell r="D1828" t="str">
            <v>No</v>
          </cell>
        </row>
        <row r="1829">
          <cell r="A1829" t="str">
            <v>Sharsmith's harebell</v>
          </cell>
          <cell r="C1829" t="str">
            <v>talus slopes, chaparral</v>
          </cell>
          <cell r="D1829" t="str">
            <v>No</v>
          </cell>
        </row>
        <row r="1830">
          <cell r="A1830" t="str">
            <v>Sharsmith's onion</v>
          </cell>
          <cell r="C1830" t="str">
            <v>rocky serpentine slopes</v>
          </cell>
          <cell r="D1830" t="str">
            <v>No</v>
          </cell>
        </row>
        <row r="1831">
          <cell r="A1831" t="str">
            <v>Sharsmith's stickseed</v>
          </cell>
          <cell r="C1831" t="str">
            <v>rocky, typically granitic, substrates of alpine boulder and rock fields, talus slopes and in the crevices of cliffs in subalpine coniferous forest</v>
          </cell>
          <cell r="D1831" t="str">
            <v>Yes</v>
          </cell>
        </row>
        <row r="1832">
          <cell r="A1832" t="str">
            <v>Sharsmith's western flax</v>
          </cell>
          <cell r="C1832" t="str">
            <v>serpentine soils in chaparral or sergeant cypress forests</v>
          </cell>
          <cell r="D1832" t="str">
            <v>No</v>
          </cell>
        </row>
        <row r="1833">
          <cell r="A1833" t="str">
            <v>Shasta ageratina</v>
          </cell>
          <cell r="C1833" t="str">
            <v>limestone or metavolcanic cliffs, chaparral, conifer forest</v>
          </cell>
          <cell r="D1833" t="str">
            <v>No</v>
          </cell>
        </row>
        <row r="1834">
          <cell r="A1834" t="str">
            <v>Shasta chaenactis</v>
          </cell>
          <cell r="C1834" t="str">
            <v>dry, open, sandy to rocky sites, including rocky open slopes, gravelly to cobbly river terraces, loose scree and occasionally rocky road cuts</v>
          </cell>
          <cell r="D1834" t="str">
            <v>Yes</v>
          </cell>
        </row>
        <row r="1835">
          <cell r="A1835" t="str">
            <v>Shasta chaparral</v>
          </cell>
          <cell r="C1835" t="str">
            <v>deeply shaded limestone rockslides, draws, or caves</v>
          </cell>
          <cell r="D1835" t="str">
            <v>Yes</v>
          </cell>
        </row>
        <row r="1836">
          <cell r="A1836" t="str">
            <v>Shasta clarkia</v>
          </cell>
          <cell r="C1836" t="str">
            <v>foothill woodland</v>
          </cell>
          <cell r="D1836" t="str">
            <v>No</v>
          </cell>
        </row>
        <row r="1837">
          <cell r="A1837" t="str">
            <v>Shasta crayfish</v>
          </cell>
          <cell r="C1837" t="str">
            <v>isolated drainages, springs, and rivers</v>
          </cell>
          <cell r="D1837" t="str">
            <v>Yes</v>
          </cell>
        </row>
        <row r="1838">
          <cell r="A1838" t="str">
            <v>Shasta fawn lily</v>
          </cell>
          <cell r="C1838" t="str">
            <v>shallow soils on shelves and in crevices on north-facing or shaded limestone rock outcrops in forest and mixed woodland plant communities</v>
          </cell>
          <cell r="D1838" t="str">
            <v>No</v>
          </cell>
        </row>
        <row r="1839">
          <cell r="A1839" t="str">
            <v>Shasta hesperian</v>
          </cell>
          <cell r="C1839" t="str">
            <v>woodlands along river edges; found under bark and debris</v>
          </cell>
          <cell r="D1839" t="str">
            <v>Yes</v>
          </cell>
        </row>
        <row r="1840">
          <cell r="A1840" t="str">
            <v>Shasta huckleberry</v>
          </cell>
          <cell r="C1840" t="str">
            <v>acidic soils, stream banks, conifer forest understory, crevices or seeps among rock outcrops, chaparral</v>
          </cell>
          <cell r="D1840" t="str">
            <v>No</v>
          </cell>
        </row>
        <row r="1841">
          <cell r="A1841" t="str">
            <v>Shasta limestone monkeyflower</v>
          </cell>
          <cell r="C1841" t="str">
            <v>crevices in limestone cliffs and outcrops</v>
          </cell>
          <cell r="D1841" t="str">
            <v>No</v>
          </cell>
        </row>
        <row r="1842">
          <cell r="A1842" t="str">
            <v>Shasta orthocarpus</v>
          </cell>
          <cell r="C1842" t="str">
            <v>openings in sagebrush scrub</v>
          </cell>
          <cell r="D1842" t="str">
            <v>No</v>
          </cell>
        </row>
        <row r="1843">
          <cell r="A1843" t="str">
            <v>Shasta salamander</v>
          </cell>
          <cell r="C1843" t="str">
            <v>cliff faces, vertical cavern walls, level ground in mixed forests of Douglas fir, pines, and oaks; lives in moist caves and rock cracks associated with limestone and volcanic outcrops, as well as forest with no outcrops</v>
          </cell>
          <cell r="D1843" t="str">
            <v>Yes</v>
          </cell>
        </row>
        <row r="1844">
          <cell r="A1844" t="str">
            <v>Shasta sideband</v>
          </cell>
          <cell r="C1844" t="str">
            <v>caves, talus slopes, and other rocky areas that are open, brush-covered, or associated with pine-oak
woodlands</v>
          </cell>
          <cell r="D1844" t="str">
            <v>Yes</v>
          </cell>
        </row>
        <row r="1845">
          <cell r="A1845" t="str">
            <v>Shasta snow-wreath</v>
          </cell>
          <cell r="C1845" t="str">
            <v>shaded, north facing slopes</v>
          </cell>
          <cell r="D1845" t="str">
            <v>Yes</v>
          </cell>
        </row>
        <row r="1846">
          <cell r="A1846" t="str">
            <v>Shaw's agave</v>
          </cell>
          <cell r="C1846" t="str">
            <v>coastal bluffs and marine terraces</v>
          </cell>
          <cell r="D1846" t="str">
            <v>No</v>
          </cell>
        </row>
        <row r="1847">
          <cell r="A1847" t="str">
            <v>Sheldon's sedge</v>
          </cell>
          <cell r="C1847" t="str">
            <v>wet places</v>
          </cell>
          <cell r="D1847" t="str">
            <v>No</v>
          </cell>
        </row>
        <row r="1848">
          <cell r="A1848" t="str">
            <v>Shevock's copper moss</v>
          </cell>
          <cell r="C1848" t="str">
            <v>on rocks; cismontane woodland with habitat described as metamorphic, rock, mesic</v>
          </cell>
          <cell r="D1848" t="str">
            <v>No</v>
          </cell>
        </row>
        <row r="1849">
          <cell r="A1849" t="str">
            <v>Shevock's golden aster</v>
          </cell>
          <cell r="C1849" t="str">
            <v>ditches, crevices, and shallow sand within grassland, chaparral, foothill woodland</v>
          </cell>
          <cell r="D1849" t="str">
            <v>Yes</v>
          </cell>
        </row>
        <row r="1850">
          <cell r="A1850" t="str">
            <v>Shevock's milk-vetch</v>
          </cell>
          <cell r="C1850" t="str">
            <v>sand, conifer forest</v>
          </cell>
          <cell r="D1850" t="str">
            <v>No</v>
          </cell>
        </row>
        <row r="1851">
          <cell r="A1851" t="str">
            <v>Shevock's rockcress</v>
          </cell>
          <cell r="C1851" t="str">
            <v>rock outcrop ledges</v>
          </cell>
          <cell r="D1851" t="str">
            <v>Yes</v>
          </cell>
        </row>
        <row r="1852">
          <cell r="A1852" t="str">
            <v>shining milk-vetch</v>
          </cell>
          <cell r="C1852" t="str">
            <v>dunes</v>
          </cell>
          <cell r="D1852" t="str">
            <v>No</v>
          </cell>
        </row>
        <row r="1853">
          <cell r="A1853" t="str">
            <v>shining navarretia</v>
          </cell>
          <cell r="C1853" t="str">
            <v>vernal pools, clay depressions</v>
          </cell>
          <cell r="D1853" t="str">
            <v>No</v>
          </cell>
        </row>
        <row r="1854">
          <cell r="A1854" t="str">
            <v>shiny nutlet popcornflower</v>
          </cell>
          <cell r="C1854" t="str">
            <v>wet areas below springs</v>
          </cell>
          <cell r="D1854" t="str">
            <v>No</v>
          </cell>
        </row>
        <row r="1855">
          <cell r="A1855" t="str">
            <v>Shirley Meadows star tulip</v>
          </cell>
          <cell r="C1855" t="str">
            <v>meadows, open woodland</v>
          </cell>
          <cell r="D1855" t="str">
            <v>Yes</v>
          </cell>
        </row>
        <row r="1856">
          <cell r="A1856" t="str">
            <v>Shockley's milk-vetch</v>
          </cell>
          <cell r="C1856" t="str">
            <v>open, dry, gravelly clay, generally scrub, pinyon-juniper woodland</v>
          </cell>
          <cell r="D1856" t="str">
            <v>Yes</v>
          </cell>
        </row>
        <row r="1857">
          <cell r="A1857" t="str">
            <v>Shockley's rockcress</v>
          </cell>
          <cell r="C1857" t="str">
            <v>rock outcrops, gravelly soil</v>
          </cell>
          <cell r="D1857" t="str">
            <v>Yes</v>
          </cell>
        </row>
        <row r="1858">
          <cell r="A1858" t="str">
            <v>short fruited willow</v>
          </cell>
          <cell r="C1858" t="str">
            <v>subalpine meadows</v>
          </cell>
          <cell r="D1858" t="str">
            <v>No</v>
          </cell>
        </row>
        <row r="1859">
          <cell r="A1859" t="str">
            <v>short joint beavertail</v>
          </cell>
          <cell r="C1859" t="str">
            <v>chaparral, oak/pine woodland; sandy soils of slopes just above the desert</v>
          </cell>
          <cell r="D1859" t="str">
            <v>Yes</v>
          </cell>
        </row>
        <row r="1860">
          <cell r="A1860" t="str">
            <v>short-leaved dudleya</v>
          </cell>
          <cell r="C1860" t="str">
            <v>bare sandstone terraces</v>
          </cell>
          <cell r="D1860" t="str">
            <v>Yes</v>
          </cell>
        </row>
        <row r="1861">
          <cell r="A1861" t="str">
            <v>short-leaved evax</v>
          </cell>
          <cell r="C1861" t="str">
            <v>sandy, grassy or wooded coastal bluffs, terraces, dunes</v>
          </cell>
          <cell r="D1861" t="str">
            <v>No</v>
          </cell>
        </row>
        <row r="1862">
          <cell r="A1862" t="str">
            <v>short lobed broomrape</v>
          </cell>
          <cell r="C1862" t="str">
            <v>sandy soil near ocean</v>
          </cell>
          <cell r="D1862" t="str">
            <v>Yes</v>
          </cell>
        </row>
        <row r="1863">
          <cell r="A1863" t="str">
            <v>short sepaled lewisia</v>
          </cell>
          <cell r="C1863" t="str">
            <v>sandy, wet meadows, seeps, open conifer forest</v>
          </cell>
          <cell r="D1863" t="str">
            <v>Yes</v>
          </cell>
        </row>
        <row r="1864">
          <cell r="A1864" t="str">
            <v>short-eared owl</v>
          </cell>
          <cell r="C1864" t="str">
            <v>prairies, marshes, dunes, tundra</v>
          </cell>
          <cell r="D1864" t="str">
            <v>No</v>
          </cell>
        </row>
        <row r="1865">
          <cell r="A1865" t="str">
            <v>short-leaved hulsea</v>
          </cell>
          <cell r="C1865" t="str">
            <v>disturbed, gravelly soils, open areas in conifer forest</v>
          </cell>
          <cell r="D1865" t="str">
            <v>Yes</v>
          </cell>
        </row>
        <row r="1866">
          <cell r="A1866" t="str">
            <v>shortnose sucker</v>
          </cell>
          <cell r="C1866" t="str">
            <v>intermittent or perennial stream, pond, lake or jurisdictional waters feature</v>
          </cell>
          <cell r="D1866" t="str">
            <v>Yes</v>
          </cell>
        </row>
        <row r="1867">
          <cell r="A1867" t="str">
            <v>short-nosed kangaroo rat</v>
          </cell>
          <cell r="C1867" t="str">
            <v>grasslands with scattered shrubs and desert-shrub</v>
          </cell>
          <cell r="D1867" t="str">
            <v>No</v>
          </cell>
        </row>
        <row r="1868">
          <cell r="A1868" t="str">
            <v>Shoshone Cave whipscorpion</v>
          </cell>
          <cell r="C1868" t="str">
            <v>wood debris on warm, moist cave floor; known only from shoshone cave</v>
          </cell>
          <cell r="D1868" t="str">
            <v>No</v>
          </cell>
        </row>
        <row r="1869">
          <cell r="A1869" t="str">
            <v>Shoshone pupfish</v>
          </cell>
          <cell r="C1869" t="str">
            <v>intermittent or perennial stream, pond, lake or jurisdictional waters feature</v>
          </cell>
          <cell r="D1869" t="str">
            <v>No</v>
          </cell>
        </row>
        <row r="1870">
          <cell r="A1870" t="str">
            <v>showy golden madia</v>
          </cell>
          <cell r="C1870" t="str">
            <v>grassy or open slopes</v>
          </cell>
          <cell r="D1870" t="str">
            <v>No</v>
          </cell>
        </row>
        <row r="1871">
          <cell r="A1871" t="str">
            <v>Showy Island Snapdragon</v>
          </cell>
          <cell r="C1871" t="str">
            <v>rocky cliffs, canyons</v>
          </cell>
          <cell r="D1871" t="str">
            <v>No</v>
          </cell>
        </row>
        <row r="1872">
          <cell r="A1872" t="str">
            <v>showy raillardella</v>
          </cell>
          <cell r="C1872" t="str">
            <v>wet meadows, streambanks, seeps, on serpentine-derived soils, in conifer forest</v>
          </cell>
          <cell r="D1872" t="str">
            <v>Yes</v>
          </cell>
        </row>
        <row r="1873">
          <cell r="A1873" t="str">
            <v>shrubby Indian mallow</v>
          </cell>
          <cell r="C1873" t="str">
            <v>slopes with desert scrub, rocky areas</v>
          </cell>
          <cell r="D1873" t="str">
            <v>No</v>
          </cell>
        </row>
        <row r="1874">
          <cell r="A1874" t="str">
            <v>Shuteye Peak fawn lily</v>
          </cell>
          <cell r="C1874" t="str">
            <v>open, rocky places</v>
          </cell>
          <cell r="D1874" t="str">
            <v>Yes</v>
          </cell>
        </row>
        <row r="1875">
          <cell r="A1875" t="str">
            <v>side flowering skullcap</v>
          </cell>
          <cell r="C1875" t="str">
            <v>marshes, wet meadows</v>
          </cell>
          <cell r="D1875" t="str">
            <v>No</v>
          </cell>
        </row>
        <row r="1876">
          <cell r="A1876" t="str">
            <v>Sierra arching sedge</v>
          </cell>
          <cell r="C1876" t="str">
            <v>wet meadows, marshes, seasonally wet outcrops, seeps, swales, riparian margins, floodplain terraces</v>
          </cell>
          <cell r="D1876" t="str">
            <v>No</v>
          </cell>
        </row>
        <row r="1877">
          <cell r="A1877" t="str">
            <v>Sierra blue grass</v>
          </cell>
          <cell r="C1877" t="str">
            <v>shady moist slopes, often on mossy rocks, in canyons, forest</v>
          </cell>
          <cell r="D1877" t="str">
            <v>Yes</v>
          </cell>
        </row>
        <row r="1878">
          <cell r="A1878" t="str">
            <v>Sierra draba</v>
          </cell>
          <cell r="C1878" t="str">
            <v>rock crevices, granite outcrops</v>
          </cell>
          <cell r="D1878" t="str">
            <v>No</v>
          </cell>
        </row>
        <row r="1879">
          <cell r="A1879" t="str">
            <v>Sierra marten</v>
          </cell>
          <cell r="C1879" t="str">
            <v>mature, dense conifer forests or mixed conifer-hardwood forests</v>
          </cell>
          <cell r="D1879" t="str">
            <v>Yes</v>
          </cell>
        </row>
        <row r="1880">
          <cell r="A1880" t="str">
            <v>Sierra Nevada bighorn sheep</v>
          </cell>
          <cell r="C1880" t="str">
            <v>open upland, montane, and alpine areas near rugged rocky areas</v>
          </cell>
          <cell r="D1880" t="str">
            <v>Yes</v>
          </cell>
        </row>
        <row r="1881">
          <cell r="A1881" t="str">
            <v>Sierra Nevada mountain beaver</v>
          </cell>
          <cell r="C1881" t="str">
            <v>open and intermediate canopy coverage with a dense riparian understory near water</v>
          </cell>
          <cell r="D1881" t="str">
            <v>No</v>
          </cell>
        </row>
        <row r="1882">
          <cell r="A1882" t="str">
            <v>Sierra Nevada red fox</v>
          </cell>
          <cell r="C1882" t="str">
            <v>meadows, dense mature forest, talus, and fell fields</v>
          </cell>
          <cell r="D1882" t="str">
            <v>Yes</v>
          </cell>
        </row>
        <row r="1883">
          <cell r="A1883" t="str">
            <v>Sierra Nevada snowshoe hare</v>
          </cell>
          <cell r="C1883" t="str">
            <v>montane riparian vegetation, dense stands of conifers, chaparral</v>
          </cell>
          <cell r="D1883" t="str">
            <v>No</v>
          </cell>
        </row>
        <row r="1884">
          <cell r="A1884" t="str">
            <v>Sierra Nevada yellow-legged frog</v>
          </cell>
          <cell r="D1884" t="str">
            <v>Yes</v>
          </cell>
        </row>
        <row r="1885">
          <cell r="A1885" t="str">
            <v>Sierra night lizard</v>
          </cell>
          <cell r="C1885" t="str">
            <v>rocky outcrops in open grassland with scattered oak woodland and low shrubs</v>
          </cell>
          <cell r="D1885" t="str">
            <v>Yes</v>
          </cell>
        </row>
        <row r="1886">
          <cell r="A1886" t="str">
            <v>Sierra rush</v>
          </cell>
          <cell r="C1886" t="str">
            <v>coastal peatlands, dune swales</v>
          </cell>
          <cell r="D1886" t="str">
            <v>No</v>
          </cell>
        </row>
        <row r="1887">
          <cell r="A1887" t="str">
            <v>Sierra sulphur</v>
          </cell>
          <cell r="C1887" t="str">
            <v>alpine meadows and rocky areas</v>
          </cell>
          <cell r="D1887" t="str">
            <v>Yes</v>
          </cell>
        </row>
        <row r="1888">
          <cell r="A1888" t="str">
            <v>Sierra Valley ivesia</v>
          </cell>
          <cell r="C1888" t="str">
            <v>dry, rocky meadows</v>
          </cell>
          <cell r="D1888" t="str">
            <v>Yes</v>
          </cell>
        </row>
        <row r="1889">
          <cell r="A1889" t="str">
            <v>silky balsamroot</v>
          </cell>
          <cell r="C1889" t="str">
            <v>serpentine outcrops, rocky slopes</v>
          </cell>
          <cell r="D1889" t="str">
            <v>No</v>
          </cell>
        </row>
        <row r="1890">
          <cell r="A1890" t="str">
            <v>silky cryptantha</v>
          </cell>
          <cell r="C1890" t="str">
            <v>slopes, alluvial flats, washes, gravel bars, in chaparral, riparian woodland, oak woodland, and pine forest openings</v>
          </cell>
          <cell r="D1890" t="str">
            <v>Yes</v>
          </cell>
        </row>
        <row r="1891">
          <cell r="A1891" t="str">
            <v>Silver bladderpod</v>
          </cell>
          <cell r="C1891" t="str">
            <v>sandy, gravelly soils, pastures, hillsides, limestone outcrops</v>
          </cell>
          <cell r="D1891" t="str">
            <v>Yes</v>
          </cell>
        </row>
        <row r="1892">
          <cell r="A1892" t="str">
            <v>silver haired ivesia</v>
          </cell>
          <cell r="C1892" t="str">
            <v>pebble plains, alkali meadows in conifer forest</v>
          </cell>
          <cell r="D1892" t="str">
            <v>Yes</v>
          </cell>
        </row>
        <row r="1893">
          <cell r="A1893" t="str">
            <v>silver leaved milk-vetch</v>
          </cell>
          <cell r="C1893" t="str">
            <v>meadows, seeps, playas</v>
          </cell>
          <cell r="D1893" t="str">
            <v>No</v>
          </cell>
        </row>
        <row r="1894">
          <cell r="A1894" t="str">
            <v>single flowered mariposa-lily</v>
          </cell>
          <cell r="C1894" t="str">
            <v>vernal meadow</v>
          </cell>
          <cell r="D1894" t="str">
            <v>No</v>
          </cell>
        </row>
        <row r="1895">
          <cell r="A1895" t="str">
            <v>single leaved skunkbrush</v>
          </cell>
          <cell r="C1895" t="str">
            <v>slopes, washes, scrub</v>
          </cell>
          <cell r="D1895" t="str">
            <v>No</v>
          </cell>
        </row>
        <row r="1896">
          <cell r="A1896" t="str">
            <v>singlewhorl burrobrush</v>
          </cell>
          <cell r="C1896" t="str">
            <v>riparian areas, washes, alluvial terraces, and canyon bottoms, in alluvial scrub, coastal sage scrub, chaparral, woodland</v>
          </cell>
          <cell r="D1896" t="str">
            <v>No</v>
          </cell>
        </row>
        <row r="1897">
          <cell r="A1897" t="str">
            <v>Siskiyou bells</v>
          </cell>
          <cell r="C1897" t="str">
            <v>montane conifer, mixed-evergreen forest, exposed roadsides</v>
          </cell>
          <cell r="D1897" t="str">
            <v>Yes</v>
          </cell>
        </row>
        <row r="1898">
          <cell r="A1898" t="str">
            <v>Siskiyou checkerbloom</v>
          </cell>
          <cell r="C1898" t="str">
            <v>open coastal forests, bluffs</v>
          </cell>
          <cell r="D1898" t="str">
            <v>No</v>
          </cell>
        </row>
        <row r="1899">
          <cell r="A1899" t="str">
            <v>Siskiyou clover</v>
          </cell>
          <cell r="C1899" t="str">
            <v>wet mountain meadows</v>
          </cell>
          <cell r="D1899" t="str">
            <v>No</v>
          </cell>
        </row>
        <row r="1900">
          <cell r="A1900" t="str">
            <v>Siskiyou fireweed</v>
          </cell>
          <cell r="C1900" t="str">
            <v>scree, moist ledges, serpentine ridges</v>
          </cell>
          <cell r="D1900" t="str">
            <v>No</v>
          </cell>
        </row>
        <row r="1901">
          <cell r="A1901" t="str">
            <v>Siskiyou mariposa-lily</v>
          </cell>
          <cell r="C1901" t="str">
            <v>open, rocky areas</v>
          </cell>
          <cell r="D1901" t="str">
            <v>Yes</v>
          </cell>
        </row>
        <row r="1902">
          <cell r="A1902" t="str">
            <v>Siskiyou Mountains salamander</v>
          </cell>
          <cell r="C1902" t="str">
            <v>rocky, forested areas; largest populations found in heavily wooded forest, on north-facing slopes with talus</v>
          </cell>
          <cell r="D1902" t="str">
            <v>Yes</v>
          </cell>
        </row>
        <row r="1903">
          <cell r="A1903" t="str">
            <v>Siskiyou paintbrush</v>
          </cell>
          <cell r="C1903" t="str">
            <v>bogs, often on serpentine</v>
          </cell>
          <cell r="D1903" t="str">
            <v>No</v>
          </cell>
        </row>
        <row r="1904">
          <cell r="A1904" t="str">
            <v>Siskiyou phacelia</v>
          </cell>
          <cell r="C1904" t="str">
            <v>sandy flats, slopes, conifer forest</v>
          </cell>
          <cell r="D1904" t="str">
            <v>No</v>
          </cell>
        </row>
        <row r="1905">
          <cell r="A1905" t="str">
            <v>sky blue phacelia</v>
          </cell>
          <cell r="C1905" t="str">
            <v>open, sandy to rocky areas, generally in scrub</v>
          </cell>
          <cell r="D1905" t="str">
            <v>No</v>
          </cell>
        </row>
        <row r="1906">
          <cell r="A1906" t="str">
            <v>slender bulrush</v>
          </cell>
          <cell r="C1906" t="str">
            <v>fresh marshes, lakes, often emergent</v>
          </cell>
          <cell r="D1906" t="str">
            <v>No</v>
          </cell>
        </row>
        <row r="1907">
          <cell r="A1907" t="str">
            <v>slender bushmallow</v>
          </cell>
          <cell r="C1907" t="str">
            <v>open chaparral in foothill woodland</v>
          </cell>
          <cell r="D1907" t="str">
            <v>No</v>
          </cell>
        </row>
        <row r="1908">
          <cell r="A1908" t="str">
            <v>slender collomia</v>
          </cell>
          <cell r="C1908" t="str">
            <v>dry open areas, often in sagebrush</v>
          </cell>
          <cell r="D1908" t="str">
            <v>No</v>
          </cell>
        </row>
        <row r="1909">
          <cell r="A1909" t="str">
            <v>slender cottonheads</v>
          </cell>
          <cell r="C1909" t="str">
            <v>coastal and desert sands, saltbush, creosote bush, and coastal grassland communities</v>
          </cell>
          <cell r="D1909" t="str">
            <v>No</v>
          </cell>
        </row>
        <row r="1910">
          <cell r="A1910" t="str">
            <v>slender-horned spineflower</v>
          </cell>
          <cell r="C1910" t="str">
            <v>sand/gravel alluvial fan benches, floodplain terraces in coastal scrub or chaparral</v>
          </cell>
          <cell r="D1910" t="str">
            <v>Yes</v>
          </cell>
        </row>
        <row r="1911">
          <cell r="A1911" t="str">
            <v>slender leaved ipomopsis</v>
          </cell>
          <cell r="C1911" t="str">
            <v>gravelly to rocky slopes, canyons</v>
          </cell>
          <cell r="D1911" t="str">
            <v>No</v>
          </cell>
        </row>
        <row r="1912">
          <cell r="A1912" t="str">
            <v>slender lupine</v>
          </cell>
          <cell r="C1912" t="str">
            <v>open or partially shaded, moist sites, subalpine forest, along streams or areas where snowmelt saturates the soil for at least the early part of the growing season, and/or seasonally moist slopes</v>
          </cell>
          <cell r="D1912" t="str">
            <v>No</v>
          </cell>
        </row>
        <row r="1913">
          <cell r="A1913" t="str">
            <v>slender mariposa-lily</v>
          </cell>
          <cell r="C1913" t="str">
            <v>shaded foothill canyons, chaparral and coastal scrub</v>
          </cell>
          <cell r="D1913" t="str">
            <v>Yes</v>
          </cell>
        </row>
        <row r="1914">
          <cell r="A1914" t="str">
            <v>slender moonwort</v>
          </cell>
          <cell r="C1914" t="str">
            <v>wide range of habitats, from meadows dominated by knee-high grass, shaded woods and woodlands, grassy horizontal ledges on a north-facing limestone cliff, and a flat upland section of a river valley; possibly a colonizer of disturbed, early seral habitats</v>
          </cell>
          <cell r="D1914" t="str">
            <v>Yes</v>
          </cell>
        </row>
        <row r="1915">
          <cell r="A1915" t="str">
            <v>slender Orcutt grass</v>
          </cell>
          <cell r="C1915" t="str">
            <v>vernal pools</v>
          </cell>
          <cell r="D1915" t="str">
            <v>Yes</v>
          </cell>
        </row>
        <row r="1916">
          <cell r="A1916" t="str">
            <v>slender-petaled thelypodium</v>
          </cell>
          <cell r="C1916" t="str">
            <v>alkaline flats, lake shores, meadows</v>
          </cell>
          <cell r="D1916" t="str">
            <v>Yes</v>
          </cell>
        </row>
        <row r="1917">
          <cell r="A1917" t="str">
            <v>slender silver moss</v>
          </cell>
          <cell r="C1917" t="str">
            <v>thin soil over rocks primarily on roadcuts or cliff-bases, or along intermittent streamlets</v>
          </cell>
          <cell r="D1917" t="str">
            <v>Yes</v>
          </cell>
        </row>
        <row r="1918">
          <cell r="A1918" t="str">
            <v>slender spined all thorn</v>
          </cell>
          <cell r="C1918" t="str">
            <v>desert, dry, rocky environments</v>
          </cell>
          <cell r="D1918" t="str">
            <v>No</v>
          </cell>
        </row>
        <row r="1919">
          <cell r="A1919" t="str">
            <v>Slender stalked monkeyflower</v>
          </cell>
          <cell r="C1919" t="str">
            <v>rocky disturbed or burned areas in chaparral</v>
          </cell>
          <cell r="D1919" t="str">
            <v>Yes</v>
          </cell>
        </row>
        <row r="1920">
          <cell r="A1920" t="str">
            <v>slender stem bean</v>
          </cell>
          <cell r="C1920" t="str">
            <v>desert washes, slopes and canyons</v>
          </cell>
          <cell r="D1920" t="str">
            <v>No</v>
          </cell>
        </row>
        <row r="1921">
          <cell r="A1921" t="str">
            <v>slender stemmed androsace</v>
          </cell>
          <cell r="C1921" t="str">
            <v>meadows</v>
          </cell>
          <cell r="D1921" t="str">
            <v>No</v>
          </cell>
        </row>
        <row r="1922">
          <cell r="A1922" t="str">
            <v>slender stemmed monkeyflower</v>
          </cell>
          <cell r="C1922" t="str">
            <v>disturbed, moist loamy soil, generally in partial shade</v>
          </cell>
          <cell r="D1922" t="str">
            <v>Yes</v>
          </cell>
        </row>
        <row r="1923">
          <cell r="A1923" t="str">
            <v>Slender townsendia</v>
          </cell>
          <cell r="C1923" t="str">
            <v>rocky or sandy slopes</v>
          </cell>
          <cell r="D1923" t="str">
            <v>Yes</v>
          </cell>
        </row>
        <row r="1924">
          <cell r="A1924" t="str">
            <v>slough thistle</v>
          </cell>
          <cell r="C1924" t="str">
            <v>freshwater marshes, riparian scrub</v>
          </cell>
          <cell r="D1924" t="str">
            <v>No</v>
          </cell>
        </row>
        <row r="1925">
          <cell r="A1925" t="str">
            <v>small flowered androstephium</v>
          </cell>
          <cell r="C1925" t="str">
            <v>open desert scrub, sandy to rocky soil</v>
          </cell>
          <cell r="D1925" t="str">
            <v>No</v>
          </cell>
        </row>
        <row r="1926">
          <cell r="A1926" t="str">
            <v>small flowered bird's-beak</v>
          </cell>
          <cell r="C1926" t="str">
            <v>dry sagebrush scrub, pinyon/juniper and Joshua-tree woodland</v>
          </cell>
          <cell r="D1926" t="str">
            <v>No</v>
          </cell>
        </row>
        <row r="1927">
          <cell r="A1927" t="str">
            <v>small flowered calycadenia</v>
          </cell>
          <cell r="C1927" t="str">
            <v>dry, open rocky ridges, hillsides, talus; openings in scrub, woodland</v>
          </cell>
          <cell r="D1927" t="str">
            <v>Yes</v>
          </cell>
        </row>
        <row r="1928">
          <cell r="A1928" t="str">
            <v>small flowered fescue</v>
          </cell>
          <cell r="C1928" t="str">
            <v>moist, shady banks</v>
          </cell>
          <cell r="D1928" t="str">
            <v>No</v>
          </cell>
        </row>
        <row r="1929">
          <cell r="A1929" t="str">
            <v>small flowered grass of Parnassus</v>
          </cell>
          <cell r="C1929" t="str">
            <v>rocky seeps, wetland-riparian</v>
          </cell>
          <cell r="D1929" t="str">
            <v>No</v>
          </cell>
        </row>
        <row r="1930">
          <cell r="A1930" t="str">
            <v>small flowered rice grass</v>
          </cell>
          <cell r="C1930" t="str">
            <v>gravel benches, rocky slopes, creek banks</v>
          </cell>
          <cell r="D1930" t="str">
            <v>Yes</v>
          </cell>
        </row>
        <row r="1931">
          <cell r="A1931" t="str">
            <v>small flowered sand verbena</v>
          </cell>
          <cell r="C1931" t="str">
            <v>sand dunes</v>
          </cell>
          <cell r="D1931" t="str">
            <v>No</v>
          </cell>
        </row>
        <row r="1932">
          <cell r="A1932" t="str">
            <v>small groundcone</v>
          </cell>
          <cell r="C1932" t="str">
            <v>open woodland, mixed conifer forest</v>
          </cell>
          <cell r="D1932" t="str">
            <v>No</v>
          </cell>
        </row>
        <row r="1933">
          <cell r="A1933" t="str">
            <v>Small-leaved rose</v>
          </cell>
          <cell r="C1933" t="str">
            <v>chaparral</v>
          </cell>
          <cell r="D1933" t="str">
            <v>Yes</v>
          </cell>
        </row>
        <row r="1934">
          <cell r="A1934" t="str">
            <v>small mousetail moss</v>
          </cell>
          <cell r="C1934" t="str">
            <v>rock outcrops, seepages, rock crevices, fens, boreal and arctic areas, montane areas</v>
          </cell>
          <cell r="D1934" t="str">
            <v>No</v>
          </cell>
        </row>
        <row r="1935">
          <cell r="A1935" t="str">
            <v>small pincushion navarretia</v>
          </cell>
          <cell r="C1935" t="str">
            <v>vernal pools</v>
          </cell>
          <cell r="D1935" t="str">
            <v>No</v>
          </cell>
        </row>
        <row r="1936">
          <cell r="A1936" t="str">
            <v>Small's southern clarkia</v>
          </cell>
          <cell r="C1936" t="str">
            <v>lower montane coniferous forest</v>
          </cell>
          <cell r="D1936" t="str">
            <v>Yes</v>
          </cell>
        </row>
        <row r="1937">
          <cell r="A1937" t="str">
            <v>Smith River stonecrop</v>
          </cell>
          <cell r="C1937" t="str">
            <v>dry rocky slopes, talus, sunny cliffs, on serpentine</v>
          </cell>
          <cell r="D1937" t="str">
            <v>No</v>
          </cell>
        </row>
        <row r="1938">
          <cell r="A1938" t="str">
            <v>Smith's blue butterfly</v>
          </cell>
          <cell r="C1938" t="str">
            <v>coastal dunes, inland sand dunes, cliff-side coastal scrub and chaparral, and grassland habitats; larval hostplants limited to sea cliff buckwheat (erioginum parvifolium), and coast buckwheat (erioginum latifolium)</v>
          </cell>
          <cell r="D1938" t="str">
            <v>Yes</v>
          </cell>
        </row>
        <row r="1939">
          <cell r="A1939" t="str">
            <v>smooth lessingia</v>
          </cell>
          <cell r="C1939" t="str">
            <v>serpentine outcrops, gravelly roadcuts</v>
          </cell>
          <cell r="D1939" t="str">
            <v>No</v>
          </cell>
        </row>
        <row r="1940">
          <cell r="A1940" t="str">
            <v>smooth saltbush</v>
          </cell>
          <cell r="C1940" t="str">
            <v>alkaline soils in valley bottoms, playas, and along drainages, hot springs</v>
          </cell>
          <cell r="D1940" t="str">
            <v>No</v>
          </cell>
        </row>
        <row r="1941">
          <cell r="A1941" t="str">
            <v>smooth tarplant</v>
          </cell>
          <cell r="C1941" t="str">
            <v>open, poorly drained flats, depressions, waterway banks and beds, grassland, coastal scrub, disturbed sites</v>
          </cell>
          <cell r="D1941" t="str">
            <v>No</v>
          </cell>
        </row>
        <row r="1942">
          <cell r="A1942" t="str">
            <v>snake cholla</v>
          </cell>
          <cell r="C1942" t="str">
            <v>slopes, canyon bottoms, and alluvial flats, with coastal sage scrub and coastal chaparral</v>
          </cell>
          <cell r="D1942" t="str">
            <v>No</v>
          </cell>
        </row>
        <row r="1943">
          <cell r="A1943" t="str">
            <v>snow dwarf bramble</v>
          </cell>
          <cell r="C1943" t="str">
            <v>moist semi-shaded to open areas</v>
          </cell>
          <cell r="D1943" t="str">
            <v>No</v>
          </cell>
        </row>
        <row r="1944">
          <cell r="A1944" t="str">
            <v>snow fleabane daisy</v>
          </cell>
          <cell r="C1944" t="str">
            <v>volcanic rocks, meadows</v>
          </cell>
          <cell r="D1944" t="str">
            <v>No</v>
          </cell>
        </row>
        <row r="1945">
          <cell r="A1945" t="str">
            <v>Snow Mountain buckwheat</v>
          </cell>
          <cell r="C1945" t="str">
            <v>sand and gravel of sagebrush, mountain mahogany, and montane conifer woodlands</v>
          </cell>
          <cell r="D1945" t="str">
            <v>Yes</v>
          </cell>
        </row>
        <row r="1946">
          <cell r="A1946" t="str">
            <v>Snow Mountain rockcress</v>
          </cell>
          <cell r="C1946" t="str">
            <v>rocky soils</v>
          </cell>
          <cell r="D1946" t="str">
            <v>No</v>
          </cell>
        </row>
        <row r="1947">
          <cell r="A1947" t="str">
            <v>Snow Mountain willowherb</v>
          </cell>
          <cell r="C1947" t="str">
            <v>dry talus, shaly slopes</v>
          </cell>
          <cell r="D1947" t="str">
            <v>Yes</v>
          </cell>
        </row>
        <row r="1948">
          <cell r="A1948" t="str">
            <v>snow willow</v>
          </cell>
          <cell r="C1948" t="str">
            <v>alpine cirques</v>
          </cell>
          <cell r="D1948" t="str">
            <v>No</v>
          </cell>
        </row>
        <row r="1949">
          <cell r="A1949" t="str">
            <v>Socrates Mine jewelflower</v>
          </cell>
          <cell r="C1949" t="str">
            <v>serpentine barrens, open chaparral or woodland</v>
          </cell>
          <cell r="D1949" t="str">
            <v>No</v>
          </cell>
        </row>
        <row r="1950">
          <cell r="A1950" t="str">
            <v>Sodaville milk-vetch</v>
          </cell>
          <cell r="C1950" t="str">
            <v>moist, alkaline flats</v>
          </cell>
          <cell r="D1950" t="str">
            <v>Yes</v>
          </cell>
        </row>
        <row r="1951">
          <cell r="A1951" t="str">
            <v>soft-leaved paintbrush</v>
          </cell>
          <cell r="C1951" t="str">
            <v>coastal dunes</v>
          </cell>
          <cell r="D1951" t="str">
            <v>Yes</v>
          </cell>
        </row>
        <row r="1952">
          <cell r="A1952" t="str">
            <v>soft-salty bird's-beak</v>
          </cell>
          <cell r="C1952" t="e">
            <v>#N/A</v>
          </cell>
          <cell r="D1952" t="str">
            <v>No</v>
          </cell>
        </row>
        <row r="1953">
          <cell r="A1953" t="str">
            <v>song sparrow</v>
          </cell>
          <cell r="C1953" t="str">
            <v>thickets, brush, marshes, roadsides, gardens</v>
          </cell>
          <cell r="D1953" t="str">
            <v>No</v>
          </cell>
        </row>
        <row r="1954">
          <cell r="A1954" t="str">
            <v>Sonoma alopecurus</v>
          </cell>
          <cell r="C1954" t="str">
            <v>freshwater marshes, riparian scrub</v>
          </cell>
          <cell r="D1954" t="str">
            <v>Yes</v>
          </cell>
        </row>
        <row r="1955">
          <cell r="A1955" t="str">
            <v>Sonoma beardtongue</v>
          </cell>
          <cell r="C1955" t="str">
            <v>outcrops, talus</v>
          </cell>
          <cell r="D1955" t="str">
            <v>No</v>
          </cell>
        </row>
        <row r="1956">
          <cell r="A1956" t="str">
            <v>Sonoma ceanothus</v>
          </cell>
          <cell r="C1956" t="str">
            <v>serpentine or volcanic substrates, chaparral</v>
          </cell>
          <cell r="D1956" t="str">
            <v>No</v>
          </cell>
        </row>
        <row r="1957">
          <cell r="A1957" t="str">
            <v>Sonoma spineflower</v>
          </cell>
          <cell r="C1957" t="str">
            <v>sandy soils of the coast-prairie grassland</v>
          </cell>
          <cell r="D1957" t="str">
            <v>Yes</v>
          </cell>
        </row>
        <row r="1958">
          <cell r="A1958" t="str">
            <v>Sonoma sunshine</v>
          </cell>
          <cell r="C1958" t="str">
            <v>grassy margins of swales, vernal pools</v>
          </cell>
          <cell r="D1958" t="str">
            <v>Yes</v>
          </cell>
        </row>
        <row r="1959">
          <cell r="A1959" t="str">
            <v>Sonoma tree vole</v>
          </cell>
          <cell r="C1959" t="str">
            <v>old-growth douglas-fir forests</v>
          </cell>
          <cell r="D1959" t="str">
            <v>No</v>
          </cell>
        </row>
        <row r="1960">
          <cell r="A1960" t="str">
            <v>Sonoran Desert toad</v>
          </cell>
          <cell r="C1960" t="str">
            <v>near washes, river bottoms, springs, reservoirs, canals, irrigation ditches, stock ponds, streams, temporary pools, grasslands, arid desert lowlands, mountain canyons, mountain forests</v>
          </cell>
          <cell r="D1960" t="str">
            <v>No</v>
          </cell>
        </row>
        <row r="1961">
          <cell r="A1961" t="str">
            <v>Sonoran maiden fern</v>
          </cell>
          <cell r="C1961" t="str">
            <v>occasionally found on calcareous substrates, in canyons, especially along streams and seepage areas</v>
          </cell>
          <cell r="D1961" t="str">
            <v>Yes</v>
          </cell>
        </row>
        <row r="1962">
          <cell r="A1962" t="str">
            <v>Sonoran mud turtle</v>
          </cell>
          <cell r="C1962" t="str">
            <v>ponds, slow-moving tree-lined streams, and adjacent grasslands</v>
          </cell>
          <cell r="D1962" t="str">
            <v>No</v>
          </cell>
        </row>
        <row r="1963">
          <cell r="A1963" t="str">
            <v>Sonoran yellow warbler</v>
          </cell>
          <cell r="C1963" t="str">
            <v>willows, cottonwoods or sycamores in the Sonoran desert</v>
          </cell>
          <cell r="D1963" t="str">
            <v>No</v>
          </cell>
        </row>
        <row r="1964">
          <cell r="A1964" t="str">
            <v>south coast gartersnake</v>
          </cell>
          <cell r="C1964" t="str">
            <v>forests, mixed woodlands, grassland, chaparral, farmlands, often near ponds, marshes, or streams</v>
          </cell>
          <cell r="D1964" t="str">
            <v>No</v>
          </cell>
        </row>
        <row r="1965">
          <cell r="A1965" t="str">
            <v>south coast marsh vole</v>
          </cell>
          <cell r="C1965" t="str">
            <v>saltwater marshes, freshwater marshes, and wet meadows</v>
          </cell>
          <cell r="D1965" t="str">
            <v>No</v>
          </cell>
        </row>
        <row r="1966">
          <cell r="A1966" t="str">
            <v>south coast saltscale</v>
          </cell>
          <cell r="C1966" t="str">
            <v>coastal bluff scrub, dunes</v>
          </cell>
          <cell r="D1966" t="str">
            <v>No</v>
          </cell>
        </row>
        <row r="1967">
          <cell r="A1967" t="str">
            <v>South Fork Mountain lupine</v>
          </cell>
          <cell r="C1967" t="str">
            <v>open areas in conifer forest</v>
          </cell>
          <cell r="D1967" t="str">
            <v>No</v>
          </cell>
        </row>
        <row r="1968">
          <cell r="A1968" t="str">
            <v>south island bush poppy</v>
          </cell>
          <cell r="C1968" t="str">
            <v>slopes, canyons, and gullies, with coastal sage scrub and chaparral</v>
          </cell>
          <cell r="D1968" t="str">
            <v>Yes</v>
          </cell>
        </row>
        <row r="1969">
          <cell r="A1969" t="str">
            <v>southern alpine buckwheat</v>
          </cell>
          <cell r="C1969" t="str">
            <v>gravelly to rocky slopes and ridges, sagebrush communities, alpine conifer woodlands</v>
          </cell>
          <cell r="D1969" t="str">
            <v>Yes</v>
          </cell>
        </row>
        <row r="1970">
          <cell r="A1970" t="str">
            <v xml:space="preserve">southern California black walnut </v>
          </cell>
          <cell r="C1970" t="str">
            <v>mesic sites such as north slopes, creekbeds, canyon bottoms, and alluvial terraces at elevations ranging from 165 ft to 2955 ft</v>
          </cell>
          <cell r="D1970" t="str">
            <v>Yes</v>
          </cell>
        </row>
        <row r="1971">
          <cell r="A1971" t="str">
            <v>southern California legless lizard</v>
          </cell>
          <cell r="C1971" t="str">
            <v>coastal sand dunes, sandy washes, alluvial fans, stream terraces and thickets, chaparral scrub, oak and conifer woodland</v>
          </cell>
          <cell r="D1971" t="str">
            <v>Yes</v>
          </cell>
        </row>
        <row r="1972">
          <cell r="A1972" t="str">
            <v>Southern California rock draba</v>
          </cell>
          <cell r="C1972" t="str">
            <v xml:space="preserve">finely weathered rock, loose soil, ridges, slopes, scree margins, fell-fields and cliffs from montane to alpine habitats </v>
          </cell>
          <cell r="D1972" t="str">
            <v>Yes</v>
          </cell>
        </row>
        <row r="1973">
          <cell r="A1973" t="str">
            <v>southern California rufous-crowned sparrow</v>
          </cell>
          <cell r="C1973" t="str">
            <v>coastal lowland and foothills with sage scrub, broken or burned chaparral, and grassland with scattered shrubs</v>
          </cell>
          <cell r="D1973" t="str">
            <v>No</v>
          </cell>
        </row>
        <row r="1974">
          <cell r="A1974" t="str">
            <v>southern California saltmarsh shrew</v>
          </cell>
          <cell r="C1974" t="str">
            <v>coastal salt marshes</v>
          </cell>
          <cell r="D1974" t="str">
            <v>No</v>
          </cell>
        </row>
        <row r="1975">
          <cell r="A1975" t="str">
            <v>southern coastal roach</v>
          </cell>
          <cell r="C1975" t="str">
            <v>intermittent or perennial stream, pond, lake or jurisdictional waters feature</v>
          </cell>
          <cell r="D1975" t="str">
            <v>No</v>
          </cell>
        </row>
        <row r="1976">
          <cell r="A1976" t="str">
            <v>southern curly leaved monardella</v>
          </cell>
          <cell r="C1976" t="str">
            <v>sandy soils, coastal strand, dune and sagebrush scrub, coastal chaparral and oak woodland</v>
          </cell>
          <cell r="D1976" t="str">
            <v>No</v>
          </cell>
        </row>
        <row r="1977">
          <cell r="A1977" t="str">
            <v>southern grasshopper mouse</v>
          </cell>
          <cell r="C1977" t="str">
            <v>shortgrass prairies, and desert scrub</v>
          </cell>
          <cell r="D1977" t="str">
            <v>No</v>
          </cell>
        </row>
        <row r="1978">
          <cell r="A1978" t="str">
            <v>Southern island mallow</v>
          </cell>
          <cell r="C1978" t="str">
            <v>coastal sage scrub</v>
          </cell>
          <cell r="D1978" t="str">
            <v>No</v>
          </cell>
        </row>
        <row r="1979">
          <cell r="A1979" t="str">
            <v>southern jewelflower</v>
          </cell>
          <cell r="C1979" t="str">
            <v>open, rocky slopes in burn scars, conifer forest, chaparral, pinyon-juniper or oak woodland</v>
          </cell>
          <cell r="D1979" t="str">
            <v>Yes</v>
          </cell>
        </row>
        <row r="1980">
          <cell r="A1980" t="str">
            <v>southern long-toed salamander</v>
          </cell>
          <cell r="C1980" t="str">
            <v>alpine meadows, high mountain ponds and lakes</v>
          </cell>
          <cell r="D1980" t="str">
            <v>No</v>
          </cell>
        </row>
        <row r="1981">
          <cell r="A1981" t="str">
            <v>southern-mountain buckwheat</v>
          </cell>
          <cell r="C1981" t="str">
            <v>pebble plains: dense clay soils, usually covered with a cobble pavement of quartzite</v>
          </cell>
          <cell r="D1981" t="str">
            <v>Yes</v>
          </cell>
        </row>
        <row r="1982">
          <cell r="A1982" t="str">
            <v>southern mountain yellow-legged frog</v>
          </cell>
          <cell r="C1982" t="str">
            <v>streams, lakes, wet meadows, and ponds, or upland chaparral, montane riparian, conifer forest, within 82-ft of a perennial stream or lake</v>
          </cell>
          <cell r="D1982" t="str">
            <v>Yes</v>
          </cell>
        </row>
        <row r="1983">
          <cell r="A1983" t="str">
            <v>southern mountains skullcap</v>
          </cell>
          <cell r="C1983" t="str">
            <v>gravels and stream banks in oak or conifer woodland</v>
          </cell>
          <cell r="D1983" t="str">
            <v>Yes</v>
          </cell>
        </row>
        <row r="1984">
          <cell r="A1984" t="str">
            <v>southern rubber boa</v>
          </cell>
          <cell r="C1984" t="str">
            <v>transitional conifer-oak forests and woodlands in the San Bernadino and San Jacinto mountain ranges with damp soils and rocks, leaf litter, and logs for shelter</v>
          </cell>
          <cell r="D1984" t="str">
            <v>Yes</v>
          </cell>
        </row>
        <row r="1985">
          <cell r="A1985" t="str">
            <v>southern sea otter</v>
          </cell>
          <cell r="C1985" t="str">
            <v>marine coastal areas along the central California coastline</v>
          </cell>
          <cell r="D1985" t="str">
            <v>Yes</v>
          </cell>
        </row>
        <row r="1986">
          <cell r="A1986" t="str">
            <v>southern Sierra legless lizard</v>
          </cell>
          <cell r="C1986" t="str">
            <v>dunes, chaparral, pine-oak woodlands, desert scrub and washes</v>
          </cell>
          <cell r="D1986" t="str">
            <v>Yes</v>
          </cell>
        </row>
        <row r="1987">
          <cell r="A1987" t="str">
            <v>southern Sierra monardella</v>
          </cell>
          <cell r="C1987" t="str">
            <v>chaparral, montane forest</v>
          </cell>
          <cell r="D1987" t="str">
            <v>No</v>
          </cell>
        </row>
        <row r="1988">
          <cell r="A1988" t="str">
            <v>southern tarplant</v>
          </cell>
          <cell r="C1988" t="str">
            <v>salt marshes, grassland, vernal pools, coastal scrub</v>
          </cell>
          <cell r="D1988" t="str">
            <v>No</v>
          </cell>
        </row>
        <row r="1989">
          <cell r="A1989" t="str">
            <v>southern torrent salamander</v>
          </cell>
          <cell r="C1989" t="str">
            <v>shallow, cold, clear, well-shaded streams, waterfalls, rocky talis, adjacent riparian vegetation</v>
          </cell>
          <cell r="D1989" t="str">
            <v>Yes</v>
          </cell>
        </row>
        <row r="1990">
          <cell r="A1990" t="str">
            <v>southwestern false cloak fern</v>
          </cell>
          <cell r="C1990" t="str">
            <v>in crevices, especially bases of calcareous rocks</v>
          </cell>
          <cell r="D1990" t="str">
            <v>No</v>
          </cell>
        </row>
        <row r="1991">
          <cell r="A1991" t="str">
            <v>southwestern mountain monardella</v>
          </cell>
          <cell r="C1991" t="str">
            <v xml:space="preserve">dry, exposed rocky slopes, </v>
          </cell>
          <cell r="D1991" t="str">
            <v>No</v>
          </cell>
        </row>
        <row r="1992">
          <cell r="A1992" t="str">
            <v>southwestern river otter</v>
          </cell>
          <cell r="C1992" t="str">
            <v>streams, rivers, lakes, ponds and marshes</v>
          </cell>
          <cell r="D1992" t="str">
            <v>No</v>
          </cell>
        </row>
        <row r="1993">
          <cell r="A1993" t="str">
            <v>Southwestern Willow Flycatcher</v>
          </cell>
          <cell r="C1993" t="str">
            <v>riparian shrubs, dense trees, thickets, and tall shrubs near wet meadows, ponds, or backwaters</v>
          </cell>
          <cell r="D1993" t="str">
            <v>Yes</v>
          </cell>
        </row>
        <row r="1994">
          <cell r="A1994" t="str">
            <v>Spanish Needle onion</v>
          </cell>
          <cell r="C1994" t="str">
            <v>metamorphic outcrops, talus</v>
          </cell>
          <cell r="D1994" t="str">
            <v>No</v>
          </cell>
        </row>
        <row r="1995">
          <cell r="A1995" t="str">
            <v>spear fruited draba</v>
          </cell>
          <cell r="C1995" t="str">
            <v>calcareous scree</v>
          </cell>
          <cell r="D1995" t="str">
            <v>No</v>
          </cell>
        </row>
        <row r="1996">
          <cell r="A1996" t="str">
            <v>spear leaf matelea</v>
          </cell>
          <cell r="C1996" t="str">
            <v>dry rocky areas</v>
          </cell>
          <cell r="D1996" t="str">
            <v>Yes</v>
          </cell>
        </row>
        <row r="1997">
          <cell r="A1997" t="str">
            <v>spiked larkspur</v>
          </cell>
          <cell r="C1997" t="str">
            <v>slopes and rock outcrops in sagebrush scrub, sometimes with scattered junipers and white-barked pine</v>
          </cell>
          <cell r="D1997" t="str">
            <v>No</v>
          </cell>
        </row>
        <row r="1998">
          <cell r="A1998" t="str">
            <v>spikerush sedge</v>
          </cell>
          <cell r="C1998" t="str">
            <v>dry areas in sagebrush scrub, conifer forests</v>
          </cell>
          <cell r="D1998" t="str">
            <v>Yes</v>
          </cell>
        </row>
        <row r="1999">
          <cell r="A1999" t="str">
            <v>spine noded milk-vetch</v>
          </cell>
          <cell r="C1999" t="str">
            <v>sandy alluvial fans</v>
          </cell>
          <cell r="D1999" t="str">
            <v>No</v>
          </cell>
        </row>
        <row r="2000">
          <cell r="A2000" t="str">
            <v>spiny cliff brake</v>
          </cell>
          <cell r="C2000" t="str">
            <v>generally in crevices of or at bases of granite (in California ) or igneous rock</v>
          </cell>
          <cell r="D2000" t="str">
            <v>No</v>
          </cell>
        </row>
        <row r="2001">
          <cell r="A2001" t="str">
            <v>spiny hair blazing star</v>
          </cell>
          <cell r="C2001" t="str">
            <v>sandy or gravelly slopes or washes in creosote-bush scrub</v>
          </cell>
          <cell r="D2001" t="str">
            <v>No</v>
          </cell>
        </row>
        <row r="2002">
          <cell r="A2002" t="str">
            <v>spiny leaved milk-vetch</v>
          </cell>
          <cell r="C2002" t="str">
            <v>open rocky areas</v>
          </cell>
          <cell r="D2002" t="str">
            <v>Yes</v>
          </cell>
        </row>
        <row r="2003">
          <cell r="A2003" t="str">
            <v>spiny milk-vetch</v>
          </cell>
          <cell r="C2003" t="str">
            <v>valley knolls, foothills, light clay or volcanic ash soils, in sagebrush/juniper stands</v>
          </cell>
          <cell r="D2003" t="str">
            <v>No</v>
          </cell>
        </row>
        <row r="2004">
          <cell r="A2004" t="str">
            <v>spiny milkwort</v>
          </cell>
          <cell r="C2004" t="str">
            <v>gravelly washes, sagebrush scrub, alkaline calcareous hills, shadscale scrub</v>
          </cell>
          <cell r="D2004" t="str">
            <v>No</v>
          </cell>
        </row>
        <row r="2005">
          <cell r="A2005" t="str">
            <v>spiny sepaled button celery</v>
          </cell>
          <cell r="C2005" t="str">
            <v>vernal pools, swales, roadside ditches</v>
          </cell>
          <cell r="D2005" t="str">
            <v>No</v>
          </cell>
        </row>
        <row r="2006">
          <cell r="A2006" t="str">
            <v>spiral spored gilded head pin lichen</v>
          </cell>
          <cell r="C2006" t="str">
            <v>lower montane coniferous forest; grows on the dry side of the bark or under limbs of grand fir, douglas fir, coast redwood, oaks, and western red cedar</v>
          </cell>
          <cell r="D2006" t="str">
            <v>Yes</v>
          </cell>
        </row>
        <row r="2007">
          <cell r="A2007" t="str">
            <v>Spjut's bristle moss</v>
          </cell>
          <cell r="C2007" t="str">
            <v>shaded forests near stream beds, canyons, mountains, deciduous trees, shaded rock</v>
          </cell>
          <cell r="D2007" t="str">
            <v>No</v>
          </cell>
        </row>
        <row r="2008">
          <cell r="A2008" t="str">
            <v>splitting yarn lichen</v>
          </cell>
          <cell r="C2008" t="str">
            <v>coastal chaparral scrub on stable sand dunes</v>
          </cell>
          <cell r="D2008" t="str">
            <v>No</v>
          </cell>
        </row>
        <row r="2009">
          <cell r="A2009" t="str">
            <v>spotted bat</v>
          </cell>
          <cell r="C2009" t="str">
            <v>rock crevices, cliffs, caves, canyons in desert scrub, open forest; occasionally isolated buildings, quarries</v>
          </cell>
          <cell r="D2009" t="str">
            <v>Yes</v>
          </cell>
        </row>
        <row r="2010">
          <cell r="A2010" t="str">
            <v>spreading navarretia</v>
          </cell>
          <cell r="C2010" t="str">
            <v>vernal pools, alkali playa, sinks, ditches</v>
          </cell>
          <cell r="D2010" t="str">
            <v>Yes</v>
          </cell>
        </row>
        <row r="2011">
          <cell r="A2011" t="str">
            <v>springville clarkia</v>
          </cell>
          <cell r="C2011" t="str">
            <v>rocky soils including road banks in chaparral, valley grassland, foothill oak woodland</v>
          </cell>
          <cell r="D2011" t="str">
            <v>Yes</v>
          </cell>
        </row>
        <row r="2012">
          <cell r="A2012" t="str">
            <v>Square dotted blue</v>
          </cell>
          <cell r="C2012" t="str">
            <v>arid desert regions with rocky outcrops and scattered vegetation</v>
          </cell>
          <cell r="D2012" t="str">
            <v>Yes</v>
          </cell>
        </row>
        <row r="2013">
          <cell r="A2013" t="str">
            <v>squarestem phlox</v>
          </cell>
          <cell r="C2013" t="str">
            <v>open, rocky areas</v>
          </cell>
          <cell r="D2013" t="str">
            <v>No</v>
          </cell>
        </row>
        <row r="2014">
          <cell r="A2014" t="str">
            <v>stalked moonwort</v>
          </cell>
          <cell r="C2014" t="str">
            <v>mountain meadows, willow thickets, streamside's, woodlands</v>
          </cell>
          <cell r="D2014" t="str">
            <v>Yes</v>
          </cell>
        </row>
        <row r="2015">
          <cell r="A2015" t="str">
            <v>Stanislaus monkeyflower</v>
          </cell>
          <cell r="C2015" t="str">
            <v>seeps, streambanks</v>
          </cell>
          <cell r="D2015" t="str">
            <v>No</v>
          </cell>
        </row>
        <row r="2016">
          <cell r="A2016" t="str">
            <v>starved daisy</v>
          </cell>
          <cell r="C2016" t="str">
            <v>upper montane coniferous forest, rocky soils</v>
          </cell>
          <cell r="D2016" t="str">
            <v>Yes</v>
          </cell>
        </row>
        <row r="2017">
          <cell r="A2017" t="str">
            <v>Stebbins' harmonia</v>
          </cell>
          <cell r="C2017" t="str">
            <v>serpentine slopes</v>
          </cell>
          <cell r="D2017" t="str">
            <v>Yes</v>
          </cell>
        </row>
        <row r="2018">
          <cell r="A2018" t="str">
            <v>Stebbins' lewisia</v>
          </cell>
          <cell r="C2018" t="str">
            <v>open, gravelly sites, serpentine or not, conifer forest</v>
          </cell>
          <cell r="D2018" t="str">
            <v>Yes</v>
          </cell>
        </row>
        <row r="2019">
          <cell r="A2019" t="str">
            <v>Stebbins' lomatium</v>
          </cell>
          <cell r="C2019" t="str">
            <v>yellow-pine forest on gravelly volcanic soil</v>
          </cell>
          <cell r="D2019" t="str">
            <v>Yes</v>
          </cell>
        </row>
        <row r="2020">
          <cell r="A2020" t="str">
            <v>Stebbins' monardella</v>
          </cell>
          <cell r="C2020" t="str">
            <v>rocky serpentine slopes</v>
          </cell>
          <cell r="D2020" t="str">
            <v>Yes</v>
          </cell>
        </row>
        <row r="2021">
          <cell r="A2021" t="str">
            <v>Stebbins' morning-glory</v>
          </cell>
          <cell r="C2021" t="str">
            <v>slopes, in chaparral, and pine and oak woodlands</v>
          </cell>
          <cell r="D2021" t="str">
            <v>Yes</v>
          </cell>
        </row>
        <row r="2022">
          <cell r="A2022" t="str">
            <v>Stebbins' phacelia</v>
          </cell>
          <cell r="C2022" t="str">
            <v>gravelly soils, meadows, conifer forest</v>
          </cell>
          <cell r="D2022" t="str">
            <v>Yes</v>
          </cell>
        </row>
        <row r="2023">
          <cell r="A2023" t="str">
            <v>steelhead - southern California DPS</v>
          </cell>
          <cell r="C2023" t="str">
            <v>intermittent or perennial stream, pond, lake or jurisdictional waters feature</v>
          </cell>
          <cell r="D2023" t="str">
            <v>Yes</v>
          </cell>
        </row>
        <row r="2024">
          <cell r="A2024" t="str">
            <v>steelhead other that steelhead - southern California DPS</v>
          </cell>
          <cell r="C2024" t="str">
            <v>intermittent or perennial stream, pond, lake or jurisdictional waters feature</v>
          </cell>
          <cell r="D2024" t="str">
            <v>Yes</v>
          </cell>
        </row>
        <row r="2025">
          <cell r="A2025" t="str">
            <v>Stephens' beardtongue</v>
          </cell>
          <cell r="C2025" t="str">
            <v>rocky slopes, washes, rock crevices in creosote-bush scrub, pinyon/juniper woodland</v>
          </cell>
          <cell r="D2025" t="str">
            <v>No</v>
          </cell>
        </row>
        <row r="2026">
          <cell r="A2026" t="str">
            <v>Stephens' kangaroo rat</v>
          </cell>
          <cell r="C2026" t="str">
            <v>open/sparse/disturbed annual grassland and coastal sage scrub habitats with moderate to high amounts of bare ground, loose soil, and gentle slopes. absent of dense grasses or shrubs</v>
          </cell>
          <cell r="D2026" t="str">
            <v>Yes</v>
          </cell>
        </row>
        <row r="2027">
          <cell r="A2027" t="str">
            <v>Steven's sedge</v>
          </cell>
          <cell r="C2027" t="str">
            <v>uncommon, alpine creekbanks</v>
          </cell>
          <cell r="D2027" t="str">
            <v>No</v>
          </cell>
        </row>
        <row r="2028">
          <cell r="A2028" t="str">
            <v>sticky dudleya</v>
          </cell>
          <cell r="C2028" t="str">
            <v>bluffs, rocky cliffs</v>
          </cell>
          <cell r="D2028" t="str">
            <v>Yes</v>
          </cell>
        </row>
        <row r="2029">
          <cell r="A2029" t="str">
            <v>sticky geraea</v>
          </cell>
          <cell r="C2029" t="str">
            <v>openings in chaparral</v>
          </cell>
          <cell r="D2029" t="str">
            <v>No</v>
          </cell>
        </row>
        <row r="2030">
          <cell r="A2030" t="str">
            <v>sticky pyrrocoma</v>
          </cell>
          <cell r="C2030" t="str">
            <v>alkaline clay flats, sagebrush scrub, open forest</v>
          </cell>
          <cell r="D2030" t="str">
            <v>Yes</v>
          </cell>
        </row>
        <row r="2031">
          <cell r="A2031" t="str">
            <v>stinkbells</v>
          </cell>
          <cell r="C2031" t="str">
            <v>clay, often vertical, occasionally serpentine</v>
          </cell>
          <cell r="D2031" t="str">
            <v>Yes</v>
          </cell>
        </row>
        <row r="2032">
          <cell r="A2032" t="str">
            <v>stoloniferous pussy toes</v>
          </cell>
          <cell r="C2032" t="str">
            <v>seasonally moist sagebrush scrub</v>
          </cell>
          <cell r="D2032" t="str">
            <v>Yes</v>
          </cell>
        </row>
        <row r="2033">
          <cell r="A2033" t="str">
            <v>Stony Creek spurge</v>
          </cell>
          <cell r="C2033" t="str">
            <v>sandy or stony ground</v>
          </cell>
          <cell r="D2033" t="str">
            <v>No</v>
          </cell>
        </row>
        <row r="2034">
          <cell r="A2034" t="str">
            <v>straight awned spineflower</v>
          </cell>
          <cell r="C2034" t="str">
            <v>sand or gravel</v>
          </cell>
          <cell r="D2034" t="str">
            <v>Yes</v>
          </cell>
        </row>
        <row r="2035">
          <cell r="A2035" t="str">
            <v>Striped adobe lily</v>
          </cell>
          <cell r="C2035" t="str">
            <v>grasslands, openings in oak woodland; generally occurs on the lower portions of north-facing slopes</v>
          </cell>
          <cell r="D2035" t="str">
            <v>Yes</v>
          </cell>
        </row>
        <row r="2036">
          <cell r="A2036" t="str">
            <v>subalpine aster</v>
          </cell>
          <cell r="C2036" t="str">
            <v>montane forest</v>
          </cell>
          <cell r="D2036" t="str">
            <v>No</v>
          </cell>
        </row>
        <row r="2037">
          <cell r="A2037" t="str">
            <v>subalpine cryptantha</v>
          </cell>
          <cell r="C2037" t="str">
            <v>open areas on slopes, ridges, and colluvial barrens, in subalpine coniferous forest and sagebrush</v>
          </cell>
          <cell r="D2037" t="str">
            <v>No</v>
          </cell>
        </row>
        <row r="2038">
          <cell r="A2038" t="str">
            <v>subalpine fir</v>
          </cell>
          <cell r="C2038" t="str">
            <v>subalpine forests, meadows addition jargon for field folks soils: sandy gravel loam 500-4500ft</v>
          </cell>
          <cell r="D2038" t="str">
            <v>No</v>
          </cell>
        </row>
        <row r="2039">
          <cell r="A2039" t="str">
            <v>subalpine fireweed</v>
          </cell>
          <cell r="C2039" t="str">
            <v>wet meadows, mossy seeps</v>
          </cell>
          <cell r="D2039" t="str">
            <v>Yes</v>
          </cell>
        </row>
        <row r="2040">
          <cell r="A2040" t="str">
            <v>subtle orache</v>
          </cell>
          <cell r="C2040" t="str">
            <v>saline depressions</v>
          </cell>
          <cell r="D2040" t="str">
            <v>No</v>
          </cell>
        </row>
        <row r="2041">
          <cell r="A2041" t="str">
            <v>succulent owl's-clover</v>
          </cell>
          <cell r="C2041" t="str">
            <v>freshwater wetlands, foothill woodland, valley grassland, wetland-riparian</v>
          </cell>
          <cell r="D2041" t="str">
            <v>Yes</v>
          </cell>
        </row>
        <row r="2042">
          <cell r="A2042" t="str">
            <v>Suisun Marsh aster</v>
          </cell>
          <cell r="C2042" t="str">
            <v>tidal streams and among tulles in marshy areas</v>
          </cell>
          <cell r="D2042" t="str">
            <v>No</v>
          </cell>
        </row>
        <row r="2043">
          <cell r="A2043" t="str">
            <v>Suisun shrew</v>
          </cell>
          <cell r="C2043" t="str">
            <v>tidal and brackish marsh</v>
          </cell>
          <cell r="D2043" t="str">
            <v>No</v>
          </cell>
        </row>
        <row r="2044">
          <cell r="A2044" t="str">
            <v>Suisun song sparrow</v>
          </cell>
          <cell r="C2044" t="str">
            <v>tidal channels, and marshes</v>
          </cell>
          <cell r="D2044" t="str">
            <v>No</v>
          </cell>
        </row>
        <row r="2045">
          <cell r="A2045" t="str">
            <v>Suisun thistle</v>
          </cell>
          <cell r="C2045" t="str">
            <v>tidal marsh</v>
          </cell>
          <cell r="D2045" t="str">
            <v>Yes</v>
          </cell>
        </row>
        <row r="2046">
          <cell r="A2046" t="str">
            <v>Suksdorf's broom rape</v>
          </cell>
          <cell r="C2046" t="str">
            <v>great basin scrub</v>
          </cell>
          <cell r="D2046" t="str">
            <v>No</v>
          </cell>
        </row>
        <row r="2047">
          <cell r="A2047" t="str">
            <v>Suksdorf's milk-vetch</v>
          </cell>
          <cell r="C2047" t="str">
            <v>loose, often rocky soil, often with pines, sagebrush</v>
          </cell>
          <cell r="D2047" t="str">
            <v>Yes</v>
          </cell>
        </row>
        <row r="2048">
          <cell r="A2048" t="str">
            <v>Sulphur Creek brodiaea</v>
          </cell>
          <cell r="C2048" t="str">
            <v>intermittent streambeds in foothill woodlands</v>
          </cell>
          <cell r="D2048" t="str">
            <v>No</v>
          </cell>
        </row>
        <row r="2049">
          <cell r="A2049" t="str">
            <v>summer holly</v>
          </cell>
          <cell r="C2049" t="str">
            <v>chaparral</v>
          </cell>
          <cell r="D2049" t="str">
            <v>No</v>
          </cell>
        </row>
        <row r="2050">
          <cell r="A2050" t="str">
            <v>summer tanager</v>
          </cell>
          <cell r="C2050" t="str">
            <v xml:space="preserve">open oak, hickory, mixed oak-pine woodlands, riparian woodlands </v>
          </cell>
          <cell r="D2050" t="str">
            <v>No</v>
          </cell>
        </row>
        <row r="2051">
          <cell r="A2051" t="str">
            <v>supple daisy</v>
          </cell>
          <cell r="C2051" t="str">
            <v>coastal areas, bluffs</v>
          </cell>
          <cell r="D2051" t="str">
            <v>No</v>
          </cell>
        </row>
        <row r="2052">
          <cell r="A2052" t="str">
            <v>Surf thistle</v>
          </cell>
          <cell r="C2052" t="str">
            <v>dunes, bluffs; range: pt conception dunes; occurs only in the narrow strip of coastal habitat between stabilized dunes and windblown beach</v>
          </cell>
          <cell r="D2052" t="str">
            <v>Yes</v>
          </cell>
        </row>
        <row r="2053">
          <cell r="A2053" t="str">
            <v>Susanville beardtongue</v>
          </cell>
          <cell r="C2053" t="str">
            <v>open, rocky, igneous soils in sagebrush scrub, yellow-pine and montane forests</v>
          </cell>
          <cell r="D2053" t="str">
            <v>Yes</v>
          </cell>
        </row>
        <row r="2054">
          <cell r="A2054" t="str">
            <v>Swainson's Hawk</v>
          </cell>
          <cell r="C2054" t="str">
            <v>tall shrubs, solitary trees, or small groves with adjacent open grasslands or agricultural fields</v>
          </cell>
          <cell r="D2054" t="str">
            <v>Yes</v>
          </cell>
        </row>
        <row r="2055">
          <cell r="A2055" t="str">
            <v>swamp harebell</v>
          </cell>
          <cell r="C2055" t="str">
            <v>marshy areas</v>
          </cell>
          <cell r="D2055" t="str">
            <v>No</v>
          </cell>
        </row>
        <row r="2056">
          <cell r="A2056" t="str">
            <v>Sweet smelling monardella</v>
          </cell>
          <cell r="C2056" t="str">
            <v>rocky granitic or metamorphic slopes in open conifer forest</v>
          </cell>
          <cell r="D2056" t="str">
            <v>Yes</v>
          </cell>
        </row>
        <row r="2057">
          <cell r="A2057" t="str">
            <v>Sweetwater Mountains draba</v>
          </cell>
          <cell r="C2057" t="str">
            <v>alpine barrens, rocky slopes</v>
          </cell>
          <cell r="D2057" t="str">
            <v>Yes</v>
          </cell>
        </row>
        <row r="2058">
          <cell r="A2058" t="str">
            <v>Tahoe draba</v>
          </cell>
          <cell r="C2058" t="str">
            <v>rock crevices, alpine barrens, talus</v>
          </cell>
          <cell r="D2058" t="str">
            <v>Yes</v>
          </cell>
        </row>
        <row r="2059">
          <cell r="A2059" t="str">
            <v>Tahoe yellow cress</v>
          </cell>
          <cell r="C2059" t="str">
            <v>sandy lake margins</v>
          </cell>
          <cell r="D2059" t="str">
            <v>Yes</v>
          </cell>
        </row>
        <row r="2060">
          <cell r="A2060" t="str">
            <v>Tahquitz ivesia</v>
          </cell>
          <cell r="C2060" t="str">
            <v>granite crevices</v>
          </cell>
          <cell r="D2060" t="str">
            <v>Yes</v>
          </cell>
        </row>
        <row r="2061">
          <cell r="A2061" t="str">
            <v>tall alpine aster</v>
          </cell>
          <cell r="C2061" t="str">
            <v>peatlands, marshy areas, wet meadows, montane forest</v>
          </cell>
          <cell r="D2061" t="str">
            <v>Yes</v>
          </cell>
        </row>
        <row r="2062">
          <cell r="A2062" t="str">
            <v>tall draba</v>
          </cell>
          <cell r="C2062" t="str">
            <v>montane or subalpine moist meadows, streambanks, forest, talus, shale cliffs</v>
          </cell>
          <cell r="D2062" t="str">
            <v>No</v>
          </cell>
        </row>
        <row r="2063">
          <cell r="A2063" t="str">
            <v>tall tumble mustard</v>
          </cell>
          <cell r="C2063" t="str">
            <v>disturbed areas, fields, pastures</v>
          </cell>
          <cell r="D2063" t="str">
            <v>Yes</v>
          </cell>
        </row>
        <row r="2064">
          <cell r="A2064" t="str">
            <v>talus collomia</v>
          </cell>
          <cell r="C2064" t="str">
            <v>volcanic talus</v>
          </cell>
          <cell r="D2064" t="str">
            <v>Yes</v>
          </cell>
        </row>
        <row r="2065">
          <cell r="A2065" t="str">
            <v>talus fritillary</v>
          </cell>
          <cell r="C2065" t="str">
            <v>serpentine talus</v>
          </cell>
          <cell r="D2065" t="str">
            <v>Yes</v>
          </cell>
        </row>
        <row r="2066">
          <cell r="A2066" t="str">
            <v>Tamalpais jewelflower</v>
          </cell>
          <cell r="C2066" t="str">
            <v>serpentine barrens, chaparral</v>
          </cell>
          <cell r="D2066" t="str">
            <v>No</v>
          </cell>
        </row>
        <row r="2067">
          <cell r="A2067" t="str">
            <v>Tamalpais lessingia</v>
          </cell>
          <cell r="C2067" t="str">
            <v>serpentine outcrops, gravelly roadcuts</v>
          </cell>
          <cell r="D2067" t="str">
            <v>No</v>
          </cell>
        </row>
        <row r="2068">
          <cell r="A2068" t="str">
            <v>Tamalpais oak</v>
          </cell>
          <cell r="C2068" t="str">
            <v>understory conifer woodland</v>
          </cell>
          <cell r="D2068" t="str">
            <v>No</v>
          </cell>
        </row>
        <row r="2069">
          <cell r="A2069" t="str">
            <v>tear drop moss</v>
          </cell>
          <cell r="C2069" t="str">
            <v>shaded vertical surfaces on rocky cliffs and outcrops in conifer forest</v>
          </cell>
          <cell r="D2069" t="str">
            <v>Yes</v>
          </cell>
        </row>
        <row r="2070">
          <cell r="A2070" t="str">
            <v>Tecate cypress</v>
          </cell>
          <cell r="C2070" t="str">
            <v>chaparral</v>
          </cell>
          <cell r="D2070" t="str">
            <v>Yes</v>
          </cell>
        </row>
        <row r="2071">
          <cell r="A2071" t="str">
            <v>Tecate tarplant</v>
          </cell>
          <cell r="C2071" t="str">
            <v>arroyos, streambeds, washes, floodplains, and disturbed areas, chaparral, coast live oak riparian woodland, and riparian scrub</v>
          </cell>
          <cell r="D2071" t="str">
            <v>Yes</v>
          </cell>
        </row>
        <row r="2072">
          <cell r="A2072" t="str">
            <v>Tecopa bird's-beak</v>
          </cell>
          <cell r="C2072" t="str">
            <v>alkaline meadows and flats</v>
          </cell>
          <cell r="D2072" t="str">
            <v>No</v>
          </cell>
        </row>
        <row r="2073">
          <cell r="A2073" t="str">
            <v>Tehachapi buckwheat</v>
          </cell>
          <cell r="C2073" t="str">
            <v>open limestone outcrops, ridges in chaparral</v>
          </cell>
          <cell r="D2073" t="str">
            <v>No</v>
          </cell>
        </row>
        <row r="2074">
          <cell r="A2074" t="str">
            <v>Tehachapi monardella</v>
          </cell>
          <cell r="C2074" t="str">
            <v>gravelly dry slopes, flats in chaparral, conifer woodland/forest</v>
          </cell>
          <cell r="D2074" t="str">
            <v>Yes</v>
          </cell>
        </row>
        <row r="2075">
          <cell r="A2075" t="str">
            <v>Tehachapi Mountain silverspot butterfly</v>
          </cell>
          <cell r="C2075" t="str">
            <v>yellow pine forest</v>
          </cell>
          <cell r="D2075" t="str">
            <v>Yes</v>
          </cell>
        </row>
        <row r="2076">
          <cell r="A2076" t="str">
            <v>Tehachapi pocket mouse</v>
          </cell>
          <cell r="C2076" t="str">
            <v>annual grasslands, pinyon-juniper woodland, Joshua tree woodland, Jeffrey pine forest, and sagebrush and rabbitbrush scrub</v>
          </cell>
          <cell r="D2076" t="str">
            <v>Yes</v>
          </cell>
        </row>
        <row r="2077">
          <cell r="A2077" t="str">
            <v>Tehachapi slender salamander</v>
          </cell>
          <cell r="C2077" t="str">
            <v>moist canyons, ravines in oak and mixed woodlands in arid locations or near talus slopes; under rocks, logs, bark, and other debris in moist areas, especially in areas with a lot of leaf-litter</v>
          </cell>
          <cell r="D2077" t="str">
            <v>Yes</v>
          </cell>
        </row>
        <row r="2078">
          <cell r="A2078" t="str">
            <v>Tehama chaparral</v>
          </cell>
          <cell r="C2078" t="str">
            <v>rocky talus near outcrops of limestone, under cover of shrubs, oak, leaf litter or woody debris</v>
          </cell>
          <cell r="D2078" t="str">
            <v>Yes</v>
          </cell>
        </row>
        <row r="2079">
          <cell r="A2079" t="str">
            <v>Tehama County western flax</v>
          </cell>
          <cell r="C2079" t="str">
            <v>serpentine, chaparral</v>
          </cell>
          <cell r="D2079" t="str">
            <v>No</v>
          </cell>
        </row>
        <row r="2080">
          <cell r="A2080" t="str">
            <v>Tehipite Valley jewelflower</v>
          </cell>
          <cell r="C2080" t="str">
            <v>granite ledges, sand, open mixed-conifer/oak woodland</v>
          </cell>
          <cell r="D2080" t="str">
            <v>Yes</v>
          </cell>
        </row>
        <row r="2081">
          <cell r="A2081" t="str">
            <v>Tejon jewelflower</v>
          </cell>
          <cell r="C2081" t="str">
            <v>grows on steep north or east-facing slopes with exposed, unstable rocks of carbonate or granitic origin; also occurs in cracks on rock outcrops along a road cut</v>
          </cell>
          <cell r="D2081" t="str">
            <v>No</v>
          </cell>
        </row>
        <row r="2082">
          <cell r="A2082" t="str">
            <v>Tejon poppy</v>
          </cell>
          <cell r="C2082" t="str">
            <v>open grassland</v>
          </cell>
          <cell r="D2082" t="str">
            <v>No</v>
          </cell>
        </row>
        <row r="2083">
          <cell r="A2083" t="str">
            <v>Telescope Peak bedstraw</v>
          </cell>
          <cell r="C2083" t="str">
            <v>talus, eastern slopes, rock crevices and outcrops, bristlecone pine</v>
          </cell>
          <cell r="D2083" t="str">
            <v>No</v>
          </cell>
        </row>
        <row r="2084">
          <cell r="A2084" t="str">
            <v>Temblor buckwheat</v>
          </cell>
          <cell r="C2084" t="str">
            <v>flats and slopes of sand, gravel, and decomposed rock; usually granitic material</v>
          </cell>
          <cell r="D2084" t="str">
            <v>No</v>
          </cell>
        </row>
        <row r="2085">
          <cell r="A2085" t="str">
            <v>Temblor legless lizard</v>
          </cell>
          <cell r="C2085" t="str">
            <v>moist warm loose soil with plant cover including leaf litter under trees and bushes in sunny areas and dunes stabilized with bush lupine and mock heather</v>
          </cell>
          <cell r="D2085" t="str">
            <v>Yes</v>
          </cell>
        </row>
        <row r="2086">
          <cell r="A2086" t="str">
            <v>thin lobed horkelia</v>
          </cell>
          <cell r="C2086" t="str">
            <v>sandy soils, open chaparral</v>
          </cell>
          <cell r="D2086" t="str">
            <v>No</v>
          </cell>
        </row>
        <row r="2087">
          <cell r="A2087" t="str">
            <v>Thompson's beardtongue</v>
          </cell>
          <cell r="C2087" t="str">
            <v>white calcareous soil in pinyon/juniper woodland</v>
          </cell>
          <cell r="D2087" t="str">
            <v>No</v>
          </cell>
        </row>
        <row r="2088">
          <cell r="A2088" t="str">
            <v>Thorne's buckwheat</v>
          </cell>
          <cell r="C2088" t="str">
            <v>pinyon-juniper woodland</v>
          </cell>
          <cell r="D2088" t="str">
            <v>Yes</v>
          </cell>
        </row>
        <row r="2089">
          <cell r="A2089" t="str">
            <v>Thorne's hairstreak</v>
          </cell>
          <cell r="C2089" t="str">
            <v>chaparral and woodland; found on patches of tecate cypress (cupressus forbesi) on chaparral-covered dry rocky slopes; sole larval hostplant is tecate cypress (cupressus forbesi)</v>
          </cell>
          <cell r="D2089" t="str">
            <v>No</v>
          </cell>
        </row>
        <row r="2090">
          <cell r="A2090" t="str">
            <v>Thorne's royal larkspur</v>
          </cell>
          <cell r="C2090" t="str">
            <v>grassland, oak woodland</v>
          </cell>
          <cell r="D2090" t="str">
            <v>No</v>
          </cell>
        </row>
        <row r="2091">
          <cell r="A2091" t="str">
            <v>thorny milkwort</v>
          </cell>
          <cell r="C2091" t="str">
            <v>slopes in shadscale scrub, pinyon-juniper woodland, Joshua tree woodland</v>
          </cell>
          <cell r="D2091" t="str">
            <v>No</v>
          </cell>
        </row>
        <row r="2092">
          <cell r="A2092" t="str">
            <v>thread leaved beardtongue</v>
          </cell>
          <cell r="C2092" t="str">
            <v>open, rocky places among shrubs, yellow-pine forest</v>
          </cell>
          <cell r="D2092" t="str">
            <v>Yes</v>
          </cell>
        </row>
        <row r="2093">
          <cell r="A2093" t="str">
            <v>thread-leaved brodiaea</v>
          </cell>
          <cell r="C2093" t="str">
            <v>grasslands, vernal pools, floodplains</v>
          </cell>
          <cell r="D2093" t="str">
            <v>Yes</v>
          </cell>
        </row>
        <row r="2094">
          <cell r="A2094" t="str">
            <v>three awned grama</v>
          </cell>
          <cell r="C2094" t="str">
            <v>dry, rocky, generally calcareous slopes, crevices, washes, scrub</v>
          </cell>
          <cell r="D2094" t="str">
            <v>No</v>
          </cell>
        </row>
        <row r="2095">
          <cell r="A2095" t="str">
            <v>three bracted onion</v>
          </cell>
          <cell r="C2095" t="str">
            <v>volcanic slopes</v>
          </cell>
          <cell r="D2095" t="str">
            <v>Yes</v>
          </cell>
        </row>
        <row r="2096">
          <cell r="A2096" t="str">
            <v>three fingered morning-glory</v>
          </cell>
          <cell r="C2096" t="str">
            <v>openings on slopes, ridges, roadcuts, in chaparral and oak woodland</v>
          </cell>
          <cell r="D2096" t="str">
            <v>No</v>
          </cell>
        </row>
        <row r="2097">
          <cell r="A2097" t="str">
            <v>Three Peaks jewelflower</v>
          </cell>
          <cell r="C2097" t="str">
            <v>serpentine barrens, outcrops, and talus</v>
          </cell>
          <cell r="D2097" t="str">
            <v>No</v>
          </cell>
        </row>
        <row r="2098">
          <cell r="A2098" t="str">
            <v>three ranked hump moss</v>
          </cell>
          <cell r="C2098" t="str">
            <v>wetlands, bogs, fens</v>
          </cell>
          <cell r="D2098" t="str">
            <v>Yes</v>
          </cell>
        </row>
        <row r="2099">
          <cell r="A2099" t="str">
            <v>threetip sagebrush</v>
          </cell>
          <cell r="C2099" t="str">
            <v>steep slopes and rocky, shallow soils</v>
          </cell>
          <cell r="D2099" t="str">
            <v>No</v>
          </cell>
        </row>
        <row r="2100">
          <cell r="A2100" t="str">
            <v>Thurber's pilostyles</v>
          </cell>
          <cell r="C2100" t="str">
            <v>open desert scrub</v>
          </cell>
          <cell r="D2100" t="str">
            <v>Yes</v>
          </cell>
        </row>
        <row r="2101">
          <cell r="A2101" t="str">
            <v>Thurber's reed grass</v>
          </cell>
          <cell r="C2101" t="str">
            <v>freshwater wetlands, northern coastal scrub, wetland-riparian</v>
          </cell>
          <cell r="D2101" t="str">
            <v>No</v>
          </cell>
        </row>
        <row r="2102">
          <cell r="A2102" t="str">
            <v>Tiburon buckwheat</v>
          </cell>
          <cell r="C2102" t="str">
            <v>sandy to gravelly serpentine flats and slopes, mixed grassland and chaparral communities, oak and pine woodlands</v>
          </cell>
          <cell r="D2102" t="str">
            <v>No</v>
          </cell>
        </row>
        <row r="2103">
          <cell r="A2103" t="str">
            <v>Tiburon jewelflower</v>
          </cell>
          <cell r="C2103" t="str">
            <v>serpentine outcrops in grassland</v>
          </cell>
          <cell r="D2103" t="str">
            <v>Yes</v>
          </cell>
        </row>
        <row r="2104">
          <cell r="A2104" t="str">
            <v>Tiburon mariposa-lily</v>
          </cell>
          <cell r="C2104" t="str">
            <v>serpentine grassland</v>
          </cell>
          <cell r="D2104" t="str">
            <v>Yes</v>
          </cell>
        </row>
        <row r="2105">
          <cell r="A2105" t="str">
            <v>Tiburon paintbrush</v>
          </cell>
          <cell r="C2105" t="str">
            <v>serpentine grasslands on north- to west-facing slopes</v>
          </cell>
          <cell r="D2105" t="str">
            <v>Yes</v>
          </cell>
        </row>
        <row r="2106">
          <cell r="A2106" t="str">
            <v>Tidestrom's lupine</v>
          </cell>
          <cell r="C2106" t="str">
            <v>dunes, beaches</v>
          </cell>
          <cell r="D2106" t="str">
            <v>Yes</v>
          </cell>
        </row>
        <row r="2107">
          <cell r="A2107" t="str">
            <v>Tidestrom's milk-vetch</v>
          </cell>
          <cell r="C2107" t="str">
            <v>open, calcareous gravel, foothills</v>
          </cell>
          <cell r="D2107" t="str">
            <v>Yes</v>
          </cell>
        </row>
        <row r="2108">
          <cell r="A2108" t="str">
            <v>tidewater goby</v>
          </cell>
          <cell r="C2108" t="str">
            <v>intermittent or perennial stream, pond, lake or jurisdictional waters feature</v>
          </cell>
          <cell r="D2108" t="str">
            <v>Yes</v>
          </cell>
        </row>
        <row r="2109">
          <cell r="A2109" t="str">
            <v>Tiehm's rockcress</v>
          </cell>
          <cell r="C2109" t="str">
            <v>rock outcrops, gravelly soil</v>
          </cell>
          <cell r="D2109" t="str">
            <v>Yes</v>
          </cell>
        </row>
        <row r="2110">
          <cell r="A2110" t="str">
            <v>timberland blue eyed grass</v>
          </cell>
          <cell r="C2110" t="str">
            <v>wet to moist meadows, streambanks, similar places</v>
          </cell>
          <cell r="D2110" t="str">
            <v>Yes</v>
          </cell>
        </row>
        <row r="2111">
          <cell r="A2111" t="str">
            <v>Tioga Pass sedge</v>
          </cell>
          <cell r="C2111" t="str">
            <v>coarse, wet, limey soil, subalpine to alpine</v>
          </cell>
          <cell r="D2111" t="str">
            <v>Yes</v>
          </cell>
        </row>
        <row r="2112">
          <cell r="A2112" t="str">
            <v>Tipton kangaroo rat</v>
          </cell>
          <cell r="C2112" t="str">
            <v>grassland, open coastal scrub, sagebrush, alkali sink scrub, or disturbed areas or road banks</v>
          </cell>
          <cell r="D2112" t="str">
            <v>Yes</v>
          </cell>
        </row>
        <row r="2113">
          <cell r="A2113" t="str">
            <v>Toiyabe bluebells</v>
          </cell>
          <cell r="C2113" t="str">
            <v>streamside's, dry drainage-bottoms, wooded slopes, dry meadows, in mountains</v>
          </cell>
          <cell r="D2113" t="str">
            <v>No</v>
          </cell>
        </row>
        <row r="2114">
          <cell r="A2114" t="str">
            <v>Tompkins' sedge</v>
          </cell>
          <cell r="C2114" t="str">
            <v>open forest, slopes</v>
          </cell>
          <cell r="D2114" t="str">
            <v>No</v>
          </cell>
        </row>
        <row r="2115">
          <cell r="A2115" t="str">
            <v>tongue leaf copper moss</v>
          </cell>
          <cell r="C2115" t="str">
            <v>rock or thin soil over rock, perennial seeps</v>
          </cell>
          <cell r="D2115" t="str">
            <v>No</v>
          </cell>
        </row>
        <row r="2116">
          <cell r="A2116" t="str">
            <v>Tonopah milk-vetch</v>
          </cell>
          <cell r="C2116" t="str">
            <v>sandy desert, especially of dunes, alluvium of old beach</v>
          </cell>
          <cell r="D2116" t="str">
            <v>No</v>
          </cell>
        </row>
        <row r="2117">
          <cell r="A2117" t="str">
            <v>topaz juga</v>
          </cell>
          <cell r="C2117" t="str">
            <v xml:space="preserve">small creeks and springs </v>
          </cell>
          <cell r="D2117" t="str">
            <v>Yes</v>
          </cell>
        </row>
        <row r="2118">
          <cell r="A2118" t="str">
            <v>Toren's grimmia</v>
          </cell>
          <cell r="C2118" t="str">
            <v>openings in rocks and rock walls, chaparral, cismontane woodland, and lower montane conifer forest</v>
          </cell>
          <cell r="D2118" t="str">
            <v>No</v>
          </cell>
        </row>
        <row r="2119">
          <cell r="A2119" t="str">
            <v>Toro manzanita</v>
          </cell>
          <cell r="C2119" t="str">
            <v xml:space="preserve">chaparral, bluffs, dunes, mesas, outcrops, slopes, and terraces </v>
          </cell>
          <cell r="D2119" t="str">
            <v>No</v>
          </cell>
        </row>
        <row r="2120">
          <cell r="A2120" t="str">
            <v>Torrey pine</v>
          </cell>
          <cell r="C2120" t="str">
            <v>forms densely forested strip on n-facing slope parallel to coast, with scattered chaparral, island woodland components</v>
          </cell>
          <cell r="D2120" t="str">
            <v>No</v>
          </cell>
        </row>
        <row r="2121">
          <cell r="A2121" t="str">
            <v>Torrey's blazing star</v>
          </cell>
          <cell r="C2121" t="str">
            <v>sandy to alkaline fine-textured, slopes, scrub, pinyon woodland</v>
          </cell>
          <cell r="D2121" t="str">
            <v>Yes</v>
          </cell>
        </row>
        <row r="2122">
          <cell r="A2122" t="str">
            <v>Torrey's Mormon tea</v>
          </cell>
          <cell r="C2122" t="str">
            <v>dry gravelly or sandy plains, hills and canyons</v>
          </cell>
          <cell r="D2122" t="str">
            <v>No</v>
          </cell>
        </row>
        <row r="2123">
          <cell r="A2123" t="str">
            <v>Torrey's popcornflower</v>
          </cell>
          <cell r="C2123" t="str">
            <v>meadows, flats, forest edges</v>
          </cell>
          <cell r="D2123" t="str">
            <v>No</v>
          </cell>
        </row>
        <row r="2124">
          <cell r="A2124" t="str">
            <v>tough muhly</v>
          </cell>
          <cell r="C2124" t="str">
            <v>limestone rock outcrops, slopes</v>
          </cell>
          <cell r="D2124" t="str">
            <v>No</v>
          </cell>
        </row>
        <row r="2125">
          <cell r="A2125" t="str">
            <v>Townsend's big-eared bat</v>
          </cell>
          <cell r="C2125" t="str">
            <v>caves, mines, tunnels, and other human structures often near mesic habitats</v>
          </cell>
          <cell r="D2125" t="str">
            <v>Yes</v>
          </cell>
        </row>
        <row r="2126">
          <cell r="A2126" t="str">
            <v>Tracy's beardtongue</v>
          </cell>
          <cell r="C2126" t="str">
            <v xml:space="preserve">exposed outcrops, upper montane coniferous, rocky forest </v>
          </cell>
          <cell r="D2126" t="str">
            <v>Yes</v>
          </cell>
        </row>
        <row r="2127">
          <cell r="A2127" t="str">
            <v>Tracy's eriastrum</v>
          </cell>
          <cell r="C2127" t="str">
            <v>open areas on shale or alluvium, open woodland, chaparral</v>
          </cell>
          <cell r="D2127" t="str">
            <v>Yes</v>
          </cell>
        </row>
        <row r="2128">
          <cell r="A2128" t="str">
            <v>Tracy's romanzoffia</v>
          </cell>
          <cell r="C2128" t="str">
            <v>gravelly shale or alluvium (clay) with little to no canopy within valley and foothill grasslands, cismontane woodlands, and chaparral</v>
          </cell>
          <cell r="D2128" t="str">
            <v>No</v>
          </cell>
        </row>
        <row r="2129">
          <cell r="A2129" t="str">
            <v>Tracy's sanicle</v>
          </cell>
          <cell r="C2129" t="str">
            <v>penings in conifer forest, woodland</v>
          </cell>
          <cell r="D2129" t="str">
            <v>Yes</v>
          </cell>
        </row>
        <row r="2130">
          <cell r="A2130" t="str">
            <v>Trask's cryptantha</v>
          </cell>
          <cell r="C2130" t="str">
            <v>slopes, coastal dunes, swales, and flats, in coastal scrub, flower fields</v>
          </cell>
          <cell r="D2130" t="str">
            <v>No</v>
          </cell>
        </row>
        <row r="2131">
          <cell r="A2131" t="str">
            <v>Trask's milk-vetch</v>
          </cell>
          <cell r="C2131" t="str">
            <v>sandy coastal bluffs, dunes</v>
          </cell>
          <cell r="D2131" t="str">
            <v>No</v>
          </cell>
        </row>
        <row r="2132">
          <cell r="A2132" t="str">
            <v>tree climacium moss</v>
          </cell>
          <cell r="C2132" t="str">
            <v>streams, margins of ponds and lakes, swamps, fens, seeps</v>
          </cell>
          <cell r="D2132" t="str">
            <v>No</v>
          </cell>
        </row>
        <row r="2133">
          <cell r="A2133" t="str">
            <v>Tree anemone</v>
          </cell>
          <cell r="C2133" t="str">
            <v>streambanks, gullies, moist ravines, drainages, wooded slopes, and burned areas in chaparral or oak woodland</v>
          </cell>
          <cell r="D2133" t="str">
            <v>Yes</v>
          </cell>
        </row>
        <row r="2134">
          <cell r="A2134" t="str">
            <v>Tricolored Blackbird</v>
          </cell>
          <cell r="C2134" t="str">
            <v>marshes/emergent wetland, agricultural fields, tall grasslands and blackberry patches near ponds or irrigated pastures</v>
          </cell>
          <cell r="D2134" t="str">
            <v>Yes</v>
          </cell>
        </row>
        <row r="2135">
          <cell r="A2135" t="str">
            <v>Trinity bristle snail</v>
          </cell>
          <cell r="C2135" t="str">
            <v>riparian corridors and uplands within mixed-conifer forests; prefers moss covered boulders or talus, and leaf litter</v>
          </cell>
          <cell r="D2135" t="str">
            <v>Yes</v>
          </cell>
        </row>
        <row r="2136">
          <cell r="A2136" t="str">
            <v>Trinity buckwheat</v>
          </cell>
          <cell r="C2136" t="str">
            <v>rocky ridges and talus slopes; serpentine substrate</v>
          </cell>
          <cell r="D2136" t="str">
            <v>Yes</v>
          </cell>
        </row>
        <row r="2137">
          <cell r="A2137" t="str">
            <v>Trinity Mountains rockcress</v>
          </cell>
          <cell r="C2137" t="str">
            <v>duff of pine forest, rocky area at edge of aspen groves</v>
          </cell>
          <cell r="D2137" t="str">
            <v>No</v>
          </cell>
        </row>
        <row r="2138">
          <cell r="A2138" t="str">
            <v>Trinity River jewelflower</v>
          </cell>
          <cell r="C2138" t="str">
            <v>cliffs, canyon walls, in conifer forest</v>
          </cell>
          <cell r="D2138" t="str">
            <v>Yes</v>
          </cell>
        </row>
        <row r="2139">
          <cell r="A2139" t="str">
            <v>triple-ribbed milk-vetch</v>
          </cell>
          <cell r="C2139" t="str">
            <v>washes, rocky slopes and ledges</v>
          </cell>
          <cell r="D2139" t="str">
            <v>Yes</v>
          </cell>
        </row>
        <row r="2140">
          <cell r="A2140" t="str">
            <v>True's mountain jewelflower</v>
          </cell>
          <cell r="C2140" t="str">
            <v xml:space="preserve">partial shade in steep rocky slopes </v>
          </cell>
          <cell r="D2140" t="str">
            <v>No</v>
          </cell>
        </row>
        <row r="2141">
          <cell r="A2141" t="str">
            <v>tufted loosestrife</v>
          </cell>
          <cell r="C2141" t="str">
            <v>wet places</v>
          </cell>
          <cell r="D2141" t="str">
            <v>No</v>
          </cell>
        </row>
        <row r="2142">
          <cell r="A2142" t="str">
            <v>tufted puffin</v>
          </cell>
          <cell r="C2142" t="str">
            <v xml:space="preserve">cliff edges and steep slopes primarily of islands </v>
          </cell>
          <cell r="D2142" t="str">
            <v>No</v>
          </cell>
        </row>
        <row r="2143">
          <cell r="A2143" t="str">
            <v>tufted saxifrage</v>
          </cell>
          <cell r="C2143" t="str">
            <v>damp rocky places</v>
          </cell>
          <cell r="D2143" t="str">
            <v>No</v>
          </cell>
        </row>
        <row r="2144">
          <cell r="A2144" t="str">
            <v>Tulare cryptantha</v>
          </cell>
          <cell r="C2144" t="str">
            <v>slopes, ridges, and flats in open conifer forest and chaparral</v>
          </cell>
          <cell r="D2144" t="str">
            <v>Yes</v>
          </cell>
        </row>
        <row r="2145">
          <cell r="A2145" t="str">
            <v>Tulare grasshopper mouse</v>
          </cell>
          <cell r="C2145" t="str">
            <v>arid shrubland communities in hot, arid grassland and shrubland</v>
          </cell>
          <cell r="D2145" t="str">
            <v>No</v>
          </cell>
        </row>
        <row r="2146">
          <cell r="A2146" t="str">
            <v>Tulare rockcress</v>
          </cell>
          <cell r="C2146" t="str">
            <v>rocky slopes in montane, subalpine habitats</v>
          </cell>
          <cell r="D2146" t="str">
            <v>Yes</v>
          </cell>
        </row>
        <row r="2147">
          <cell r="A2147" t="str">
            <v>tundra thread moss</v>
          </cell>
          <cell r="C2147" t="str">
            <v>rocky area, stream banks; alpine meadows and tundra</v>
          </cell>
          <cell r="D2147" t="str">
            <v>No</v>
          </cell>
        </row>
        <row r="2148">
          <cell r="A2148" t="str">
            <v>Tuolumne button celery</v>
          </cell>
          <cell r="C2148" t="str">
            <v>vernal pools, swales, intermittent streams</v>
          </cell>
          <cell r="D2148" t="str">
            <v>No</v>
          </cell>
        </row>
        <row r="2149">
          <cell r="A2149" t="str">
            <v>Tuolumne fawn lily</v>
          </cell>
          <cell r="C2149" t="str">
            <v>open woodland, shady canyons</v>
          </cell>
          <cell r="D2149" t="str">
            <v>Yes</v>
          </cell>
        </row>
        <row r="2150">
          <cell r="A2150" t="str">
            <v>Tuolumne iris</v>
          </cell>
          <cell r="C2150" t="str">
            <v>dry slopes in oak woodland</v>
          </cell>
          <cell r="D2150" t="str">
            <v>Yes</v>
          </cell>
        </row>
        <row r="2151">
          <cell r="A2151" t="str">
            <v>Tuolumne sideband</v>
          </cell>
          <cell r="C2151" t="str">
            <v>riparian areas in deep rock crevices near limestone outcrops</v>
          </cell>
          <cell r="D2151" t="str">
            <v>No</v>
          </cell>
        </row>
        <row r="2152">
          <cell r="A2152" t="str">
            <v>Twisselmann's buckwheat</v>
          </cell>
          <cell r="C2152" t="str">
            <v>dry, rocky, often granitic outcrops</v>
          </cell>
          <cell r="D2152" t="str">
            <v>Yes</v>
          </cell>
        </row>
        <row r="2153">
          <cell r="A2153" t="str">
            <v>Twisselmann's nemacladus</v>
          </cell>
          <cell r="C2153" t="str">
            <v>granitic, sandy, rocks, yellow-pine forest</v>
          </cell>
          <cell r="D2153" t="str">
            <v>Yes</v>
          </cell>
        </row>
        <row r="2154">
          <cell r="A2154" t="str">
            <v>twisted horsehair lichen</v>
          </cell>
          <cell r="C2154" t="str">
            <v>coastal dunes and shrublands</v>
          </cell>
          <cell r="D2154" t="str">
            <v>No</v>
          </cell>
        </row>
        <row r="2155">
          <cell r="A2155" t="str">
            <v>two carpellate western flax</v>
          </cell>
          <cell r="C2155" t="str">
            <v>serpentine, chaparral</v>
          </cell>
          <cell r="D2155" t="str">
            <v>No</v>
          </cell>
        </row>
        <row r="2156">
          <cell r="A2156" t="str">
            <v>two flowered pea</v>
          </cell>
          <cell r="C2156" t="str">
            <v>serpentine soils in open areas (previously logged or burned) in lower montane coniferous forest</v>
          </cell>
          <cell r="D2156" t="str">
            <v>Yes</v>
          </cell>
        </row>
        <row r="2157">
          <cell r="A2157" t="str">
            <v>two-fork clover</v>
          </cell>
          <cell r="C2157" t="str">
            <v>moist, heavy soils, disturbed areas</v>
          </cell>
          <cell r="D2157" t="str">
            <v>Yes</v>
          </cell>
        </row>
        <row r="2158">
          <cell r="A2158" t="str">
            <v>two-striped gartersnake</v>
          </cell>
          <cell r="C2158" t="str">
            <v>streams, ponds, cattle tanks, in chaparral, oak woodland, and forest</v>
          </cell>
          <cell r="D2158" t="str">
            <v>Yes</v>
          </cell>
        </row>
        <row r="2159">
          <cell r="A2159" t="str">
            <v>umbrella larkspur</v>
          </cell>
          <cell r="C2159" t="str">
            <v>slopes and shaded banks in foothill woodland and chaparral</v>
          </cell>
          <cell r="D2159" t="str">
            <v>Yes</v>
          </cell>
        </row>
        <row r="2160">
          <cell r="A2160" t="str">
            <v>Umpqua green gentian</v>
          </cell>
          <cell r="C2160" t="str">
            <v>usually shady, occasionally sunny, slopes; often in moist, loose soil derived from disintegrating shale</v>
          </cell>
          <cell r="D2160" t="str">
            <v>Yes</v>
          </cell>
        </row>
        <row r="2161">
          <cell r="A2161" t="str">
            <v>unarmored threespine stickleback</v>
          </cell>
          <cell r="C2161" t="str">
            <v>intermittent or perennial stream, pond, lake or jurisdictional waters feature</v>
          </cell>
          <cell r="D2161" t="str">
            <v>Yes</v>
          </cell>
        </row>
        <row r="2162">
          <cell r="A2162" t="str">
            <v>unexpected larkspur</v>
          </cell>
          <cell r="C2162" t="str">
            <v>openings on slopes, ridges, colluvium, and outcrops, in conifer and oak woodlands</v>
          </cell>
          <cell r="D2162" t="str">
            <v>Yes</v>
          </cell>
        </row>
        <row r="2163">
          <cell r="A2163" t="str">
            <v>Upper Klamath marbled sculpin</v>
          </cell>
          <cell r="C2163" t="str">
            <v>intermittent or perennial stream, pond, lake or jurisdictional waters feature</v>
          </cell>
          <cell r="D2163" t="str">
            <v>No</v>
          </cell>
        </row>
        <row r="2164">
          <cell r="A2164" t="str">
            <v>upswept moonwort</v>
          </cell>
          <cell r="C2164" t="str">
            <v>moist meadows, open woodland near streams or seeps</v>
          </cell>
          <cell r="D2164" t="str">
            <v>Yes</v>
          </cell>
        </row>
        <row r="2165">
          <cell r="A2165" t="str">
            <v>Utah beardtongue</v>
          </cell>
          <cell r="C2165" t="str">
            <v>sagebrush scrub, pinyon/juniper woodland</v>
          </cell>
          <cell r="D2165" t="str">
            <v>No</v>
          </cell>
        </row>
        <row r="2166">
          <cell r="A2166" t="str">
            <v>Utah daisy</v>
          </cell>
          <cell r="C2166" t="str">
            <v>limestone slopes</v>
          </cell>
          <cell r="D2166" t="str">
            <v>No</v>
          </cell>
        </row>
        <row r="2167">
          <cell r="A2167" t="str">
            <v>Utah monkeyflower</v>
          </cell>
          <cell r="C2167" t="str">
            <v>wet places, springs, seeps, meadows, streams, marshy areas</v>
          </cell>
          <cell r="D2167" t="str">
            <v>No</v>
          </cell>
        </row>
        <row r="2168">
          <cell r="A2168" t="str">
            <v>vaginulate grimmia</v>
          </cell>
          <cell r="C2168" t="str">
            <v>chaparral, openings; vertical or underhanging surfaces on sandstone boulders</v>
          </cell>
          <cell r="D2168" t="str">
            <v>No</v>
          </cell>
        </row>
        <row r="2169">
          <cell r="A2169" t="str">
            <v>Vail Lake ceanothus</v>
          </cell>
          <cell r="C2169" t="str">
            <v>rocky slopes, ridges of pyroxenite-rich substrate, chaparral</v>
          </cell>
          <cell r="D2169" t="str">
            <v>Yes</v>
          </cell>
        </row>
        <row r="2170">
          <cell r="A2170" t="str">
            <v>valley elderberry longhorn beetle</v>
          </cell>
          <cell r="C2170" t="str">
            <v>riparian areas, foothill oak woodlands, shrubland or chaparral; relies entirely on elderberry (sambucus spp) for all life cycle stages</v>
          </cell>
          <cell r="D2170" t="str">
            <v>Yes</v>
          </cell>
        </row>
        <row r="2171">
          <cell r="A2171" t="str">
            <v>Van Zuuk's morning-glory</v>
          </cell>
          <cell r="C2171" t="str">
            <v>gentle slopes, flats in open chaparral and cismontane woodland</v>
          </cell>
          <cell r="D2171" t="str">
            <v>No</v>
          </cell>
        </row>
        <row r="2172">
          <cell r="A2172" t="str">
            <v>Vandenberg monkeyflower</v>
          </cell>
          <cell r="C2172" t="str">
            <v>open, sandy sites among shrubs</v>
          </cell>
          <cell r="D2172" t="str">
            <v>Yes</v>
          </cell>
        </row>
        <row r="2173">
          <cell r="A2173" t="str">
            <v>vanilla grass</v>
          </cell>
          <cell r="C2173" t="str">
            <v>meadows</v>
          </cell>
          <cell r="D2173" t="str">
            <v>No</v>
          </cell>
        </row>
        <row r="2174">
          <cell r="A2174" t="str">
            <v>vanishing wild buckwheat</v>
          </cell>
          <cell r="C2174" t="str">
            <v>sand</v>
          </cell>
          <cell r="D2174" t="str">
            <v>Yes</v>
          </cell>
        </row>
        <row r="2175">
          <cell r="A2175" t="str">
            <v>variegated dudleya</v>
          </cell>
          <cell r="C2175" t="str">
            <v>grassland</v>
          </cell>
          <cell r="D2175" t="str">
            <v>No</v>
          </cell>
        </row>
        <row r="2176">
          <cell r="A2176" t="str">
            <v>Vasek's clarkia</v>
          </cell>
          <cell r="C2176" t="str">
            <v>grassland</v>
          </cell>
          <cell r="D2176" t="str">
            <v>No</v>
          </cell>
        </row>
        <row r="2177">
          <cell r="A2177" t="str">
            <v>veiny monardella</v>
          </cell>
          <cell r="C2177" t="str">
            <v>grassland</v>
          </cell>
          <cell r="D2177" t="str">
            <v>No</v>
          </cell>
        </row>
        <row r="2178">
          <cell r="A2178" t="str">
            <v>velvety false lupine</v>
          </cell>
          <cell r="C2178" t="str">
            <v>meadows, pine/oak woodland</v>
          </cell>
          <cell r="D2178" t="str">
            <v>Yes</v>
          </cell>
        </row>
        <row r="2179">
          <cell r="A2179" t="str">
            <v>Ventura marsh milk-vetch</v>
          </cell>
          <cell r="C2179" t="str">
            <v>disturbed areas, open, sand to gravel</v>
          </cell>
          <cell r="D2179" t="str">
            <v>Yes</v>
          </cell>
        </row>
        <row r="2180">
          <cell r="A2180" t="str">
            <v>Verity's dudleya</v>
          </cell>
          <cell r="C2180" t="str">
            <v>volcanic outcrops in chaparral, woodland, coastal scrub</v>
          </cell>
          <cell r="D2180" t="str">
            <v>Yes</v>
          </cell>
        </row>
        <row r="2181">
          <cell r="A2181" t="str">
            <v>vermilion flycatcher</v>
          </cell>
          <cell r="C2181" t="str">
            <v>arid scrublands, farmlands, deserts, parks, and canyon mouths</v>
          </cell>
          <cell r="D2181" t="str">
            <v>No</v>
          </cell>
        </row>
        <row r="2182">
          <cell r="A2182" t="str">
            <v>Vernal Barley</v>
          </cell>
          <cell r="C2182" t="str">
            <v>vrnal pools, dry, saline streambeds, alkaline flats</v>
          </cell>
          <cell r="D2182" t="str">
            <v>No</v>
          </cell>
        </row>
        <row r="2183">
          <cell r="A2183" t="str">
            <v>Vernal blue butterfly</v>
          </cell>
          <cell r="C2183" t="str">
            <v>moist meadows, wetlands, and riparian areas</v>
          </cell>
          <cell r="D2183" t="str">
            <v>Yes</v>
          </cell>
        </row>
        <row r="2184">
          <cell r="A2184" t="str">
            <v>vernal pool bent grass</v>
          </cell>
          <cell r="C2184" t="str">
            <v>vernal pools and moist swales</v>
          </cell>
          <cell r="D2184" t="str">
            <v>No</v>
          </cell>
        </row>
        <row r="2185">
          <cell r="A2185" t="str">
            <v>vernal pool fairy shrimp</v>
          </cell>
          <cell r="C2185" t="str">
            <v>vernal pools, ponds, grass-bottomed swales</v>
          </cell>
          <cell r="D2185" t="str">
            <v>Yes</v>
          </cell>
        </row>
        <row r="2186">
          <cell r="A2186" t="str">
            <v>vernal pool smallscale</v>
          </cell>
          <cell r="C2186" t="str">
            <v>alkaline vernal pools</v>
          </cell>
          <cell r="D2186" t="str">
            <v>No</v>
          </cell>
        </row>
        <row r="2187">
          <cell r="A2187" t="str">
            <v>vernal pool tadpole shrimp</v>
          </cell>
          <cell r="C2187" t="str">
            <v>vernal pools and other ephemeral freshwater habitats</v>
          </cell>
          <cell r="D2187" t="str">
            <v>Yes</v>
          </cell>
        </row>
        <row r="2188">
          <cell r="A2188" t="str">
            <v>Viejas Mountain ceanothus</v>
          </cell>
          <cell r="C2188" t="str">
            <v>rocky, gabbro-derived substrates on slopes and flats, chaparral</v>
          </cell>
          <cell r="D2188" t="str">
            <v>No</v>
          </cell>
        </row>
        <row r="2189">
          <cell r="A2189" t="str">
            <v>Vine Hill ceanothus</v>
          </cell>
          <cell r="C2189" t="str">
            <v>rocky slopes, flats, chaparral, woodland, mixed-evergreen forest</v>
          </cell>
          <cell r="D2189" t="str">
            <v>No</v>
          </cell>
        </row>
        <row r="2190">
          <cell r="A2190" t="str">
            <v>Vine Hill clarkia</v>
          </cell>
          <cell r="C2190" t="str">
            <v>open grasslands near a freshwater marsh</v>
          </cell>
          <cell r="D2190" t="str">
            <v>Yes</v>
          </cell>
        </row>
        <row r="2191">
          <cell r="A2191" t="str">
            <v>Vine Hill manzanita</v>
          </cell>
          <cell r="C2191" t="str">
            <v>acid marine sand deposits in chaparral</v>
          </cell>
          <cell r="D2191" t="str">
            <v>Yes</v>
          </cell>
        </row>
        <row r="2192">
          <cell r="A2192" t="str">
            <v>violet twining snapdragon</v>
          </cell>
          <cell r="C2192" t="str">
            <v>desert flats, washes</v>
          </cell>
          <cell r="D2192" t="str">
            <v>No</v>
          </cell>
        </row>
        <row r="2193">
          <cell r="A2193" t="str">
            <v>Virgate halimolobos</v>
          </cell>
          <cell r="C2193" t="str">
            <v>meadows, near aspen groves, pinyon/juniper woodland</v>
          </cell>
          <cell r="D2193" t="str">
            <v>Yes</v>
          </cell>
        </row>
        <row r="2194">
          <cell r="A2194" t="str">
            <v>Virginia's warbler</v>
          </cell>
          <cell r="C2194" t="str">
            <v>open pinyon-juniper and oak woodlands</v>
          </cell>
          <cell r="D2194" t="str">
            <v>No</v>
          </cell>
        </row>
        <row r="2195">
          <cell r="A2195" t="str">
            <v>viviparous foxtail cactus</v>
          </cell>
          <cell r="C2195" t="str">
            <v>limestone slopes and gravelly areas in woodland or desert mountains</v>
          </cell>
          <cell r="D2195" t="str">
            <v>No</v>
          </cell>
        </row>
        <row r="2196">
          <cell r="A2196" t="str">
            <v>Waldo daisy</v>
          </cell>
          <cell r="C2196" t="str">
            <v>serpentine slopes, rocky ridges</v>
          </cell>
          <cell r="D2196" t="str">
            <v>No</v>
          </cell>
        </row>
        <row r="2197">
          <cell r="A2197" t="str">
            <v>Waldo rockcress</v>
          </cell>
          <cell r="C2197" t="str">
            <v>generally on serpentine in mixed conifer forest</v>
          </cell>
          <cell r="D2197" t="str">
            <v>No</v>
          </cell>
        </row>
        <row r="2198">
          <cell r="A2198" t="str">
            <v>Waldo wild buckwheat</v>
          </cell>
          <cell r="C2198" t="str">
            <v>sand and gravel of sagebrush, mountain mahogany, and montane conifer woodlands</v>
          </cell>
          <cell r="D2198" t="str">
            <v>No</v>
          </cell>
        </row>
        <row r="2199">
          <cell r="A2199" t="str">
            <v>Walker Pass milk-vetch</v>
          </cell>
          <cell r="C2199" t="str">
            <v>open areas with sandy, granitic soil, pine/oak woodland</v>
          </cell>
          <cell r="D2199" t="str">
            <v>Yes</v>
          </cell>
        </row>
        <row r="2200">
          <cell r="A2200" t="str">
            <v>Wallace's nightshade</v>
          </cell>
          <cell r="C2200" t="str">
            <v>dry rocky hillsides and slopes, in canyons, and on canyon bottoms, in or near chaparral and foothill/cismontane woodland</v>
          </cell>
          <cell r="D2200" t="str">
            <v>No</v>
          </cell>
        </row>
        <row r="2201">
          <cell r="A2201" t="str">
            <v>wand like fleabane daisy</v>
          </cell>
          <cell r="C2201" t="str">
            <v>rocky hillsides around seeps or springs, canyons, cliff bases</v>
          </cell>
          <cell r="D2201" t="str">
            <v>No</v>
          </cell>
        </row>
        <row r="2202">
          <cell r="A2202" t="str">
            <v>Warner Mountains bedstraw</v>
          </cell>
          <cell r="C2202" t="str">
            <v>steep slopes, rocky areas, meadows, juniper woodland</v>
          </cell>
          <cell r="D2202" t="str">
            <v>Yes</v>
          </cell>
        </row>
        <row r="2203">
          <cell r="A2203" t="str">
            <v>Warner Mountains buckwheat</v>
          </cell>
          <cell r="C2203" t="str">
            <v>sandy to gravelly slopes, sagebrush communities, aspen and montane conifer woodlands</v>
          </cell>
          <cell r="D2203" t="str">
            <v>Yes</v>
          </cell>
        </row>
        <row r="2204">
          <cell r="A2204" t="str">
            <v>Warner Springs lessingia</v>
          </cell>
          <cell r="C2204" t="str">
            <v>grassland, hillsides, roadsides</v>
          </cell>
          <cell r="D2204" t="str">
            <v>Yes</v>
          </cell>
        </row>
        <row r="2205">
          <cell r="A2205" t="str">
            <v>Warner Springs shoulderband</v>
          </cell>
          <cell r="C2205" t="str">
            <v>abandoned wood rat nests in oak woodland and chaparral; inhabits wood rat nests and fallen logs and leaf mold of quercus agrifolia</v>
          </cell>
          <cell r="D2205" t="str">
            <v>Yes</v>
          </cell>
        </row>
        <row r="2206">
          <cell r="A2206" t="str">
            <v>wart stemmed ceanothus</v>
          </cell>
          <cell r="C2206" t="str">
            <v>dry hills, rocky slopes, and mesas in chaparral</v>
          </cell>
          <cell r="D2206" t="str">
            <v>No</v>
          </cell>
        </row>
        <row r="2207">
          <cell r="A2207" t="str">
            <v>warty popcornflower</v>
          </cell>
          <cell r="C2207" t="str">
            <v>open chaparral, gravelly soil, likes burn areas</v>
          </cell>
          <cell r="D2207" t="str">
            <v>No</v>
          </cell>
        </row>
        <row r="2208">
          <cell r="A2208" t="str">
            <v>water bulrush</v>
          </cell>
          <cell r="C2208" t="str">
            <v>fresh lakes, streams low in nutrients</v>
          </cell>
          <cell r="D2208" t="str">
            <v>No</v>
          </cell>
        </row>
        <row r="2209">
          <cell r="A2209" t="str">
            <v>water howellia</v>
          </cell>
          <cell r="C2209" t="str">
            <v>seasonal ponds</v>
          </cell>
          <cell r="D2209" t="str">
            <v>No</v>
          </cell>
        </row>
        <row r="2210">
          <cell r="A2210" t="str">
            <v>water star grass</v>
          </cell>
          <cell r="C2210" t="str">
            <v>still or moving water</v>
          </cell>
          <cell r="D2210" t="str">
            <v>No</v>
          </cell>
        </row>
        <row r="2211">
          <cell r="A2211" t="str">
            <v>water whorlgrass</v>
          </cell>
          <cell r="C2211" t="str">
            <v>grows in wet meadows and the margins of streams, ponds, and lakes</v>
          </cell>
          <cell r="D2211" t="str">
            <v>No</v>
          </cell>
        </row>
        <row r="2212">
          <cell r="A2212" t="str">
            <v>watershield</v>
          </cell>
          <cell r="C2212" t="str">
            <v>ponds, lakes, slow streams</v>
          </cell>
          <cell r="D2212" t="str">
            <v>No</v>
          </cell>
        </row>
        <row r="2213">
          <cell r="A2213" t="str">
            <v>Watson's oxytheca</v>
          </cell>
          <cell r="C2213" t="str">
            <v>Joshua tree "woodland", Mohave desert scrub; sandy soils</v>
          </cell>
          <cell r="D2213" t="str">
            <v>No</v>
          </cell>
        </row>
        <row r="2214">
          <cell r="A2214" t="str">
            <v>wavy leaved malacothrix</v>
          </cell>
          <cell r="C2214" t="str">
            <v>openings in island chaparral</v>
          </cell>
          <cell r="D2214" t="str">
            <v>No</v>
          </cell>
        </row>
        <row r="2215">
          <cell r="A2215" t="str">
            <v>wavyleaf twinvine</v>
          </cell>
          <cell r="C2215" t="str">
            <v>in rocky soils on hills and on open-wooded slopes, arid slopes and canyons, often trailing over shrubs</v>
          </cell>
          <cell r="D2215" t="str">
            <v>No</v>
          </cell>
        </row>
        <row r="2216">
          <cell r="A2216" t="str">
            <v>Webber's ivesia</v>
          </cell>
          <cell r="C2216" t="str">
            <v>rocky clay in sagebrush flats</v>
          </cell>
          <cell r="D2216" t="str">
            <v>Yes</v>
          </cell>
        </row>
        <row r="2217">
          <cell r="A2217" t="str">
            <v>Webber's milk-vetch</v>
          </cell>
          <cell r="C2217" t="str">
            <v>open, shrubby slopes, dry woodland</v>
          </cell>
          <cell r="D2217" t="str">
            <v>Yes</v>
          </cell>
        </row>
        <row r="2218">
          <cell r="A2218" t="str">
            <v>wedgeleaf woodbeauty</v>
          </cell>
          <cell r="C2218" t="str">
            <v>edges of seeps, small waterways</v>
          </cell>
          <cell r="D2218" t="str">
            <v>Yes</v>
          </cell>
        </row>
        <row r="2219">
          <cell r="A2219" t="str">
            <v>western black currant</v>
          </cell>
          <cell r="C2219" t="str">
            <v>streamside's in coniferous forest</v>
          </cell>
          <cell r="D2219" t="str">
            <v>No</v>
          </cell>
        </row>
        <row r="2220">
          <cell r="A2220" t="str">
            <v>western bristly scaleseed</v>
          </cell>
          <cell r="C2220" t="str">
            <v>grows primarily in the subtropical biome</v>
          </cell>
          <cell r="D2220" t="str">
            <v>No</v>
          </cell>
        </row>
        <row r="2221">
          <cell r="A2221" t="str">
            <v>western brook lamprey</v>
          </cell>
          <cell r="C2221" t="str">
            <v>intermittent or perennial stream, pond, lake or jurisdictional waters feature</v>
          </cell>
          <cell r="D2221" t="str">
            <v>Yes</v>
          </cell>
        </row>
        <row r="2222">
          <cell r="A2222" t="str">
            <v>western bumble bee</v>
          </cell>
          <cell r="C2222" t="str">
            <v>mixed woodlands, farmlands, urban areas, montane meadows and into the western edge of the prairie grasslands</v>
          </cell>
          <cell r="D2222" t="str">
            <v>Yes</v>
          </cell>
        </row>
        <row r="2223">
          <cell r="A2223" t="str">
            <v>western goblin</v>
          </cell>
          <cell r="C2223" t="str">
            <v>shady conifer woodland, especially under calocedrus along streams</v>
          </cell>
          <cell r="D2223" t="str">
            <v>Yes</v>
          </cell>
        </row>
        <row r="2224">
          <cell r="A2224" t="str">
            <v>western Heermann's buckwheat</v>
          </cell>
          <cell r="C2224" t="str">
            <v>gravel bars, steep, clay slopes, often serpentine</v>
          </cell>
          <cell r="D2224" t="str">
            <v>No</v>
          </cell>
        </row>
        <row r="2225">
          <cell r="A2225" t="str">
            <v>Western Joshua Tree</v>
          </cell>
          <cell r="C2225" t="str">
            <v>desert flats, slopes</v>
          </cell>
          <cell r="D2225" t="str">
            <v>Yes</v>
          </cell>
        </row>
        <row r="2226">
          <cell r="A2226" t="str">
            <v>western leatherwood</v>
          </cell>
          <cell r="C2226" t="str">
            <v>generally north or northeast facing slopes, mixed-evergreen forest to chaparral, generally in fog belt</v>
          </cell>
          <cell r="D2226" t="str">
            <v>No</v>
          </cell>
        </row>
        <row r="2227">
          <cell r="A2227" t="str">
            <v>western lily</v>
          </cell>
          <cell r="C2227" t="str">
            <v>pacific coastal wetlands; mostly restricted to the edges of early successional, wet sphagnum bogs and forest or thicket openings along the margins of ephemeral ponds and small streams; also in coastal scrub and prairie, and other poorly drained soils near the ocean where fog is common</v>
          </cell>
          <cell r="D2227" t="str">
            <v>Yes</v>
          </cell>
        </row>
        <row r="2228">
          <cell r="A2228" t="str">
            <v>western mastiff bat</v>
          </cell>
          <cell r="C2228" t="str">
            <v>cliffs faces, high buildings, trees, and tunnels near open arid areas</v>
          </cell>
          <cell r="D2228" t="str">
            <v>Yes</v>
          </cell>
        </row>
        <row r="2229">
          <cell r="A2229" t="str">
            <v>Western pearlshell mussel</v>
          </cell>
          <cell r="C2229" t="str">
            <v>freshwater rivers and streams with clean, fast-flowing water</v>
          </cell>
          <cell r="D2229" t="str">
            <v>Yes</v>
          </cell>
        </row>
        <row r="2230">
          <cell r="A2230" t="str">
            <v>western pond turtle</v>
          </cell>
        </row>
        <row r="2231">
          <cell r="A2231" t="str">
            <v>western ragwort</v>
          </cell>
          <cell r="C2231" t="str">
            <v>serpentine-derived soils, open woodland scrub</v>
          </cell>
          <cell r="D2231" t="str">
            <v>Yes</v>
          </cell>
        </row>
        <row r="2232">
          <cell r="A2232" t="str">
            <v>western red bat</v>
          </cell>
          <cell r="C2232" t="str">
            <v>riparian areas</v>
          </cell>
          <cell r="D2232" t="str">
            <v>Yes</v>
          </cell>
        </row>
        <row r="2233">
          <cell r="A2233" t="str">
            <v>western sand spurrey</v>
          </cell>
          <cell r="C2233" t="str">
            <v>salt marshes</v>
          </cell>
          <cell r="D2233" t="str">
            <v>No</v>
          </cell>
        </row>
        <row r="2234">
          <cell r="A2234" t="str">
            <v>western seablite</v>
          </cell>
          <cell r="C2234" t="str">
            <v>dry, saline or alkaline wetlands</v>
          </cell>
          <cell r="D2234" t="str">
            <v>No</v>
          </cell>
        </row>
        <row r="2235">
          <cell r="A2235" t="str">
            <v>western sedge</v>
          </cell>
          <cell r="C2235" t="str">
            <v>dry woodland, meadows</v>
          </cell>
          <cell r="D2235" t="str">
            <v>No</v>
          </cell>
        </row>
        <row r="2236">
          <cell r="A2236" t="str">
            <v>western single spiked sedge</v>
          </cell>
          <cell r="C2236" t="str">
            <v>rocky dry ridges, occasionally in seasonally wet places with gravelly soils</v>
          </cell>
          <cell r="D2236" t="str">
            <v>Yes</v>
          </cell>
        </row>
        <row r="2237">
          <cell r="A2237" t="str">
            <v>western small-footed myotis</v>
          </cell>
          <cell r="C2237" t="str">
            <v>deserts, shrublands, grasslands, riparian areas, and coniferous forest</v>
          </cell>
          <cell r="D2237" t="str">
            <v>Yes</v>
          </cell>
        </row>
        <row r="2238">
          <cell r="A2238" t="str">
            <v>Western Snowy Plover</v>
          </cell>
          <cell r="C2238" t="str">
            <v>sandy open areas, coastal beaches, sand spits, dunes, gravel beaches at creek and river mouths, and salt pans at lagoons and estuaries</v>
          </cell>
          <cell r="D2238" t="str">
            <v>Yes</v>
          </cell>
        </row>
        <row r="2239">
          <cell r="A2239" t="str">
            <v>western spadefoot</v>
          </cell>
          <cell r="C2239" t="str">
            <v>sandy or gravel areas in grasslands, coastal sage scrub, sandy washes, alluvial fans, floodplains, alkali flats, and oak or conifer forest</v>
          </cell>
          <cell r="D2239" t="str">
            <v>Yes</v>
          </cell>
        </row>
        <row r="2240">
          <cell r="A2240" t="str">
            <v>Western spotted skunk</v>
          </cell>
          <cell r="C2240" t="str">
            <v>forest edges, woodlands, and open grasslands</v>
          </cell>
          <cell r="D2240" t="str">
            <v>Yes</v>
          </cell>
        </row>
        <row r="2241">
          <cell r="A2241" t="str">
            <v>western valerian</v>
          </cell>
          <cell r="C2241" t="str">
            <v>moist places, conifer forest</v>
          </cell>
          <cell r="D2241" t="str">
            <v>No</v>
          </cell>
        </row>
        <row r="2242">
          <cell r="A2242" t="str">
            <v>western valley sedge</v>
          </cell>
          <cell r="C2242" t="str">
            <v>dry to mesic grasslands, open forests, hillsides, and thickets</v>
          </cell>
          <cell r="D2242" t="str">
            <v>No</v>
          </cell>
        </row>
        <row r="2243">
          <cell r="A2243" t="str">
            <v>western waterfan lichen</v>
          </cell>
          <cell r="C2243" t="str">
            <v>riparian forest; in streams and springs</v>
          </cell>
          <cell r="D2243" t="str">
            <v>Yes</v>
          </cell>
        </row>
        <row r="2244">
          <cell r="A2244" t="str">
            <v>western white bog violet</v>
          </cell>
          <cell r="C2244" t="str">
            <v>marshes, bogs often with darlingtonia; in mixed evergreen forest</v>
          </cell>
          <cell r="D2244" t="str">
            <v>Yes</v>
          </cell>
        </row>
        <row r="2245">
          <cell r="A2245" t="str">
            <v>western white-tailed jackrabbit</v>
          </cell>
          <cell r="C2245" t="str">
            <v>grassland, desert scrubland, prairies, farmlands, and dunes</v>
          </cell>
          <cell r="D2245" t="str">
            <v>No</v>
          </cell>
        </row>
        <row r="2246">
          <cell r="A2246" t="str">
            <v>western yellow bat</v>
          </cell>
          <cell r="C2246" t="str">
            <v>caves, rock crevices, old buildings, bridges, mines, and trees</v>
          </cell>
          <cell r="D2246" t="str">
            <v>Yes</v>
          </cell>
        </row>
        <row r="2247">
          <cell r="A2247" t="str">
            <v>Western Yellow-billed Cuckoo</v>
          </cell>
          <cell r="C2247" t="str">
            <v>dense thickets and riparian vegetation along perennial rivers</v>
          </cell>
          <cell r="D2247" t="str">
            <v>Yes</v>
          </cell>
        </row>
        <row r="2248">
          <cell r="A2248" t="str">
            <v>wheat sedge</v>
          </cell>
          <cell r="C2248" t="str">
            <v>marshes, seasonally wet meadows</v>
          </cell>
          <cell r="D2248" t="str">
            <v>No</v>
          </cell>
        </row>
        <row r="2249">
          <cell r="A2249" t="str">
            <v>Wheeler's dune broom</v>
          </cell>
          <cell r="C2249" t="str">
            <v>dunes, sandy soils and alkali flats in sagebrush scrub and creosote bush scrub</v>
          </cell>
          <cell r="D2249" t="str">
            <v>No</v>
          </cell>
        </row>
        <row r="2250">
          <cell r="A2250" t="str">
            <v>white beaked-rush</v>
          </cell>
          <cell r="C2250" t="str">
            <v>sphagnous, acidic, boggy, open sites and poor fens, usually on floating mats or peaty rocky shores</v>
          </cell>
          <cell r="D2250" t="str">
            <v>No</v>
          </cell>
        </row>
        <row r="2251">
          <cell r="A2251" t="str">
            <v>white bear poppy</v>
          </cell>
          <cell r="C2251" t="str">
            <v>varies from barren, gravelly places to rocky slopes; some populations on limestone; saltbush scrub, Mohave desert scrub</v>
          </cell>
          <cell r="D2251" t="str">
            <v>No</v>
          </cell>
        </row>
        <row r="2252">
          <cell r="A2252" t="str">
            <v>white bog adder's mouth</v>
          </cell>
          <cell r="C2252" t="str">
            <v>wet meadows, shaded places, conifer forest</v>
          </cell>
          <cell r="D2252" t="str">
            <v>Yes</v>
          </cell>
        </row>
        <row r="2253">
          <cell r="A2253" t="str">
            <v>white bracted spineflower</v>
          </cell>
          <cell r="C2253" t="str">
            <v>sandy or gravelly areas in scrub and pinyon-juniper woodland</v>
          </cell>
          <cell r="D2253" t="str">
            <v>Yes</v>
          </cell>
        </row>
        <row r="2254">
          <cell r="A2254" t="str">
            <v>white flowered rein orchid</v>
          </cell>
          <cell r="C2254" t="str">
            <v>open to shady sites, conifer and mixed-evergreen forest</v>
          </cell>
          <cell r="D2254" t="str">
            <v>No</v>
          </cell>
        </row>
        <row r="2255">
          <cell r="A2255" t="str">
            <v>white margined beardtongue</v>
          </cell>
          <cell r="C2255" t="str">
            <v>loose desert sand, generally on stabilized dunes</v>
          </cell>
          <cell r="D2255" t="str">
            <v>No</v>
          </cell>
        </row>
        <row r="2256">
          <cell r="A2256" t="str">
            <v>white margined everlasting</v>
          </cell>
          <cell r="C2256" t="str">
            <v>dry woodland</v>
          </cell>
          <cell r="D2256" t="str">
            <v>Yes</v>
          </cell>
        </row>
        <row r="2257">
          <cell r="A2257" t="str">
            <v>white margined oxytheca</v>
          </cell>
          <cell r="C2257" t="str">
            <v>rocky slopes within chaparral, conifer forest, and pinyon-juniper woodland</v>
          </cell>
          <cell r="D2257" t="str">
            <v>Yes</v>
          </cell>
        </row>
        <row r="2258">
          <cell r="A2258" t="str">
            <v>White Mountains draba</v>
          </cell>
          <cell r="C2258" t="str">
            <v>moist gravel, rock crevices</v>
          </cell>
          <cell r="D2258" t="str">
            <v>Yes</v>
          </cell>
        </row>
        <row r="2259">
          <cell r="A2259" t="str">
            <v>White Mountains horkelia</v>
          </cell>
          <cell r="C2259" t="str">
            <v>dry flats</v>
          </cell>
          <cell r="D2259" t="str">
            <v>Yes</v>
          </cell>
        </row>
        <row r="2260">
          <cell r="A2260" t="str">
            <v>white pygmy poppy</v>
          </cell>
          <cell r="C2260" t="str">
            <v>flats and gently sloping swales, washes, and dunes, in juniper, scrub oak, and Joshua tree woodland, and desert scrub</v>
          </cell>
          <cell r="D2260" t="str">
            <v>Yes</v>
          </cell>
        </row>
        <row r="2261">
          <cell r="A2261" t="str">
            <v>white rabbit tobacco</v>
          </cell>
          <cell r="C2261" t="str">
            <v>sandy or gravelly benches, dry stream bottoms, canyon bottoms</v>
          </cell>
          <cell r="D2261" t="str">
            <v>No</v>
          </cell>
        </row>
        <row r="2262">
          <cell r="A2262" t="str">
            <v>White-rayed pentachaeta</v>
          </cell>
          <cell r="C2262" t="str">
            <v>grassy or rocky areas</v>
          </cell>
          <cell r="D2262" t="str">
            <v>Yes</v>
          </cell>
        </row>
        <row r="2263">
          <cell r="A2263" t="str">
            <v>white stemmed clarkia</v>
          </cell>
          <cell r="C2263" t="str">
            <v>foothill woodland, chaparral</v>
          </cell>
          <cell r="D2263" t="str">
            <v>Yes</v>
          </cell>
        </row>
        <row r="2264">
          <cell r="A2264" t="str">
            <v>white stemmed pondweed</v>
          </cell>
          <cell r="C2264" t="str">
            <v>deep water, lakes</v>
          </cell>
          <cell r="D2264" t="str">
            <v>No</v>
          </cell>
        </row>
        <row r="2265">
          <cell r="A2265" t="str">
            <v>white veined monardella</v>
          </cell>
          <cell r="C2265" t="str">
            <v>dry slopes in chaparral, oak woodland</v>
          </cell>
          <cell r="D2265" t="str">
            <v>No</v>
          </cell>
        </row>
        <row r="2266">
          <cell r="A2266" t="str">
            <v>whitebark pine</v>
          </cell>
          <cell r="C2266" t="str">
            <v>upper red-fir forest to timberline, especially subalpine forest</v>
          </cell>
          <cell r="D2266" t="str">
            <v>Yes</v>
          </cell>
        </row>
        <row r="2267">
          <cell r="A2267" t="str">
            <v>white-eared pocket mouse</v>
          </cell>
          <cell r="C2267" t="str">
            <v>isolated, montane area</v>
          </cell>
          <cell r="D2267" t="str">
            <v>Yes</v>
          </cell>
        </row>
        <row r="2268">
          <cell r="A2268" t="str">
            <v>white-faced ibis</v>
          </cell>
          <cell r="C2268" t="str">
            <v>fresh marshes, irrigated land, tulles, shallow waters, flooded pastures, damp meadows</v>
          </cell>
          <cell r="D2268" t="str">
            <v>No</v>
          </cell>
        </row>
        <row r="2269">
          <cell r="A2269" t="str">
            <v>white-footed vole</v>
          </cell>
          <cell r="C2269" t="str">
            <v>temperate forests</v>
          </cell>
          <cell r="D2269" t="str">
            <v>No</v>
          </cell>
        </row>
        <row r="2270">
          <cell r="A2270" t="str">
            <v>White-tailed Kite</v>
          </cell>
          <cell r="C2270" t="str">
            <v>isolated trees or tall shrubs in grassland, open woodland, marsh, and cultivated fields, or at the edge of or slightly within forest</v>
          </cell>
          <cell r="D2270" t="str">
            <v>Yes</v>
          </cell>
        </row>
        <row r="2271">
          <cell r="A2271" t="str">
            <v>whiteworm lichen</v>
          </cell>
          <cell r="C2271" t="str">
            <v>chaparral, valley and foothill grassland, coastal bluff scrub</v>
          </cell>
          <cell r="D2271" t="str">
            <v>No</v>
          </cell>
        </row>
        <row r="2272">
          <cell r="A2272" t="str">
            <v>Whitney's farewell to spring</v>
          </cell>
          <cell r="C2272" t="str">
            <v>open coastal scrub</v>
          </cell>
          <cell r="D2272" t="str">
            <v>No</v>
          </cell>
        </row>
        <row r="2273">
          <cell r="A2273" t="str">
            <v>Wiggins' cholla</v>
          </cell>
          <cell r="C2273" t="str">
            <v>desert and great basin scrub, sand</v>
          </cell>
          <cell r="D2273" t="str">
            <v>Yes</v>
          </cell>
        </row>
        <row r="2274">
          <cell r="A2274" t="str">
            <v>Wiggins' croton</v>
          </cell>
          <cell r="C2274" t="str">
            <v>sand dunes</v>
          </cell>
          <cell r="D2274" t="str">
            <v>No</v>
          </cell>
        </row>
        <row r="2275">
          <cell r="A2275" t="str">
            <v>Wiggins' cryptantha</v>
          </cell>
          <cell r="C2275" t="str">
            <v>slopes, vernal pools</v>
          </cell>
          <cell r="D2275" t="str">
            <v>No</v>
          </cell>
        </row>
        <row r="2276">
          <cell r="A2276" t="str">
            <v>Wildrose Canyon buckwheat</v>
          </cell>
          <cell r="C2276" t="str">
            <v>pinyon and juniper woodland, upper montane coniferous forest</v>
          </cell>
          <cell r="D2276" t="str">
            <v>No</v>
          </cell>
        </row>
        <row r="2277">
          <cell r="A2277" t="str">
            <v>Wilkin's harebell</v>
          </cell>
          <cell r="C2277" t="str">
            <v>meadows and seeps, subalpine coniferous forest, upper montane coniferous forest</v>
          </cell>
          <cell r="D2277" t="str">
            <v>Yes</v>
          </cell>
        </row>
        <row r="2278">
          <cell r="A2278" t="str">
            <v>Williams' combleaf</v>
          </cell>
          <cell r="C2278" t="str">
            <v>great basin scrub, marshes and swamps, pinyon and juniper woodland, playas, vernal pools</v>
          </cell>
          <cell r="D2278" t="str">
            <v>Yes</v>
          </cell>
        </row>
        <row r="2279">
          <cell r="A2279" t="str">
            <v>Willow Creek pyrg</v>
          </cell>
          <cell r="C2279" t="str">
            <v>area of recent geyser activity; collected from exposed travertine in a warm (20-22c) spring complex from cobble, mud, and rooted macrophytes in the adjoining cooler willow creek</v>
          </cell>
          <cell r="D2279" t="str">
            <v>Yes</v>
          </cell>
        </row>
        <row r="2280">
          <cell r="A2280" t="str">
            <v>Willow Flycatcher</v>
          </cell>
          <cell r="C2280" t="str">
            <v>dense willow thickets, trees and shrubs near wet meadows, ponds, and riparian areas</v>
          </cell>
          <cell r="D2280" t="str">
            <v>Yes</v>
          </cell>
        </row>
        <row r="2281">
          <cell r="A2281" t="str">
            <v>willowy monardella</v>
          </cell>
          <cell r="C2281" t="str">
            <v>chaparral, coastal scrub, riparian forest, riparian scrub, riparian woodland; coastal rocky drainages, just outside of the streambed on the sandy bench; rocky washes with cobbles</v>
          </cell>
          <cell r="D2281" t="str">
            <v>Yes</v>
          </cell>
        </row>
        <row r="2282">
          <cell r="A2282" t="str">
            <v>wing seed blazing star</v>
          </cell>
          <cell r="C2282" t="str">
            <v>Mohave desert scrub; creosote bush, desert shrub, shadscale, sagebrush, and pinyon-juniper communities</v>
          </cell>
          <cell r="D2282" t="str">
            <v>No</v>
          </cell>
        </row>
        <row r="2283">
          <cell r="A2283" t="str">
            <v>winged dock</v>
          </cell>
          <cell r="C2283" t="str">
            <v>great basin scrub; dry, sandy places</v>
          </cell>
          <cell r="D2283" t="str">
            <v>No</v>
          </cell>
        </row>
        <row r="2284">
          <cell r="A2284" t="str">
            <v>Winter's sunflower</v>
          </cell>
          <cell r="C2284" t="str">
            <v>cismontane woodland, valley and foothill grassland; steep, south-facing grassy slopes, rock outcrops, road-cut</v>
          </cell>
          <cell r="D2284" t="str">
            <v>No</v>
          </cell>
        </row>
        <row r="2285">
          <cell r="A2285" t="str">
            <v>Wintu sideband</v>
          </cell>
          <cell r="C2285" t="str">
            <v>caves, talus slopes, and other rocky areas</v>
          </cell>
          <cell r="D2285" t="str">
            <v>Yes</v>
          </cell>
        </row>
        <row r="2286">
          <cell r="A2286" t="str">
            <v>Wolf's evening-primrose</v>
          </cell>
          <cell r="C2286" t="str">
            <v>coastal sand, including dunes, bluffs, roadsides, generally moist places; also roadcuts and roadsides near the coast and possibly, moist sandy riparian areas</v>
          </cell>
          <cell r="D2286" t="str">
            <v>No</v>
          </cell>
        </row>
        <row r="2287">
          <cell r="A2287" t="str">
            <v>wolverine</v>
          </cell>
          <cell r="C2287" t="str">
            <v>coniferous or boreal forests, mountains, open plains and the tundra</v>
          </cell>
          <cell r="D2287" t="str">
            <v>Yes</v>
          </cell>
        </row>
        <row r="2288">
          <cell r="A2288" t="str">
            <v>Wong's springsnail</v>
          </cell>
          <cell r="C2288" t="str">
            <v>seeps, headsprings, and upper reaches of spring runs; common in watercress and/or on small bits of travertine and stone</v>
          </cell>
          <cell r="D2288" t="str">
            <v>Yes</v>
          </cell>
        </row>
        <row r="2289">
          <cell r="A2289" t="str">
            <v>woodland woollythreads</v>
          </cell>
          <cell r="C2289" t="str">
            <v>broad-leafed upland forest, chaparral, cismontane woodland, north coast coniferous forest, valley and foothill grassland</v>
          </cell>
          <cell r="D2289" t="str">
            <v>No</v>
          </cell>
        </row>
        <row r="2290">
          <cell r="A2290" t="str">
            <v>woodnymph</v>
          </cell>
          <cell r="C2290" t="str">
            <v xml:space="preserve">broad-leafed upland forest, north coast coniferous forest, bogs </v>
          </cell>
          <cell r="D2290" t="str">
            <v>No</v>
          </cell>
        </row>
        <row r="2291">
          <cell r="A2291" t="str">
            <v>woolly balsamroot</v>
          </cell>
          <cell r="C2291" t="str">
            <v>open woodland, grassy slopes, roadsides</v>
          </cell>
          <cell r="D2291" t="str">
            <v>No</v>
          </cell>
        </row>
        <row r="2292">
          <cell r="A2292" t="str">
            <v>woolly fruited sedge</v>
          </cell>
          <cell r="C2292" t="str">
            <v>bogs, fens, marshes, swamps, lakeshores, stream banks</v>
          </cell>
          <cell r="D2292" t="str">
            <v>No</v>
          </cell>
        </row>
        <row r="2293">
          <cell r="A2293" t="str">
            <v>woolly headed gilia</v>
          </cell>
          <cell r="C2293" t="str">
            <v>coastal bluff scrub, valley and foothill grassland; serpentine outcrops</v>
          </cell>
          <cell r="D2293" t="str">
            <v>No</v>
          </cell>
        </row>
        <row r="2294">
          <cell r="A2294" t="str">
            <v>woolly headed spineflower</v>
          </cell>
          <cell r="C2294" t="str">
            <v>coastal dunes, coastal prairie, coastal scrub</v>
          </cell>
          <cell r="D2294" t="str">
            <v>No</v>
          </cell>
        </row>
        <row r="2295">
          <cell r="A2295" t="str">
            <v>woolly meadowfoam</v>
          </cell>
          <cell r="C2295" t="str">
            <v>chaparral, cismontane woodland, valley and foothill grassland, vernal pools</v>
          </cell>
          <cell r="D2295" t="str">
            <v>Yes</v>
          </cell>
        </row>
        <row r="2296">
          <cell r="A2296" t="str">
            <v>woolly mountainparsley</v>
          </cell>
          <cell r="C2296" t="str">
            <v>lower montane coniferous forest, subalpine coniferous forest, upper montane coniferous forest; ridge tops; dry gravel or talus</v>
          </cell>
          <cell r="D2296" t="str">
            <v>Yes</v>
          </cell>
        </row>
        <row r="2297">
          <cell r="A2297" t="str">
            <v>woolly rose mallow</v>
          </cell>
          <cell r="C2297" t="str">
            <v>marshes and swamps (freshwater), river banks</v>
          </cell>
          <cell r="D2297" t="str">
            <v>No</v>
          </cell>
        </row>
        <row r="2298">
          <cell r="A2298" t="str">
            <v>woolly stenotus</v>
          </cell>
          <cell r="C2298" t="str">
            <v>great basin scrub, meadows and seeps, pinyon and juniper woodland</v>
          </cell>
          <cell r="D2298" t="str">
            <v>No</v>
          </cell>
        </row>
        <row r="2299">
          <cell r="A2299" t="str">
            <v>Wooton's lace fern</v>
          </cell>
          <cell r="C2299" t="str">
            <v>Joshua tree woodland, pinyon and juniper woodland; rocky outcrops</v>
          </cell>
          <cell r="D2299" t="str">
            <v>No</v>
          </cell>
        </row>
        <row r="2300">
          <cell r="A2300" t="str">
            <v>woven spored lichen</v>
          </cell>
          <cell r="C2300" t="str">
            <v>arid to semi-arid grasslands, shrublands, or savannas</v>
          </cell>
          <cell r="D2300" t="str">
            <v>Yes</v>
          </cell>
        </row>
        <row r="2301">
          <cell r="A2301" t="str">
            <v>Wright's bedstraw</v>
          </cell>
          <cell r="C2301" t="str">
            <v>mower montane coniferous forest, pinyon and juniper woodland, shady rocky canyons</v>
          </cell>
          <cell r="D2301" t="str">
            <v>No</v>
          </cell>
        </row>
        <row r="2302">
          <cell r="A2302" t="str">
            <v>Wright's jaffueliobryum moss</v>
          </cell>
          <cell r="C2302" t="str">
            <v>open arid to semi-arid shrub, woodland communities, grasslands; common on dry sandstone or limestone rock (rarely metamorphic rock)</v>
          </cell>
          <cell r="D2302" t="str">
            <v>No</v>
          </cell>
        </row>
        <row r="2303">
          <cell r="A2303" t="str">
            <v>Wright's trichocoronis</v>
          </cell>
          <cell r="C2303" t="str">
            <v>meadows and seeps, marshes and swamps, riparian forest, vernal pools, drying riverbeds</v>
          </cell>
          <cell r="D2303" t="str">
            <v>No</v>
          </cell>
        </row>
        <row r="2304">
          <cell r="A2304" t="str">
            <v>Yadon's rein orchid</v>
          </cell>
          <cell r="C2304" t="str">
            <v>coastal bluff scrub, closed-cone coniferous forest, chaparral (maritime)</v>
          </cell>
          <cell r="D2304" t="str">
            <v>Yes</v>
          </cell>
        </row>
        <row r="2305">
          <cell r="A2305" t="str">
            <v>Yakima bird's-beak</v>
          </cell>
          <cell r="C2305" t="str">
            <v>great basin scrub, lower montane coniferous forest, pinyon and juniper woodland</v>
          </cell>
          <cell r="D2305" t="str">
            <v>No</v>
          </cell>
        </row>
        <row r="2306">
          <cell r="A2306" t="str">
            <v>yellow flowered eriastrum</v>
          </cell>
          <cell r="C2306" t="str">
            <v>broad-leafed upland forest, chaparral, cismontane woodland</v>
          </cell>
          <cell r="D2306" t="str">
            <v>Yes</v>
          </cell>
        </row>
        <row r="2307">
          <cell r="A2307" t="str">
            <v>yellow ivesia</v>
          </cell>
          <cell r="C2307" t="str">
            <v>pinyon and juniper woodland, subalpine coniferous forest, upper montane coniferous forest; limestone crevices</v>
          </cell>
          <cell r="D2307" t="str">
            <v>No</v>
          </cell>
        </row>
        <row r="2308">
          <cell r="A2308" t="str">
            <v>yellow lip pansy monkeyflower</v>
          </cell>
          <cell r="C2308" t="str">
            <v>lower montane coniferous forest, meadows and seeps; vernally wet depressions or seepage areas</v>
          </cell>
          <cell r="D2308" t="str">
            <v>Yes</v>
          </cell>
        </row>
        <row r="2309">
          <cell r="A2309" t="str">
            <v>Yellow Rail</v>
          </cell>
          <cell r="C2309" t="str">
            <v>large wet meadows or shallow marshes</v>
          </cell>
          <cell r="D2309" t="str">
            <v>Yes</v>
          </cell>
        </row>
        <row r="2310">
          <cell r="A2310" t="str">
            <v>Yellow spinecape</v>
          </cell>
          <cell r="C2310" t="str">
            <v>rocky habitats, dry slopes, and open areas where Yellow spinecape can be found</v>
          </cell>
          <cell r="D2310" t="str">
            <v>Yes</v>
          </cell>
        </row>
        <row r="2311">
          <cell r="A2311" t="str">
            <v>yellow tubered toothwort</v>
          </cell>
          <cell r="C2311" t="str">
            <v>lower montane coniferous forest, north coast coniferous forest; generally moist sites, canyons, forest</v>
          </cell>
          <cell r="D2311" t="str">
            <v>Yes</v>
          </cell>
        </row>
        <row r="2312">
          <cell r="A2312" t="str">
            <v>Yellow Warbler</v>
          </cell>
          <cell r="C2312" t="str">
            <v>woods and thickets along edges of streams, lakes, swamps, and marshes</v>
          </cell>
          <cell r="D2312" t="str">
            <v>No</v>
          </cell>
        </row>
        <row r="2313">
          <cell r="A2313" t="str">
            <v>yellow willowherb</v>
          </cell>
          <cell r="C2313" t="str">
            <v>lower montane coniferous forest, meadows and seeps; moist streambanks, montane meadows</v>
          </cell>
          <cell r="D2313" t="str">
            <v>No</v>
          </cell>
        </row>
        <row r="2314">
          <cell r="A2314" t="str">
            <v>yellow-blotched salamander</v>
          </cell>
          <cell r="C2314" t="str">
            <v>evergreen and deciduous forests near creeks or streams; most common where there is a lot of woody debris on the forest floor in dry or very cold weather, stays inside moist logs, animal burrows, under roots, woodrat nests, and under rocks</v>
          </cell>
          <cell r="D2314" t="str">
            <v>Yes</v>
          </cell>
        </row>
        <row r="2315">
          <cell r="A2315" t="str">
            <v>Yellow-breasted Chat</v>
          </cell>
          <cell r="C2315" t="str">
            <v>dense scrub, thickets, blackberry brambles, along streams, dry pasture, or edges of forest</v>
          </cell>
          <cell r="D2315" t="str">
            <v>No</v>
          </cell>
        </row>
        <row r="2316">
          <cell r="A2316" t="str">
            <v>yellow-eared pocket mouse</v>
          </cell>
          <cell r="C2316" t="str">
            <v>open, grassy areas in piñon-juniper and Joshua tree associations</v>
          </cell>
          <cell r="D2316" t="str">
            <v>No</v>
          </cell>
        </row>
        <row r="2317">
          <cell r="A2317" t="str">
            <v>Yellow-headed Blackbird</v>
          </cell>
          <cell r="C2317" t="str">
            <v>large wetlands, mountain meadows along the edges of ponds and rivers</v>
          </cell>
          <cell r="D2317" t="str">
            <v>No</v>
          </cell>
        </row>
        <row r="2318">
          <cell r="A2318" t="str">
            <v>Yolla Bolly Mtns. bird's-foot trefoil</v>
          </cell>
          <cell r="C2318" t="str">
            <v>meadows and seeps, upper montane coniferous forest, open dry slopes</v>
          </cell>
          <cell r="D2318" t="str">
            <v>No</v>
          </cell>
        </row>
        <row r="2319">
          <cell r="A2319" t="str">
            <v>York's spring beauty</v>
          </cell>
          <cell r="C2319" t="str">
            <v>cismontane woodland; occurs on talus or rocky north-facing slopes of rhyolite or other alkali-rich, extrusive igneous rocks</v>
          </cell>
          <cell r="D2319" t="str">
            <v>No</v>
          </cell>
        </row>
        <row r="2320">
          <cell r="A2320" t="str">
            <v>Yosemite bog orchid</v>
          </cell>
          <cell r="C2320" t="str">
            <v>meadows and seeps</v>
          </cell>
          <cell r="D2320" t="str">
            <v>Yes</v>
          </cell>
        </row>
        <row r="2321">
          <cell r="A2321" t="str">
            <v>Yosemite ivesia</v>
          </cell>
          <cell r="C2321" t="str">
            <v>meadows and seeps, subalpine coniferous forest, upper montane coniferous forest</v>
          </cell>
          <cell r="D2321" t="str">
            <v>Yes</v>
          </cell>
        </row>
        <row r="2322">
          <cell r="A2322" t="str">
            <v>Yosemite lewisia</v>
          </cell>
          <cell r="C2322" t="str">
            <v>lower montane coniferous forest, pinyon and juniper woodland, upper montane coniferous forest</v>
          </cell>
          <cell r="D2322" t="str">
            <v>Yes</v>
          </cell>
        </row>
        <row r="2323">
          <cell r="A2323" t="str">
            <v>Yosemite onion</v>
          </cell>
          <cell r="C2323" t="str">
            <v>broad-leafed upland forest, chaparral, cismontane woodland, lower montane coniferous forest</v>
          </cell>
          <cell r="D2323" t="str">
            <v>Yes</v>
          </cell>
        </row>
        <row r="2324">
          <cell r="A2324" t="str">
            <v>Yosemite popcornflower</v>
          </cell>
          <cell r="C2324" t="str">
            <v>lower montane coniferous forest, meadows and seeps, forest edges and flats</v>
          </cell>
          <cell r="D2324" t="str">
            <v>No</v>
          </cell>
        </row>
        <row r="2325">
          <cell r="A2325" t="str">
            <v>Yosemite toad</v>
          </cell>
        </row>
        <row r="2326">
          <cell r="A2326" t="str">
            <v>Yosemite woolly sunflower</v>
          </cell>
          <cell r="C2326" t="str">
            <v>lower montane coniferous forest, upper montane coniferous forest, chaparral</v>
          </cell>
          <cell r="D2326" t="str">
            <v>Yes</v>
          </cell>
        </row>
        <row r="2327">
          <cell r="A2327" t="str">
            <v>Yreka phlox</v>
          </cell>
          <cell r="C2327" t="str">
            <v>open areas on dry serpentine soils within elevation</v>
          </cell>
          <cell r="D2327" t="str">
            <v>Yes</v>
          </cell>
        </row>
        <row r="2328">
          <cell r="A2328" t="str">
            <v>Yucaipa onion</v>
          </cell>
          <cell r="C2328" t="str">
            <v>openings on dry slopes and ridges</v>
          </cell>
          <cell r="D2328" t="str">
            <v>Yes</v>
          </cell>
        </row>
        <row r="2329">
          <cell r="A2329" t="str">
            <v>Yuma hispid cotton rat</v>
          </cell>
          <cell r="C2329" t="str">
            <v>grassy clearings, croplands, overgrown fields, and overgrown roadsides</v>
          </cell>
          <cell r="D2329" t="str">
            <v>No</v>
          </cell>
        </row>
        <row r="2330">
          <cell r="A2330" t="str">
            <v>Yuma mountain lion</v>
          </cell>
          <cell r="C2330" t="str">
            <v>desert plains and low mountains</v>
          </cell>
          <cell r="D2330" t="str">
            <v>No</v>
          </cell>
        </row>
        <row r="2331">
          <cell r="A2331" t="str">
            <v>yuma myotis</v>
          </cell>
          <cell r="C2331" t="str">
            <v>buildings, mines, bridges, caves, or crevices in open forests near bodies of water</v>
          </cell>
          <cell r="D2331" t="str">
            <v>Yes</v>
          </cell>
        </row>
        <row r="2332">
          <cell r="A2332" t="str">
            <v>Yuma Ridgway's rail</v>
          </cell>
          <cell r="C2332" t="str">
            <v>freshwater marsh</v>
          </cell>
          <cell r="D2332" t="str">
            <v>Yes</v>
          </cell>
        </row>
        <row r="2333">
          <cell r="A2333" t="str">
            <v>Zayante band-winged grasshopper</v>
          </cell>
          <cell r="C2333" t="str">
            <v xml:space="preserve">sandy hills; open, sparsely vegetated sandy parklands among chaparral or ponderosa pine stands on the zayante sand hills; often co-occurs with the endangered plant erysimum teretifolium </v>
          </cell>
          <cell r="D2333" t="str">
            <v>Yes</v>
          </cell>
        </row>
        <row r="2334">
          <cell r="A2334" t="str">
            <v>Ziegler's aster</v>
          </cell>
          <cell r="C2334" t="str">
            <v>slopes, canyons, ridges and washes, in dry coniferous forest and chaparral</v>
          </cell>
          <cell r="D2334" t="str">
            <v>Yes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SSWORD"/>
      <sheetName val="Change Log"/>
      <sheetName val="Table- Species Protections"/>
      <sheetName val="Feedback"/>
      <sheetName val="How to Use"/>
      <sheetName val="2024 Language (HT and RLC)"/>
      <sheetName val="2024 Language (SB and WA)"/>
      <sheetName val="USFS MSUP (Class II)"/>
      <sheetName val="USFS Class I"/>
      <sheetName val="LIBRARY"/>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E5D0C-018F-6641-8FFD-42983E822086}">
  <dimension ref="A1:D2334"/>
  <sheetViews>
    <sheetView tabSelected="1" topLeftCell="A1328" workbookViewId="0">
      <selection activeCell="E1330" sqref="E1330"/>
    </sheetView>
  </sheetViews>
  <sheetFormatPr baseColWidth="10" defaultRowHeight="16" x14ac:dyDescent="0.2"/>
  <cols>
    <col min="1" max="1" width="25.1640625" style="6" customWidth="1"/>
    <col min="2" max="2" width="26.6640625" style="9" customWidth="1"/>
    <col min="3" max="3" width="38.1640625" style="16" customWidth="1"/>
    <col min="4" max="4" width="22" customWidth="1"/>
  </cols>
  <sheetData>
    <row r="1" spans="1:4" ht="18" thickBot="1" x14ac:dyDescent="0.25">
      <c r="A1" s="1" t="s">
        <v>0</v>
      </c>
      <c r="B1" s="7" t="s">
        <v>2333</v>
      </c>
      <c r="C1" s="10" t="s">
        <v>2334</v>
      </c>
      <c r="D1" s="17" t="s">
        <v>2348</v>
      </c>
    </row>
    <row r="2" spans="1:4" ht="45" x14ac:dyDescent="0.2">
      <c r="A2" s="2" t="s">
        <v>1</v>
      </c>
      <c r="B2" s="2" t="str">
        <f>VLOOKUP([1]Class2!A2, [2]!Table9[#All], 3, FALSE)</f>
        <v>--</v>
      </c>
      <c r="C2" s="11" t="s">
        <v>2335</v>
      </c>
      <c r="D2" s="11" t="s">
        <v>2349</v>
      </c>
    </row>
    <row r="3" spans="1:4" ht="45" x14ac:dyDescent="0.2">
      <c r="A3" s="3" t="s">
        <v>2</v>
      </c>
      <c r="B3" s="8" t="str">
        <f>VLOOKUP([1]Class2!A3, [2]!Table9[#All], 3, FALSE)</f>
        <v>--</v>
      </c>
      <c r="C3" s="12" t="s">
        <v>2336</v>
      </c>
      <c r="D3" s="18" t="s">
        <v>2350</v>
      </c>
    </row>
    <row r="4" spans="1:4" ht="84" x14ac:dyDescent="0.2">
      <c r="A4" s="3" t="s">
        <v>3</v>
      </c>
      <c r="B4" s="8" t="str">
        <f>VLOOKUP([1]Class2!A4, [2]!Table9[#All], 3, FALSE)</f>
        <v>--</v>
      </c>
      <c r="C4" s="13" t="s">
        <v>2337</v>
      </c>
      <c r="D4" s="19" t="str">
        <f>IF([1]Class2!D4="No", "-- ", VLOOKUP([1]Class2!A4, [2]!Table9[#All], 29, FALSE))</f>
        <v xml:space="preserve">Invasive Plant BMPs 1-8; 
General Measures and Standard OMP BMPs. </v>
      </c>
    </row>
    <row r="5" spans="1:4" ht="30" x14ac:dyDescent="0.2">
      <c r="A5" s="3" t="s">
        <v>4</v>
      </c>
      <c r="B5" s="8" t="str">
        <f>VLOOKUP([1]Class2!A5, [2]!Table9[#All], 3, FALSE)</f>
        <v>--</v>
      </c>
      <c r="C5" s="14" t="s">
        <v>2338</v>
      </c>
      <c r="D5" s="19" t="str">
        <f>IF([1]Class2!D5="No", "-- ", VLOOKUP([1]Class2!A5, [2]!Table9[#All], 29, FALSE))</f>
        <v>Nest Survey; </v>
      </c>
    </row>
    <row r="6" spans="1:4" ht="45" x14ac:dyDescent="0.2">
      <c r="A6" s="3" t="s">
        <v>5</v>
      </c>
      <c r="B6" s="8" t="str">
        <f>VLOOKUP([1]Class2!A6, [2]!Table9[#All], 3, FALSE)</f>
        <v>--</v>
      </c>
      <c r="C6" s="15" t="s">
        <v>2339</v>
      </c>
      <c r="D6" s="19" t="str">
        <f>IF([1]Class2!D6="No", "-- ", VLOOKUP([1]Class2!A6, [2]!Table9[#All], 29, FALSE))</f>
        <v xml:space="preserve">Nesting Bird/Woodpecker Survey; </v>
      </c>
    </row>
    <row r="7" spans="1:4" ht="90" x14ac:dyDescent="0.2">
      <c r="A7" s="3" t="s">
        <v>6</v>
      </c>
      <c r="B7" s="8" t="str">
        <f>VLOOKUP([1]Class2!A7, [2]!Table9[#All], 3, FALSE)</f>
        <v>Invertebrate</v>
      </c>
      <c r="C7" s="15" t="str">
        <f>IF([1]Class2!D7="No", "Not discussed on USFS. ", _xlfn.CONCAT([1]Class2!A7, " (", VLOOKUP([1]Class2!A7, [2]!Table9[#All], 11, FALSE), "; Habitat description: ", [1]Class2!C7, ") - Within 1-mi of a CNDDB/SCE/USFS occurrence record (", VLOOKUP([1]Class2!A7, [2]!Table9[#All], 27, FALSE), "). " ))</f>
        <v xml:space="preserve">A cave obligate pseudoscorpion (INF:SCC; Habitat description: dark caves and underground habitats with suitable microclimatic conditions) - Within 1-mi of a CNDDB/SCE/USFS occurrence record (habitat present). </v>
      </c>
      <c r="D7" s="19" t="str">
        <f>IF([1]Class2!D7="No", "-- ", VLOOKUP([1]Class2!A7, [2]!Table9[#All], 29, FALSE))</f>
        <v xml:space="preserve">General Measures and Standard OMP BMPs. </v>
      </c>
    </row>
    <row r="8" spans="1:4" ht="60" x14ac:dyDescent="0.2">
      <c r="A8" s="3" t="s">
        <v>7</v>
      </c>
      <c r="B8" s="8" t="str">
        <f>VLOOKUP([1]Class2!A8, [2]!Table9[#All], 3, FALSE)</f>
        <v>Plant</v>
      </c>
      <c r="C8" s="15" t="str">
        <f>IF([1]Class2!D8="No", "Not discussed on USFS. ", _xlfn.CONCAT([1]Class2!A8, " (", VLOOKUP([1]Class2!A8, [2]!Table9[#All], 11, FALSE), "; Habitat description: ", [1]Class2!C8, ") - Within 1-mi of a CNDDB/SCE/USFS occurrence record (", VLOOKUP([1]Class2!A8, [2]!Table9[#All], 27, FALSE), "). " ))</f>
        <v xml:space="preserve">Abbott's bush-mallow (CRPR 1B.1, Blooming Period: May - Jul; Habitat description: sandy soils, streambanks, chaparral) - Within 1-mi of a CNDDB/SCE/USFS occurrence record (--). </v>
      </c>
      <c r="D8" s="19" t="str">
        <f>IF([1]Class2!D8="No", "-- ", VLOOKUP([1]Class2!A8, [2]!Table9[#All], 29, FALSE))</f>
        <v>--</v>
      </c>
    </row>
    <row r="9" spans="1:4" ht="17" x14ac:dyDescent="0.2">
      <c r="A9" s="3" t="s">
        <v>8</v>
      </c>
      <c r="B9" s="8" t="str">
        <f>VLOOKUP([1]Class2!A9, [2]!Table9[#All], 3, FALSE)</f>
        <v>Plant</v>
      </c>
      <c r="C9" s="15" t="str">
        <f>IF([1]Class2!D9="No", "Not discussed on USFS. ", _xlfn.CONCAT([1]Class2!A9, " (", VLOOKUP([1]Class2!A9, [2]!Table9[#All], 11, FALSE), "; Habitat description: ", [1]Class2!C9, ") - Within 1-mi of a CNDDB/SCE/USFS occurrence record (", VLOOKUP([1]Class2!A9, [2]!Table9[#All], 27, FALSE), "). " ))</f>
        <v xml:space="preserve">Not discussed on USFS. </v>
      </c>
      <c r="D9" s="19" t="str">
        <f>IF([1]Class2!D9="No", "-- ", VLOOKUP([1]Class2!A9, [2]!Table9[#All], 29, FALSE))</f>
        <v xml:space="preserve">-- </v>
      </c>
    </row>
    <row r="10" spans="1:4" ht="17" x14ac:dyDescent="0.2">
      <c r="A10" s="3" t="s">
        <v>9</v>
      </c>
      <c r="B10" s="8" t="str">
        <f>VLOOKUP([1]Class2!A10, [2]!Table9[#All], 3, FALSE)</f>
        <v>Plant</v>
      </c>
      <c r="C10" s="15" t="str">
        <f>IF([1]Class2!D10="No", "Not discussed on USFS. ", _xlfn.CONCAT([1]Class2!A10, " (", VLOOKUP([1]Class2!A10, [2]!Table9[#All], 11, FALSE), "; Habitat description: ", [1]Class2!C10, ") - Within 1-mi of a CNDDB/SCE/USFS occurrence record (", VLOOKUP([1]Class2!A10, [2]!Table9[#All], 27, FALSE), "). " ))</f>
        <v xml:space="preserve">Not discussed on USFS. </v>
      </c>
      <c r="D10" s="19" t="str">
        <f>IF([1]Class2!D10="No", "-- ", VLOOKUP([1]Class2!A10, [2]!Table9[#All], 29, FALSE))</f>
        <v xml:space="preserve">-- </v>
      </c>
    </row>
    <row r="11" spans="1:4" ht="75" x14ac:dyDescent="0.2">
      <c r="A11" s="3" t="s">
        <v>10</v>
      </c>
      <c r="B11" s="8" t="str">
        <f>VLOOKUP([1]Class2!A11, [2]!Table9[#All], 3, FALSE)</f>
        <v>Plant</v>
      </c>
      <c r="C11" s="15" t="str">
        <f>IF([1]Class2!D11="No", "Not discussed on USFS. ", _xlfn.CONCAT([1]Class2!A11, " (", VLOOKUP([1]Class2!A11, [2]!Table9[#All], 11, FALSE), "; Habitat description: ", [1]Class2!C11, ") - Within 1-mi of a CNDDB/SCE/USFS occurrence record (", VLOOKUP([1]Class2!A11, [2]!Table9[#All], 27, FALSE), "). " ))</f>
        <v xml:space="preserve">Abrams' oxytheca (FSS; CRPR 1B.2, Blooming Period: Jun - Aug; Habitat description: sand and shale in chapparral at elevations ranging from 3,750 to 6,750 feet) - Within 1-mi of a CNDDB/SCE/USFS occurrence record (habitat present). </v>
      </c>
      <c r="D11" s="19" t="str">
        <f>IF([1]Class2!D11="No", "-- ", VLOOKUP([1]Class2!A11, [2]!Table9[#All], 29, FALSE))</f>
        <v xml:space="preserve">BE BMP Plant-1(a)(c-d); 
General Measures and Standard OMP BMPs. </v>
      </c>
    </row>
    <row r="12" spans="1:4" ht="17" x14ac:dyDescent="0.2">
      <c r="A12" s="3" t="s">
        <v>11</v>
      </c>
      <c r="B12" s="8" t="str">
        <f>VLOOKUP([1]Class2!A12, [2]!Table9[#All], 3, FALSE)</f>
        <v>Plant</v>
      </c>
      <c r="C12" s="15" t="str">
        <f>IF([1]Class2!D12="No", "Not discussed on USFS. ", _xlfn.CONCAT([1]Class2!A12, " (", VLOOKUP([1]Class2!A12, [2]!Table9[#All], 11, FALSE), "; Habitat description: ", [1]Class2!C12, ") - Within 1-mi of a CNDDB/SCE/USFS occurrence record (", VLOOKUP([1]Class2!A12, [2]!Table9[#All], 27, FALSE), "). " ))</f>
        <v xml:space="preserve">Not discussed on USFS. </v>
      </c>
      <c r="D12" s="19" t="str">
        <f>IF([1]Class2!D12="No", "-- ", VLOOKUP([1]Class2!A12, [2]!Table9[#All], 29, FALSE))</f>
        <v xml:space="preserve">-- </v>
      </c>
    </row>
    <row r="13" spans="1:4" ht="17" x14ac:dyDescent="0.2">
      <c r="A13" s="3" t="s">
        <v>12</v>
      </c>
      <c r="B13" s="8" t="str">
        <f>VLOOKUP([1]Class2!A13, [2]!Table9[#All], 3, FALSE)</f>
        <v>Plant</v>
      </c>
      <c r="C13" s="15" t="str">
        <f>IF([1]Class2!D13="No", "Not discussed on USFS. ", _xlfn.CONCAT([1]Class2!A13, " (", VLOOKUP([1]Class2!A13, [2]!Table9[#All], 11, FALSE), "; Habitat description: ", [1]Class2!C13, ") - Within 1-mi of a CNDDB/SCE/USFS occurrence record (", VLOOKUP([1]Class2!A13, [2]!Table9[#All], 27, FALSE), "). " ))</f>
        <v xml:space="preserve">Not discussed on USFS. </v>
      </c>
      <c r="D13" s="19" t="str">
        <f>IF([1]Class2!D13="No", "-- ", VLOOKUP([1]Class2!A13, [2]!Table9[#All], 29, FALSE))</f>
        <v xml:space="preserve">-- </v>
      </c>
    </row>
    <row r="14" spans="1:4" ht="105" x14ac:dyDescent="0.2">
      <c r="A14" s="3" t="s">
        <v>13</v>
      </c>
      <c r="B14" s="8" t="str">
        <f>VLOOKUP([1]Class2!A14, [2]!Table9[#All], 3, FALSE)</f>
        <v>Plant</v>
      </c>
      <c r="C14" s="15" t="str">
        <f>IF([1]Class2!D14="No", "Not discussed on USFS. ", _xlfn.CONCAT([1]Class2!A14, " (", VLOOKUP([1]Class2!A14, [2]!Table9[#All], 11, FALSE), "; Habitat description: ", [1]Class2!C14, ") - Within 1-mi of a CNDDB/SCE/USFS occurrence record (", VLOOKUP([1]Class2!A14, [2]!Table9[#All], 27, FALSE), "). " ))</f>
        <v xml:space="preserve">adobe lomatium (FSS; BLM:S; CRPR 1B.2, Blooming Period: May - Jul; Habitat description: rocky, gravelly openings in lower montane coniferous forest and Great Basin scrub at elevations ranging from 4,800 - 7,400 feet) - Within 1-mi of a CNDDB/SCE/USFS occurrence record (habitat present). </v>
      </c>
      <c r="D14" s="19" t="str">
        <f>IF([1]Class2!D14="No", "-- ", VLOOKUP([1]Class2!A14, [2]!Table9[#All], 29, FALSE))</f>
        <v xml:space="preserve">BE BMP Plant-1(a)(c-d); 
General Measures and Standard OMP BMPs. </v>
      </c>
    </row>
    <row r="15" spans="1:4" ht="90" x14ac:dyDescent="0.2">
      <c r="A15" s="3" t="s">
        <v>14</v>
      </c>
      <c r="B15" s="8" t="str">
        <f>VLOOKUP([1]Class2!A15, [2]!Table9[#All], 3, FALSE)</f>
        <v>Plant</v>
      </c>
      <c r="C15" s="15" t="str">
        <f>IF([1]Class2!D15="No", "Not discussed on USFS. ", _xlfn.CONCAT([1]Class2!A15, " (", VLOOKUP([1]Class2!A15, [2]!Table9[#All], 11, FALSE), "; Habitat description: ", [1]Class2!C15, ") - Within 1-mi of a CNDDB/SCE/USFS occurrence record (", VLOOKUP([1]Class2!A15, [2]!Table9[#All], 27, FALSE), "). " ))</f>
        <v xml:space="preserve">adobe sanicle (SR; FSS; CRPR 1B.1, Blooming Period: Apr - May; Habitat description: clay and serpentine soils in meadows and seeps, valley and foothill grassland, chaparral, and coastal prairie at elevations ranging from 100 to 785 feet) - Within 1-mi of a CNDDB/SCE/USFS occurrence record (habitat present). </v>
      </c>
      <c r="D15" s="19" t="str">
        <f>IF([1]Class2!D15="No", "-- ", VLOOKUP([1]Class2!A15, [2]!Table9[#All], 29, FALSE))</f>
        <v xml:space="preserve">BE BMP Plant-1(a); 
General Measures and Standard OMP BMPs. </v>
      </c>
    </row>
    <row r="16" spans="1:4" ht="17" x14ac:dyDescent="0.2">
      <c r="A16" s="3" t="s">
        <v>15</v>
      </c>
      <c r="B16" s="8" t="str">
        <f>VLOOKUP([1]Class2!A16, [2]!Table9[#All], 3, FALSE)</f>
        <v>Plant</v>
      </c>
      <c r="C16" s="15" t="str">
        <f>IF([1]Class2!D16="No", "Not discussed on USFS. ", _xlfn.CONCAT([1]Class2!A16, " (", VLOOKUP([1]Class2!A16, [2]!Table9[#All], 11, FALSE), "; Habitat description: ", [1]Class2!C16, ") - Within 1-mi of a CNDDB/SCE/USFS occurrence record (", VLOOKUP([1]Class2!A16, [2]!Table9[#All], 27, FALSE), "). " ))</f>
        <v xml:space="preserve">Not discussed on USFS. </v>
      </c>
      <c r="D16" s="19" t="str">
        <f>IF([1]Class2!D16="No", "-- ", VLOOKUP([1]Class2!A16, [2]!Table9[#All], 29, FALSE))</f>
        <v xml:space="preserve">-- </v>
      </c>
    </row>
    <row r="17" spans="1:4" ht="60" x14ac:dyDescent="0.2">
      <c r="A17" s="3" t="s">
        <v>16</v>
      </c>
      <c r="B17" s="8" t="str">
        <f>VLOOKUP([1]Class2!A17, [2]!Table9[#All], 3, FALSE)</f>
        <v>Plant</v>
      </c>
      <c r="C17" s="15" t="str">
        <f>IF([1]Class2!D17="No", "Not discussed on USFS. ", _xlfn.CONCAT([1]Class2!A17, " (", VLOOKUP([1]Class2!A17, [2]!Table9[#All], 11, FALSE), "; Habitat description: ", [1]Class2!C17, ") - Within 1-mi of a CNDDB/SCE/USFS occurrence record (", VLOOKUP([1]Class2!A17, [2]!Table9[#All], 27, FALSE), "). " ))</f>
        <v xml:space="preserve">Agoura Hills dudleya (FT; CRPR 1B.2, Blooming Period: May - Jun; Habitat description: open, rocky volcanic slopes) - Within 1-mi of a CNDDB/SCE/USFS occurrence record (habitat present). </v>
      </c>
      <c r="D17" s="19" t="str">
        <f>IF([1]Class2!D17="No", "-- ", VLOOKUP([1]Class2!A17, [2]!Table9[#All], 29, FALSE))</f>
        <v xml:space="preserve">RPM Plant-1-4; 
General Measures and Standard OMP BMPs. </v>
      </c>
    </row>
    <row r="18" spans="1:4" ht="90" x14ac:dyDescent="0.2">
      <c r="A18" s="3" t="s">
        <v>17</v>
      </c>
      <c r="B18" s="8" t="str">
        <f>VLOOKUP([1]Class2!A18, [2]!Table9[#All], 3, FALSE)</f>
        <v>Plant</v>
      </c>
      <c r="C18" s="15" t="str">
        <f>IF([1]Class2!D18="No", "Not discussed on USFS. ", _xlfn.CONCAT([1]Class2!A18, " (", VLOOKUP([1]Class2!A18, [2]!Table9[#All], 11, FALSE), "; Habitat description: ", [1]Class2!C18, ") - Within 1-mi of a CNDDB/SCE/USFS occurrence record (", VLOOKUP([1]Class2!A18, [2]!Table9[#All], 27, FALSE), "). " ))</f>
        <v xml:space="preserve">Ahart's buckwheat (FSS; CRPR 1B.2, Blooming Period: Jun - Sep; Habitat description: serpentine soils on slopes and in openings in cismontane woodland and chaparral at elevations ranging from 900 - 6,560 feet) - Within 1-mi of a CNDDB/SCE/USFS occurrence record (habitat present). </v>
      </c>
      <c r="D18" s="19" t="str">
        <f>IF([1]Class2!D18="No", "-- ", VLOOKUP([1]Class2!A18, [2]!Table9[#All], 29, FALSE))</f>
        <v xml:space="preserve">BE BMP Plant-1(a)(c-d); 
General Measures and Standard OMP BMPs. </v>
      </c>
    </row>
    <row r="19" spans="1:4" ht="17" x14ac:dyDescent="0.2">
      <c r="A19" s="3" t="s">
        <v>18</v>
      </c>
      <c r="B19" s="8" t="str">
        <f>VLOOKUP([1]Class2!A19, [2]!Table9[#All], 3, FALSE)</f>
        <v>Plant</v>
      </c>
      <c r="C19" s="15" t="str">
        <f>IF([1]Class2!D19="No", "Not discussed on USFS. ", _xlfn.CONCAT([1]Class2!A19, " (", VLOOKUP([1]Class2!A19, [2]!Table9[#All], 11, FALSE), "; Habitat description: ", [1]Class2!C19, ") - Within 1-mi of a CNDDB/SCE/USFS occurrence record (", VLOOKUP([1]Class2!A19, [2]!Table9[#All], 27, FALSE), "). " ))</f>
        <v xml:space="preserve">Not discussed on USFS. </v>
      </c>
      <c r="D19" s="19" t="str">
        <f>IF([1]Class2!D19="No", "-- ", VLOOKUP([1]Class2!A19, [2]!Table9[#All], 29, FALSE))</f>
        <v xml:space="preserve">-- </v>
      </c>
    </row>
    <row r="20" spans="1:4" ht="17" x14ac:dyDescent="0.2">
      <c r="A20" s="3" t="s">
        <v>19</v>
      </c>
      <c r="B20" s="8" t="str">
        <f>VLOOKUP([1]Class2!A20, [2]!Table9[#All], 3, FALSE)</f>
        <v>Plant</v>
      </c>
      <c r="C20" s="15" t="str">
        <f>IF([1]Class2!D20="No", "Not discussed on USFS. ", _xlfn.CONCAT([1]Class2!A20, " (", VLOOKUP([1]Class2!A20, [2]!Table9[#All], 11, FALSE), "; Habitat description: ", [1]Class2!C20, ") - Within 1-mi of a CNDDB/SCE/USFS occurrence record (", VLOOKUP([1]Class2!A20, [2]!Table9[#All], 27, FALSE), "). " ))</f>
        <v xml:space="preserve">Not discussed on USFS. </v>
      </c>
      <c r="D20" s="19" t="str">
        <f>IF([1]Class2!D20="No", "-- ", VLOOKUP([1]Class2!A20, [2]!Table9[#All], 29, FALSE))</f>
        <v xml:space="preserve">-- </v>
      </c>
    </row>
    <row r="21" spans="1:4" ht="17" x14ac:dyDescent="0.2">
      <c r="A21" s="3" t="s">
        <v>20</v>
      </c>
      <c r="B21" s="8" t="str">
        <f>VLOOKUP([1]Class2!A21, [2]!Table9[#All], 3, FALSE)</f>
        <v>Mammal</v>
      </c>
      <c r="C21" s="15" t="str">
        <f>IF([1]Class2!D21="No", "Not discussed on USFS. ", _xlfn.CONCAT([1]Class2!A21, " (", VLOOKUP([1]Class2!A21, [2]!Table9[#All], 11, FALSE), "; Habitat description: ", [1]Class2!C21, ") - Within 1-mi of a CNDDB/SCE/USFS occurrence record (", VLOOKUP([1]Class2!A21, [2]!Table9[#All], 27, FALSE), "). " ))</f>
        <v xml:space="preserve">Not discussed on USFS. </v>
      </c>
      <c r="D21" s="19" t="str">
        <f>IF([1]Class2!D21="No", "-- ", VLOOKUP([1]Class2!A21, [2]!Table9[#All], 29, FALSE))</f>
        <v xml:space="preserve">-- </v>
      </c>
    </row>
    <row r="22" spans="1:4" ht="17" x14ac:dyDescent="0.2">
      <c r="A22" s="3" t="s">
        <v>21</v>
      </c>
      <c r="B22" s="8" t="str">
        <f>VLOOKUP([1]Class2!A22, [2]!Table9[#All], 3, FALSE)</f>
        <v>Bird</v>
      </c>
      <c r="C22" s="15" t="str">
        <f>IF([1]Class2!D22="No", "Not discussed on USFS. ", _xlfn.CONCAT([1]Class2!A22, " (", VLOOKUP([1]Class2!A22, [2]!Table9[#All], 11, FALSE), "; Habitat description: ", [1]Class2!C22, ") - Within 1-mi of a CNDDB/SCE/USFS occurrence record (", VLOOKUP([1]Class2!A22, [2]!Table9[#All], 27, FALSE), "). " ))</f>
        <v xml:space="preserve">Not discussed on USFS. </v>
      </c>
      <c r="D22" s="19" t="str">
        <f>IF([1]Class2!D22="No", "-- ", VLOOKUP([1]Class2!A22, [2]!Table9[#All], 29, FALSE))</f>
        <v xml:space="preserve">-- </v>
      </c>
    </row>
    <row r="23" spans="1:4" ht="75" x14ac:dyDescent="0.2">
      <c r="A23" s="3" t="s">
        <v>22</v>
      </c>
      <c r="B23" s="8" t="str">
        <f>VLOOKUP([1]Class2!A23, [2]!Table9[#All], 3, FALSE)</f>
        <v>Reptile</v>
      </c>
      <c r="C23" s="15" t="str">
        <f>IF([1]Class2!D23="No", "Not discussed on USFS. ", _xlfn.CONCAT([1]Class2!A23, " (", VLOOKUP([1]Class2!A23, [2]!Table9[#All], 11, FALSE), "; Habitat description: ", [1]Class2!C23, ") - Within 1-mi of a CNDDB/SCE/USFS occurrence record (", VLOOKUP([1]Class2!A23, [2]!Table9[#All], 27, FALSE), "). " ))</f>
        <v xml:space="preserve">Alameda whipsnake (FT; ST; Habitat description: chaparral, coastal scrub, grassland with rock piles, open woodlands, pond edges and stream courses ) - Within 1-mi of a CNDDB/SCE/USFS occurrence record (--). </v>
      </c>
      <c r="D23" s="19" t="str">
        <f>IF([1]Class2!D23="No", "-- ", VLOOKUP([1]Class2!A23, [2]!Table9[#All], 29, FALSE))</f>
        <v>Notify SME if found on USFS</v>
      </c>
    </row>
    <row r="24" spans="1:4" ht="17" x14ac:dyDescent="0.2">
      <c r="A24" s="3" t="s">
        <v>23</v>
      </c>
      <c r="B24" s="8" t="str">
        <f>VLOOKUP([1]Class2!A24, [2]!Table9[#All], 3, FALSE)</f>
        <v>Plant</v>
      </c>
      <c r="C24" s="15" t="str">
        <f>IF([1]Class2!D24="No", "Not discussed on USFS. ", _xlfn.CONCAT([1]Class2!A24, " (", VLOOKUP([1]Class2!A24, [2]!Table9[#All], 11, FALSE), "; Habitat description: ", [1]Class2!C24, ") - Within 1-mi of a CNDDB/SCE/USFS occurrence record (", VLOOKUP([1]Class2!A24, [2]!Table9[#All], 27, FALSE), "). " ))</f>
        <v xml:space="preserve">Not discussed on USFS. </v>
      </c>
      <c r="D24" s="19" t="str">
        <f>IF([1]Class2!D24="No", "-- ", VLOOKUP([1]Class2!A24, [2]!Table9[#All], 29, FALSE))</f>
        <v xml:space="preserve">-- </v>
      </c>
    </row>
    <row r="25" spans="1:4" ht="17" x14ac:dyDescent="0.2">
      <c r="A25" s="3" t="s">
        <v>24</v>
      </c>
      <c r="B25" s="8" t="str">
        <f>VLOOKUP([1]Class2!A25, [2]!Table9[#All], 3, FALSE)</f>
        <v>Plant</v>
      </c>
      <c r="C25" s="15" t="str">
        <f>IF([1]Class2!D25="No", "Not discussed on USFS. ", _xlfn.CONCAT([1]Class2!A25, " (", VLOOKUP([1]Class2!A25, [2]!Table9[#All], 11, FALSE), "; Habitat description: ", [1]Class2!C25, ") - Within 1-mi of a CNDDB/SCE/USFS occurrence record (", VLOOKUP([1]Class2!A25, [2]!Table9[#All], 27, FALSE), "). " ))</f>
        <v xml:space="preserve">Not discussed on USFS. </v>
      </c>
      <c r="D25" s="19" t="str">
        <f>IF([1]Class2!D25="No", "-- ", VLOOKUP([1]Class2!A25, [2]!Table9[#All], 29, FALSE))</f>
        <v xml:space="preserve">-- </v>
      </c>
    </row>
    <row r="26" spans="1:4" ht="60" x14ac:dyDescent="0.2">
      <c r="A26" s="3" t="s">
        <v>25</v>
      </c>
      <c r="B26" s="8" t="str">
        <f>VLOOKUP([1]Class2!A26, [2]!Table9[#All], 3, FALSE)</f>
        <v>Plant</v>
      </c>
      <c r="C26" s="15" t="str">
        <f>IF([1]Class2!D26="No", "Not discussed on USFS. ", _xlfn.CONCAT([1]Class2!A26, " (", VLOOKUP([1]Class2!A26, [2]!Table9[#All], 11, FALSE), "; Habitat description: ", [1]Class2!C26, ") - Within 1-mi of a CNDDB/SCE/USFS occurrence record (", VLOOKUP([1]Class2!A26, [2]!Table9[#All], 27, FALSE), "). " ))</f>
        <v xml:space="preserve">Alexander’s buckwheat (INF:SCC; CRPR 4.2; Habitat description: dry, rocky slopes, and sandy areas where Alexander's buckwheat thrives) - Within 1-mi of a CNDDB/SCE/USFS occurrence record (habitat present). </v>
      </c>
      <c r="D26" s="19" t="str">
        <f>IF([1]Class2!D26="No", "-- ", VLOOKUP([1]Class2!A26, [2]!Table9[#All], 29, FALSE))</f>
        <v xml:space="preserve">BE BMP Plant-1(a)(c-d); 
General Measures and Standard OMP BMPs. </v>
      </c>
    </row>
    <row r="27" spans="1:4" ht="17" x14ac:dyDescent="0.2">
      <c r="A27" s="3" t="s">
        <v>26</v>
      </c>
      <c r="B27" s="8" t="str">
        <f>VLOOKUP([1]Class2!A27, [2]!Table9[#All], 3, FALSE)</f>
        <v>Plant</v>
      </c>
      <c r="C27" s="15" t="str">
        <f>IF([1]Class2!D27="No", "Not discussed on USFS. ", _xlfn.CONCAT([1]Class2!A27, " (", VLOOKUP([1]Class2!A27, [2]!Table9[#All], 11, FALSE), "; Habitat description: ", [1]Class2!C27, ") - Within 1-mi of a CNDDB/SCE/USFS occurrence record (", VLOOKUP([1]Class2!A27, [2]!Table9[#All], 27, FALSE), "). " ))</f>
        <v xml:space="preserve">Not discussed on USFS. </v>
      </c>
      <c r="D27" s="19" t="str">
        <f>IF([1]Class2!D27="No", "-- ", VLOOKUP([1]Class2!A27, [2]!Table9[#All], 29, FALSE))</f>
        <v xml:space="preserve">-- </v>
      </c>
    </row>
    <row r="28" spans="1:4" ht="60" x14ac:dyDescent="0.2">
      <c r="A28" s="3" t="s">
        <v>27</v>
      </c>
      <c r="B28" s="8" t="str">
        <f>VLOOKUP([1]Class2!A28, [2]!Table9[#All], 3, FALSE)</f>
        <v>Plant</v>
      </c>
      <c r="C28" s="15" t="str">
        <f>IF([1]Class2!D28="No", "Not discussed on USFS. ", _xlfn.CONCAT([1]Class2!A28, " (", VLOOKUP([1]Class2!A28, [2]!Table9[#All], 11, FALSE), "; Habitat description: ", [1]Class2!C28, ") - Within 1-mi of a CNDDB/SCE/USFS occurrence record (", VLOOKUP([1]Class2!A28, [2]!Table9[#All], 27, FALSE), "). " ))</f>
        <v xml:space="preserve">Algodones Dunes sunflower (SE; BLM:S; CRPR 1B.2, Blooming Period: Mar - May; Habitat description: sand dunes) - Within 1-mi of a CNDDB/SCE/USFS occurrence record (habitat present). </v>
      </c>
      <c r="D28" s="19" t="str">
        <f>IF([1]Class2!D28="No", "-- ", VLOOKUP([1]Class2!A28, [2]!Table9[#All], 29, FALSE))</f>
        <v xml:space="preserve">BE BMP Plant-1(a); 
General Measures and Standard OMP BMPs. </v>
      </c>
    </row>
    <row r="29" spans="1:4" ht="17" x14ac:dyDescent="0.2">
      <c r="A29" s="3" t="s">
        <v>28</v>
      </c>
      <c r="B29" s="8" t="str">
        <f>VLOOKUP([1]Class2!A29, [2]!Table9[#All], 3, FALSE)</f>
        <v>Plant</v>
      </c>
      <c r="C29" s="15" t="str">
        <f>IF([1]Class2!D29="No", "Not discussed on USFS. ", _xlfn.CONCAT([1]Class2!A29, " (", VLOOKUP([1]Class2!A29, [2]!Table9[#All], 11, FALSE), "; Habitat description: ", [1]Class2!C29, ") - Within 1-mi of a CNDDB/SCE/USFS occurrence record (", VLOOKUP([1]Class2!A29, [2]!Table9[#All], 27, FALSE), "). " ))</f>
        <v xml:space="preserve">Not discussed on USFS. </v>
      </c>
      <c r="D29" s="19" t="str">
        <f>IF([1]Class2!D29="No", "-- ", VLOOKUP([1]Class2!A29, [2]!Table9[#All], 29, FALSE))</f>
        <v xml:space="preserve">-- </v>
      </c>
    </row>
    <row r="30" spans="1:4" ht="60" x14ac:dyDescent="0.2">
      <c r="A30" s="3" t="s">
        <v>29</v>
      </c>
      <c r="B30" s="8" t="str">
        <f>VLOOKUP([1]Class2!A30, [2]!Table9[#All], 3, FALSE)</f>
        <v>Plant</v>
      </c>
      <c r="C30" s="15" t="str">
        <f>IF([1]Class2!D30="No", "Not discussed on USFS. ", _xlfn.CONCAT([1]Class2!A30, " (", VLOOKUP([1]Class2!A30, [2]!Table9[#All], 11, FALSE), "; Habitat description: ", [1]Class2!C30, ") - Within 1-mi of a CNDDB/SCE/USFS occurrence record (", VLOOKUP([1]Class2!A30, [2]!Table9[#All], 27, FALSE), "). " ))</f>
        <v xml:space="preserve">Alkali ivesia (INF:SCC; BLM:S; CRPR 2B.2, Blooming Period: Jun - Aug; Habitat description: moist alkaline clay) - Within 1-mi of a CNDDB/SCE/USFS occurrence record (habitat present). </v>
      </c>
      <c r="D30" s="19" t="str">
        <f>IF([1]Class2!D30="No", "-- ", VLOOKUP([1]Class2!A30, [2]!Table9[#All], 29, FALSE))</f>
        <v xml:space="preserve">BE BMP Plant-1(a)(c-d); 
General Measures and Standard OMP BMPs. </v>
      </c>
    </row>
    <row r="31" spans="1:4" ht="75" x14ac:dyDescent="0.2">
      <c r="A31" s="3" t="s">
        <v>30</v>
      </c>
      <c r="B31" s="8" t="str">
        <f>VLOOKUP([1]Class2!A31, [2]!Table9[#All], 3, FALSE)</f>
        <v>Plant</v>
      </c>
      <c r="C31" s="15" t="str">
        <f>IF([1]Class2!D31="No", "Not discussed on USFS. ", _xlfn.CONCAT([1]Class2!A31, " (", VLOOKUP([1]Class2!A31, [2]!Table9[#All], 11, FALSE), "; Habitat description: ", [1]Class2!C31, ") - Within 1-mi of a CNDDB/SCE/USFS occurrence record (", VLOOKUP([1]Class2!A31, [2]!Table9[#All], 27, FALSE), "). " ))</f>
        <v xml:space="preserve">alkali mariposa-lily (FSS; BLM:S; CRPR 1B.2, Blooming Period: Apr - Jun; Habitat description: wetlands/riparian, meadows, and moist creosote, chaparral, or shadscale scrub) - Within 1-mi of a CNDDB/SCE/USFS occurrence record (habitat present). </v>
      </c>
      <c r="D31" s="19" t="str">
        <f>IF([1]Class2!D31="No", "-- ", VLOOKUP([1]Class2!A31, [2]!Table9[#All], 29, FALSE))</f>
        <v xml:space="preserve">BE BMP Plant-1(a)(c-d); 
General Measures and Standard OMP BMPs. </v>
      </c>
    </row>
    <row r="32" spans="1:4" ht="17" x14ac:dyDescent="0.2">
      <c r="A32" s="3" t="s">
        <v>31</v>
      </c>
      <c r="B32" s="8" t="str">
        <f>VLOOKUP([1]Class2!A32, [2]!Table9[#All], 3, FALSE)</f>
        <v>Plant</v>
      </c>
      <c r="C32" s="15" t="str">
        <f>IF([1]Class2!D32="No", "Not discussed on USFS. ", _xlfn.CONCAT([1]Class2!A32, " (", VLOOKUP([1]Class2!A32, [2]!Table9[#All], 11, FALSE), "; Habitat description: ", [1]Class2!C32, ") - Within 1-mi of a CNDDB/SCE/USFS occurrence record (", VLOOKUP([1]Class2!A32, [2]!Table9[#All], 27, FALSE), "). " ))</f>
        <v xml:space="preserve">Not discussed on USFS. </v>
      </c>
      <c r="D32" s="19" t="str">
        <f>IF([1]Class2!D32="No", "-- ", VLOOKUP([1]Class2!A32, [2]!Table9[#All], 29, FALSE))</f>
        <v xml:space="preserve">-- </v>
      </c>
    </row>
    <row r="33" spans="1:4" ht="17" x14ac:dyDescent="0.2">
      <c r="A33" s="3" t="s">
        <v>32</v>
      </c>
      <c r="B33" s="8" t="str">
        <f>VLOOKUP([1]Class2!A33, [2]!Table9[#All], 3, FALSE)</f>
        <v>Plant</v>
      </c>
      <c r="C33" s="15" t="str">
        <f>IF([1]Class2!D33="No", "Not discussed on USFS. ", _xlfn.CONCAT([1]Class2!A33, " (", VLOOKUP([1]Class2!A33, [2]!Table9[#All], 11, FALSE), "; Habitat description: ", [1]Class2!C33, ") - Within 1-mi of a CNDDB/SCE/USFS occurrence record (", VLOOKUP([1]Class2!A33, [2]!Table9[#All], 27, FALSE), "). " ))</f>
        <v xml:space="preserve">Not discussed on USFS. </v>
      </c>
      <c r="D33" s="19" t="str">
        <f>IF([1]Class2!D33="No", "-- ", VLOOKUP([1]Class2!A33, [2]!Table9[#All], 29, FALSE))</f>
        <v xml:space="preserve">-- </v>
      </c>
    </row>
    <row r="34" spans="1:4" ht="17" x14ac:dyDescent="0.2">
      <c r="A34" s="3" t="s">
        <v>33</v>
      </c>
      <c r="B34" s="8" t="str">
        <f>VLOOKUP([1]Class2!A34, [2]!Table9[#All], 3, FALSE)</f>
        <v>Plant</v>
      </c>
      <c r="C34" s="15" t="str">
        <f>IF([1]Class2!D34="No", "Not discussed on USFS. ", _xlfn.CONCAT([1]Class2!A34, " (", VLOOKUP([1]Class2!A34, [2]!Table9[#All], 11, FALSE), "; Habitat description: ", [1]Class2!C34, ") - Within 1-mi of a CNDDB/SCE/USFS occurrence record (", VLOOKUP([1]Class2!A34, [2]!Table9[#All], 27, FALSE), "). " ))</f>
        <v xml:space="preserve">Not discussed on USFS. </v>
      </c>
      <c r="D34" s="19" t="str">
        <f>IF([1]Class2!D34="No", "-- ", VLOOKUP([1]Class2!A34, [2]!Table9[#All], 29, FALSE))</f>
        <v xml:space="preserve">-- </v>
      </c>
    </row>
    <row r="35" spans="1:4" ht="60" x14ac:dyDescent="0.2">
      <c r="A35" s="3" t="s">
        <v>34</v>
      </c>
      <c r="B35" s="8" t="str">
        <f>VLOOKUP([1]Class2!A35, [2]!Table9[#All], 3, FALSE)</f>
        <v>Plant</v>
      </c>
      <c r="C35" s="15" t="str">
        <f>IF([1]Class2!D35="No", "Not discussed on USFS. ", _xlfn.CONCAT([1]Class2!A35, " (", VLOOKUP([1]Class2!A35, [2]!Table9[#All], 11, FALSE), "; Habitat description: ", [1]Class2!C35, ") - Within 1-mi of a CNDDB/SCE/USFS occurrence record (", VLOOKUP([1]Class2!A35, [2]!Table9[#All], 27, FALSE), "). " ))</f>
        <v xml:space="preserve">alkali tansy-sage (INF:SCC; CRPR 2B.2, Blooming Period: May - Jul; Habitat description: generally alkaline areas) - Within 1-mi of a CNDDB/SCE/USFS occurrence record (habitat present). </v>
      </c>
      <c r="D35" s="19" t="str">
        <f>IF([1]Class2!D35="No", "-- ", VLOOKUP([1]Class2!A35, [2]!Table9[#All], 29, FALSE))</f>
        <v xml:space="preserve">BE BMP Plant-1(a)(c-d); 
General Measures and Standard OMP BMPs. </v>
      </c>
    </row>
    <row r="36" spans="1:4" ht="17" x14ac:dyDescent="0.2">
      <c r="A36" s="3" t="s">
        <v>35</v>
      </c>
      <c r="B36" s="8" t="str">
        <f>VLOOKUP([1]Class2!A36, [2]!Table9[#All], 3, FALSE)</f>
        <v>Plant</v>
      </c>
      <c r="C36" s="15" t="str">
        <f>IF([1]Class2!D36="No", "Not discussed on USFS. ", _xlfn.CONCAT([1]Class2!A36, " (", VLOOKUP([1]Class2!A36, [2]!Table9[#All], 11, FALSE), "; Habitat description: ", [1]Class2!C36, ") - Within 1-mi of a CNDDB/SCE/USFS occurrence record (", VLOOKUP([1]Class2!A36, [2]!Table9[#All], 27, FALSE), "). " ))</f>
        <v xml:space="preserve">Not discussed on USFS. </v>
      </c>
      <c r="D36" s="19" t="str">
        <f>IF([1]Class2!D36="No", "-- ", VLOOKUP([1]Class2!A36, [2]!Table9[#All], 29, FALSE))</f>
        <v xml:space="preserve">-- </v>
      </c>
    </row>
    <row r="37" spans="1:4" ht="17" x14ac:dyDescent="0.2">
      <c r="A37" s="3" t="s">
        <v>36</v>
      </c>
      <c r="B37" s="8" t="str">
        <f>VLOOKUP([1]Class2!A37, [2]!Table9[#All], 3, FALSE)</f>
        <v>Plant</v>
      </c>
      <c r="C37" s="15" t="str">
        <f>IF([1]Class2!D37="No", "Not discussed on USFS. ", _xlfn.CONCAT([1]Class2!A37, " (", VLOOKUP([1]Class2!A37, [2]!Table9[#All], 11, FALSE), "; Habitat description: ", [1]Class2!C37, ") - Within 1-mi of a CNDDB/SCE/USFS occurrence record (", VLOOKUP([1]Class2!A37, [2]!Table9[#All], 27, FALSE), "). " ))</f>
        <v xml:space="preserve">Not discussed on USFS. </v>
      </c>
      <c r="D37" s="19" t="str">
        <f>IF([1]Class2!D37="No", "-- ", VLOOKUP([1]Class2!A37, [2]!Table9[#All], 29, FALSE))</f>
        <v xml:space="preserve">-- </v>
      </c>
    </row>
    <row r="38" spans="1:4" ht="17" x14ac:dyDescent="0.2">
      <c r="A38" s="3" t="s">
        <v>37</v>
      </c>
      <c r="B38" s="8" t="str">
        <f>VLOOKUP([1]Class2!A38, [2]!Table9[#All], 3, FALSE)</f>
        <v>Plant</v>
      </c>
      <c r="C38" s="15" t="str">
        <f>IF([1]Class2!D38="No", "Not discussed on USFS. ", _xlfn.CONCAT([1]Class2!A38, " (", VLOOKUP([1]Class2!A38, [2]!Table9[#All], 11, FALSE), "; Habitat description: ", [1]Class2!C38, ") - Within 1-mi of a CNDDB/SCE/USFS occurrence record (", VLOOKUP([1]Class2!A38, [2]!Table9[#All], 27, FALSE), "). " ))</f>
        <v xml:space="preserve">Not discussed on USFS. </v>
      </c>
      <c r="D38" s="19" t="str">
        <f>IF([1]Class2!D38="No", "-- ", VLOOKUP([1]Class2!A38, [2]!Table9[#All], 29, FALSE))</f>
        <v xml:space="preserve">-- </v>
      </c>
    </row>
    <row r="39" spans="1:4" ht="90" x14ac:dyDescent="0.2">
      <c r="A39" s="3" t="s">
        <v>38</v>
      </c>
      <c r="B39" s="8" t="str">
        <f>VLOOKUP([1]Class2!A39, [2]!Table9[#All], 3, FALSE)</f>
        <v>Plant</v>
      </c>
      <c r="C39" s="15" t="str">
        <f>IF([1]Class2!D39="No", "Not discussed on USFS. ", _xlfn.CONCAT([1]Class2!A39, " (", VLOOKUP([1]Class2!A39, [2]!Table9[#All], 11, FALSE), "; Habitat description: ", [1]Class2!C39, ") - Within 1-mi of a CNDDB/SCE/USFS occurrence record (", VLOOKUP([1]Class2!A39, [2]!Table9[#All], 27, FALSE), "). " ))</f>
        <v xml:space="preserve">alpine jewelflower (FSS; CRPR 1B.3, Blooming Period: Jun - Sep; Habitat description: gravel pockets among granitic outcrops and talus boulders in subalpine and upper montane coniferous forest at elevations ranging from 8,500 - 11,485 feet) - Within 1-mi of a CNDDB/SCE/USFS occurrence record (habitat present). </v>
      </c>
      <c r="D39" s="19" t="str">
        <f>IF([1]Class2!D39="No", "-- ", VLOOKUP([1]Class2!A39, [2]!Table9[#All], 29, FALSE))</f>
        <v xml:space="preserve">BE BMP Plant-1(a)(c-d); 
General Measures and Standard OMP BMPs. </v>
      </c>
    </row>
    <row r="40" spans="1:4" ht="17" x14ac:dyDescent="0.2">
      <c r="A40" s="3" t="s">
        <v>39</v>
      </c>
      <c r="B40" s="8" t="str">
        <f>VLOOKUP([1]Class2!A40, [2]!Table9[#All], 3, FALSE)</f>
        <v>Plant</v>
      </c>
      <c r="C40" s="15" t="str">
        <f>IF([1]Class2!D40="No", "Not discussed on USFS. ", _xlfn.CONCAT([1]Class2!A40, " (", VLOOKUP([1]Class2!A40, [2]!Table9[#All], 11, FALSE), "; Habitat description: ", [1]Class2!C40, ") - Within 1-mi of a CNDDB/SCE/USFS occurrence record (", VLOOKUP([1]Class2!A40, [2]!Table9[#All], 27, FALSE), "). " ))</f>
        <v xml:space="preserve">Not discussed on USFS. </v>
      </c>
      <c r="D40" s="19" t="str">
        <f>IF([1]Class2!D40="No", "-- ", VLOOKUP([1]Class2!A40, [2]!Table9[#All], 29, FALSE))</f>
        <v xml:space="preserve">-- </v>
      </c>
    </row>
    <row r="41" spans="1:4" ht="17" x14ac:dyDescent="0.2">
      <c r="A41" s="3" t="s">
        <v>40</v>
      </c>
      <c r="B41" s="8" t="str">
        <f>VLOOKUP([1]Class2!A41, [2]!Table9[#All], 3, FALSE)</f>
        <v>Plant</v>
      </c>
      <c r="C41" s="15" t="str">
        <f>IF([1]Class2!D41="No", "Not discussed on USFS. ", _xlfn.CONCAT([1]Class2!A41, " (", VLOOKUP([1]Class2!A41, [2]!Table9[#All], 11, FALSE), "; Habitat description: ", [1]Class2!C41, ") - Within 1-mi of a CNDDB/SCE/USFS occurrence record (", VLOOKUP([1]Class2!A41, [2]!Table9[#All], 27, FALSE), "). " ))</f>
        <v xml:space="preserve">Not discussed on USFS. </v>
      </c>
      <c r="D41" s="19" t="str">
        <f>IF([1]Class2!D41="No", "-- ", VLOOKUP([1]Class2!A41, [2]!Table9[#All], 29, FALSE))</f>
        <v xml:space="preserve">-- </v>
      </c>
    </row>
    <row r="42" spans="1:4" ht="60" x14ac:dyDescent="0.2">
      <c r="A42" s="3" t="s">
        <v>41</v>
      </c>
      <c r="B42" s="8" t="str">
        <f>VLOOKUP([1]Class2!A42, [2]!Table9[#All], 3, FALSE)</f>
        <v>Plant</v>
      </c>
      <c r="C42" s="15" t="str">
        <f>IF([1]Class2!D42="No", "Not discussed on USFS. ", _xlfn.CONCAT([1]Class2!A42, " (", VLOOKUP([1]Class2!A42, [2]!Table9[#All], 11, FALSE), "; Habitat description: ", [1]Class2!C42, ") - Within 1-mi of a CNDDB/SCE/USFS occurrence record (", VLOOKUP([1]Class2!A42, [2]!Table9[#All], 27, FALSE), "). " ))</f>
        <v xml:space="preserve">Alverson's foxtail cactus (INF:SCC; CRPR 4.3, Blooming Period: May - Jun; Habitat description: sandy or rocky, creosote-bush scrub) - Within 1-mi of a CNDDB/SCE/USFS occurrence record (habitat present). </v>
      </c>
      <c r="D42" s="19" t="str">
        <f>IF([1]Class2!D42="No", "-- ", VLOOKUP([1]Class2!A42, [2]!Table9[#All], 29, FALSE))</f>
        <v xml:space="preserve">BE BMP Plant-1(a)(c-d); 
General Measures and Standard OMP BMPs. </v>
      </c>
    </row>
    <row r="43" spans="1:4" ht="90" x14ac:dyDescent="0.2">
      <c r="A43" s="3" t="s">
        <v>42</v>
      </c>
      <c r="B43" s="8" t="str">
        <f>VLOOKUP([1]Class2!A43, [2]!Table9[#All], 3, FALSE)</f>
        <v>Plant</v>
      </c>
      <c r="C43" s="15" t="str">
        <f>IF([1]Class2!D43="No", "Not discussed on USFS. ", _xlfn.CONCAT([1]Class2!A43, " (", VLOOKUP([1]Class2!A43, [2]!Table9[#All], 11, FALSE), "; Habitat description: ", [1]Class2!C43, ") - Within 1-mi of a CNDDB/SCE/USFS occurrence record (", VLOOKUP([1]Class2!A43, [2]!Table9[#All], 27, FALSE), "). " ))</f>
        <v xml:space="preserve">Alvin Meadow bedstraw (FSS; CRPR 1B.2, Blooming Period: Mar - Jul; Habitat description: granitic, sandy soils in shaded areas at the lower edge of the pine belt in pine forest-chaparral ecotone at elevations ranging from 4,430 - 6,000 feet) - Within 1-mi of a CNDDB/SCE/USFS occurrence record (habitat present). </v>
      </c>
      <c r="D43" s="19" t="str">
        <f>IF([1]Class2!D43="No", "-- ", VLOOKUP([1]Class2!A43, [2]!Table9[#All], 29, FALSE))</f>
        <v xml:space="preserve">BE BMP Plant-1(a)(c-d); 
General Measures and Standard OMP BMPs. </v>
      </c>
    </row>
    <row r="44" spans="1:4" ht="17" x14ac:dyDescent="0.2">
      <c r="A44" s="3" t="s">
        <v>43</v>
      </c>
      <c r="B44" s="8" t="str">
        <f>VLOOKUP([1]Class2!A44, [2]!Table9[#All], 3, FALSE)</f>
        <v>Plant</v>
      </c>
      <c r="C44" s="15" t="str">
        <f>IF([1]Class2!D44="No", "Not discussed on USFS. ", _xlfn.CONCAT([1]Class2!A44, " (", VLOOKUP([1]Class2!A44, [2]!Table9[#All], 11, FALSE), "; Habitat description: ", [1]Class2!C44, ") - Within 1-mi of a CNDDB/SCE/USFS occurrence record (", VLOOKUP([1]Class2!A44, [2]!Table9[#All], 27, FALSE), "). " ))</f>
        <v xml:space="preserve">Not discussed on USFS. </v>
      </c>
      <c r="D44" s="19" t="str">
        <f>IF([1]Class2!D44="No", "-- ", VLOOKUP([1]Class2!A44, [2]!Table9[#All], 29, FALSE))</f>
        <v xml:space="preserve">-- </v>
      </c>
    </row>
    <row r="45" spans="1:4" ht="32" x14ac:dyDescent="0.2">
      <c r="A45" s="3" t="s">
        <v>44</v>
      </c>
      <c r="B45" s="8" t="str">
        <f>VLOOKUP([1]Class2!A45, [2]!Table9[#All], 3, FALSE)</f>
        <v>Fish</v>
      </c>
      <c r="C45" s="15" t="str">
        <f>IF([1]Class2!D45="No", "Not discussed on USFS. ", _xlfn.CONCAT([1]Class2!A45, " (", VLOOKUP([1]Class2!A45, [2]!Table9[#All], 11, FALSE), "; Habitat description: ", [1]Class2!C45, ") - Within 1-mi of a CNDDB/SCE/USFS occurrence record (", VLOOKUP([1]Class2!A45, [2]!Table9[#All], 27, FALSE), "). " ))</f>
        <v xml:space="preserve">Not discussed on USFS. </v>
      </c>
      <c r="D45" s="19" t="str">
        <f>IF([1]Class2!D45="No", "-- ", VLOOKUP([1]Class2!A45, [2]!Table9[#All], 29, FALSE))</f>
        <v xml:space="preserve">-- </v>
      </c>
    </row>
    <row r="46" spans="1:4" ht="60" x14ac:dyDescent="0.2">
      <c r="A46" s="3" t="s">
        <v>45</v>
      </c>
      <c r="B46" s="8" t="str">
        <f>VLOOKUP([1]Class2!A46, [2]!Table9[#All], 3, FALSE)</f>
        <v>Plant</v>
      </c>
      <c r="C46" s="15" t="str">
        <f>IF([1]Class2!D46="No", "Not discussed on USFS. ", _xlfn.CONCAT([1]Class2!A46, " (", VLOOKUP([1]Class2!A46, [2]!Table9[#All], 11, FALSE), "; Habitat description: ", [1]Class2!C46, ") - Within 1-mi of a CNDDB/SCE/USFS occurrence record (", VLOOKUP([1]Class2!A46, [2]!Table9[#All], 27, FALSE), "). " ))</f>
        <v xml:space="preserve">Amargosa nitrophila (FE; SE; CRPR 1B.1, Blooming Period: May - Nov; Habitat description: alkaline flats) - Within 1-mi of a CNDDB/SCE/USFS occurrence record (habitat present). </v>
      </c>
      <c r="D46" s="19" t="str">
        <f>IF([1]Class2!D46="No", "-- ", VLOOKUP([1]Class2!A46, [2]!Table9[#All], 29, FALSE))</f>
        <v xml:space="preserve">RPM Plant-1-4; 
General Measures and Standard OMP BMPs. </v>
      </c>
    </row>
    <row r="47" spans="1:4" ht="17" x14ac:dyDescent="0.2">
      <c r="A47" s="3" t="s">
        <v>46</v>
      </c>
      <c r="B47" s="8" t="str">
        <f>VLOOKUP([1]Class2!A47, [2]!Table9[#All], 3, FALSE)</f>
        <v>Fish</v>
      </c>
      <c r="C47" s="15" t="str">
        <f>IF([1]Class2!D47="No", "Not discussed on USFS. ", _xlfn.CONCAT([1]Class2!A47, " (", VLOOKUP([1]Class2!A47, [2]!Table9[#All], 11, FALSE), "; Habitat description: ", [1]Class2!C47, ") - Within 1-mi of a CNDDB/SCE/USFS occurrence record (", VLOOKUP([1]Class2!A47, [2]!Table9[#All], 27, FALSE), "). " ))</f>
        <v xml:space="preserve">Not discussed on USFS. </v>
      </c>
      <c r="D47" s="19" t="str">
        <f>IF([1]Class2!D47="No", "-- ", VLOOKUP([1]Class2!A47, [2]!Table9[#All], 29, FALSE))</f>
        <v xml:space="preserve">-- </v>
      </c>
    </row>
    <row r="48" spans="1:4" ht="60" x14ac:dyDescent="0.2">
      <c r="A48" s="3" t="s">
        <v>47</v>
      </c>
      <c r="B48" s="8" t="str">
        <f>VLOOKUP([1]Class2!A48, [2]!Table9[#All], 3, FALSE)</f>
        <v>Mammal</v>
      </c>
      <c r="C48" s="15" t="str">
        <f>IF([1]Class2!D48="No", "Not discussed on USFS. ", _xlfn.CONCAT([1]Class2!A48, " (", VLOOKUP([1]Class2!A48, [2]!Table9[#All], 11, FALSE), "; Habitat description: ", [1]Class2!C48, ") - Within 1-mi of a CNDDB/SCE/USFS occurrence record (", VLOOKUP([1]Class2!A48, [2]!Table9[#All], 27, FALSE), "). " ))</f>
        <v xml:space="preserve">Amargosa vole (FE; SE; Habitat description: wetland marshes, wetland vegetation dominated by bulrush) - Within 1-mi of a CNDDB/SCE/USFS occurrence record (--). </v>
      </c>
      <c r="D48" s="19" t="str">
        <f>IF([1]Class2!D48="No", "-- ", VLOOKUP([1]Class2!A48, [2]!Table9[#All], 29, FALSE))</f>
        <v>Notify SME if found on USFS</v>
      </c>
    </row>
    <row r="49" spans="1:4" ht="60" x14ac:dyDescent="0.2">
      <c r="A49" s="3" t="s">
        <v>48</v>
      </c>
      <c r="B49" s="8" t="str">
        <f>VLOOKUP([1]Class2!A49, [2]!Table9[#All], 3, FALSE)</f>
        <v>Mammal</v>
      </c>
      <c r="C49" s="15" t="str">
        <f>IF([1]Class2!D49="No", "Not discussed on USFS. ", _xlfn.CONCAT([1]Class2!A49, " (", VLOOKUP([1]Class2!A49, [2]!Table9[#All], 11, FALSE), "; Habitat description: ", [1]Class2!C49, ") - Within 1-mi of a CNDDB/SCE/USFS occurrence record (", VLOOKUP([1]Class2!A49, [2]!Table9[#All], 27, FALSE), "). " ))</f>
        <v xml:space="preserve">American badger (CDFW SSC; SBNF:WL; Habitat description: dry, open grasslands, fields, pastures, forest glades and meadows) - Within 1-mi of a CNDDB/SCE/USFS occurrence record (habitat present). </v>
      </c>
      <c r="D49" s="19" t="str">
        <f>IF([1]Class2!D49="No", "-- ", VLOOKUP([1]Class2!A49, [2]!Table9[#All], 29, FALSE))</f>
        <v xml:space="preserve">BE BMP Mammal-1; 
General Measures and Standard OMP BMPs. </v>
      </c>
    </row>
    <row r="50" spans="1:4" ht="17" x14ac:dyDescent="0.2">
      <c r="A50" s="3" t="s">
        <v>49</v>
      </c>
      <c r="B50" s="8" t="str">
        <f>VLOOKUP([1]Class2!A50, [2]!Table9[#All], 3, FALSE)</f>
        <v>Plant</v>
      </c>
      <c r="C50" s="15" t="str">
        <f>IF([1]Class2!D50="No", "Not discussed on USFS. ", _xlfn.CONCAT([1]Class2!A50, " (", VLOOKUP([1]Class2!A50, [2]!Table9[#All], 11, FALSE), "; Habitat description: ", [1]Class2!C50, ") - Within 1-mi of a CNDDB/SCE/USFS occurrence record (", VLOOKUP([1]Class2!A50, [2]!Table9[#All], 27, FALSE), "). " ))</f>
        <v xml:space="preserve">Not discussed on USFS. </v>
      </c>
      <c r="D50" s="19" t="str">
        <f>IF([1]Class2!D50="No", "-- ", VLOOKUP([1]Class2!A50, [2]!Table9[#All], 29, FALSE))</f>
        <v xml:space="preserve">-- </v>
      </c>
    </row>
    <row r="51" spans="1:4" ht="17" x14ac:dyDescent="0.2">
      <c r="A51" s="3" t="s">
        <v>50</v>
      </c>
      <c r="B51" s="8" t="str">
        <f>VLOOKUP([1]Class2!A51, [2]!Table9[#All], 3, FALSE)</f>
        <v>Plant</v>
      </c>
      <c r="C51" s="15" t="str">
        <f>IF([1]Class2!D51="No", "Not discussed on USFS. ", _xlfn.CONCAT([1]Class2!A51, " (", VLOOKUP([1]Class2!A51, [2]!Table9[#All], 11, FALSE), "; Habitat description: ", [1]Class2!C51, ") - Within 1-mi of a CNDDB/SCE/USFS occurrence record (", VLOOKUP([1]Class2!A51, [2]!Table9[#All], 27, FALSE), "). " ))</f>
        <v xml:space="preserve">Not discussed on USFS. </v>
      </c>
      <c r="D51" s="19" t="str">
        <f>IF([1]Class2!D51="No", "-- ", VLOOKUP([1]Class2!A51, [2]!Table9[#All], 29, FALSE))</f>
        <v xml:space="preserve">-- </v>
      </c>
    </row>
    <row r="52" spans="1:4" ht="60" x14ac:dyDescent="0.2">
      <c r="A52" s="3" t="s">
        <v>51</v>
      </c>
      <c r="B52" s="8" t="str">
        <f>VLOOKUP([1]Class2!A52, [2]!Table9[#All], 3, FALSE)</f>
        <v>Bird</v>
      </c>
      <c r="C52" s="15" t="str">
        <f>IF([1]Class2!D52="No", "Not discussed on USFS. ", _xlfn.CONCAT([1]Class2!A52, " (", VLOOKUP([1]Class2!A52, [2]!Table9[#All], 11, FALSE), "; Habitat description: ", [1]Class2!C52, ") - Within 1-mi of a CNDDB/SCE/USFS occurrence record (", VLOOKUP([1]Class2!A52, [2]!Table9[#All], 27, FALSE), "). " ))</f>
        <v xml:space="preserve">American peregrine falcon (CDFW SSC; SNF: SCC; Habitat description: canyons, cliffs, tall buildings, bridges and other tall structures) - Within 1-mi of a CNDDB/SCE/USFS occurrence record (known nest). </v>
      </c>
      <c r="D52" s="19" t="str">
        <f>IF([1]Class2!D52="No", "-- ", VLOOKUP([1]Class2!A52, [2]!Table9[#All], 29, FALSE))</f>
        <v xml:space="preserve">Sunset Point Peregrine Falcon LOP; 
General Measures and Standard OMP BMPs. </v>
      </c>
    </row>
    <row r="53" spans="1:4" ht="17" x14ac:dyDescent="0.2">
      <c r="A53" s="3" t="s">
        <v>52</v>
      </c>
      <c r="B53" s="8" t="str">
        <f>VLOOKUP([1]Class2!A53, [2]!Table9[#All], 3, FALSE)</f>
        <v>Plant</v>
      </c>
      <c r="C53" s="15" t="str">
        <f>IF([1]Class2!D53="No", "Not discussed on USFS. ", _xlfn.CONCAT([1]Class2!A53, " (", VLOOKUP([1]Class2!A53, [2]!Table9[#All], 11, FALSE), "; Habitat description: ", [1]Class2!C53, ") - Within 1-mi of a CNDDB/SCE/USFS occurrence record (", VLOOKUP([1]Class2!A53, [2]!Table9[#All], 27, FALSE), "). " ))</f>
        <v xml:space="preserve">Not discussed on USFS. </v>
      </c>
      <c r="D53" s="19" t="str">
        <f>IF([1]Class2!D53="No", "-- ", VLOOKUP([1]Class2!A53, [2]!Table9[#All], 29, FALSE))</f>
        <v xml:space="preserve">-- </v>
      </c>
    </row>
    <row r="54" spans="1:4" ht="17" x14ac:dyDescent="0.2">
      <c r="A54" s="3" t="s">
        <v>53</v>
      </c>
      <c r="B54" s="8" t="str">
        <f>VLOOKUP([1]Class2!A54, [2]!Table9[#All], 3, FALSE)</f>
        <v>Plant</v>
      </c>
      <c r="C54" s="15" t="str">
        <f>IF([1]Class2!D54="No", "Not discussed on USFS. ", _xlfn.CONCAT([1]Class2!A54, " (", VLOOKUP([1]Class2!A54, [2]!Table9[#All], 11, FALSE), "; Habitat description: ", [1]Class2!C54, ") - Within 1-mi of a CNDDB/SCE/USFS occurrence record (", VLOOKUP([1]Class2!A54, [2]!Table9[#All], 27, FALSE), "). " ))</f>
        <v xml:space="preserve">Not discussed on USFS. </v>
      </c>
      <c r="D54" s="19" t="str">
        <f>IF([1]Class2!D54="No", "-- ", VLOOKUP([1]Class2!A54, [2]!Table9[#All], 29, FALSE))</f>
        <v xml:space="preserve">-- </v>
      </c>
    </row>
    <row r="55" spans="1:4" ht="75" x14ac:dyDescent="0.2">
      <c r="A55" s="3" t="s">
        <v>54</v>
      </c>
      <c r="B55" s="8" t="str">
        <f>VLOOKUP([1]Class2!A55, [2]!Table9[#All], 3, FALSE)</f>
        <v>Plant</v>
      </c>
      <c r="C55" s="15" t="str">
        <f>IF([1]Class2!D55="No", "Not discussed on USFS. ", _xlfn.CONCAT([1]Class2!A55, " (", VLOOKUP([1]Class2!A55, [2]!Table9[#All], 11, FALSE), "; Habitat description: ", [1]Class2!C55, ") - Within 1-mi of a CNDDB/SCE/USFS occurrence record (", VLOOKUP([1]Class2!A55, [2]!Table9[#All], 27, FALSE), "). " ))</f>
        <v xml:space="preserve">American scheuchzeria (FSS; CRPR 2B.1, Blooming Period: Jul - Aug; Habitat description: sphagnum bogs, floating mats, and on lake margins at elevations ranging from 4,495 to 6,560 feet) - Within 1-mi of a CNDDB/SCE/USFS occurrence record (habitat present). </v>
      </c>
      <c r="D55" s="19" t="str">
        <f>IF([1]Class2!D55="No", "-- ", VLOOKUP([1]Class2!A55, [2]!Table9[#All], 29, FALSE))</f>
        <v xml:space="preserve">BE BMP Plant-1(a)(c-d); 
General Measures and Standard OMP BMPs. </v>
      </c>
    </row>
    <row r="56" spans="1:4" ht="17" x14ac:dyDescent="0.2">
      <c r="A56" s="3" t="s">
        <v>55</v>
      </c>
      <c r="B56" s="8" t="str">
        <f>VLOOKUP([1]Class2!A56, [2]!Table9[#All], 3, FALSE)</f>
        <v>Bird</v>
      </c>
      <c r="C56" s="15" t="str">
        <f>IF([1]Class2!D56="No", "Not discussed on USFS. ", _xlfn.CONCAT([1]Class2!A56, " (", VLOOKUP([1]Class2!A56, [2]!Table9[#All], 11, FALSE), "; Habitat description: ", [1]Class2!C56, ") - Within 1-mi of a CNDDB/SCE/USFS occurrence record (", VLOOKUP([1]Class2!A56, [2]!Table9[#All], 27, FALSE), "). " ))</f>
        <v xml:space="preserve">Not discussed on USFS. </v>
      </c>
      <c r="D56" s="19" t="str">
        <f>IF([1]Class2!D56="No", "-- ", VLOOKUP([1]Class2!A56, [2]!Table9[#All], 29, FALSE))</f>
        <v xml:space="preserve">-- </v>
      </c>
    </row>
    <row r="57" spans="1:4" ht="17" x14ac:dyDescent="0.2">
      <c r="A57" s="3" t="s">
        <v>56</v>
      </c>
      <c r="B57" s="8" t="str">
        <f>VLOOKUP([1]Class2!A57, [2]!Table9[#All], 3, FALSE)</f>
        <v>Mammal</v>
      </c>
      <c r="C57" s="15" t="str">
        <f>IF([1]Class2!D57="No", "Not discussed on USFS. ", _xlfn.CONCAT([1]Class2!A57, " (", VLOOKUP([1]Class2!A57, [2]!Table9[#All], 11, FALSE), "; Habitat description: ", [1]Class2!C57, ") - Within 1-mi of a CNDDB/SCE/USFS occurrence record (", VLOOKUP([1]Class2!A57, [2]!Table9[#All], 27, FALSE), "). " ))</f>
        <v xml:space="preserve">Not discussed on USFS. </v>
      </c>
      <c r="D57" s="19" t="str">
        <f>IF([1]Class2!D57="No", "-- ", VLOOKUP([1]Class2!A57, [2]!Table9[#All], 29, FALSE))</f>
        <v xml:space="preserve">-- </v>
      </c>
    </row>
    <row r="58" spans="1:4" ht="17" x14ac:dyDescent="0.2">
      <c r="A58" s="3" t="s">
        <v>57</v>
      </c>
      <c r="B58" s="8" t="str">
        <f>VLOOKUP([1]Class2!A58, [2]!Table9[#All], 3, FALSE)</f>
        <v>Plant</v>
      </c>
      <c r="C58" s="15" t="str">
        <f>IF([1]Class2!D58="No", "Not discussed on USFS. ", _xlfn.CONCAT([1]Class2!A58, " (", VLOOKUP([1]Class2!A58, [2]!Table9[#All], 11, FALSE), "; Habitat description: ", [1]Class2!C58, ") - Within 1-mi of a CNDDB/SCE/USFS occurrence record (", VLOOKUP([1]Class2!A58, [2]!Table9[#All], 27, FALSE), "). " ))</f>
        <v xml:space="preserve">Not discussed on USFS. </v>
      </c>
      <c r="D58" s="19" t="str">
        <f>IF([1]Class2!D58="No", "-- ", VLOOKUP([1]Class2!A58, [2]!Table9[#All], 29, FALSE))</f>
        <v xml:space="preserve">-- </v>
      </c>
    </row>
    <row r="59" spans="1:4" ht="60" x14ac:dyDescent="0.2">
      <c r="A59" s="3" t="s">
        <v>58</v>
      </c>
      <c r="B59" s="8" t="str">
        <f>VLOOKUP([1]Class2!A59, [2]!Table9[#All], 3, FALSE)</f>
        <v>Invertebrate</v>
      </c>
      <c r="C59" s="15" t="str">
        <f>IF([1]Class2!D59="No", "Not discussed on USFS. ", _xlfn.CONCAT([1]Class2!A59, " (", VLOOKUP([1]Class2!A59, [2]!Table9[#All], 11, FALSE), "; Habitat description: ", [1]Class2!C59, ") - Within 1-mi of a CNDDB/SCE/USFS occurrence record (", VLOOKUP([1]Class2!A59, [2]!Table9[#All], 27, FALSE), "). " ))</f>
        <v xml:space="preserve">Andrew's marble butterfly  (SBNF:WL; Habitat description: subalpine meadows, rocky ridges, and high-altitude habitats) - Within 1-mi of a CNDDB/SCE/USFS occurrence record (habitat present). </v>
      </c>
      <c r="D59" s="19" t="str">
        <f>IF([1]Class2!D59="No", "-- ", VLOOKUP([1]Class2!A59, [2]!Table9[#All], 29, FALSE))</f>
        <v xml:space="preserve">General Measures and Standard OMP BMPs. </v>
      </c>
    </row>
    <row r="60" spans="1:4" ht="17" x14ac:dyDescent="0.2">
      <c r="A60" s="3" t="s">
        <v>59</v>
      </c>
      <c r="B60" s="8" t="str">
        <f>VLOOKUP([1]Class2!A60, [2]!Table9[#All], 3, FALSE)</f>
        <v>Plant</v>
      </c>
      <c r="C60" s="15" t="str">
        <f>IF([1]Class2!D60="No", "Not discussed on USFS. ", _xlfn.CONCAT([1]Class2!A60, " (", VLOOKUP([1]Class2!A60, [2]!Table9[#All], 11, FALSE), "; Habitat description: ", [1]Class2!C60, ") - Within 1-mi of a CNDDB/SCE/USFS occurrence record (", VLOOKUP([1]Class2!A60, [2]!Table9[#All], 27, FALSE), "). " ))</f>
        <v xml:space="preserve">Not discussed on USFS. </v>
      </c>
      <c r="D60" s="19" t="str">
        <f>IF([1]Class2!D60="No", "-- ", VLOOKUP([1]Class2!A60, [2]!Table9[#All], 29, FALSE))</f>
        <v xml:space="preserve">-- </v>
      </c>
    </row>
    <row r="61" spans="1:4" ht="17" x14ac:dyDescent="0.2">
      <c r="A61" s="3" t="s">
        <v>60</v>
      </c>
      <c r="B61" s="8" t="str">
        <f>VLOOKUP([1]Class2!A61, [2]!Table9[#All], 3, FALSE)</f>
        <v>Plant</v>
      </c>
      <c r="C61" s="15" t="str">
        <f>IF([1]Class2!D61="No", "Not discussed on USFS. ", _xlfn.CONCAT([1]Class2!A61, " (", VLOOKUP([1]Class2!A61, [2]!Table9[#All], 11, FALSE), "; Habitat description: ", [1]Class2!C61, ") - Within 1-mi of a CNDDB/SCE/USFS occurrence record (", VLOOKUP([1]Class2!A61, [2]!Table9[#All], 27, FALSE), "). " ))</f>
        <v xml:space="preserve">Not discussed on USFS. </v>
      </c>
      <c r="D61" s="19" t="str">
        <f>IF([1]Class2!D61="No", "-- ", VLOOKUP([1]Class2!A61, [2]!Table9[#All], 29, FALSE))</f>
        <v xml:space="preserve">-- </v>
      </c>
    </row>
    <row r="62" spans="1:4" ht="17" x14ac:dyDescent="0.2">
      <c r="A62" s="3" t="s">
        <v>61</v>
      </c>
      <c r="B62" s="8" t="str">
        <f>VLOOKUP([1]Class2!A62, [2]!Table9[#All], 3, FALSE)</f>
        <v>Plant</v>
      </c>
      <c r="C62" s="15" t="str">
        <f>IF([1]Class2!D62="No", "Not discussed on USFS. ", _xlfn.CONCAT([1]Class2!A62, " (", VLOOKUP([1]Class2!A62, [2]!Table9[#All], 11, FALSE), "; Habitat description: ", [1]Class2!C62, ") - Within 1-mi of a CNDDB/SCE/USFS occurrence record (", VLOOKUP([1]Class2!A62, [2]!Table9[#All], 27, FALSE), "). " ))</f>
        <v xml:space="preserve">Not discussed on USFS. </v>
      </c>
      <c r="D62" s="19" t="str">
        <f>IF([1]Class2!D62="No", "-- ", VLOOKUP([1]Class2!A62, [2]!Table9[#All], 29, FALSE))</f>
        <v xml:space="preserve">-- </v>
      </c>
    </row>
    <row r="63" spans="1:4" ht="60" x14ac:dyDescent="0.2">
      <c r="A63" s="3" t="s">
        <v>62</v>
      </c>
      <c r="B63" s="8" t="str">
        <f>VLOOKUP([1]Class2!A63, [2]!Table9[#All], 3, FALSE)</f>
        <v>Plant</v>
      </c>
      <c r="C63" s="15" t="str">
        <f>IF([1]Class2!D63="No", "Not discussed on USFS. ", _xlfn.CONCAT([1]Class2!A63, " (", VLOOKUP([1]Class2!A63, [2]!Table9[#All], 11, FALSE), "; Habitat description: ", [1]Class2!C63, ") - Within 1-mi of a CNDDB/SCE/USFS occurrence record (", VLOOKUP([1]Class2!A63, [2]!Table9[#All], 27, FALSE), "). " ))</f>
        <v xml:space="preserve">Anthony Peak lupine (FSS; CRPR 1B.2, Blooming Period: Jun - Jul; Habitat description: open fir forest) - Within 1-mi of a CNDDB/SCE/USFS occurrence record (habitat present). </v>
      </c>
      <c r="D63" s="19" t="str">
        <f>IF([1]Class2!D63="No", "-- ", VLOOKUP([1]Class2!A63, [2]!Table9[#All], 29, FALSE))</f>
        <v xml:space="preserve">BE BMP Plant-1(a)(c-d); 
General Measures and Standard OMP BMPs. </v>
      </c>
    </row>
    <row r="64" spans="1:4" ht="17" x14ac:dyDescent="0.2">
      <c r="A64" s="3" t="s">
        <v>63</v>
      </c>
      <c r="B64" s="8" t="str">
        <f>VLOOKUP([1]Class2!A64, [2]!Table9[#All], 3, FALSE)</f>
        <v>Plant</v>
      </c>
      <c r="C64" s="15" t="str">
        <f>IF([1]Class2!D64="No", "Not discussed on USFS. ", _xlfn.CONCAT([1]Class2!A64, " (", VLOOKUP([1]Class2!A64, [2]!Table9[#All], 11, FALSE), "; Habitat description: ", [1]Class2!C64, ") - Within 1-mi of a CNDDB/SCE/USFS occurrence record (", VLOOKUP([1]Class2!A64, [2]!Table9[#All], 27, FALSE), "). " ))</f>
        <v xml:space="preserve">Not discussed on USFS. </v>
      </c>
      <c r="D64" s="19" t="str">
        <f>IF([1]Class2!D64="No", "-- ", VLOOKUP([1]Class2!A64, [2]!Table9[#All], 29, FALSE))</f>
        <v xml:space="preserve">-- </v>
      </c>
    </row>
    <row r="65" spans="1:4" ht="60" x14ac:dyDescent="0.2">
      <c r="A65" s="3" t="s">
        <v>64</v>
      </c>
      <c r="B65" s="8" t="str">
        <f>VLOOKUP([1]Class2!A65, [2]!Table9[#All], 3, FALSE)</f>
        <v>Plant</v>
      </c>
      <c r="C65" s="15" t="str">
        <f>IF([1]Class2!D65="No", "Not discussed on USFS. ", _xlfn.CONCAT([1]Class2!A65, " (", VLOOKUP([1]Class2!A65, [2]!Table9[#All], 11, FALSE), "; Habitat description: ", [1]Class2!C65, ") - Within 1-mi of a CNDDB/SCE/USFS occurrence record (", VLOOKUP([1]Class2!A65, [2]!Table9[#All], 27, FALSE), "). " ))</f>
        <v xml:space="preserve">Antioch Dunes evening-primrose (FE; SE; CRPR 1B.1, Blooming Period: Mar - Sep; Habitat description: sandy bluffs, dunes) - Within 1-mi of a CNDDB/SCE/USFS occurrence record (habitat present). </v>
      </c>
      <c r="D65" s="19" t="str">
        <f>IF([1]Class2!D65="No", "-- ", VLOOKUP([1]Class2!A65, [2]!Table9[#All], 29, FALSE))</f>
        <v xml:space="preserve">RPM Plant-1-4; 
General Measures and Standard OMP BMPs. </v>
      </c>
    </row>
    <row r="66" spans="1:4" ht="60" x14ac:dyDescent="0.2">
      <c r="A66" s="3" t="s">
        <v>65</v>
      </c>
      <c r="B66" s="8" t="str">
        <f>VLOOKUP([1]Class2!A66, [2]!Table9[#All], 3, FALSE)</f>
        <v>Invertebrate</v>
      </c>
      <c r="C66" s="15" t="str">
        <f>IF([1]Class2!D66="No", "Not discussed on USFS. ", _xlfn.CONCAT([1]Class2!A66, " (", VLOOKUP([1]Class2!A66, [2]!Table9[#All], 11, FALSE), "; Habitat description: ", [1]Class2!C66, ") - Within 1-mi of a CNDDB/SCE/USFS occurrence record (", VLOOKUP([1]Class2!A66, [2]!Table9[#All], 27, FALSE), "). " ))</f>
        <v xml:space="preserve">Apache fritillary (INF:SCC; Habitat description: arid habitats, including deserts and grassy areas) - Within 1-mi of a CNDDB/SCE/USFS occurrence record (habitat present). </v>
      </c>
      <c r="D66" s="19" t="str">
        <f>IF([1]Class2!D66="No", "-- ", VLOOKUP([1]Class2!A66, [2]!Table9[#All], 29, FALSE))</f>
        <v xml:space="preserve">General Measures and Standard OMP BMPs. </v>
      </c>
    </row>
    <row r="67" spans="1:4" ht="17" x14ac:dyDescent="0.2">
      <c r="A67" s="3" t="s">
        <v>66</v>
      </c>
      <c r="B67" s="8" t="str">
        <f>VLOOKUP([1]Class2!A67, [2]!Table9[#All], 3, FALSE)</f>
        <v>Plant</v>
      </c>
      <c r="C67" s="15" t="str">
        <f>IF([1]Class2!D67="No", "Not discussed on USFS. ", _xlfn.CONCAT([1]Class2!A67, " (", VLOOKUP([1]Class2!A67, [2]!Table9[#All], 11, FALSE), "; Habitat description: ", [1]Class2!C67, ") - Within 1-mi of a CNDDB/SCE/USFS occurrence record (", VLOOKUP([1]Class2!A67, [2]!Table9[#All], 27, FALSE), "). " ))</f>
        <v xml:space="preserve">Not discussed on USFS. </v>
      </c>
      <c r="D67" s="19" t="str">
        <f>IF([1]Class2!D67="No", "-- ", VLOOKUP([1]Class2!A67, [2]!Table9[#All], 29, FALSE))</f>
        <v xml:space="preserve">-- </v>
      </c>
    </row>
    <row r="68" spans="1:4" ht="17" x14ac:dyDescent="0.2">
      <c r="A68" s="3" t="s">
        <v>67</v>
      </c>
      <c r="B68" s="8" t="str">
        <f>VLOOKUP([1]Class2!A68, [2]!Table9[#All], 3, FALSE)</f>
        <v>Plant</v>
      </c>
      <c r="C68" s="15" t="str">
        <f>IF([1]Class2!D68="No", "Not discussed on USFS. ", _xlfn.CONCAT([1]Class2!A68, " (", VLOOKUP([1]Class2!A68, [2]!Table9[#All], 11, FALSE), "; Habitat description: ", [1]Class2!C68, ") - Within 1-mi of a CNDDB/SCE/USFS occurrence record (", VLOOKUP([1]Class2!A68, [2]!Table9[#All], 27, FALSE), "). " ))</f>
        <v xml:space="preserve">Not discussed on USFS. </v>
      </c>
      <c r="D68" s="19" t="str">
        <f>IF([1]Class2!D68="No", "-- ", VLOOKUP([1]Class2!A68, [2]!Table9[#All], 29, FALSE))</f>
        <v xml:space="preserve">-- </v>
      </c>
    </row>
    <row r="69" spans="1:4" ht="17" x14ac:dyDescent="0.2">
      <c r="A69" s="3" t="s">
        <v>68</v>
      </c>
      <c r="B69" s="8" t="str">
        <f>VLOOKUP([1]Class2!A69, [2]!Table9[#All], 3, FALSE)</f>
        <v>Plant</v>
      </c>
      <c r="C69" s="15" t="str">
        <f>IF([1]Class2!D69="No", "Not discussed on USFS. ", _xlfn.CONCAT([1]Class2!A69, " (", VLOOKUP([1]Class2!A69, [2]!Table9[#All], 11, FALSE), "; Habitat description: ", [1]Class2!C69, ") - Within 1-mi of a CNDDB/SCE/USFS occurrence record (", VLOOKUP([1]Class2!A69, [2]!Table9[#All], 27, FALSE), "). " ))</f>
        <v xml:space="preserve">Not discussed on USFS. </v>
      </c>
      <c r="D69" s="19" t="str">
        <f>IF([1]Class2!D69="No", "-- ", VLOOKUP([1]Class2!A69, [2]!Table9[#All], 29, FALSE))</f>
        <v xml:space="preserve">-- </v>
      </c>
    </row>
    <row r="70" spans="1:4" ht="17" x14ac:dyDescent="0.2">
      <c r="A70" s="3" t="s">
        <v>69</v>
      </c>
      <c r="B70" s="8" t="str">
        <f>VLOOKUP([1]Class2!A70, [2]!Table9[#All], 3, FALSE)</f>
        <v>Plant</v>
      </c>
      <c r="C70" s="15" t="str">
        <f>IF([1]Class2!D70="No", "Not discussed on USFS. ", _xlfn.CONCAT([1]Class2!A70, " (", VLOOKUP([1]Class2!A70, [2]!Table9[#All], 11, FALSE), "; Habitat description: ", [1]Class2!C70, ") - Within 1-mi of a CNDDB/SCE/USFS occurrence record (", VLOOKUP([1]Class2!A70, [2]!Table9[#All], 27, FALSE), "). " ))</f>
        <v xml:space="preserve">Not discussed on USFS. </v>
      </c>
      <c r="D70" s="19" t="str">
        <f>IF([1]Class2!D70="No", "-- ", VLOOKUP([1]Class2!A70, [2]!Table9[#All], 29, FALSE))</f>
        <v xml:space="preserve">-- </v>
      </c>
    </row>
    <row r="71" spans="1:4" ht="17" x14ac:dyDescent="0.2">
      <c r="A71" s="3" t="s">
        <v>70</v>
      </c>
      <c r="B71" s="8" t="str">
        <f>VLOOKUP([1]Class2!A71, [2]!Table9[#All], 3, FALSE)</f>
        <v>Plant</v>
      </c>
      <c r="C71" s="15" t="str">
        <f>IF([1]Class2!D71="No", "Not discussed on USFS. ", _xlfn.CONCAT([1]Class2!A71, " (", VLOOKUP([1]Class2!A71, [2]!Table9[#All], 11, FALSE), "; Habitat description: ", [1]Class2!C71, ") - Within 1-mi of a CNDDB/SCE/USFS occurrence record (", VLOOKUP([1]Class2!A71, [2]!Table9[#All], 27, FALSE), "). " ))</f>
        <v xml:space="preserve">Not discussed on USFS. </v>
      </c>
      <c r="D71" s="19" t="str">
        <f>IF([1]Class2!D71="No", "-- ", VLOOKUP([1]Class2!A71, [2]!Table9[#All], 29, FALSE))</f>
        <v xml:space="preserve">-- </v>
      </c>
    </row>
    <row r="72" spans="1:4" ht="17" x14ac:dyDescent="0.2">
      <c r="A72" s="3" t="s">
        <v>71</v>
      </c>
      <c r="B72" s="8" t="str">
        <f>VLOOKUP([1]Class2!A72, [2]!Table9[#All], 3, FALSE)</f>
        <v>Plant</v>
      </c>
      <c r="C72" s="15" t="str">
        <f>IF([1]Class2!D72="No", "Not discussed on USFS. ", _xlfn.CONCAT([1]Class2!A72, " (", VLOOKUP([1]Class2!A72, [2]!Table9[#All], 11, FALSE), "; Habitat description: ", [1]Class2!C72, ") - Within 1-mi of a CNDDB/SCE/USFS occurrence record (", VLOOKUP([1]Class2!A72, [2]!Table9[#All], 27, FALSE), "). " ))</f>
        <v xml:space="preserve">Not discussed on USFS. </v>
      </c>
      <c r="D72" s="19" t="str">
        <f>IF([1]Class2!D72="No", "-- ", VLOOKUP([1]Class2!A72, [2]!Table9[#All], 29, FALSE))</f>
        <v xml:space="preserve">-- </v>
      </c>
    </row>
    <row r="73" spans="1:4" ht="17" x14ac:dyDescent="0.2">
      <c r="A73" s="3" t="s">
        <v>72</v>
      </c>
      <c r="B73" s="8" t="str">
        <f>VLOOKUP([1]Class2!A73, [2]!Table9[#All], 3, FALSE)</f>
        <v>Plant</v>
      </c>
      <c r="C73" s="15" t="str">
        <f>IF([1]Class2!D73="No", "Not discussed on USFS. ", _xlfn.CONCAT([1]Class2!A73, " (", VLOOKUP([1]Class2!A73, [2]!Table9[#All], 11, FALSE), "; Habitat description: ", [1]Class2!C73, ") - Within 1-mi of a CNDDB/SCE/USFS occurrence record (", VLOOKUP([1]Class2!A73, [2]!Table9[#All], 27, FALSE), "). " ))</f>
        <v xml:space="preserve">Not discussed on USFS. </v>
      </c>
      <c r="D73" s="19" t="str">
        <f>IF([1]Class2!D73="No", "-- ", VLOOKUP([1]Class2!A73, [2]!Table9[#All], 29, FALSE))</f>
        <v xml:space="preserve">-- </v>
      </c>
    </row>
    <row r="74" spans="1:4" ht="60" x14ac:dyDescent="0.2">
      <c r="A74" s="3" t="s">
        <v>73</v>
      </c>
      <c r="B74" s="8" t="str">
        <f>VLOOKUP([1]Class2!A74, [2]!Table9[#All], 3, FALSE)</f>
        <v>Bird</v>
      </c>
      <c r="C74" s="15" t="str">
        <f>IF([1]Class2!D74="No", "Not discussed on USFS. ", _xlfn.CONCAT([1]Class2!A74, " (", VLOOKUP([1]Class2!A74, [2]!Table9[#All], 11, FALSE), "; Habitat description: ", [1]Class2!C74, ") - Within 1-mi of a CNDDB/SCE/USFS occurrence record (", VLOOKUP([1]Class2!A74, [2]!Table9[#All], 27, FALSE), "). " ))</f>
        <v xml:space="preserve">Arizona Bell's vireo (SE; BLM:S; Habitat description: willow thickets, dense shrubs near riparian areas and mesquite bosque woodlands) - Within 1-mi of a CNDDB/SCE/USFS occurrence record (--). </v>
      </c>
      <c r="D74" s="19" t="str">
        <f>IF([1]Class2!D74="No", "-- ", VLOOKUP([1]Class2!A74, [2]!Table9[#All], 29, FALSE))</f>
        <v>Notify SME if found on USFS</v>
      </c>
    </row>
    <row r="75" spans="1:4" ht="17" x14ac:dyDescent="0.2">
      <c r="A75" s="3" t="s">
        <v>74</v>
      </c>
      <c r="B75" s="8" t="str">
        <f>VLOOKUP([1]Class2!A75, [2]!Table9[#All], 3, FALSE)</f>
        <v>Plant</v>
      </c>
      <c r="C75" s="15" t="str">
        <f>IF([1]Class2!D75="No", "Not discussed on USFS. ", _xlfn.CONCAT([1]Class2!A75, " (", VLOOKUP([1]Class2!A75, [2]!Table9[#All], 11, FALSE), "; Habitat description: ", [1]Class2!C75, ") - Within 1-mi of a CNDDB/SCE/USFS occurrence record (", VLOOKUP([1]Class2!A75, [2]!Table9[#All], 27, FALSE), "). " ))</f>
        <v xml:space="preserve">Not discussed on USFS. </v>
      </c>
      <c r="D75" s="19" t="str">
        <f>IF([1]Class2!D75="No", "-- ", VLOOKUP([1]Class2!A75, [2]!Table9[#All], 29, FALSE))</f>
        <v xml:space="preserve">-- </v>
      </c>
    </row>
    <row r="76" spans="1:4" ht="17" x14ac:dyDescent="0.2">
      <c r="A76" s="3" t="s">
        <v>75</v>
      </c>
      <c r="B76" s="8" t="str">
        <f>VLOOKUP([1]Class2!A76, [2]!Table9[#All], 3, FALSE)</f>
        <v>Plant</v>
      </c>
      <c r="C76" s="15" t="str">
        <f>IF([1]Class2!D76="No", "Not discussed on USFS. ", _xlfn.CONCAT([1]Class2!A76, " (", VLOOKUP([1]Class2!A76, [2]!Table9[#All], 11, FALSE), "; Habitat description: ", [1]Class2!C76, ") - Within 1-mi of a CNDDB/SCE/USFS occurrence record (", VLOOKUP([1]Class2!A76, [2]!Table9[#All], 27, FALSE), "). " ))</f>
        <v xml:space="preserve">Not discussed on USFS. </v>
      </c>
      <c r="D76" s="19" t="str">
        <f>IF([1]Class2!D76="No", "-- ", VLOOKUP([1]Class2!A76, [2]!Table9[#All], 29, FALSE))</f>
        <v xml:space="preserve">-- </v>
      </c>
    </row>
    <row r="77" spans="1:4" ht="17" x14ac:dyDescent="0.2">
      <c r="A77" s="3" t="s">
        <v>76</v>
      </c>
      <c r="B77" s="8" t="str">
        <f>VLOOKUP([1]Class2!A77, [2]!Table9[#All], 3, FALSE)</f>
        <v>Plant</v>
      </c>
      <c r="C77" s="15" t="str">
        <f>IF([1]Class2!D77="No", "Not discussed on USFS. ", _xlfn.CONCAT([1]Class2!A77, " (", VLOOKUP([1]Class2!A77, [2]!Table9[#All], 11, FALSE), "; Habitat description: ", [1]Class2!C77, ") - Within 1-mi of a CNDDB/SCE/USFS occurrence record (", VLOOKUP([1]Class2!A77, [2]!Table9[#All], 27, FALSE), "). " ))</f>
        <v xml:space="preserve">Not discussed on USFS. </v>
      </c>
      <c r="D77" s="19" t="str">
        <f>IF([1]Class2!D77="No", "-- ", VLOOKUP([1]Class2!A77, [2]!Table9[#All], 29, FALSE))</f>
        <v xml:space="preserve">-- </v>
      </c>
    </row>
    <row r="78" spans="1:4" ht="60" x14ac:dyDescent="0.2">
      <c r="A78" s="3" t="s">
        <v>77</v>
      </c>
      <c r="B78" s="8" t="str">
        <f>VLOOKUP([1]Class2!A78, [2]!Table9[#All], 3, FALSE)</f>
        <v>Mammal</v>
      </c>
      <c r="C78" s="15" t="str">
        <f>IF([1]Class2!D78="No", "Not discussed on USFS. ", _xlfn.CONCAT([1]Class2!A78, " (", VLOOKUP([1]Class2!A78, [2]!Table9[#All], 11, FALSE), "; Habitat description: ", [1]Class2!C78, ") - Within 1-mi of a CNDDB/SCE/USFS occurrence record (", VLOOKUP([1]Class2!A78, [2]!Table9[#All], 27, FALSE), "). " ))</f>
        <v xml:space="preserve">Arizona Myotis (CDFW SSC; SBNF:WL; Habitat description: habitat dominated by creosote bush, palo verde, brittlebush, and cactus) - Within 1-mi of a CNDDB/SCE/USFS occurrence record (habitat present). </v>
      </c>
      <c r="D78" s="19" t="str">
        <f>IF([1]Class2!D78="No", "-- ", VLOOKUP([1]Class2!A78, [2]!Table9[#All], 29, FALSE))</f>
        <v xml:space="preserve">BE BMP Mammal-1; 
General Measures and Standard OMP BMPs. </v>
      </c>
    </row>
    <row r="79" spans="1:4" ht="17" x14ac:dyDescent="0.2">
      <c r="A79" s="3" t="s">
        <v>78</v>
      </c>
      <c r="B79" s="8" t="str">
        <f>VLOOKUP([1]Class2!A79, [2]!Table9[#All], 3, FALSE)</f>
        <v>Plant</v>
      </c>
      <c r="C79" s="15" t="str">
        <f>IF([1]Class2!D79="No", "Not discussed on USFS. ", _xlfn.CONCAT([1]Class2!A79, " (", VLOOKUP([1]Class2!A79, [2]!Table9[#All], 11, FALSE), "; Habitat description: ", [1]Class2!C79, ") - Within 1-mi of a CNDDB/SCE/USFS occurrence record (", VLOOKUP([1]Class2!A79, [2]!Table9[#All], 27, FALSE), "). " ))</f>
        <v xml:space="preserve">Not discussed on USFS. </v>
      </c>
      <c r="D79" s="19" t="str">
        <f>IF([1]Class2!D79="No", "-- ", VLOOKUP([1]Class2!A79, [2]!Table9[#All], 29, FALSE))</f>
        <v xml:space="preserve">-- </v>
      </c>
    </row>
    <row r="80" spans="1:4" ht="17" x14ac:dyDescent="0.2">
      <c r="A80" s="3" t="s">
        <v>79</v>
      </c>
      <c r="B80" s="8" t="str">
        <f>VLOOKUP([1]Class2!A80, [2]!Table9[#All], 3, FALSE)</f>
        <v>Plant</v>
      </c>
      <c r="C80" s="15" t="str">
        <f>IF([1]Class2!D80="No", "Not discussed on USFS. ", _xlfn.CONCAT([1]Class2!A80, " (", VLOOKUP([1]Class2!A80, [2]!Table9[#All], 11, FALSE), "; Habitat description: ", [1]Class2!C80, ") - Within 1-mi of a CNDDB/SCE/USFS occurrence record (", VLOOKUP([1]Class2!A80, [2]!Table9[#All], 27, FALSE), "). " ))</f>
        <v xml:space="preserve">Not discussed on USFS. </v>
      </c>
      <c r="D80" s="19" t="str">
        <f>IF([1]Class2!D80="No", "-- ", VLOOKUP([1]Class2!A80, [2]!Table9[#All], 29, FALSE))</f>
        <v xml:space="preserve">-- </v>
      </c>
    </row>
    <row r="81" spans="1:4" ht="17" x14ac:dyDescent="0.2">
      <c r="A81" s="3" t="s">
        <v>80</v>
      </c>
      <c r="B81" s="8" t="str">
        <f>VLOOKUP([1]Class2!A81, [2]!Table9[#All], 3, FALSE)</f>
        <v>Plant</v>
      </c>
      <c r="C81" s="15" t="str">
        <f>IF([1]Class2!D81="No", "Not discussed on USFS. ", _xlfn.CONCAT([1]Class2!A81, " (", VLOOKUP([1]Class2!A81, [2]!Table9[#All], 11, FALSE), "; Habitat description: ", [1]Class2!C81, ") - Within 1-mi of a CNDDB/SCE/USFS occurrence record (", VLOOKUP([1]Class2!A81, [2]!Table9[#All], 27, FALSE), "). " ))</f>
        <v xml:space="preserve">Not discussed on USFS. </v>
      </c>
      <c r="D81" s="19" t="str">
        <f>IF([1]Class2!D81="No", "-- ", VLOOKUP([1]Class2!A81, [2]!Table9[#All], 29, FALSE))</f>
        <v xml:space="preserve">-- </v>
      </c>
    </row>
    <row r="82" spans="1:4" ht="17" x14ac:dyDescent="0.2">
      <c r="A82" s="3" t="s">
        <v>81</v>
      </c>
      <c r="B82" s="8" t="str">
        <f>VLOOKUP([1]Class2!A82, [2]!Table9[#All], 3, FALSE)</f>
        <v>Plant</v>
      </c>
      <c r="C82" s="15" t="str">
        <f>IF([1]Class2!D82="No", "Not discussed on USFS. ", _xlfn.CONCAT([1]Class2!A82, " (", VLOOKUP([1]Class2!A82, [2]!Table9[#All], 11, FALSE), "; Habitat description: ", [1]Class2!C82, ") - Within 1-mi of a CNDDB/SCE/USFS occurrence record (", VLOOKUP([1]Class2!A82, [2]!Table9[#All], 27, FALSE), "). " ))</f>
        <v xml:space="preserve">Not discussed on USFS. </v>
      </c>
      <c r="D82" s="19" t="str">
        <f>IF([1]Class2!D82="No", "-- ", VLOOKUP([1]Class2!A82, [2]!Table9[#All], 29, FALSE))</f>
        <v xml:space="preserve">-- </v>
      </c>
    </row>
    <row r="83" spans="1:4" ht="60" x14ac:dyDescent="0.2">
      <c r="A83" s="3" t="s">
        <v>82</v>
      </c>
      <c r="B83" s="8" t="str">
        <f>VLOOKUP([1]Class2!A83, [2]!Table9[#All], 3, FALSE)</f>
        <v>Invertebrate</v>
      </c>
      <c r="C83" s="15" t="str">
        <f>IF([1]Class2!D83="No", "Not discussed on USFS. ", _xlfn.CONCAT([1]Class2!A83, " (", VLOOKUP([1]Class2!A83, [2]!Table9[#All], 11, FALSE), "; Habitat description: ", [1]Class2!C83, ") - Within 1-mi of a CNDDB/SCE/USFS occurrence record (", VLOOKUP([1]Class2!A83, [2]!Table9[#All], 27, FALSE), "). " ))</f>
        <v xml:space="preserve">Arrowhead Blue butterfly  (SBNF:WL; Habitat description: coastal sage scrub and chaparral ecosystems) - Within 1-mi of a CNDDB/SCE/USFS occurrence record (habitat present). </v>
      </c>
      <c r="D83" s="19" t="str">
        <f>IF([1]Class2!D83="No", "-- ", VLOOKUP([1]Class2!A83, [2]!Table9[#All], 29, FALSE))</f>
        <v xml:space="preserve">General Measures and Standard OMP BMPs. </v>
      </c>
    </row>
    <row r="84" spans="1:4" ht="75" x14ac:dyDescent="0.2">
      <c r="A84" s="3" t="s">
        <v>83</v>
      </c>
      <c r="B84" s="8" t="str">
        <f>VLOOKUP([1]Class2!A84, [2]!Table9[#All], 3, FALSE)</f>
        <v>Fish</v>
      </c>
      <c r="C84" s="15" t="str">
        <f>IF([1]Class2!D84="No", "Not discussed on USFS. ", _xlfn.CONCAT([1]Class2!A84, " (", VLOOKUP([1]Class2!A84, [2]!Table9[#All], 11, FALSE), "; Habitat description: ", [1]Class2!C84, ") - Within 1-mi of a CNDDB/SCE/USFS occurrence record (", VLOOKUP([1]Class2!A84, [2]!Table9[#All], 27, FALSE), "). " ))</f>
        <v xml:space="preserve">arroyo chub (CDFW SSC; FSS; Habitat description: intermittent or perennial stream, pond, lake or jurisdictional waters feature) - Within 1-mi of a CNDDB/SCE/USFS occurrence record (within 25 feet of aquatic habitat). </v>
      </c>
      <c r="D84" s="19" t="str">
        <f>IF([1]Class2!D84="No", "-- ", VLOOKUP([1]Class2!A84, [2]!Table9[#All], 29, FALSE))</f>
        <v xml:space="preserve">General Measures and Standard OMP BMPs. </v>
      </c>
    </row>
    <row r="85" spans="1:4" ht="17" x14ac:dyDescent="0.2">
      <c r="A85" s="3" t="s">
        <v>84</v>
      </c>
      <c r="B85" s="8" t="str">
        <f>VLOOKUP([1]Class2!A85, [2]!Table9[#All], 3, FALSE)</f>
        <v>Plant</v>
      </c>
      <c r="C85" s="15" t="str">
        <f>IF([1]Class2!D85="No", "Not discussed on USFS. ", _xlfn.CONCAT([1]Class2!A85, " (", VLOOKUP([1]Class2!A85, [2]!Table9[#All], 11, FALSE), "; Habitat description: ", [1]Class2!C85, ") - Within 1-mi of a CNDDB/SCE/USFS occurrence record (", VLOOKUP([1]Class2!A85, [2]!Table9[#All], 27, FALSE), "). " ))</f>
        <v xml:space="preserve">Not discussed on USFS. </v>
      </c>
      <c r="D85" s="19" t="str">
        <f>IF([1]Class2!D85="No", "-- ", VLOOKUP([1]Class2!A85, [2]!Table9[#All], 29, FALSE))</f>
        <v xml:space="preserve">-- </v>
      </c>
    </row>
    <row r="86" spans="1:4" ht="75" x14ac:dyDescent="0.2">
      <c r="A86" s="3" t="s">
        <v>85</v>
      </c>
      <c r="B86" s="8" t="str">
        <f>VLOOKUP([1]Class2!A86, [2]!Table9[#All], 3, FALSE)</f>
        <v>Plant</v>
      </c>
      <c r="C86" s="15" t="str">
        <f>IF([1]Class2!D86="No", "Not discussed on USFS. ", _xlfn.CONCAT([1]Class2!A86, " (", VLOOKUP([1]Class2!A86, [2]!Table9[#All], 11, FALSE), "; Habitat description: ", [1]Class2!C86, ") - Within 1-mi of a CNDDB/SCE/USFS occurrence record (", VLOOKUP([1]Class2!A86, [2]!Table9[#All], 27, FALSE), "). " ))</f>
        <v xml:space="preserve">Arroyo de la Cruz manzanita (FSS; BLM:S; CRPR 1B.2, Blooming Period: Jan - Mar; Habitat description: sandy bluffs, maritime chaparral, coastal prairie) - Within 1-mi of a CNDDB/SCE/USFS occurrence record (habitat present). </v>
      </c>
      <c r="D86" s="19" t="str">
        <f>IF([1]Class2!D86="No", "-- ", VLOOKUP([1]Class2!A86, [2]!Table9[#All], 29, FALSE))</f>
        <v xml:space="preserve">BE BMP Plant-1(a)(c-d); 
General Measures and Standard OMP BMPs. </v>
      </c>
    </row>
    <row r="87" spans="1:4" ht="17" x14ac:dyDescent="0.2">
      <c r="A87" s="3" t="s">
        <v>86</v>
      </c>
      <c r="B87" s="8" t="str">
        <f>VLOOKUP([1]Class2!A87, [2]!Table9[#All], 3, FALSE)</f>
        <v>Plant</v>
      </c>
      <c r="C87" s="15" t="str">
        <f>IF([1]Class2!D87="No", "Not discussed on USFS. ", _xlfn.CONCAT([1]Class2!A87, " (", VLOOKUP([1]Class2!A87, [2]!Table9[#All], 11, FALSE), "; Habitat description: ", [1]Class2!C87, ") - Within 1-mi of a CNDDB/SCE/USFS occurrence record (", VLOOKUP([1]Class2!A87, [2]!Table9[#All], 27, FALSE), "). " ))</f>
        <v xml:space="preserve">Not discussed on USFS. </v>
      </c>
      <c r="D87" s="19" t="str">
        <f>IF([1]Class2!D87="No", "-- ", VLOOKUP([1]Class2!A87, [2]!Table9[#All], 29, FALSE))</f>
        <v xml:space="preserve">-- </v>
      </c>
    </row>
    <row r="88" spans="1:4" ht="60" x14ac:dyDescent="0.2">
      <c r="A88" s="3" t="s">
        <v>87</v>
      </c>
      <c r="B88" s="8" t="str">
        <f>VLOOKUP([1]Class2!A88, [2]!Table9[#All], 3, FALSE)</f>
        <v>Plant</v>
      </c>
      <c r="C88" s="15" t="str">
        <f>IF([1]Class2!D88="No", "Not discussed on USFS. ", _xlfn.CONCAT([1]Class2!A88, " (", VLOOKUP([1]Class2!A88, [2]!Table9[#All], 11, FALSE), "; Habitat description: ", [1]Class2!C88, ") - Within 1-mi of a CNDDB/SCE/USFS occurrence record (", VLOOKUP([1]Class2!A88, [2]!Table9[#All], 27, FALSE), "). " ))</f>
        <v xml:space="preserve">Arroyo Seco bushmallow (FSS; BLM:S; CRPR 1B.2, Blooming Period: May - Aug; Habitat description: chaparral, meadows and seeps) - Within 1-mi of a CNDDB/SCE/USFS occurrence record (habitat present). </v>
      </c>
      <c r="D88" s="19" t="str">
        <f>IF([1]Class2!D88="No", "-- ", VLOOKUP([1]Class2!A88, [2]!Table9[#All], 29, FALSE))</f>
        <v xml:space="preserve">BE BMP Plant-1(a)(c-d); 
General Measures and Standard OMP BMPs. </v>
      </c>
    </row>
    <row r="89" spans="1:4" ht="90" x14ac:dyDescent="0.2">
      <c r="A89" s="3" t="s">
        <v>88</v>
      </c>
      <c r="B89" s="8" t="str">
        <f>VLOOKUP([1]Class2!A89, [2]!Table9[#All], 3, FALSE)</f>
        <v>Amphibian</v>
      </c>
      <c r="C89" s="15" t="s">
        <v>2340</v>
      </c>
      <c r="D89" s="19" t="str">
        <f>IF([1]Class2!D89="No", "-- ", VLOOKUP([1]Class2!A89, [2]!Table9[#All], 29, FALSE))</f>
        <v>ARTO RPM 1-34; General Measures and Standard OMP BMP Apply.</v>
      </c>
    </row>
    <row r="90" spans="1:4" ht="60" x14ac:dyDescent="0.2">
      <c r="A90" s="3" t="s">
        <v>89</v>
      </c>
      <c r="B90" s="8" t="str">
        <f>VLOOKUP([1]Class2!A90, [2]!Table9[#All], 3, FALSE)</f>
        <v>Plant</v>
      </c>
      <c r="C90" s="15" t="str">
        <f>IF([1]Class2!D90="No", "Not discussed on USFS. ", _xlfn.CONCAT([1]Class2!A90, " (", VLOOKUP([1]Class2!A90, [2]!Table9[#All], 11, FALSE), "; Habitat description: ", [1]Class2!C90, ") - Within 1-mi of a CNDDB/SCE/USFS occurrence record (", VLOOKUP([1]Class2!A90, [2]!Table9[#All], 27, FALSE), "). " ))</f>
        <v xml:space="preserve">Ash Creek ivesia (FSS; BLM:S; CRPR 1B.2, Blooming Period: May - Jul; Habitat description: shallow, rocky soil, open sagebrush) - Within 1-mi of a CNDDB/SCE/USFS occurrence record (habitat present). </v>
      </c>
      <c r="D90" s="19" t="str">
        <f>IF([1]Class2!D90="No", "-- ", VLOOKUP([1]Class2!A90, [2]!Table9[#All], 29, FALSE))</f>
        <v xml:space="preserve">BE BMP Plant-1(a)(c-d); 
General Measures and Standard OMP BMPs. </v>
      </c>
    </row>
    <row r="91" spans="1:4" ht="60" x14ac:dyDescent="0.2">
      <c r="A91" s="3" t="s">
        <v>90</v>
      </c>
      <c r="B91" s="8" t="str">
        <f>VLOOKUP([1]Class2!A91, [2]!Table9[#All], 3, FALSE)</f>
        <v>Plant</v>
      </c>
      <c r="C91" s="15" t="str">
        <f>IF([1]Class2!D91="No", "Not discussed on USFS. ", _xlfn.CONCAT([1]Class2!A91, " (", VLOOKUP([1]Class2!A91, [2]!Table9[#All], 11, FALSE), "; Habitat description: ", [1]Class2!C91, ") - Within 1-mi of a CNDDB/SCE/USFS occurrence record (", VLOOKUP([1]Class2!A91, [2]!Table9[#All], 27, FALSE), "). " ))</f>
        <v xml:space="preserve">ash-gray paintbrush (FT; CRPR 1B.2, Blooming Period: May - Aug; Habitat description: dry sagebrush scrub) - Within 1-mi of a CNDDB/SCE/USFS occurrence record (habitat present). </v>
      </c>
      <c r="D91" s="19" t="str">
        <f>IF([1]Class2!D91="No", "-- ", VLOOKUP([1]Class2!A91, [2]!Table9[#All], 29, FALSE))</f>
        <v xml:space="preserve">RPM Plant-1-4; 
General Measures and Standard OMP BMPs. </v>
      </c>
    </row>
    <row r="92" spans="1:4" ht="60" x14ac:dyDescent="0.2">
      <c r="A92" s="3" t="s">
        <v>91</v>
      </c>
      <c r="B92" s="8" t="str">
        <f>VLOOKUP([1]Class2!A92, [2]!Table9[#All], 3, FALSE)</f>
        <v>Plant</v>
      </c>
      <c r="C92" s="15" t="str">
        <f>IF([1]Class2!D92="No", "Not discussed on USFS. ", _xlfn.CONCAT([1]Class2!A92, " (", VLOOKUP([1]Class2!A92, [2]!Table9[#All], 11, FALSE), "; Habitat description: ", [1]Class2!C92, ") - Within 1-mi of a CNDDB/SCE/USFS occurrence record (", VLOOKUP([1]Class2!A92, [2]!Table9[#All], 27, FALSE), "). " ))</f>
        <v xml:space="preserve">Ash Meadows daisy (FT; CRPR 3.3, Blooming Period: May - Jun; Habitat description: stony hillsides and canyons) - Within 1-mi of a CNDDB/SCE/USFS occurrence record (habitat present). </v>
      </c>
      <c r="D92" s="19" t="str">
        <f>IF([1]Class2!D92="No", "-- ", VLOOKUP([1]Class2!A92, [2]!Table9[#All], 29, FALSE))</f>
        <v xml:space="preserve">RPM Plant-1-4; 
General Measures and Standard OMP BMPs. </v>
      </c>
    </row>
    <row r="93" spans="1:4" ht="75" x14ac:dyDescent="0.2">
      <c r="A93" s="3" t="s">
        <v>92</v>
      </c>
      <c r="B93" s="8" t="str">
        <f>VLOOKUP([1]Class2!A93, [2]!Table9[#All], 3, FALSE)</f>
        <v>Plant</v>
      </c>
      <c r="C93" s="15" t="str">
        <f>IF([1]Class2!D93="No", "Not discussed on USFS. ", _xlfn.CONCAT([1]Class2!A93, " (", VLOOKUP([1]Class2!A93, [2]!Table9[#All], 11, FALSE), "; Habitat description: ", [1]Class2!C93, ") - Within 1-mi of a CNDDB/SCE/USFS occurrence record (", VLOOKUP([1]Class2!A93, [2]!Table9[#All], 27, FALSE), "). " ))</f>
        <v xml:space="preserve">Ash Meadows gumplant (FT; CRPR 1B.2, Blooming Period: Jul - Oct; Habitat description: wet clay of meadows, woodland edges near alkaline springs) - Within 1-mi of a CNDDB/SCE/USFS occurrence record (habitat present). </v>
      </c>
      <c r="D93" s="19" t="str">
        <f>IF([1]Class2!D93="No", "-- ", VLOOKUP([1]Class2!A93, [2]!Table9[#All], 29, FALSE))</f>
        <v xml:space="preserve">RPM Plant-1-4; 
General Measures and Standard OMP BMPs. </v>
      </c>
    </row>
    <row r="94" spans="1:4" ht="75" x14ac:dyDescent="0.2">
      <c r="A94" s="3" t="s">
        <v>93</v>
      </c>
      <c r="B94" s="8" t="str">
        <f>VLOOKUP([1]Class2!A94, [2]!Table9[#All], 3, FALSE)</f>
        <v>Plant</v>
      </c>
      <c r="C94" s="15" t="str">
        <f>IF([1]Class2!D94="No", "Not discussed on USFS. ", _xlfn.CONCAT([1]Class2!A94, " (", VLOOKUP([1]Class2!A94, [2]!Table9[#All], 11, FALSE), "; Habitat description: ", [1]Class2!C94, ") - Within 1-mi of a CNDDB/SCE/USFS occurrence record (", VLOOKUP([1]Class2!A94, [2]!Table9[#All], 27, FALSE), "). " ))</f>
        <v xml:space="preserve">Ash Valley milk-vetch (FSS; BLM:S; CRPR 1B.3, Blooming Period: Jun - Jul; Habitat description: gravelly volcanic soil among pines, sagebrush) - Within 1-mi of a CNDDB/SCE/USFS occurrence record (habitat present). </v>
      </c>
      <c r="D94" s="19" t="str">
        <f>IF([1]Class2!D94="No", "-- ", VLOOKUP([1]Class2!A94, [2]!Table9[#All], 29, FALSE))</f>
        <v xml:space="preserve">BE BMP Plant-1(a)(c-d); 
General Measures and Standard OMP BMPs. </v>
      </c>
    </row>
    <row r="95" spans="1:4" ht="60" x14ac:dyDescent="0.2">
      <c r="A95" s="3" t="s">
        <v>94</v>
      </c>
      <c r="B95" s="8" t="str">
        <f>VLOOKUP([1]Class2!A95, [2]!Table9[#All], 3, FALSE)</f>
        <v>Plant</v>
      </c>
      <c r="C95" s="15" t="str">
        <f>IF([1]Class2!D95="No", "Not discussed on USFS. ", _xlfn.CONCAT([1]Class2!A95, " (", VLOOKUP([1]Class2!A95, [2]!Table9[#All], 11, FALSE), "; Habitat description: ", [1]Class2!C95, ") - Within 1-mi of a CNDDB/SCE/USFS occurrence record (", VLOOKUP([1]Class2!A95, [2]!Table9[#All], 27, FALSE), "). " ))</f>
        <v xml:space="preserve">Ashland thistle (SE; CRPR 2B.1, Blooming Period: Jun - Jul; Habitat description: grassy areas, open woodland) - Within 1-mi of a CNDDB/SCE/USFS occurrence record (habitat present). </v>
      </c>
      <c r="D95" s="19" t="str">
        <f>IF([1]Class2!D95="No", "-- ", VLOOKUP([1]Class2!A95, [2]!Table9[#All], 29, FALSE))</f>
        <v xml:space="preserve">BE BMP Plant-1(a); 
General Measures and Standard OMP BMPs. </v>
      </c>
    </row>
    <row r="96" spans="1:4" ht="17" x14ac:dyDescent="0.2">
      <c r="A96" s="3" t="s">
        <v>95</v>
      </c>
      <c r="B96" s="8" t="str">
        <f>VLOOKUP([1]Class2!A96, [2]!Table9[#All], 3, FALSE)</f>
        <v>Bird</v>
      </c>
      <c r="C96" s="15" t="str">
        <f>IF([1]Class2!D96="No", "Not discussed on USFS. ", _xlfn.CONCAT([1]Class2!A96, " (", VLOOKUP([1]Class2!A96, [2]!Table9[#All], 11, FALSE), "; Habitat description: ", [1]Class2!C96, ") - Within 1-mi of a CNDDB/SCE/USFS occurrence record (", VLOOKUP([1]Class2!A96, [2]!Table9[#All], 27, FALSE), "). " ))</f>
        <v xml:space="preserve">Not discussed on USFS. </v>
      </c>
      <c r="D96" s="19" t="str">
        <f>IF([1]Class2!D96="No", "-- ", VLOOKUP([1]Class2!A96, [2]!Table9[#All], 29, FALSE))</f>
        <v xml:space="preserve">-- </v>
      </c>
    </row>
    <row r="97" spans="1:4" ht="17" x14ac:dyDescent="0.2">
      <c r="A97" s="3" t="s">
        <v>96</v>
      </c>
      <c r="B97" s="8" t="str">
        <f>VLOOKUP([1]Class2!A97, [2]!Table9[#All], 3, FALSE)</f>
        <v>Plant</v>
      </c>
      <c r="C97" s="15" t="str">
        <f>IF([1]Class2!D97="No", "Not discussed on USFS. ", _xlfn.CONCAT([1]Class2!A97, " (", VLOOKUP([1]Class2!A97, [2]!Table9[#All], 11, FALSE), "; Habitat description: ", [1]Class2!C97, ") - Within 1-mi of a CNDDB/SCE/USFS occurrence record (", VLOOKUP([1]Class2!A97, [2]!Table9[#All], 27, FALSE), "). " ))</f>
        <v xml:space="preserve">Not discussed on USFS. </v>
      </c>
      <c r="D97" s="19" t="str">
        <f>IF([1]Class2!D97="No", "-- ", VLOOKUP([1]Class2!A97, [2]!Table9[#All], 29, FALSE))</f>
        <v xml:space="preserve">-- </v>
      </c>
    </row>
    <row r="98" spans="1:4" ht="17" x14ac:dyDescent="0.2">
      <c r="A98" s="3" t="s">
        <v>97</v>
      </c>
      <c r="B98" s="8" t="str">
        <f>VLOOKUP([1]Class2!A98, [2]!Table9[#All], 3, FALSE)</f>
        <v>Plant</v>
      </c>
      <c r="C98" s="15" t="str">
        <f>IF([1]Class2!D98="No", "Not discussed on USFS. ", _xlfn.CONCAT([1]Class2!A98, " (", VLOOKUP([1]Class2!A98, [2]!Table9[#All], 11, FALSE), "; Habitat description: ", [1]Class2!C98, ") - Within 1-mi of a CNDDB/SCE/USFS occurrence record (", VLOOKUP([1]Class2!A98, [2]!Table9[#All], 27, FALSE), "). " ))</f>
        <v xml:space="preserve">Not discussed on USFS. </v>
      </c>
      <c r="D98" s="19" t="str">
        <f>IF([1]Class2!D98="No", "-- ", VLOOKUP([1]Class2!A98, [2]!Table9[#All], 29, FALSE))</f>
        <v xml:space="preserve">-- </v>
      </c>
    </row>
    <row r="99" spans="1:4" ht="17" x14ac:dyDescent="0.2">
      <c r="A99" s="3" t="s">
        <v>98</v>
      </c>
      <c r="B99" s="8" t="str">
        <f>VLOOKUP([1]Class2!A99, [2]!Table9[#All], 3, FALSE)</f>
        <v>Plant</v>
      </c>
      <c r="C99" s="15" t="str">
        <f>IF([1]Class2!D99="No", "Not discussed on USFS. ", _xlfn.CONCAT([1]Class2!A99, " (", VLOOKUP([1]Class2!A99, [2]!Table9[#All], 11, FALSE), "; Habitat description: ", [1]Class2!C99, ") - Within 1-mi of a CNDDB/SCE/USFS occurrence record (", VLOOKUP([1]Class2!A99, [2]!Table9[#All], 27, FALSE), "). " ))</f>
        <v xml:space="preserve">Not discussed on USFS. </v>
      </c>
      <c r="D99" s="19" t="str">
        <f>IF([1]Class2!D99="No", "-- ", VLOOKUP([1]Class2!A99, [2]!Table9[#All], 29, FALSE))</f>
        <v xml:space="preserve">-- </v>
      </c>
    </row>
    <row r="100" spans="1:4" ht="17" x14ac:dyDescent="0.2">
      <c r="A100" s="3" t="s">
        <v>99</v>
      </c>
      <c r="B100" s="8" t="str">
        <f>VLOOKUP([1]Class2!A100, [2]!Table9[#All], 3, FALSE)</f>
        <v>Plant</v>
      </c>
      <c r="C100" s="15" t="str">
        <f>IF([1]Class2!D100="No", "Not discussed on USFS. ", _xlfn.CONCAT([1]Class2!A100, " (", VLOOKUP([1]Class2!A100, [2]!Table9[#All], 11, FALSE), "; Habitat description: ", [1]Class2!C100, ") - Within 1-mi of a CNDDB/SCE/USFS occurrence record (", VLOOKUP([1]Class2!A100, [2]!Table9[#All], 27, FALSE), "). " ))</f>
        <v xml:space="preserve">Not discussed on USFS. </v>
      </c>
      <c r="D100" s="19" t="str">
        <f>IF([1]Class2!D100="No", "-- ", VLOOKUP([1]Class2!A100, [2]!Table9[#All], 29, FALSE))</f>
        <v xml:space="preserve">-- </v>
      </c>
    </row>
    <row r="101" spans="1:4" ht="17" x14ac:dyDescent="0.2">
      <c r="A101" s="3" t="s">
        <v>100</v>
      </c>
      <c r="B101" s="8" t="str">
        <f>VLOOKUP([1]Class2!A101, [2]!Table9[#All], 3, FALSE)</f>
        <v>Plant</v>
      </c>
      <c r="C101" s="15" t="str">
        <f>IF([1]Class2!D101="No", "Not discussed on USFS. ", _xlfn.CONCAT([1]Class2!A101, " (", VLOOKUP([1]Class2!A101, [2]!Table9[#All], 11, FALSE), "; Habitat description: ", [1]Class2!C101, ") - Within 1-mi of a CNDDB/SCE/USFS occurrence record (", VLOOKUP([1]Class2!A101, [2]!Table9[#All], 27, FALSE), "). " ))</f>
        <v xml:space="preserve">Not discussed on USFS. </v>
      </c>
      <c r="D101" s="19" t="str">
        <f>IF([1]Class2!D101="No", "-- ", VLOOKUP([1]Class2!A101, [2]!Table9[#All], 29, FALSE))</f>
        <v xml:space="preserve">-- </v>
      </c>
    </row>
    <row r="102" spans="1:4" ht="60" x14ac:dyDescent="0.2">
      <c r="A102" s="3" t="s">
        <v>101</v>
      </c>
      <c r="B102" s="8" t="str">
        <f>VLOOKUP([1]Class2!A102, [2]!Table9[#All], 3, FALSE)</f>
        <v>Plant</v>
      </c>
      <c r="C102" s="15" t="str">
        <f>IF([1]Class2!D102="No", "Not discussed on USFS. ", _xlfn.CONCAT([1]Class2!A102, " (", VLOOKUP([1]Class2!A102, [2]!Table9[#All], 11, FALSE), "; Habitat description: ", [1]Class2!C102, ") - Within 1-mi of a CNDDB/SCE/USFS occurrence record (", VLOOKUP([1]Class2!A102, [2]!Table9[#All], 27, FALSE), "). " ))</f>
        <v xml:space="preserve">Baja California birdbush (SE; CRPR 2B.1, Blooming Period: Jan - Apr; Habitat description: chaparral) - Within 1-mi of a CNDDB/SCE/USFS occurrence record (habitat present). </v>
      </c>
      <c r="D102" s="19" t="str">
        <f>IF([1]Class2!D102="No", "-- ", VLOOKUP([1]Class2!A102, [2]!Table9[#All], 29, FALSE))</f>
        <v xml:space="preserve">BE BMP Plant-1(a); 
General Measures and Standard OMP BMPs. </v>
      </c>
    </row>
    <row r="103" spans="1:4" ht="17" x14ac:dyDescent="0.2">
      <c r="A103" s="3" t="s">
        <v>102</v>
      </c>
      <c r="B103" s="8" t="str">
        <f>VLOOKUP([1]Class2!A103, [2]!Table9[#All], 3, FALSE)</f>
        <v>Reptile</v>
      </c>
      <c r="C103" s="15" t="str">
        <f>IF([1]Class2!D103="No", "Not discussed on USFS. ", _xlfn.CONCAT([1]Class2!A103, " (", VLOOKUP([1]Class2!A103, [2]!Table9[#All], 11, FALSE), "; Habitat description: ", [1]Class2!C103, ") - Within 1-mi of a CNDDB/SCE/USFS occurrence record (", VLOOKUP([1]Class2!A103, [2]!Table9[#All], 27, FALSE), "). " ))</f>
        <v xml:space="preserve">Not discussed on USFS. </v>
      </c>
      <c r="D103" s="19" t="str">
        <f>IF([1]Class2!D103="No", "-- ", VLOOKUP([1]Class2!A103, [2]!Table9[#All], 29, FALSE))</f>
        <v xml:space="preserve">-- </v>
      </c>
    </row>
    <row r="104" spans="1:4" ht="17" x14ac:dyDescent="0.2">
      <c r="A104" s="3" t="s">
        <v>103</v>
      </c>
      <c r="B104" s="8" t="str">
        <f>VLOOKUP([1]Class2!A104, [2]!Table9[#All], 3, FALSE)</f>
        <v>Plant</v>
      </c>
      <c r="C104" s="15" t="str">
        <f>IF([1]Class2!D104="No", "Not discussed on USFS. ", _xlfn.CONCAT([1]Class2!A104, " (", VLOOKUP([1]Class2!A104, [2]!Table9[#All], 11, FALSE), "; Habitat description: ", [1]Class2!C104, ") - Within 1-mi of a CNDDB/SCE/USFS occurrence record (", VLOOKUP([1]Class2!A104, [2]!Table9[#All], 27, FALSE), "). " ))</f>
        <v xml:space="preserve">Not discussed on USFS. </v>
      </c>
      <c r="D104" s="19" t="str">
        <f>IF([1]Class2!D104="No", "-- ", VLOOKUP([1]Class2!A104, [2]!Table9[#All], 29, FALSE))</f>
        <v xml:space="preserve">-- </v>
      </c>
    </row>
    <row r="105" spans="1:4" ht="60" x14ac:dyDescent="0.2">
      <c r="A105" s="3" t="s">
        <v>104</v>
      </c>
      <c r="B105" s="8" t="str">
        <f>VLOOKUP([1]Class2!A105, [2]!Table9[#All], 3, FALSE)</f>
        <v>Plant</v>
      </c>
      <c r="C105" s="15" t="str">
        <f>IF([1]Class2!D105="No", "Not discussed on USFS. ", _xlfn.CONCAT([1]Class2!A105, " (", VLOOKUP([1]Class2!A105, [2]!Table9[#All], 11, FALSE), "; Habitat description: ", [1]Class2!C105, ") - Within 1-mi of a CNDDB/SCE/USFS occurrence record (", VLOOKUP([1]Class2!A105, [2]!Table9[#All], 27, FALSE), "). " ))</f>
        <v xml:space="preserve">Baja navarretia (FSS; CRPR 1B.2, Blooming Period: Jun - Aug; Habitat description: wet areas in open forest, meadows, vernal pools, and seeps) - Within 1-mi of a CNDDB/SCE/USFS occurrence record (habitat present). </v>
      </c>
      <c r="D105" s="19" t="str">
        <f>IF([1]Class2!D105="No", "-- ", VLOOKUP([1]Class2!A105, [2]!Table9[#All], 29, FALSE))</f>
        <v xml:space="preserve">BE BMP Plant-1(a)(c-d); 
General Measures and Standard OMP BMPs. </v>
      </c>
    </row>
    <row r="106" spans="1:4" ht="45" x14ac:dyDescent="0.2">
      <c r="A106" s="3" t="s">
        <v>105</v>
      </c>
      <c r="B106" s="8" t="str">
        <f>VLOOKUP([1]Class2!A106, [2]!Table9[#All], 3, FALSE)</f>
        <v>Plant</v>
      </c>
      <c r="C106" s="15" t="str">
        <f>IF([1]Class2!D106="No", "Not discussed on USFS. ", _xlfn.CONCAT([1]Class2!A106, " (", VLOOKUP([1]Class2!A106, [2]!Table9[#All], 11, FALSE), "; Habitat description: ", [1]Class2!C106, ") - Within 1-mi of a CNDDB/SCE/USFS occurrence record (", VLOOKUP([1]Class2!A106, [2]!Table9[#All], 27, FALSE), "). " ))</f>
        <v xml:space="preserve">Baja rock lichen (INF:SCC; CRPR 3; Habitat description: rocks) - Within 1-mi of a CNDDB/SCE/USFS occurrence record (habitat present). </v>
      </c>
      <c r="D106" s="19" t="str">
        <f>IF([1]Class2!D106="No", "-- ", VLOOKUP([1]Class2!A106, [2]!Table9[#All], 29, FALSE))</f>
        <v xml:space="preserve">BE BMP Plant-1(a)(c-d); 
General Measures and Standard OMP BMPs. </v>
      </c>
    </row>
    <row r="107" spans="1:4" ht="60" x14ac:dyDescent="0.2">
      <c r="A107" s="3" t="s">
        <v>106</v>
      </c>
      <c r="B107" s="8" t="str">
        <f>VLOOKUP([1]Class2!A107, [2]!Table9[#All], 3, FALSE)</f>
        <v>Plant</v>
      </c>
      <c r="C107" s="15" t="str">
        <f>IF([1]Class2!D107="No", "Not discussed on USFS. ", _xlfn.CONCAT([1]Class2!A107, " (", VLOOKUP([1]Class2!A107, [2]!Table9[#All], 11, FALSE), "; Habitat description: ", [1]Class2!C107, ") - Within 1-mi of a CNDDB/SCE/USFS occurrence record (", VLOOKUP([1]Class2!A107, [2]!Table9[#All], 27, FALSE), "). " ))</f>
        <v xml:space="preserve">Baker's globe mallow (INF:SCC; CRPR 4.2, Blooming Period: Jun - Sep; Habitat description: mountain slopes, juniper woodland, lava beds) - Within 1-mi of a CNDDB/SCE/USFS occurrence record (habitat present). </v>
      </c>
      <c r="D107" s="19" t="str">
        <f>IF([1]Class2!D107="No", "-- ", VLOOKUP([1]Class2!A107, [2]!Table9[#All], 29, FALSE))</f>
        <v xml:space="preserve">BE BMP Plant-1(a)(c-d); 
General Measures and Standard OMP BMPs. </v>
      </c>
    </row>
    <row r="108" spans="1:4" ht="17" x14ac:dyDescent="0.2">
      <c r="A108" s="3" t="s">
        <v>107</v>
      </c>
      <c r="B108" s="8" t="str">
        <f>VLOOKUP([1]Class2!A108, [2]!Table9[#All], 3, FALSE)</f>
        <v>Plant</v>
      </c>
      <c r="C108" s="15" t="str">
        <f>IF([1]Class2!D108="No", "Not discussed on USFS. ", _xlfn.CONCAT([1]Class2!A108, " (", VLOOKUP([1]Class2!A108, [2]!Table9[#All], 11, FALSE), "; Habitat description: ", [1]Class2!C108, ") - Within 1-mi of a CNDDB/SCE/USFS occurrence record (", VLOOKUP([1]Class2!A108, [2]!Table9[#All], 27, FALSE), "). " ))</f>
        <v xml:space="preserve">Not discussed on USFS. </v>
      </c>
      <c r="D108" s="19" t="str">
        <f>IF([1]Class2!D108="No", "-- ", VLOOKUP([1]Class2!A108, [2]!Table9[#All], 29, FALSE))</f>
        <v xml:space="preserve">-- </v>
      </c>
    </row>
    <row r="109" spans="1:4" ht="60" x14ac:dyDescent="0.2">
      <c r="A109" s="3" t="s">
        <v>108</v>
      </c>
      <c r="B109" s="8" t="str">
        <f>VLOOKUP([1]Class2!A109, [2]!Table9[#All], 3, FALSE)</f>
        <v>Plant</v>
      </c>
      <c r="C109" s="15" t="str">
        <f>IF([1]Class2!D109="No", "Not discussed on USFS. ", _xlfn.CONCAT([1]Class2!A109, " (", VLOOKUP([1]Class2!A109, [2]!Table9[#All], 11, FALSE), "; Habitat description: ", [1]Class2!C109, ") - Within 1-mi of a CNDDB/SCE/USFS occurrence record (", VLOOKUP([1]Class2!A109, [2]!Table9[#All], 27, FALSE), "). " ))</f>
        <v xml:space="preserve">Baker's larkspur (FE; SE; CRPR 1B.1, Blooming Period: Mar - May; Habitat description: forest, scrub, and grasslands) - Within 1-mi of a CNDDB/SCE/USFS occurrence record (habitat present). </v>
      </c>
      <c r="D109" s="19" t="str">
        <f>IF([1]Class2!D109="No", "-- ", VLOOKUP([1]Class2!A109, [2]!Table9[#All], 29, FALSE))</f>
        <v xml:space="preserve">RPM Plant-1-4; 
General Measures and Standard OMP BMPs. </v>
      </c>
    </row>
    <row r="110" spans="1:4" ht="17" x14ac:dyDescent="0.2">
      <c r="A110" s="3" t="s">
        <v>109</v>
      </c>
      <c r="B110" s="8" t="str">
        <f>VLOOKUP([1]Class2!A110, [2]!Table9[#All], 3, FALSE)</f>
        <v>Plant</v>
      </c>
      <c r="C110" s="15" t="str">
        <f>IF([1]Class2!D110="No", "Not discussed on USFS. ", _xlfn.CONCAT([1]Class2!A110, " (", VLOOKUP([1]Class2!A110, [2]!Table9[#All], 11, FALSE), "; Habitat description: ", [1]Class2!C110, ") - Within 1-mi of a CNDDB/SCE/USFS occurrence record (", VLOOKUP([1]Class2!A110, [2]!Table9[#All], 27, FALSE), "). " ))</f>
        <v xml:space="preserve">Not discussed on USFS. </v>
      </c>
      <c r="D110" s="19" t="str">
        <f>IF([1]Class2!D110="No", "-- ", VLOOKUP([1]Class2!A110, [2]!Table9[#All], 29, FALSE))</f>
        <v xml:space="preserve">-- </v>
      </c>
    </row>
    <row r="111" spans="1:4" ht="17" x14ac:dyDescent="0.2">
      <c r="A111" s="3" t="s">
        <v>110</v>
      </c>
      <c r="B111" s="8" t="str">
        <f>VLOOKUP([1]Class2!A111, [2]!Table9[#All], 3, FALSE)</f>
        <v>Plant</v>
      </c>
      <c r="C111" s="15" t="str">
        <f>IF([1]Class2!D111="No", "Not discussed on USFS. ", _xlfn.CONCAT([1]Class2!A111, " (", VLOOKUP([1]Class2!A111, [2]!Table9[#All], 11, FALSE), "; Habitat description: ", [1]Class2!C111, ") - Within 1-mi of a CNDDB/SCE/USFS occurrence record (", VLOOKUP([1]Class2!A111, [2]!Table9[#All], 27, FALSE), "). " ))</f>
        <v xml:space="preserve">Not discussed on USFS. </v>
      </c>
      <c r="D111" s="19" t="str">
        <f>IF([1]Class2!D111="No", "-- ", VLOOKUP([1]Class2!A111, [2]!Table9[#All], 29, FALSE))</f>
        <v xml:space="preserve">-- </v>
      </c>
    </row>
    <row r="112" spans="1:4" ht="17" x14ac:dyDescent="0.2">
      <c r="A112" s="3" t="s">
        <v>111</v>
      </c>
      <c r="B112" s="8" t="str">
        <f>VLOOKUP([1]Class2!A112, [2]!Table9[#All], 3, FALSE)</f>
        <v>Plant</v>
      </c>
      <c r="C112" s="15" t="str">
        <f>IF([1]Class2!D112="No", "Not discussed on USFS. ", _xlfn.CONCAT([1]Class2!A112, " (", VLOOKUP([1]Class2!A112, [2]!Table9[#All], 11, FALSE), "; Habitat description: ", [1]Class2!C112, ") - Within 1-mi of a CNDDB/SCE/USFS occurrence record (", VLOOKUP([1]Class2!A112, [2]!Table9[#All], 27, FALSE), "). " ))</f>
        <v xml:space="preserve">Not discussed on USFS. </v>
      </c>
      <c r="D112" s="19" t="str">
        <f>IF([1]Class2!D112="No", "-- ", VLOOKUP([1]Class2!A112, [2]!Table9[#All], 29, FALSE))</f>
        <v xml:space="preserve">-- </v>
      </c>
    </row>
    <row r="113" spans="1:4" ht="60" x14ac:dyDescent="0.2">
      <c r="A113" s="3" t="s">
        <v>112</v>
      </c>
      <c r="B113" s="8" t="str">
        <f>VLOOKUP([1]Class2!A113, [2]!Table9[#All], 3, FALSE)</f>
        <v>Plant</v>
      </c>
      <c r="C113" s="15" t="str">
        <f>IF([1]Class2!D113="No", "Not discussed on USFS. ", _xlfn.CONCAT([1]Class2!A113, " (", VLOOKUP([1]Class2!A113, [2]!Table9[#All], 11, FALSE), "; Habitat description: ", [1]Class2!C113, ") - Within 1-mi of a CNDDB/SCE/USFS occurrence record (", VLOOKUP([1]Class2!A113, [2]!Table9[#All], 27, FALSE), "). " ))</f>
        <v xml:space="preserve">Bakersfield cactus (FE; SE; CRPR 1B.1, Blooming Period: Mar - Apr; Habitat description: grassland, scrub) - Within 1-mi of a CNDDB/SCE/USFS occurrence record (habitat present). </v>
      </c>
      <c r="D113" s="19" t="str">
        <f>IF([1]Class2!D113="No", "-- ", VLOOKUP([1]Class2!A113, [2]!Table9[#All], 29, FALSE))</f>
        <v xml:space="preserve">RPM Plant-1-4; 
General Measures and Standard OMP BMPs. </v>
      </c>
    </row>
    <row r="114" spans="1:4" ht="17" x14ac:dyDescent="0.2">
      <c r="A114" s="3" t="s">
        <v>113</v>
      </c>
      <c r="B114" s="8" t="str">
        <f>VLOOKUP([1]Class2!A114, [2]!Table9[#All], 3, FALSE)</f>
        <v>Reptile</v>
      </c>
      <c r="C114" s="15" t="str">
        <f>IF([1]Class2!D114="No", "Not discussed on USFS. ", _xlfn.CONCAT([1]Class2!A114, " (", VLOOKUP([1]Class2!A114, [2]!Table9[#All], 11, FALSE), "; Habitat description: ", [1]Class2!C114, ") - Within 1-mi of a CNDDB/SCE/USFS occurrence record (", VLOOKUP([1]Class2!A114, [2]!Table9[#All], 27, FALSE), "). " ))</f>
        <v xml:space="preserve">Not discussed on USFS. </v>
      </c>
      <c r="D114" s="19" t="str">
        <f>IF([1]Class2!D114="No", "-- ", VLOOKUP([1]Class2!A114, [2]!Table9[#All], 29, FALSE))</f>
        <v xml:space="preserve">-- </v>
      </c>
    </row>
    <row r="115" spans="1:4" ht="60" x14ac:dyDescent="0.2">
      <c r="A115" s="3" t="s">
        <v>114</v>
      </c>
      <c r="B115" s="8" t="str">
        <f>VLOOKUP([1]Class2!A115, [2]!Table9[#All], 3, FALSE)</f>
        <v>Plant</v>
      </c>
      <c r="C115" s="15" t="str">
        <f>IF([1]Class2!D115="No", "Not discussed on USFS. ", _xlfn.CONCAT([1]Class2!A115, " (", VLOOKUP([1]Class2!A115, [2]!Table9[#All], 11, FALSE), "; Habitat description: ", [1]Class2!C115, ") - Within 1-mi of a CNDDB/SCE/USFS occurrence record (", VLOOKUP([1]Class2!A115, [2]!Table9[#All], 27, FALSE), "). " ))</f>
        <v xml:space="preserve">Bakersfield smallscale (SE; CRPR 1A, Blooming Period: Jun - Oct; Habitat description: shores of dry lake) - Within 1-mi of a CNDDB/SCE/USFS occurrence record (habitat present). </v>
      </c>
      <c r="D115" s="19" t="str">
        <f>IF([1]Class2!D115="No", "-- ", VLOOKUP([1]Class2!A115, [2]!Table9[#All], 29, FALSE))</f>
        <v xml:space="preserve">BE BMP Plant-1(a); 
General Measures and Standard OMP BMPs. </v>
      </c>
    </row>
    <row r="116" spans="1:4" ht="17" x14ac:dyDescent="0.2">
      <c r="A116" s="3" t="s">
        <v>115</v>
      </c>
      <c r="B116" s="8" t="str">
        <f>VLOOKUP([1]Class2!A116, [2]!Table9[#All], 3, FALSE)</f>
        <v>Plant</v>
      </c>
      <c r="C116" s="15" t="str">
        <f>IF([1]Class2!D116="No", "Not discussed on USFS. ", _xlfn.CONCAT([1]Class2!A116, " (", VLOOKUP([1]Class2!A116, [2]!Table9[#All], 11, FALSE), "; Habitat description: ", [1]Class2!C116, ") - Within 1-mi of a CNDDB/SCE/USFS occurrence record (", VLOOKUP([1]Class2!A116, [2]!Table9[#All], 27, FALSE), "). " ))</f>
        <v xml:space="preserve">Not discussed on USFS. </v>
      </c>
      <c r="D116" s="19" t="str">
        <f>IF([1]Class2!D116="No", "-- ", VLOOKUP([1]Class2!A116, [2]!Table9[#All], 29, FALSE))</f>
        <v xml:space="preserve">-- </v>
      </c>
    </row>
    <row r="117" spans="1:4" ht="90" x14ac:dyDescent="0.2">
      <c r="A117" s="3" t="s">
        <v>116</v>
      </c>
      <c r="B117" s="8" t="str">
        <f>VLOOKUP([1]Class2!A117, [2]!Table9[#All], 3, FALSE)</f>
        <v>Bird</v>
      </c>
      <c r="C117" s="15" t="str">
        <f>IF([1]Class2!D117="No", "Not discussed on USFS. ", _xlfn.CONCAT([1]Class2!A117, " (", VLOOKUP([1]Class2!A117, [2]!Table9[#All], 11, FALSE), "; Habitat description: ", [1]Class2!C117, ") - Within 1-mi of a CNDDB/SCE/USFS occurrence record (", VLOOKUP([1]Class2!A117, [2]!Table9[#All], 27, FALSE), "). " ))</f>
        <v xml:space="preserve">Bald eagle (SE; CDFW FP; FSS; BLM:S; Habitat description: large, tall trees or snags in semi-open mixed forest, occasionally cliff-faces or ground-sites near fish-bearing waterbodies) - Within 1-mi of a CNDDB/SCE/USFS occurrence record (known nest area). </v>
      </c>
      <c r="D117" s="19" t="str">
        <f>IF([1]Class2!D117="No", "-- ", VLOOKUP([1]Class2!A117, [2]!Table9[#All], 29, FALSE))</f>
        <v xml:space="preserve">Schedule Limitation (Nesting Bald eagle); 
General Measures and Standard OMP BMPs. </v>
      </c>
    </row>
    <row r="118" spans="1:4" ht="17" x14ac:dyDescent="0.2">
      <c r="A118" s="3" t="s">
        <v>117</v>
      </c>
      <c r="B118" s="8" t="str">
        <f>VLOOKUP([1]Class2!A118, [2]!Table9[#All], 3, FALSE)</f>
        <v>Plant</v>
      </c>
      <c r="C118" s="15" t="str">
        <f>IF([1]Class2!D118="No", "Not discussed on USFS. ", _xlfn.CONCAT([1]Class2!A118, " (", VLOOKUP([1]Class2!A118, [2]!Table9[#All], 11, FALSE), "; Habitat description: ", [1]Class2!C118, ") - Within 1-mi of a CNDDB/SCE/USFS occurrence record (", VLOOKUP([1]Class2!A118, [2]!Table9[#All], 27, FALSE), "). " ))</f>
        <v xml:space="preserve">Not discussed on USFS. </v>
      </c>
      <c r="D118" s="19" t="str">
        <f>IF([1]Class2!D118="No", "-- ", VLOOKUP([1]Class2!A118, [2]!Table9[#All], 29, FALSE))</f>
        <v xml:space="preserve">-- </v>
      </c>
    </row>
    <row r="119" spans="1:4" ht="60" x14ac:dyDescent="0.2">
      <c r="A119" s="3" t="s">
        <v>118</v>
      </c>
      <c r="B119" s="8" t="str">
        <f>VLOOKUP([1]Class2!A119, [2]!Table9[#All], 3, FALSE)</f>
        <v>Plant</v>
      </c>
      <c r="C119" s="15" t="str">
        <f>IF([1]Class2!D119="No", "Not discussed on USFS. ", _xlfn.CONCAT([1]Class2!A119, " (", VLOOKUP([1]Class2!A119, [2]!Table9[#All], 11, FALSE), "; Habitat description: ", [1]Class2!C119, ") - Within 1-mi of a CNDDB/SCE/USFS occurrence record (", VLOOKUP([1]Class2!A119, [2]!Table9[#All], 27, FALSE), "). " ))</f>
        <v xml:space="preserve">Baldwin Lake linanthus (FSS; CRPR 1B.2, Blooming Period: May - Jun; Habitat description: dry openings in woodland) - Within 1-mi of a CNDDB/SCE/USFS occurrence record (habitat present). </v>
      </c>
      <c r="D119" s="19" t="str">
        <f>IF([1]Class2!D119="No", "-- ", VLOOKUP([1]Class2!A119, [2]!Table9[#All], 29, FALSE))</f>
        <v xml:space="preserve">BE BMP Plant-1(a)(c-d); 
General Measures and Standard OMP BMPs. </v>
      </c>
    </row>
    <row r="120" spans="1:4" ht="17" x14ac:dyDescent="0.2">
      <c r="A120" s="3" t="s">
        <v>119</v>
      </c>
      <c r="B120" s="8" t="str">
        <f>VLOOKUP([1]Class2!A120, [2]!Table9[#All], 3, FALSE)</f>
        <v>Plant</v>
      </c>
      <c r="C120" s="15" t="str">
        <f>IF([1]Class2!D120="No", "Not discussed on USFS. ", _xlfn.CONCAT([1]Class2!A120, " (", VLOOKUP([1]Class2!A120, [2]!Table9[#All], 11, FALSE), "; Habitat description: ", [1]Class2!C120, ") - Within 1-mi of a CNDDB/SCE/USFS occurrence record (", VLOOKUP([1]Class2!A120, [2]!Table9[#All], 27, FALSE), "). " ))</f>
        <v xml:space="preserve">Not discussed on USFS. </v>
      </c>
      <c r="D120" s="19" t="str">
        <f>IF([1]Class2!D120="No", "-- ", VLOOKUP([1]Class2!A120, [2]!Table9[#All], 29, FALSE))</f>
        <v xml:space="preserve">-- </v>
      </c>
    </row>
    <row r="121" spans="1:4" ht="17" x14ac:dyDescent="0.2">
      <c r="A121" s="3" t="s">
        <v>120</v>
      </c>
      <c r="B121" s="8" t="str">
        <f>VLOOKUP([1]Class2!A121, [2]!Table9[#All], 3, FALSE)</f>
        <v>Reptile</v>
      </c>
      <c r="C121" s="15" t="str">
        <f>IF([1]Class2!D121="No", "Not discussed on USFS. ", _xlfn.CONCAT([1]Class2!A121, " (", VLOOKUP([1]Class2!A121, [2]!Table9[#All], 11, FALSE), "; Habitat description: ", [1]Class2!C121, ") - Within 1-mi of a CNDDB/SCE/USFS occurrence record (", VLOOKUP([1]Class2!A121, [2]!Table9[#All], 27, FALSE), "). " ))</f>
        <v xml:space="preserve">Not discussed on USFS. </v>
      </c>
      <c r="D121" s="19" t="str">
        <f>IF([1]Class2!D121="No", "-- ", VLOOKUP([1]Class2!A121, [2]!Table9[#All], 29, FALSE))</f>
        <v xml:space="preserve">-- </v>
      </c>
    </row>
    <row r="122" spans="1:4" ht="60" x14ac:dyDescent="0.2">
      <c r="A122" s="3" t="s">
        <v>121</v>
      </c>
      <c r="B122" s="8" t="str">
        <f>VLOOKUP([1]Class2!A122, [2]!Table9[#All], 3, FALSE)</f>
        <v>Bird</v>
      </c>
      <c r="C122" s="15" t="str">
        <f>IF([1]Class2!D122="No", "Not discussed on USFS. ", _xlfn.CONCAT([1]Class2!A122, " (", VLOOKUP([1]Class2!A122, [2]!Table9[#All], 11, FALSE), "; Habitat description: ", [1]Class2!C122, ") - Within 1-mi of a CNDDB/SCE/USFS occurrence record (", VLOOKUP([1]Class2!A122, [2]!Table9[#All], 27, FALSE), "). " ))</f>
        <v xml:space="preserve">Bank swallow (ST; BLM:S; Habitat description: banks, bluffs, quarries, or road cuttings along rivers, streams, and lakes) - Within 1-mi of a CNDDB/SCE/USFS occurrence record (--). </v>
      </c>
      <c r="D122" s="19" t="str">
        <f>IF([1]Class2!D122="No", "-- ", VLOOKUP([1]Class2!A122, [2]!Table9[#All], 29, FALSE))</f>
        <v>Notify SME if found on USFS</v>
      </c>
    </row>
    <row r="123" spans="1:4" ht="17" x14ac:dyDescent="0.2">
      <c r="A123" s="3" t="s">
        <v>122</v>
      </c>
      <c r="B123" s="8" t="str">
        <f>VLOOKUP([1]Class2!A123, [2]!Table9[#All], 3, FALSE)</f>
        <v>Plant</v>
      </c>
      <c r="C123" s="15" t="str">
        <f>IF([1]Class2!D123="No", "Not discussed on USFS. ", _xlfn.CONCAT([1]Class2!A123, " (", VLOOKUP([1]Class2!A123, [2]!Table9[#All], 11, FALSE), "; Habitat description: ", [1]Class2!C123, ") - Within 1-mi of a CNDDB/SCE/USFS occurrence record (", VLOOKUP([1]Class2!A123, [2]!Table9[#All], 27, FALSE), "). " ))</f>
        <v xml:space="preserve">Not discussed on USFS. </v>
      </c>
      <c r="D123" s="19" t="str">
        <f>IF([1]Class2!D123="No", "-- ", VLOOKUP([1]Class2!A123, [2]!Table9[#All], 29, FALSE))</f>
        <v xml:space="preserve">-- </v>
      </c>
    </row>
    <row r="124" spans="1:4" ht="75" x14ac:dyDescent="0.2">
      <c r="A124" s="3" t="s">
        <v>123</v>
      </c>
      <c r="B124" s="8" t="str">
        <f>VLOOKUP([1]Class2!A124, [2]!Table9[#All], 3, FALSE)</f>
        <v>Reptile</v>
      </c>
      <c r="C124" s="15" t="str">
        <f>IF([1]Class2!D124="No", "Not discussed on USFS. ", _xlfn.CONCAT([1]Class2!A124, " (", VLOOKUP([1]Class2!A124, [2]!Table9[#All], 11, FALSE), "; Habitat description: ", [1]Class2!C124, ") - Within 1-mi of a CNDDB/SCE/USFS occurrence record (", VLOOKUP([1]Class2!A124, [2]!Table9[#All], 27, FALSE), "). " ))</f>
        <v xml:space="preserve">Barefoot banded gecko (ST; BLM:S; Habitat description: flatlands, canyons, thorn scrub, with large boulders and rock outcrops, where vegetation is sparse) - Within 1-mi of a CNDDB/SCE/USFS occurrence record (--). </v>
      </c>
      <c r="D124" s="19" t="str">
        <f>IF([1]Class2!D124="No", "-- ", VLOOKUP([1]Class2!A124, [2]!Table9[#All], 29, FALSE))</f>
        <v>Notify SME if found on USFS</v>
      </c>
    </row>
    <row r="125" spans="1:4" ht="17" x14ac:dyDescent="0.2">
      <c r="A125" s="3" t="s">
        <v>124</v>
      </c>
      <c r="B125" s="8" t="str">
        <f>VLOOKUP([1]Class2!A125, [2]!Table9[#All], 3, FALSE)</f>
        <v>Plant</v>
      </c>
      <c r="C125" s="15" t="str">
        <f>IF([1]Class2!D125="No", "Not discussed on USFS. ", _xlfn.CONCAT([1]Class2!A125, " (", VLOOKUP([1]Class2!A125, [2]!Table9[#All], 11, FALSE), "; Habitat description: ", [1]Class2!C125, ") - Within 1-mi of a CNDDB/SCE/USFS occurrence record (", VLOOKUP([1]Class2!A125, [2]!Table9[#All], 27, FALSE), "). " ))</f>
        <v xml:space="preserve">Not discussed on USFS. </v>
      </c>
      <c r="D125" s="19" t="str">
        <f>IF([1]Class2!D125="No", "-- ", VLOOKUP([1]Class2!A125, [2]!Table9[#All], 29, FALSE))</f>
        <v xml:space="preserve">-- </v>
      </c>
    </row>
    <row r="126" spans="1:4" ht="17" x14ac:dyDescent="0.2">
      <c r="A126" s="3" t="s">
        <v>125</v>
      </c>
      <c r="B126" s="8" t="str">
        <f>VLOOKUP([1]Class2!A126, [2]!Table9[#All], 3, FALSE)</f>
        <v>Plant</v>
      </c>
      <c r="C126" s="15" t="str">
        <f>IF([1]Class2!D126="No", "Not discussed on USFS. ", _xlfn.CONCAT([1]Class2!A126, " (", VLOOKUP([1]Class2!A126, [2]!Table9[#All], 11, FALSE), "; Habitat description: ", [1]Class2!C126, ") - Within 1-mi of a CNDDB/SCE/USFS occurrence record (", VLOOKUP([1]Class2!A126, [2]!Table9[#All], 27, FALSE), "). " ))</f>
        <v xml:space="preserve">Not discussed on USFS. </v>
      </c>
      <c r="D126" s="19" t="str">
        <f>IF([1]Class2!D126="No", "-- ", VLOOKUP([1]Class2!A126, [2]!Table9[#All], 29, FALSE))</f>
        <v xml:space="preserve">-- </v>
      </c>
    </row>
    <row r="127" spans="1:4" ht="60" x14ac:dyDescent="0.2">
      <c r="A127" s="3" t="s">
        <v>126</v>
      </c>
      <c r="B127" s="8" t="str">
        <f>VLOOKUP([1]Class2!A127, [2]!Table9[#All], 3, FALSE)</f>
        <v>Plant</v>
      </c>
      <c r="C127" s="15" t="str">
        <f>IF([1]Class2!D127="No", "Not discussed on USFS. ", _xlfn.CONCAT([1]Class2!A127, " (", VLOOKUP([1]Class2!A127, [2]!Table9[#All], 11, FALSE), "; Habitat description: ", [1]Class2!C127, ") - Within 1-mi of a CNDDB/SCE/USFS occurrence record (", VLOOKUP([1]Class2!A127, [2]!Table9[#All], 27, FALSE), "). " ))</f>
        <v xml:space="preserve">Barron's buckwheat (FSS; CRPR 1B.2, Blooming Period: Jul - Sep; Habitat description: gravel, scrub and conifer woodlands) - Within 1-mi of a CNDDB/SCE/USFS occurrence record (habitat present). </v>
      </c>
      <c r="D127" s="19" t="str">
        <f>IF([1]Class2!D127="No", "-- ", VLOOKUP([1]Class2!A127, [2]!Table9[#All], 29, FALSE))</f>
        <v xml:space="preserve">BE BMP Plant-1(a)(c-d); 
General Measures and Standard OMP BMPs. </v>
      </c>
    </row>
    <row r="128" spans="1:4" ht="17" x14ac:dyDescent="0.2">
      <c r="A128" s="3" t="s">
        <v>127</v>
      </c>
      <c r="B128" s="8" t="str">
        <f>VLOOKUP([1]Class2!A128, [2]!Table9[#All], 3, FALSE)</f>
        <v>Plant</v>
      </c>
      <c r="C128" s="15" t="str">
        <f>IF([1]Class2!D128="No", "Not discussed on USFS. ", _xlfn.CONCAT([1]Class2!A128, " (", VLOOKUP([1]Class2!A128, [2]!Table9[#All], 11, FALSE), "; Habitat description: ", [1]Class2!C128, ") - Within 1-mi of a CNDDB/SCE/USFS occurrence record (", VLOOKUP([1]Class2!A128, [2]!Table9[#All], 27, FALSE), "). " ))</f>
        <v xml:space="preserve">Not discussed on USFS. </v>
      </c>
      <c r="D128" s="19" t="str">
        <f>IF([1]Class2!D128="No", "-- ", VLOOKUP([1]Class2!A128, [2]!Table9[#All], 29, FALSE))</f>
        <v xml:space="preserve">-- </v>
      </c>
    </row>
    <row r="129" spans="1:4" ht="60" x14ac:dyDescent="0.2">
      <c r="A129" s="3" t="s">
        <v>128</v>
      </c>
      <c r="B129" s="8" t="str">
        <f>VLOOKUP([1]Class2!A129, [2]!Table9[#All], 3, FALSE)</f>
        <v>Plant</v>
      </c>
      <c r="C129" s="15" t="str">
        <f>IF([1]Class2!D129="No", "Not discussed on USFS. ", _xlfn.CONCAT([1]Class2!A129, " (", VLOOKUP([1]Class2!A129, [2]!Table9[#All], 11, FALSE), "; Habitat description: ", [1]Class2!C129, ") - Within 1-mi of a CNDDB/SCE/USFS occurrence record (", VLOOKUP([1]Class2!A129, [2]!Table9[#All], 27, FALSE), "). " ))</f>
        <v xml:space="preserve">Barton Flats horkelia (FSS; CRPR 1B.1, Blooming Period: Jun - Aug; Habitat description: horkelia wilderae) - Within 1-mi of a CNDDB/SCE/USFS occurrence record (habitat present). </v>
      </c>
      <c r="D129" s="19" t="str">
        <f>IF([1]Class2!D129="No", "-- ", VLOOKUP([1]Class2!A129, [2]!Table9[#All], 29, FALSE))</f>
        <v xml:space="preserve">BE BMP Plant-1(a)(c-d); 
General Measures and Standard OMP BMPs. </v>
      </c>
    </row>
    <row r="130" spans="1:4" ht="120" x14ac:dyDescent="0.2">
      <c r="A130" s="3" t="s">
        <v>129</v>
      </c>
      <c r="B130" s="8" t="str">
        <f>VLOOKUP([1]Class2!A130, [2]!Table9[#All], 3, FALSE)</f>
        <v>Invertebrate</v>
      </c>
      <c r="C130" s="15" t="str">
        <f>IF([1]Class2!D130="No", "Not discussed on USFS. ", _xlfn.CONCAT([1]Class2!A130, " (", VLOOKUP([1]Class2!A130, [2]!Table9[#All], 11, FALSE), "; Habitat description: ", [1]Class2!C130, ") - Within 1-mi of a CNDDB/SCE/USFS occurrence record (", VLOOKUP([1]Class2!A130, [2]!Table9[#All], 27, FALSE), "). " ))</f>
        <v xml:space="preserve">Bay checkerspot butterfly (FT; Habitat description: native grassland with shallow, serpentine-derived soils; primary larval host plant is dwarf plantain (plantago erecta); secondary larval host plant is either exerted Indian paintbrush (castilleja exserta spp exerta) or purple owl's clover (castilleja densiflora)) - Within 1-mi of a CNDDB/SCE/USFS occurrence record (habitat present). </v>
      </c>
      <c r="D130" s="19" t="str">
        <f>IF([1]Class2!D130="No", "-- ", VLOOKUP([1]Class2!A130, [2]!Table9[#All], 29, FALSE))</f>
        <v>Contact PM if occurring on USFS</v>
      </c>
    </row>
    <row r="131" spans="1:4" ht="17" x14ac:dyDescent="0.2">
      <c r="A131" s="3" t="s">
        <v>130</v>
      </c>
      <c r="B131" s="8" t="str">
        <f>VLOOKUP([1]Class2!A131, [2]!Table9[#All], 3, FALSE)</f>
        <v>Plant</v>
      </c>
      <c r="C131" s="15" t="str">
        <f>IF([1]Class2!D131="No", "Not discussed on USFS. ", _xlfn.CONCAT([1]Class2!A131, " (", VLOOKUP([1]Class2!A131, [2]!Table9[#All], 11, FALSE), "; Habitat description: ", [1]Class2!C131, ") - Within 1-mi of a CNDDB/SCE/USFS occurrence record (", VLOOKUP([1]Class2!A131, [2]!Table9[#All], 27, FALSE), "). " ))</f>
        <v xml:space="preserve">Not discussed on USFS. </v>
      </c>
      <c r="D131" s="19" t="str">
        <f>IF([1]Class2!D131="No", "-- ", VLOOKUP([1]Class2!A131, [2]!Table9[#All], 29, FALSE))</f>
        <v xml:space="preserve">-- </v>
      </c>
    </row>
    <row r="132" spans="1:4" ht="45" x14ac:dyDescent="0.2">
      <c r="A132" s="3" t="s">
        <v>131</v>
      </c>
      <c r="B132" s="8" t="str">
        <f>VLOOKUP([1]Class2!A132, [2]!Table9[#All], 3, FALSE)</f>
        <v>Plant</v>
      </c>
      <c r="C132" s="15" t="str">
        <f>IF([1]Class2!D132="No", "Not discussed on USFS. ", _xlfn.CONCAT([1]Class2!A132, " (", VLOOKUP([1]Class2!A132, [2]!Table9[#All], 11, FALSE), "; Habitat description: ", [1]Class2!C132, ") - Within 1-mi of a CNDDB/SCE/USFS occurrence record (", VLOOKUP([1]Class2!A132, [2]!Table9[#All], 27, FALSE), "). " ))</f>
        <v xml:space="preserve">Beach layia (FT; SE; CRPR 1B.1, Blooming Period: Apr - Jul; Habitat description: dunes) - Within 1-mi of a CNDDB/SCE/USFS occurrence record (habitat present). </v>
      </c>
      <c r="D132" s="19" t="str">
        <f>IF([1]Class2!D132="No", "-- ", VLOOKUP([1]Class2!A132, [2]!Table9[#All], 29, FALSE))</f>
        <v xml:space="preserve">RPM Plant-1-4; 
General Measures and Standard OMP BMPs. </v>
      </c>
    </row>
    <row r="133" spans="1:4" ht="60" x14ac:dyDescent="0.2">
      <c r="A133" s="3" t="s">
        <v>132</v>
      </c>
      <c r="B133" s="8" t="str">
        <f>VLOOKUP([1]Class2!A133, [2]!Table9[#All], 3, FALSE)</f>
        <v>Plant</v>
      </c>
      <c r="C133" s="15" t="str">
        <f>IF([1]Class2!D133="No", "Not discussed on USFS. ", _xlfn.CONCAT([1]Class2!A133, " (", VLOOKUP([1]Class2!A133, [2]!Table9[#All], 11, FALSE), "; Habitat description: ", [1]Class2!C133, ") - Within 1-mi of a CNDDB/SCE/USFS occurrence record (", VLOOKUP([1]Class2!A133, [2]!Table9[#All], 27, FALSE), "). " ))</f>
        <v xml:space="preserve">Beach spectaclepod (ST; CRPR 1B.1, Blooming Period: Mar - Aug; Habitat description: dunes) - Within 1-mi of a CNDDB/SCE/USFS occurrence record (habitat present). </v>
      </c>
      <c r="D133" s="19" t="str">
        <f>IF([1]Class2!D133="No", "-- ", VLOOKUP([1]Class2!A133, [2]!Table9[#All], 29, FALSE))</f>
        <v xml:space="preserve">BE BMP Plant-1(a); 
General Measures and Standard OMP BMPs. </v>
      </c>
    </row>
    <row r="134" spans="1:4" ht="17" x14ac:dyDescent="0.2">
      <c r="A134" s="3" t="s">
        <v>133</v>
      </c>
      <c r="B134" s="8" t="str">
        <f>VLOOKUP([1]Class2!A134, [2]!Table9[#All], 3, FALSE)</f>
        <v>Plant</v>
      </c>
      <c r="C134" s="15" t="str">
        <f>IF([1]Class2!D134="No", "Not discussed on USFS. ", _xlfn.CONCAT([1]Class2!A134, " (", VLOOKUP([1]Class2!A134, [2]!Table9[#All], 11, FALSE), "; Habitat description: ", [1]Class2!C134, ") - Within 1-mi of a CNDDB/SCE/USFS occurrence record (", VLOOKUP([1]Class2!A134, [2]!Table9[#All], 27, FALSE), "). " ))</f>
        <v xml:space="preserve">Not discussed on USFS. </v>
      </c>
      <c r="D134" s="19" t="str">
        <f>IF([1]Class2!D134="No", "-- ", VLOOKUP([1]Class2!A134, [2]!Table9[#All], 29, FALSE))</f>
        <v xml:space="preserve">-- </v>
      </c>
    </row>
    <row r="135" spans="1:4" ht="60" x14ac:dyDescent="0.2">
      <c r="A135" s="3" t="s">
        <v>134</v>
      </c>
      <c r="B135" s="8" t="str">
        <f>VLOOKUP([1]Class2!A135, [2]!Table9[#All], 3, FALSE)</f>
        <v>Plant</v>
      </c>
      <c r="C135" s="15" t="str">
        <f>IF([1]Class2!D135="No", "Not discussed on USFS. ", _xlfn.CONCAT([1]Class2!A135, " (", VLOOKUP([1]Class2!A135, [2]!Table9[#All], 11, FALSE), "; Habitat description: ", [1]Class2!C135, ") - Within 1-mi of a CNDDB/SCE/USFS occurrence record (", VLOOKUP([1]Class2!A135, [2]!Table9[#All], 27, FALSE), "). " ))</f>
        <v xml:space="preserve">beaked tracyina (FSS; CRPR 1B.2, Blooming Period: May - Jun; Habitat description: grassy slopes) - Within 1-mi of a CNDDB/SCE/USFS occurrence record (habitat present). </v>
      </c>
      <c r="D135" s="19" t="str">
        <f>IF([1]Class2!D135="No", "-- ", VLOOKUP([1]Class2!A135, [2]!Table9[#All], 29, FALSE))</f>
        <v xml:space="preserve">BE BMP Plant-1(a)(c-d); 
General Measures and Standard OMP BMPs. </v>
      </c>
    </row>
    <row r="136" spans="1:4" ht="60" x14ac:dyDescent="0.2">
      <c r="A136" s="3" t="s">
        <v>135</v>
      </c>
      <c r="B136" s="8" t="str">
        <f>VLOOKUP([1]Class2!A136, [2]!Table9[#All], 3, FALSE)</f>
        <v>Plant</v>
      </c>
      <c r="C136" s="15" t="str">
        <f>IF([1]Class2!D136="No", "Not discussed on USFS. ", _xlfn.CONCAT([1]Class2!A136, " (", VLOOKUP([1]Class2!A136, [2]!Table9[#All], 11, FALSE), "; Habitat description: ", [1]Class2!C136, ") - Within 1-mi of a CNDDB/SCE/USFS occurrence record (", VLOOKUP([1]Class2!A136, [2]!Table9[#All], 27, FALSE), "). " ))</f>
        <v xml:space="preserve">Bear Lake buckwheat (FSS; CRPR 1B.1, Blooming Period: Jul - Aug; Habitat description: forest/woodland) - Within 1-mi of a CNDDB/SCE/USFS occurrence record (habitat present). </v>
      </c>
      <c r="D136" s="19" t="str">
        <f>IF([1]Class2!D136="No", "-- ", VLOOKUP([1]Class2!A136, [2]!Table9[#All], 29, FALSE))</f>
        <v xml:space="preserve">BE BMP Plant-1(a)(c-d); 
General Measures and Standard OMP BMPs. </v>
      </c>
    </row>
    <row r="137" spans="1:4" ht="60" x14ac:dyDescent="0.2">
      <c r="A137" s="3" t="s">
        <v>136</v>
      </c>
      <c r="B137" s="8" t="str">
        <f>VLOOKUP([1]Class2!A137, [2]!Table9[#All], 3, FALSE)</f>
        <v>Plant</v>
      </c>
      <c r="C137" s="15" t="str">
        <f>IF([1]Class2!D137="No", "Not discussed on USFS. ", _xlfn.CONCAT([1]Class2!A137, " (", VLOOKUP([1]Class2!A137, [2]!Table9[#All], 11, FALSE), "; Habitat description: ", [1]Class2!C137, ") - Within 1-mi of a CNDDB/SCE/USFS occurrence record (", VLOOKUP([1]Class2!A137, [2]!Table9[#All], 27, FALSE), "). " ))</f>
        <v xml:space="preserve">Bear Valley checkerbloom (FSS; CRPR 1B.2, Blooming Period: Jun - Jul; Habitat description: open coniferous forest) - Within 1-mi of a CNDDB/SCE/USFS occurrence record (habitat present). </v>
      </c>
      <c r="D137" s="19" t="str">
        <f>IF([1]Class2!D137="No", "-- ", VLOOKUP([1]Class2!A137, [2]!Table9[#All], 29, FALSE))</f>
        <v xml:space="preserve">BE BMP Plant-1(a)(c-d); 
General Measures and Standard OMP BMPs. </v>
      </c>
    </row>
    <row r="138" spans="1:4" ht="60" x14ac:dyDescent="0.2">
      <c r="A138" s="3" t="s">
        <v>137</v>
      </c>
      <c r="B138" s="8" t="str">
        <f>VLOOKUP([1]Class2!A138, [2]!Table9[#All], 3, FALSE)</f>
        <v>Plant</v>
      </c>
      <c r="C138" s="15" t="str">
        <f>IF([1]Class2!D138="No", "Not discussed on USFS. ", _xlfn.CONCAT([1]Class2!A138, " (", VLOOKUP([1]Class2!A138, [2]!Table9[#All], 11, FALSE), "; Habitat description: ", [1]Class2!C138, ") - Within 1-mi of a CNDDB/SCE/USFS occurrence record (", VLOOKUP([1]Class2!A138, [2]!Table9[#All], 27, FALSE), "). " ))</f>
        <v xml:space="preserve">bear valley pyrrocoma (FSS; CRPR 1B.2, Blooming Period: Jul - Sep; Habitat description: meadows and seeps, stony slopes) - Within 1-mi of a CNDDB/SCE/USFS occurrence record (habitat present). </v>
      </c>
      <c r="D138" s="19" t="str">
        <f>IF([1]Class2!D138="No", "-- ", VLOOKUP([1]Class2!A138, [2]!Table9[#All], 29, FALSE))</f>
        <v xml:space="preserve">BE BMP Plant-1(a)(c-d); 
General Measures and Standard OMP BMPs. </v>
      </c>
    </row>
    <row r="139" spans="1:4" ht="60" x14ac:dyDescent="0.2">
      <c r="A139" s="3" t="s">
        <v>138</v>
      </c>
      <c r="B139" s="8" t="str">
        <f>VLOOKUP([1]Class2!A139, [2]!Table9[#All], 3, FALSE)</f>
        <v>Plant</v>
      </c>
      <c r="C139" s="15" t="str">
        <f>IF([1]Class2!D139="No", "Not discussed on USFS. ", _xlfn.CONCAT([1]Class2!A139, " (", VLOOKUP([1]Class2!A139, [2]!Table9[#All], 11, FALSE), "; Habitat description: ", [1]Class2!C139, ") - Within 1-mi of a CNDDB/SCE/USFS occurrence record (", VLOOKUP([1]Class2!A139, [2]!Table9[#All], 27, FALSE), "). " ))</f>
        <v xml:space="preserve">bearded lupine (FSS; CRPR 3.2, Blooming Period: Jun - Aug; Habitat description: moist areas) - Within 1-mi of a CNDDB/SCE/USFS occurrence record (habitat present). </v>
      </c>
      <c r="D139" s="19" t="str">
        <f>IF([1]Class2!D139="No", "-- ", VLOOKUP([1]Class2!A139, [2]!Table9[#All], 29, FALSE))</f>
        <v xml:space="preserve">BE BMP Plant-1(a)(c-d); 
General Measures and Standard OMP BMPs. </v>
      </c>
    </row>
    <row r="140" spans="1:4" ht="17" x14ac:dyDescent="0.2">
      <c r="A140" s="3" t="s">
        <v>139</v>
      </c>
      <c r="B140" s="8" t="str">
        <f>VLOOKUP([1]Class2!A140, [2]!Table9[#All], 3, FALSE)</f>
        <v>Plant</v>
      </c>
      <c r="C140" s="15" t="str">
        <f>IF([1]Class2!D140="No", "Not discussed on USFS. ", _xlfn.CONCAT([1]Class2!A140, " (", VLOOKUP([1]Class2!A140, [2]!Table9[#All], 11, FALSE), "; Habitat description: ", [1]Class2!C140, ") - Within 1-mi of a CNDDB/SCE/USFS occurrence record (", VLOOKUP([1]Class2!A140, [2]!Table9[#All], 27, FALSE), "). " ))</f>
        <v xml:space="preserve">Not discussed on USFS. </v>
      </c>
      <c r="D140" s="19" t="str">
        <f>IF([1]Class2!D140="No", "-- ", VLOOKUP([1]Class2!A140, [2]!Table9[#All], 29, FALSE))</f>
        <v xml:space="preserve">-- </v>
      </c>
    </row>
    <row r="141" spans="1:4" ht="60" x14ac:dyDescent="0.2">
      <c r="A141" s="3" t="s">
        <v>140</v>
      </c>
      <c r="B141" s="8" t="str">
        <f>VLOOKUP([1]Class2!A141, [2]!Table9[#All], 3, FALSE)</f>
        <v>Plant</v>
      </c>
      <c r="C141" s="15" t="str">
        <f>IF([1]Class2!D141="No", "Not discussed on USFS. ", _xlfn.CONCAT([1]Class2!A141, " (", VLOOKUP([1]Class2!A141, [2]!Table9[#All], 11, FALSE), "; Habitat description: ", [1]Class2!C141, ") - Within 1-mi of a CNDDB/SCE/USFS occurrence record (", VLOOKUP([1]Class2!A141, [2]!Table9[#All], 27, FALSE), "). " ))</f>
        <v xml:space="preserve">Beautiful cholla (INF:SCC; CRPR 2B.2, Blooming Period: May - Jun; Habitat description: borders of dry lakes, flats) - Within 1-mi of a CNDDB/SCE/USFS occurrence record (habitat present). </v>
      </c>
      <c r="D141" s="19" t="str">
        <f>IF([1]Class2!D141="No", "-- ", VLOOKUP([1]Class2!A141, [2]!Table9[#All], 29, FALSE))</f>
        <v xml:space="preserve">BE BMP Plant-1(a)(c-d); 
General Measures and Standard OMP BMPs. </v>
      </c>
    </row>
    <row r="142" spans="1:4" ht="60" x14ac:dyDescent="0.2">
      <c r="A142" s="3" t="s">
        <v>141</v>
      </c>
      <c r="B142" s="8" t="str">
        <f>VLOOKUP([1]Class2!A142, [2]!Table9[#All], 3, FALSE)</f>
        <v>Plant</v>
      </c>
      <c r="C142" s="15" t="str">
        <f>IF([1]Class2!D142="No", "Not discussed on USFS. ", _xlfn.CONCAT([1]Class2!A142, " (", VLOOKUP([1]Class2!A142, [2]!Table9[#All], 11, FALSE), "; Habitat description: ", [1]Class2!C142, ") - Within 1-mi of a CNDDB/SCE/USFS occurrence record (", VLOOKUP([1]Class2!A142, [2]!Table9[#All], 27, FALSE), "). " ))</f>
        <v xml:space="preserve">Beautiful cinquefoil (INF:SCC; CRPR 2B.2, Blooming Period: Jul - Aug; Habitat description: dry edges of meadows, streams) - Within 1-mi of a CNDDB/SCE/USFS occurrence record (habitat present). </v>
      </c>
      <c r="D142" s="19" t="str">
        <f>IF([1]Class2!D142="No", "-- ", VLOOKUP([1]Class2!A142, [2]!Table9[#All], 29, FALSE))</f>
        <v xml:space="preserve">BE BMP Plant-1(a)(c-d); 
General Measures and Standard OMP BMPs. </v>
      </c>
    </row>
    <row r="143" spans="1:4" ht="17" x14ac:dyDescent="0.2">
      <c r="A143" s="3" t="s">
        <v>142</v>
      </c>
      <c r="B143" s="8" t="str">
        <f>VLOOKUP([1]Class2!A143, [2]!Table9[#All], 3, FALSE)</f>
        <v>Plant</v>
      </c>
      <c r="C143" s="15" t="str">
        <f>IF([1]Class2!D143="No", "Not discussed on USFS. ", _xlfn.CONCAT([1]Class2!A143, " (", VLOOKUP([1]Class2!A143, [2]!Table9[#All], 11, FALSE), "; Habitat description: ", [1]Class2!C143, ") - Within 1-mi of a CNDDB/SCE/USFS occurrence record (", VLOOKUP([1]Class2!A143, [2]!Table9[#All], 27, FALSE), "). " ))</f>
        <v xml:space="preserve">Not discussed on USFS. </v>
      </c>
      <c r="D143" s="19" t="str">
        <f>IF([1]Class2!D143="No", "-- ", VLOOKUP([1]Class2!A143, [2]!Table9[#All], 29, FALSE))</f>
        <v xml:space="preserve">-- </v>
      </c>
    </row>
    <row r="144" spans="1:4" ht="17" x14ac:dyDescent="0.2">
      <c r="A144" s="3" t="s">
        <v>143</v>
      </c>
      <c r="B144" s="8" t="str">
        <f>VLOOKUP([1]Class2!A144, [2]!Table9[#All], 3, FALSE)</f>
        <v>Plant</v>
      </c>
      <c r="C144" s="15" t="str">
        <f>IF([1]Class2!D144="No", "Not discussed on USFS. ", _xlfn.CONCAT([1]Class2!A144, " (", VLOOKUP([1]Class2!A144, [2]!Table9[#All], 11, FALSE), "; Habitat description: ", [1]Class2!C144, ") - Within 1-mi of a CNDDB/SCE/USFS occurrence record (", VLOOKUP([1]Class2!A144, [2]!Table9[#All], 27, FALSE), "). " ))</f>
        <v xml:space="preserve">Not discussed on USFS. </v>
      </c>
      <c r="D144" s="19" t="str">
        <f>IF([1]Class2!D144="No", "-- ", VLOOKUP([1]Class2!A144, [2]!Table9[#All], 29, FALSE))</f>
        <v xml:space="preserve">-- </v>
      </c>
    </row>
    <row r="145" spans="1:4" ht="17" x14ac:dyDescent="0.2">
      <c r="A145" s="3" t="s">
        <v>144</v>
      </c>
      <c r="B145" s="8" t="str">
        <f>VLOOKUP([1]Class2!A145, [2]!Table9[#All], 3, FALSE)</f>
        <v>Plant</v>
      </c>
      <c r="C145" s="15" t="str">
        <f>IF([1]Class2!D145="No", "Not discussed on USFS. ", _xlfn.CONCAT([1]Class2!A145, " (", VLOOKUP([1]Class2!A145, [2]!Table9[#All], 11, FALSE), "; Habitat description: ", [1]Class2!C145, ") - Within 1-mi of a CNDDB/SCE/USFS occurrence record (", VLOOKUP([1]Class2!A145, [2]!Table9[#All], 27, FALSE), "). " ))</f>
        <v xml:space="preserve">Not discussed on USFS. </v>
      </c>
      <c r="D145" s="19" t="str">
        <f>IF([1]Class2!D145="No", "-- ", VLOOKUP([1]Class2!A145, [2]!Table9[#All], 29, FALSE))</f>
        <v xml:space="preserve">-- </v>
      </c>
    </row>
    <row r="146" spans="1:4" ht="60" x14ac:dyDescent="0.2">
      <c r="A146" s="3" t="s">
        <v>145</v>
      </c>
      <c r="B146" s="8" t="str">
        <f>VLOOKUP([1]Class2!A146, [2]!Table9[#All], 3, FALSE)</f>
        <v>Invertebrate</v>
      </c>
      <c r="C146" s="15" t="str">
        <f>IF([1]Class2!D146="No", "Not discussed on USFS. ", _xlfn.CONCAT([1]Class2!A146, " (", VLOOKUP([1]Class2!A146, [2]!Table9[#All], 11, FALSE), "; Habitat description: ", [1]Class2!C146, ") - Within 1-mi of a CNDDB/SCE/USFS occurrence record (", VLOOKUP([1]Class2!A146, [2]!Table9[#All], 27, FALSE), "). " ))</f>
        <v xml:space="preserve">Behren's silverspot butterfly (FE; Habitat description: coastal terrace prairie; sole larval foodplant is blue (or hookedspur) violet (viola adunca)) - Within 1-mi of a CNDDB/SCE/USFS occurrence record (habitat present). </v>
      </c>
      <c r="D146" s="19" t="str">
        <f>IF([1]Class2!D146="No", "-- ", VLOOKUP([1]Class2!A146, [2]!Table9[#All], 29, FALSE))</f>
        <v>Contact PM if occurring on USFS</v>
      </c>
    </row>
    <row r="147" spans="1:4" ht="45" x14ac:dyDescent="0.2">
      <c r="A147" s="3" t="s">
        <v>146</v>
      </c>
      <c r="B147" s="8" t="str">
        <f>VLOOKUP([1]Class2!A147, [2]!Table9[#All], 3, FALSE)</f>
        <v>Bird</v>
      </c>
      <c r="C147" s="15" t="str">
        <f>IF([1]Class2!D147="No", "Not discussed on USFS. ", _xlfn.CONCAT([1]Class2!A147, " (", VLOOKUP([1]Class2!A147, [2]!Table9[#All], 11, FALSE), "; Habitat description: ", [1]Class2!C147, ") - Within 1-mi of a CNDDB/SCE/USFS occurrence record (", VLOOKUP([1]Class2!A147, [2]!Table9[#All], 27, FALSE), "). " ))</f>
        <v xml:space="preserve">Belding's savannah sparrow (SE; Habitat description: coastal salt marshes) - Within 1-mi of a CNDDB/SCE/USFS occurrence record (--). </v>
      </c>
      <c r="D147" s="19" t="str">
        <f>IF([1]Class2!D147="No", "-- ", VLOOKUP([1]Class2!A147, [2]!Table9[#All], 29, FALSE))</f>
        <v>Notify SME if found on USFS</v>
      </c>
    </row>
    <row r="148" spans="1:4" ht="60" x14ac:dyDescent="0.2">
      <c r="A148" s="3" t="s">
        <v>147</v>
      </c>
      <c r="B148" s="8" t="str">
        <f>VLOOKUP([1]Class2!A148, [2]!Table9[#All], 3, FALSE)</f>
        <v>Plant</v>
      </c>
      <c r="C148" s="15" t="str">
        <f>IF([1]Class2!D148="No", "Not discussed on USFS. ", _xlfn.CONCAT([1]Class2!A148, " (", VLOOKUP([1]Class2!A148, [2]!Table9[#All], 11, FALSE), "; Habitat description: ", [1]Class2!C148, ") - Within 1-mi of a CNDDB/SCE/USFS occurrence record (", VLOOKUP([1]Class2!A148, [2]!Table9[#All], 27, FALSE), "). " ))</f>
        <v xml:space="preserve">Bellinger's meadowfoam (FSS; CRPR 1B.2, Blooming Period: Mar - Jun; Habitat description: vernal pool edges, meadows) - Within 1-mi of a CNDDB/SCE/USFS occurrence record (habitat present). </v>
      </c>
      <c r="D148" s="19" t="str">
        <f>IF([1]Class2!D148="No", "-- ", VLOOKUP([1]Class2!A148, [2]!Table9[#All], 29, FALSE))</f>
        <v xml:space="preserve">BE BMP Plant-1(a)(c-d); 
General Measures and Standard OMP BMPs. </v>
      </c>
    </row>
    <row r="149" spans="1:4" ht="17" x14ac:dyDescent="0.2">
      <c r="A149" s="3" t="s">
        <v>148</v>
      </c>
      <c r="B149" s="8" t="str">
        <f>VLOOKUP([1]Class2!A149, [2]!Table9[#All], 3, FALSE)</f>
        <v>Bird</v>
      </c>
      <c r="C149" s="15" t="str">
        <f>IF([1]Class2!D149="No", "Not discussed on USFS. ", _xlfn.CONCAT([1]Class2!A149, " (", VLOOKUP([1]Class2!A149, [2]!Table9[#All], 11, FALSE), "; Habitat description: ", [1]Class2!C149, ") - Within 1-mi of a CNDDB/SCE/USFS occurrence record (", VLOOKUP([1]Class2!A149, [2]!Table9[#All], 27, FALSE), "). " ))</f>
        <v xml:space="preserve">Not discussed on USFS. </v>
      </c>
      <c r="D149" s="19" t="str">
        <f>IF([1]Class2!D149="No", "-- ", VLOOKUP([1]Class2!A149, [2]!Table9[#All], 29, FALSE))</f>
        <v xml:space="preserve">-- </v>
      </c>
    </row>
    <row r="150" spans="1:4" ht="17" x14ac:dyDescent="0.2">
      <c r="A150" s="3" t="s">
        <v>149</v>
      </c>
      <c r="B150" s="8" t="str">
        <f>VLOOKUP([1]Class2!A150, [2]!Table9[#All], 3, FALSE)</f>
        <v>Plant</v>
      </c>
      <c r="C150" s="15" t="str">
        <f>IF([1]Class2!D150="No", "Not discussed on USFS. ", _xlfn.CONCAT([1]Class2!A150, " (", VLOOKUP([1]Class2!A150, [2]!Table9[#All], 11, FALSE), "; Habitat description: ", [1]Class2!C150, ") - Within 1-mi of a CNDDB/SCE/USFS occurrence record (", VLOOKUP([1]Class2!A150, [2]!Table9[#All], 27, FALSE), "). " ))</f>
        <v xml:space="preserve">Not discussed on USFS. </v>
      </c>
      <c r="D150" s="19" t="str">
        <f>IF([1]Class2!D150="No", "-- ", VLOOKUP([1]Class2!A150, [2]!Table9[#All], 29, FALSE))</f>
        <v xml:space="preserve">-- </v>
      </c>
    </row>
    <row r="151" spans="1:4" ht="60" x14ac:dyDescent="0.2">
      <c r="A151" s="3" t="s">
        <v>150</v>
      </c>
      <c r="B151" s="8" t="str">
        <f>VLOOKUP([1]Class2!A151, [2]!Table9[#All], 3, FALSE)</f>
        <v>Plant</v>
      </c>
      <c r="C151" s="15" t="str">
        <f>IF([1]Class2!D151="No", "Not discussed on USFS. ", _xlfn.CONCAT([1]Class2!A151, " (", VLOOKUP([1]Class2!A151, [2]!Table9[#All], 11, FALSE), "; Habitat description: ", [1]Class2!C151, ") - Within 1-mi of a CNDDB/SCE/USFS occurrence record (", VLOOKUP([1]Class2!A151, [2]!Table9[#All], 27, FALSE), "). " ))</f>
        <v xml:space="preserve">Ben Lomond spineflower (FE; CRPR 1B.1, Blooming Period: Apr - Jul; Habitat description: sandy places, chaparral communities, woodlands) - Within 1-mi of a CNDDB/SCE/USFS occurrence record (habitat present). </v>
      </c>
      <c r="D151" s="19" t="str">
        <f>IF([1]Class2!D151="No", "-- ", VLOOKUP([1]Class2!A151, [2]!Table9[#All], 29, FALSE))</f>
        <v xml:space="preserve">RPM Plant-1-4; 
General Measures and Standard OMP BMPs. </v>
      </c>
    </row>
    <row r="152" spans="1:4" ht="17" x14ac:dyDescent="0.2">
      <c r="A152" s="3" t="s">
        <v>151</v>
      </c>
      <c r="B152" s="8" t="str">
        <f>VLOOKUP([1]Class2!A152, [2]!Table9[#All], 3, FALSE)</f>
        <v>Bird</v>
      </c>
      <c r="C152" s="15" t="str">
        <f>IF([1]Class2!D152="No", "Not discussed on USFS. ", _xlfn.CONCAT([1]Class2!A152, " (", VLOOKUP([1]Class2!A152, [2]!Table9[#All], 11, FALSE), "; Habitat description: ", [1]Class2!C152, ") - Within 1-mi of a CNDDB/SCE/USFS occurrence record (", VLOOKUP([1]Class2!A152, [2]!Table9[#All], 27, FALSE), "). " ))</f>
        <v xml:space="preserve">Not discussed on USFS. </v>
      </c>
      <c r="D152" s="19" t="str">
        <f>IF([1]Class2!D152="No", "-- ", VLOOKUP([1]Class2!A152, [2]!Table9[#All], 29, FALSE))</f>
        <v xml:space="preserve">-- </v>
      </c>
    </row>
    <row r="153" spans="1:4" ht="60" x14ac:dyDescent="0.2">
      <c r="A153" s="3" t="s">
        <v>152</v>
      </c>
      <c r="B153" s="8" t="str">
        <f>VLOOKUP([1]Class2!A153, [2]!Table9[#All], 3, FALSE)</f>
        <v>Plant</v>
      </c>
      <c r="C153" s="15" t="str">
        <f>IF([1]Class2!D153="No", "Not discussed on USFS. ", _xlfn.CONCAT([1]Class2!A153, " (", VLOOKUP([1]Class2!A153, [2]!Table9[#All], 11, FALSE), "; Habitat description: ", [1]Class2!C153, ") - Within 1-mi of a CNDDB/SCE/USFS occurrence record (", VLOOKUP([1]Class2!A153, [2]!Table9[#All], 27, FALSE), "). " ))</f>
        <v xml:space="preserve">Bensoniella (SR; FSS; CRPR 1B.1, Blooming Period: May - Jun; Habitat description: wet meadows, bogs, shady forests) - Within 1-mi of a CNDDB/SCE/USFS occurrence record (habitat present). </v>
      </c>
      <c r="D153" s="19" t="str">
        <f>IF([1]Class2!D153="No", "-- ", VLOOKUP([1]Class2!A153, [2]!Table9[#All], 29, FALSE))</f>
        <v xml:space="preserve">BE BMP Plant-1(a); 
General Measures and Standard OMP BMPs. </v>
      </c>
    </row>
    <row r="154" spans="1:4" ht="17" x14ac:dyDescent="0.2">
      <c r="A154" s="3" t="s">
        <v>153</v>
      </c>
      <c r="B154" s="8" t="str">
        <f>VLOOKUP([1]Class2!A154, [2]!Table9[#All], 3, FALSE)</f>
        <v>Plant</v>
      </c>
      <c r="C154" s="15" t="str">
        <f>IF([1]Class2!D154="No", "Not discussed on USFS. ", _xlfn.CONCAT([1]Class2!A154, " (", VLOOKUP([1]Class2!A154, [2]!Table9[#All], 11, FALSE), "; Habitat description: ", [1]Class2!C154, ") - Within 1-mi of a CNDDB/SCE/USFS occurrence record (", VLOOKUP([1]Class2!A154, [2]!Table9[#All], 27, FALSE), "). " ))</f>
        <v xml:space="preserve">Not discussed on USFS. </v>
      </c>
      <c r="D154" s="19" t="str">
        <f>IF([1]Class2!D154="No", "-- ", VLOOKUP([1]Class2!A154, [2]!Table9[#All], 29, FALSE))</f>
        <v xml:space="preserve">-- </v>
      </c>
    </row>
    <row r="155" spans="1:4" ht="75" x14ac:dyDescent="0.2">
      <c r="A155" s="3" t="s">
        <v>154</v>
      </c>
      <c r="B155" s="8" t="str">
        <f>VLOOKUP([1]Class2!A155, [2]!Table9[#All], 3, FALSE)</f>
        <v>Plant</v>
      </c>
      <c r="C155" s="15" t="str">
        <f>IF([1]Class2!D155="No", "Not discussed on USFS. ", _xlfn.CONCAT([1]Class2!A155, " (", VLOOKUP([1]Class2!A155, [2]!Table9[#All], 11, FALSE), "; Habitat description: ", [1]Class2!C155, ") - Within 1-mi of a CNDDB/SCE/USFS occurrence record (", VLOOKUP([1]Class2!A155, [2]!Table9[#All], 27, FALSE), "). " ))</f>
        <v xml:space="preserve">Berry's morning-glory (INF:SCC; CRPR 3.3, Blooming Period: Jun - Aug; Habitat description: dry slopes, along streambanks, in chaparral, oak woodland, and coniferous forest) - Within 1-mi of a CNDDB/SCE/USFS occurrence record (habitat present). </v>
      </c>
      <c r="D155" s="19" t="str">
        <f>IF([1]Class2!D155="No", "-- ", VLOOKUP([1]Class2!A155, [2]!Table9[#All], 29, FALSE))</f>
        <v xml:space="preserve">BE BMP Plant-1(a)(c-d); 
General Measures and Standard OMP BMPs. </v>
      </c>
    </row>
    <row r="156" spans="1:4" ht="17" x14ac:dyDescent="0.2">
      <c r="A156" s="3" t="s">
        <v>155</v>
      </c>
      <c r="B156" s="8" t="str">
        <f>VLOOKUP([1]Class2!A156, [2]!Table9[#All], 3, FALSE)</f>
        <v>Plant</v>
      </c>
      <c r="C156" s="15" t="str">
        <f>IF([1]Class2!D156="No", "Not discussed on USFS. ", _xlfn.CONCAT([1]Class2!A156, " (", VLOOKUP([1]Class2!A156, [2]!Table9[#All], 11, FALSE), "; Habitat description: ", [1]Class2!C156, ") - Within 1-mi of a CNDDB/SCE/USFS occurrence record (", VLOOKUP([1]Class2!A156, [2]!Table9[#All], 27, FALSE), "). " ))</f>
        <v xml:space="preserve">Not discussed on USFS. </v>
      </c>
      <c r="D156" s="19" t="str">
        <f>IF([1]Class2!D156="No", "-- ", VLOOKUP([1]Class2!A156, [2]!Table9[#All], 29, FALSE))</f>
        <v xml:space="preserve">-- </v>
      </c>
    </row>
    <row r="157" spans="1:4" ht="75" x14ac:dyDescent="0.2">
      <c r="A157" s="3" t="s">
        <v>156</v>
      </c>
      <c r="B157" s="8" t="str">
        <f>VLOOKUP([1]Class2!A157, [2]!Table9[#All], 3, FALSE)</f>
        <v>Invertebrate</v>
      </c>
      <c r="C157" s="15" t="str">
        <f>IF([1]Class2!D157="No", "Not discussed on USFS. ", _xlfn.CONCAT([1]Class2!A157, " (", VLOOKUP([1]Class2!A157, [2]!Table9[#All], 11, FALSE), "; Habitat description: ", [1]Class2!C157, ") - Within 1-mi of a CNDDB/SCE/USFS occurrence record (", VLOOKUP([1]Class2!A157, [2]!Table9[#All], 27, FALSE), "). " ))</f>
        <v xml:space="preserve">Big Bar hesperian (FSS; Habitat description: forests of conifer and hardwood trees in permanently damp or moist areas near seeps, springs, and stable streams) - Within 1-mi of a CNDDB/SCE/USFS occurrence record (habitat present). </v>
      </c>
      <c r="D157" s="19" t="str">
        <f>IF([1]Class2!D157="No", "-- ", VLOOKUP([1]Class2!A157, [2]!Table9[#All], 29, FALSE))</f>
        <v xml:space="preserve">General Measures and Standard OMP BMPs. </v>
      </c>
    </row>
    <row r="158" spans="1:4" ht="60" x14ac:dyDescent="0.2">
      <c r="A158" s="3" t="s">
        <v>157</v>
      </c>
      <c r="B158" s="8" t="str">
        <f>VLOOKUP([1]Class2!A158, [2]!Table9[#All], 3, FALSE)</f>
        <v>Plant</v>
      </c>
      <c r="C158" s="15" t="str">
        <f>IF([1]Class2!D158="No", "Not discussed on USFS. ", _xlfn.CONCAT([1]Class2!A158, " (", VLOOKUP([1]Class2!A158, [2]!Table9[#All], 11, FALSE), "; Habitat description: ", [1]Class2!C158, ") - Within 1-mi of a CNDDB/SCE/USFS occurrence record (", VLOOKUP([1]Class2!A158, [2]!Table9[#All], 27, FALSE), "). " ))</f>
        <v xml:space="preserve">Big Bear Valley milk-vetch (FSS; CRPR 1B.2, Blooming Period: Apr - Aug; Habitat description: rocky meadows, woodland) - Within 1-mi of a CNDDB/SCE/USFS occurrence record (habitat present). </v>
      </c>
      <c r="D158" s="19" t="str">
        <f>IF([1]Class2!D158="No", "-- ", VLOOKUP([1]Class2!A158, [2]!Table9[#All], 29, FALSE))</f>
        <v xml:space="preserve">BE BMP Plant-1(a)(c-d); 
General Measures and Standard OMP BMPs. </v>
      </c>
    </row>
    <row r="159" spans="1:4" ht="60" x14ac:dyDescent="0.2">
      <c r="A159" s="3" t="s">
        <v>158</v>
      </c>
      <c r="B159" s="8" t="str">
        <f>VLOOKUP([1]Class2!A159, [2]!Table9[#All], 3, FALSE)</f>
        <v>Plant</v>
      </c>
      <c r="C159" s="15" t="str">
        <f>IF([1]Class2!D159="No", "Not discussed on USFS. ", _xlfn.CONCAT([1]Class2!A159, " (", VLOOKUP([1]Class2!A159, [2]!Table9[#All], 11, FALSE), "; Habitat description: ", [1]Class2!C159, ") - Within 1-mi of a CNDDB/SCE/USFS occurrence record (", VLOOKUP([1]Class2!A159, [2]!Table9[#All], 27, FALSE), "). " ))</f>
        <v xml:space="preserve">Big Bear Valley phlox (FSS; CRPR 1B.2, Blooming Period: May - Jul; Habitat description: open areas, rocky slopes, forests) - Within 1-mi of a CNDDB/SCE/USFS occurrence record (habitat present). </v>
      </c>
      <c r="D159" s="19" t="str">
        <f>IF([1]Class2!D159="No", "-- ", VLOOKUP([1]Class2!A159, [2]!Table9[#All], 29, FALSE))</f>
        <v xml:space="preserve">BE BMP Plant-1(a)(c-d); 
General Measures and Standard OMP BMPs. </v>
      </c>
    </row>
    <row r="160" spans="1:4" ht="60" x14ac:dyDescent="0.2">
      <c r="A160" s="3" t="s">
        <v>159</v>
      </c>
      <c r="B160" s="8" t="str">
        <f>VLOOKUP([1]Class2!A160, [2]!Table9[#All], 3, FALSE)</f>
        <v>Plant</v>
      </c>
      <c r="C160" s="15" t="str">
        <f>IF([1]Class2!D160="No", "Not discussed on USFS. ", _xlfn.CONCAT([1]Class2!A160, " (", VLOOKUP([1]Class2!A160, [2]!Table9[#All], 11, FALSE), "; Habitat description: ", [1]Class2!C160, ") - Within 1-mi of a CNDDB/SCE/USFS occurrence record (", VLOOKUP([1]Class2!A160, [2]!Table9[#All], 27, FALSE), "). " ))</f>
        <v xml:space="preserve">Big Bear Valley sandwort (FT; CRPR 1B.2, Blooming Period: May - Aug; Habitat description: rocky areas and woodland) - Within 1-mi of a CNDDB/SCE/USFS occurrence record (habitat present). </v>
      </c>
      <c r="D160" s="19" t="str">
        <f>IF([1]Class2!D160="No", "-- ", VLOOKUP([1]Class2!A160, [2]!Table9[#All], 29, FALSE))</f>
        <v xml:space="preserve">RPM Plant-1-4; 
General Measures and Standard OMP BMPs. </v>
      </c>
    </row>
    <row r="161" spans="1:4" ht="17" x14ac:dyDescent="0.2">
      <c r="A161" s="3" t="s">
        <v>160</v>
      </c>
      <c r="B161" s="8" t="str">
        <f>VLOOKUP([1]Class2!A161, [2]!Table9[#All], 3, FALSE)</f>
        <v>Plant</v>
      </c>
      <c r="C161" s="15" t="str">
        <f>IF([1]Class2!D161="No", "Not discussed on USFS. ", _xlfn.CONCAT([1]Class2!A161, " (", VLOOKUP([1]Class2!A161, [2]!Table9[#All], 11, FALSE), "; Habitat description: ", [1]Class2!C161, ") - Within 1-mi of a CNDDB/SCE/USFS occurrence record (", VLOOKUP([1]Class2!A161, [2]!Table9[#All], 27, FALSE), "). " ))</f>
        <v xml:space="preserve">Not discussed on USFS. </v>
      </c>
      <c r="D161" s="19" t="str">
        <f>IF([1]Class2!D161="No", "-- ", VLOOKUP([1]Class2!A161, [2]!Table9[#All], 29, FALSE))</f>
        <v xml:space="preserve">-- </v>
      </c>
    </row>
    <row r="162" spans="1:4" ht="75" x14ac:dyDescent="0.2">
      <c r="A162" s="3" t="s">
        <v>161</v>
      </c>
      <c r="B162" s="8" t="str">
        <f>VLOOKUP([1]Class2!A162, [2]!Table9[#All], 3, FALSE)</f>
        <v>Mammal</v>
      </c>
      <c r="C162" s="15" t="str">
        <f>IF([1]Class2!D162="No", "Not discussed on USFS. ", _xlfn.CONCAT([1]Class2!A162, " (", VLOOKUP([1]Class2!A162, [2]!Table9[#All], 11, FALSE), "; Habitat description: ", [1]Class2!C162, ") - Within 1-mi of a CNDDB/SCE/USFS occurrence record (", VLOOKUP([1]Class2!A162, [2]!Table9[#All], 27, FALSE), "). " ))</f>
        <v xml:space="preserve">big free-tailed bat (CDFW SSC; SBNF:WL; Habitat description: rugged, rocky habitats in arid landscapes, desert shrub, woodlands, and evergreen forests) - Within 1-mi of a CNDDB/SCE/USFS occurrence record (habitat present). </v>
      </c>
      <c r="D162" s="19" t="str">
        <f>IF([1]Class2!D162="No", "-- ", VLOOKUP([1]Class2!A162, [2]!Table9[#All], 29, FALSE))</f>
        <v xml:space="preserve">BE BMP Mammal-1; 
General Measures and Standard OMP BMPs. </v>
      </c>
    </row>
    <row r="163" spans="1:4" ht="60" x14ac:dyDescent="0.2">
      <c r="A163" s="3" t="s">
        <v>162</v>
      </c>
      <c r="B163" s="8" t="str">
        <f>VLOOKUP([1]Class2!A163, [2]!Table9[#All], 3, FALSE)</f>
        <v>Plant</v>
      </c>
      <c r="C163" s="15" t="str">
        <f>IF([1]Class2!D163="No", "Not discussed on USFS. ", _xlfn.CONCAT([1]Class2!A163, " (", VLOOKUP([1]Class2!A163, [2]!Table9[#All], 11, FALSE), "; Habitat description: ", [1]Class2!C163, ") - Within 1-mi of a CNDDB/SCE/USFS occurrence record (", VLOOKUP([1]Class2!A163, [2]!Table9[#All], 27, FALSE), "). " ))</f>
        <v xml:space="preserve">big-leaved crownbeard (FT; ST; CRPR 1B.1, Blooming Period: May - Jul; Habitat description: coastal scrub slopes and canyons) - Within 1-mi of a CNDDB/SCE/USFS occurrence record (habitat present). </v>
      </c>
      <c r="D163" s="19" t="str">
        <f>IF([1]Class2!D163="No", "-- ", VLOOKUP([1]Class2!A163, [2]!Table9[#All], 29, FALSE))</f>
        <v xml:space="preserve">RPM Plant-1-4; 
General Measures and Standard OMP BMPs. </v>
      </c>
    </row>
    <row r="164" spans="1:4" ht="60" x14ac:dyDescent="0.2">
      <c r="A164" s="3" t="s">
        <v>163</v>
      </c>
      <c r="B164" s="8" t="str">
        <f>VLOOKUP([1]Class2!A164, [2]!Table9[#All], 3, FALSE)</f>
        <v>Plant</v>
      </c>
      <c r="C164" s="15" t="str">
        <f>IF([1]Class2!D164="No", "Not discussed on USFS. ", _xlfn.CONCAT([1]Class2!A164, " (", VLOOKUP([1]Class2!A164, [2]!Table9[#All], 11, FALSE), "; Habitat description: ", [1]Class2!C164, ") - Within 1-mi of a CNDDB/SCE/USFS occurrence record (", VLOOKUP([1]Class2!A164, [2]!Table9[#All], 27, FALSE), "). " ))</f>
        <v xml:space="preserve">big-scale balsamroot (FSS; BLM:S; CRPR 1B.2, Blooming Period: Mar - Jul; Habitat description: open grassy or rocky slopes, valleys) - Within 1-mi of a CNDDB/SCE/USFS occurrence record (habitat present). </v>
      </c>
      <c r="D164" s="19" t="str">
        <f>IF([1]Class2!D164="No", "-- ", VLOOKUP([1]Class2!A164, [2]!Table9[#All], 29, FALSE))</f>
        <v xml:space="preserve">BE BMP Plant-1(a)(c-d); 
General Measures and Standard OMP BMPs. </v>
      </c>
    </row>
    <row r="165" spans="1:4" ht="17" x14ac:dyDescent="0.2">
      <c r="A165" s="3" t="s">
        <v>164</v>
      </c>
      <c r="B165" s="8" t="str">
        <f>VLOOKUP([1]Class2!A165, [2]!Table9[#All], 3, FALSE)</f>
        <v>Plant</v>
      </c>
      <c r="C165" s="15" t="str">
        <f>IF([1]Class2!D165="No", "Not discussed on USFS. ", _xlfn.CONCAT([1]Class2!A165, " (", VLOOKUP([1]Class2!A165, [2]!Table9[#All], 11, FALSE), "; Habitat description: ", [1]Class2!C165, ") - Within 1-mi of a CNDDB/SCE/USFS occurrence record (", VLOOKUP([1]Class2!A165, [2]!Table9[#All], 27, FALSE), "). " ))</f>
        <v xml:space="preserve">Not discussed on USFS. </v>
      </c>
      <c r="D165" s="19" t="str">
        <f>IF([1]Class2!D165="No", "-- ", VLOOKUP([1]Class2!A165, [2]!Table9[#All], 29, FALSE))</f>
        <v xml:space="preserve">-- </v>
      </c>
    </row>
    <row r="166" spans="1:4" ht="17" x14ac:dyDescent="0.2">
      <c r="A166" s="3" t="s">
        <v>165</v>
      </c>
      <c r="B166" s="8" t="str">
        <f>VLOOKUP([1]Class2!A166, [2]!Table9[#All], 3, FALSE)</f>
        <v>Mammal</v>
      </c>
      <c r="C166" s="15" t="str">
        <f>IF([1]Class2!D166="No", "Not discussed on USFS. ", _xlfn.CONCAT([1]Class2!A166, " (", VLOOKUP([1]Class2!A166, [2]!Table9[#All], 11, FALSE), "; Habitat description: ", [1]Class2!C166, ") - Within 1-mi of a CNDDB/SCE/USFS occurrence record (", VLOOKUP([1]Class2!A166, [2]!Table9[#All], 27, FALSE), "). " ))</f>
        <v xml:space="preserve">Not discussed on USFS. </v>
      </c>
      <c r="D166" s="19" t="str">
        <f>IF([1]Class2!D166="No", "-- ", VLOOKUP([1]Class2!A166, [2]!Table9[#All], 29, FALSE))</f>
        <v xml:space="preserve">-- </v>
      </c>
    </row>
    <row r="167" spans="1:4" ht="17" x14ac:dyDescent="0.2">
      <c r="A167" s="3" t="s">
        <v>166</v>
      </c>
      <c r="B167" s="8" t="str">
        <f>VLOOKUP([1]Class2!A167, [2]!Table9[#All], 3, FALSE)</f>
        <v>Fish</v>
      </c>
      <c r="C167" s="15" t="str">
        <f>IF([1]Class2!D167="No", "Not discussed on USFS. ", _xlfn.CONCAT([1]Class2!A167, " (", VLOOKUP([1]Class2!A167, [2]!Table9[#All], 11, FALSE), "; Habitat description: ", [1]Class2!C167, ") - Within 1-mi of a CNDDB/SCE/USFS occurrence record (", VLOOKUP([1]Class2!A167, [2]!Table9[#All], 27, FALSE), "). " ))</f>
        <v xml:space="preserve">Not discussed on USFS. </v>
      </c>
      <c r="D167" s="19" t="str">
        <f>IF([1]Class2!D167="No", "-- ", VLOOKUP([1]Class2!A167, [2]!Table9[#All], 29, FALSE))</f>
        <v xml:space="preserve">-- </v>
      </c>
    </row>
    <row r="168" spans="1:4" ht="60" x14ac:dyDescent="0.2">
      <c r="A168" s="3" t="s">
        <v>167</v>
      </c>
      <c r="B168" s="8" t="str">
        <f>VLOOKUP([1]Class2!A168, [2]!Table9[#All], 3, FALSE)</f>
        <v>Plant</v>
      </c>
      <c r="C168" s="15" t="str">
        <f>IF([1]Class2!D168="No", "Not discussed on USFS. ", _xlfn.CONCAT([1]Class2!A168, " (", VLOOKUP([1]Class2!A168, [2]!Table9[#All], 11, FALSE), "; Habitat description: ", [1]Class2!C168, ") - Within 1-mi of a CNDDB/SCE/USFS occurrence record (", VLOOKUP([1]Class2!A168, [2]!Table9[#All], 27, FALSE), "). " ))</f>
        <v xml:space="preserve">bird-foot checkerbloom (FE; SE; CRPR 1B.1, Blooming Period: May - Aug; Habitat description: moist meadows, open woodland) - Within 1-mi of a CNDDB/SCE/USFS occurrence record (habitat present). </v>
      </c>
      <c r="D168" s="19" t="str">
        <f>IF([1]Class2!D168="No", "-- ", VLOOKUP([1]Class2!A168, [2]!Table9[#All], 29, FALSE))</f>
        <v xml:space="preserve">RPM Plant-1-4; 
General Measures and Standard OMP BMPs. </v>
      </c>
    </row>
    <row r="169" spans="1:4" ht="60" x14ac:dyDescent="0.2">
      <c r="A169" s="3" t="s">
        <v>168</v>
      </c>
      <c r="B169" s="8" t="str">
        <f>VLOOKUP([1]Class2!A169, [2]!Table9[#All], 3, FALSE)</f>
        <v>Plant</v>
      </c>
      <c r="C169" s="15" t="str">
        <f>IF([1]Class2!D169="No", "Not discussed on USFS. ", _xlfn.CONCAT([1]Class2!A169, " (", VLOOKUP([1]Class2!A169, [2]!Table9[#All], 11, FALSE), "; Habitat description: ", [1]Class2!C169, ") - Within 1-mi of a CNDDB/SCE/USFS occurrence record (", VLOOKUP([1]Class2!A169, [2]!Table9[#All], 27, FALSE), "). " ))</f>
        <v xml:space="preserve">Bisbee Peak rush-rose (INF:SCC; CRPR 3.2, Blooming Period: Apr - Jun; Habitat description: chaparral ) - Within 1-mi of a CNDDB/SCE/USFS occurrence record (habitat present). </v>
      </c>
      <c r="D169" s="19" t="str">
        <f>IF([1]Class2!D169="No", "-- ", VLOOKUP([1]Class2!A169, [2]!Table9[#All], 29, FALSE))</f>
        <v xml:space="preserve">BE BMP Plant-1(a)(c-d); 
General Measures and Standard OMP BMPs. </v>
      </c>
    </row>
    <row r="170" spans="1:4" ht="17" x14ac:dyDescent="0.2">
      <c r="A170" s="3" t="s">
        <v>169</v>
      </c>
      <c r="B170" s="8" t="str">
        <f>VLOOKUP([1]Class2!A170, [2]!Table9[#All], 3, FALSE)</f>
        <v>Plant</v>
      </c>
      <c r="C170" s="15" t="str">
        <f>IF([1]Class2!D170="No", "Not discussed on USFS. ", _xlfn.CONCAT([1]Class2!A170, " (", VLOOKUP([1]Class2!A170, [2]!Table9[#All], 11, FALSE), "; Habitat description: ", [1]Class2!C170, ") - Within 1-mi of a CNDDB/SCE/USFS occurrence record (", VLOOKUP([1]Class2!A170, [2]!Table9[#All], 27, FALSE), "). " ))</f>
        <v xml:space="preserve">Not discussed on USFS. </v>
      </c>
      <c r="D170" s="19" t="str">
        <f>IF([1]Class2!D170="No", "-- ", VLOOKUP([1]Class2!A170, [2]!Table9[#All], 29, FALSE))</f>
        <v xml:space="preserve">-- </v>
      </c>
    </row>
    <row r="171" spans="1:4" ht="60" x14ac:dyDescent="0.2">
      <c r="A171" s="3" t="s">
        <v>170</v>
      </c>
      <c r="B171" s="8" t="str">
        <f>VLOOKUP([1]Class2!A171, [2]!Table9[#All], 3, FALSE)</f>
        <v>Invertebrate</v>
      </c>
      <c r="C171" s="15" t="str">
        <f>IF([1]Class2!D171="No", "Not discussed on USFS. ", _xlfn.CONCAT([1]Class2!A171, " (", VLOOKUP([1]Class2!A171, [2]!Table9[#All], 11, FALSE), "; Habitat description: ", [1]Class2!C171, ") - Within 1-mi of a CNDDB/SCE/USFS occurrence record (", VLOOKUP([1]Class2!A171, [2]!Table9[#All], 27, FALSE), "). " ))</f>
        <v xml:space="preserve">black abalone (FE; Habitat description: rocky substrates in intertidal and shallow subtidal reefs) - Within 1-mi of a CNDDB/SCE/USFS occurrence record (habitat present). </v>
      </c>
      <c r="D171" s="19" t="str">
        <f>IF([1]Class2!D171="No", "-- ", VLOOKUP([1]Class2!A171, [2]!Table9[#All], 29, FALSE))</f>
        <v>Contact PM if occurring on USFS</v>
      </c>
    </row>
    <row r="172" spans="1:4" ht="45" x14ac:dyDescent="0.2">
      <c r="A172" s="3" t="s">
        <v>171</v>
      </c>
      <c r="B172" s="8" t="str">
        <f>VLOOKUP([1]Class2!A172, [2]!Table9[#All], 3, FALSE)</f>
        <v>Plant</v>
      </c>
      <c r="C172" s="15" t="str">
        <f>IF([1]Class2!D172="No", "Not discussed on USFS. ", _xlfn.CONCAT([1]Class2!A172, " (", VLOOKUP([1]Class2!A172, [2]!Table9[#All], 11, FALSE), "; Habitat description: ", [1]Class2!C172, ") - Within 1-mi of a CNDDB/SCE/USFS occurrence record (", VLOOKUP([1]Class2!A172, [2]!Table9[#All], 27, FALSE), "). " ))</f>
        <v xml:space="preserve">black bog-rush (FSS; CRPR 2B.2, Blooming Period: Aug - Sep; Habitat description: wetlands) - Within 1-mi of a CNDDB/SCE/USFS occurrence record (habitat present). </v>
      </c>
      <c r="D172" s="19" t="str">
        <f>IF([1]Class2!D172="No", "-- ", VLOOKUP([1]Class2!A172, [2]!Table9[#All], 29, FALSE))</f>
        <v xml:space="preserve">BE BMP Plant-1(a)(c-d); 
General Measures and Standard OMP BMPs. </v>
      </c>
    </row>
    <row r="173" spans="1:4" ht="17" x14ac:dyDescent="0.2">
      <c r="A173" s="3" t="s">
        <v>172</v>
      </c>
      <c r="B173" s="8" t="str">
        <f>VLOOKUP([1]Class2!A173, [2]!Table9[#All], 3, FALSE)</f>
        <v>Plant</v>
      </c>
      <c r="C173" s="15" t="str">
        <f>IF([1]Class2!D173="No", "Not discussed on USFS. ", _xlfn.CONCAT([1]Class2!A173, " (", VLOOKUP([1]Class2!A173, [2]!Table9[#All], 11, FALSE), "; Habitat description: ", [1]Class2!C173, ") - Within 1-mi of a CNDDB/SCE/USFS occurrence record (", VLOOKUP([1]Class2!A173, [2]!Table9[#All], 27, FALSE), "). " ))</f>
        <v xml:space="preserve">Not discussed on USFS. </v>
      </c>
      <c r="D173" s="19" t="str">
        <f>IF([1]Class2!D173="No", "-- ", VLOOKUP([1]Class2!A173, [2]!Table9[#All], 29, FALSE))</f>
        <v xml:space="preserve">-- </v>
      </c>
    </row>
    <row r="174" spans="1:4" ht="17" x14ac:dyDescent="0.2">
      <c r="A174" s="3" t="s">
        <v>173</v>
      </c>
      <c r="B174" s="8" t="str">
        <f>VLOOKUP([1]Class2!A174, [2]!Table9[#All], 3, FALSE)</f>
        <v>Plant</v>
      </c>
      <c r="C174" s="15" t="str">
        <f>IF([1]Class2!D174="No", "Not discussed on USFS. ", _xlfn.CONCAT([1]Class2!A174, " (", VLOOKUP([1]Class2!A174, [2]!Table9[#All], 11, FALSE), "; Habitat description: ", [1]Class2!C174, ") - Within 1-mi of a CNDDB/SCE/USFS occurrence record (", VLOOKUP([1]Class2!A174, [2]!Table9[#All], 27, FALSE), "). " ))</f>
        <v xml:space="preserve">Not discussed on USFS. </v>
      </c>
      <c r="D174" s="19" t="str">
        <f>IF([1]Class2!D174="No", "-- ", VLOOKUP([1]Class2!A174, [2]!Table9[#All], 29, FALSE))</f>
        <v xml:space="preserve">-- </v>
      </c>
    </row>
    <row r="175" spans="1:4" ht="17" x14ac:dyDescent="0.2">
      <c r="A175" s="3" t="s">
        <v>174</v>
      </c>
      <c r="B175" s="8" t="str">
        <f>VLOOKUP([1]Class2!A175, [2]!Table9[#All], 3, FALSE)</f>
        <v>Plant</v>
      </c>
      <c r="C175" s="15" t="str">
        <f>IF([1]Class2!D175="No", "Not discussed on USFS. ", _xlfn.CONCAT([1]Class2!A175, " (", VLOOKUP([1]Class2!A175, [2]!Table9[#All], 11, FALSE), "; Habitat description: ", [1]Class2!C175, ") - Within 1-mi of a CNDDB/SCE/USFS occurrence record (", VLOOKUP([1]Class2!A175, [2]!Table9[#All], 27, FALSE), "). " ))</f>
        <v xml:space="preserve">Not discussed on USFS. </v>
      </c>
      <c r="D175" s="19" t="str">
        <f>IF([1]Class2!D175="No", "-- ", VLOOKUP([1]Class2!A175, [2]!Table9[#All], 29, FALSE))</f>
        <v xml:space="preserve">-- </v>
      </c>
    </row>
    <row r="176" spans="1:4" ht="60" x14ac:dyDescent="0.2">
      <c r="A176" s="3" t="s">
        <v>175</v>
      </c>
      <c r="B176" s="8" t="str">
        <f>VLOOKUP([1]Class2!A176, [2]!Table9[#All], 3, FALSE)</f>
        <v>Plant</v>
      </c>
      <c r="C176" s="15" t="str">
        <f>IF([1]Class2!D176="No", "Not discussed on USFS. ", _xlfn.CONCAT([1]Class2!A176, " (", VLOOKUP([1]Class2!A176, [2]!Table9[#All], 11, FALSE), "; Habitat description: ", [1]Class2!C176, ") - Within 1-mi of a CNDDB/SCE/USFS occurrence record (", VLOOKUP([1]Class2!A176, [2]!Table9[#All], 27, FALSE), "). " ))</f>
        <v xml:space="preserve">Black Rock potentilla (FSS; BLM:S; CRPR 1B.3, Blooming Period: May - Aug; Habitat description: meadows) - Within 1-mi of a CNDDB/SCE/USFS occurrence record (habitat present). </v>
      </c>
      <c r="D176" s="19" t="str">
        <f>IF([1]Class2!D176="No", "-- ", VLOOKUP([1]Class2!A176, [2]!Table9[#All], 29, FALSE))</f>
        <v xml:space="preserve">BE BMP Plant-1(a)(c-d); 
General Measures and Standard OMP BMPs. </v>
      </c>
    </row>
    <row r="177" spans="1:4" ht="17" x14ac:dyDescent="0.2">
      <c r="A177" s="3" t="s">
        <v>176</v>
      </c>
      <c r="B177" s="8" t="str">
        <f>VLOOKUP([1]Class2!A177, [2]!Table9[#All], 3, FALSE)</f>
        <v>Bird</v>
      </c>
      <c r="C177" s="15" t="str">
        <f>IF([1]Class2!D177="No", "Not discussed on USFS. ", _xlfn.CONCAT([1]Class2!A177, " (", VLOOKUP([1]Class2!A177, [2]!Table9[#All], 11, FALSE), "; Habitat description: ", [1]Class2!C177, ") - Within 1-mi of a CNDDB/SCE/USFS occurrence record (", VLOOKUP([1]Class2!A177, [2]!Table9[#All], 27, FALSE), "). " ))</f>
        <v xml:space="preserve">Not discussed on USFS. </v>
      </c>
      <c r="D177" s="19" t="str">
        <f>IF([1]Class2!D177="No", "-- ", VLOOKUP([1]Class2!A177, [2]!Table9[#All], 29, FALSE))</f>
        <v xml:space="preserve">-- </v>
      </c>
    </row>
    <row r="178" spans="1:4" ht="17" x14ac:dyDescent="0.2">
      <c r="A178" s="3" t="s">
        <v>177</v>
      </c>
      <c r="B178" s="8" t="str">
        <f>VLOOKUP([1]Class2!A178, [2]!Table9[#All], 3, FALSE)</f>
        <v>Bird</v>
      </c>
      <c r="C178" s="15" t="str">
        <f>IF([1]Class2!D178="No", "Not discussed on USFS. ", _xlfn.CONCAT([1]Class2!A178, " (", VLOOKUP([1]Class2!A178, [2]!Table9[#All], 11, FALSE), "; Habitat description: ", [1]Class2!C178, ") - Within 1-mi of a CNDDB/SCE/USFS occurrence record (", VLOOKUP([1]Class2!A178, [2]!Table9[#All], 27, FALSE), "). " ))</f>
        <v xml:space="preserve">Not discussed on USFS. </v>
      </c>
      <c r="D178" s="19" t="str">
        <f>IF([1]Class2!D178="No", "-- ", VLOOKUP([1]Class2!A178, [2]!Table9[#All], 29, FALSE))</f>
        <v xml:space="preserve">-- </v>
      </c>
    </row>
    <row r="179" spans="1:4" ht="17" x14ac:dyDescent="0.2">
      <c r="A179" s="3" t="s">
        <v>178</v>
      </c>
      <c r="B179" s="8" t="str">
        <f>VLOOKUP([1]Class2!A179, [2]!Table9[#All], 3, FALSE)</f>
        <v>Bird</v>
      </c>
      <c r="C179" s="15" t="str">
        <f>IF([1]Class2!D179="No", "Not discussed on USFS. ", _xlfn.CONCAT([1]Class2!A179, " (", VLOOKUP([1]Class2!A179, [2]!Table9[#All], 11, FALSE), "; Habitat description: ", [1]Class2!C179, ") - Within 1-mi of a CNDDB/SCE/USFS occurrence record (", VLOOKUP([1]Class2!A179, [2]!Table9[#All], 27, FALSE), "). " ))</f>
        <v xml:space="preserve">Not discussed on USFS. </v>
      </c>
      <c r="D179" s="19" t="str">
        <f>IF([1]Class2!D179="No", "-- ", VLOOKUP([1]Class2!A179, [2]!Table9[#All], 29, FALSE))</f>
        <v xml:space="preserve">-- </v>
      </c>
    </row>
    <row r="180" spans="1:4" ht="17" x14ac:dyDescent="0.2">
      <c r="A180" s="3" t="s">
        <v>179</v>
      </c>
      <c r="B180" s="8" t="str">
        <f>VLOOKUP([1]Class2!A180, [2]!Table9[#All], 3, FALSE)</f>
        <v>Bird</v>
      </c>
      <c r="C180" s="15" t="str">
        <f>IF([1]Class2!D180="No", "Not discussed on USFS. ", _xlfn.CONCAT([1]Class2!A180, " (", VLOOKUP([1]Class2!A180, [2]!Table9[#All], 11, FALSE), "; Habitat description: ", [1]Class2!C180, ") - Within 1-mi of a CNDDB/SCE/USFS occurrence record (", VLOOKUP([1]Class2!A180, [2]!Table9[#All], 27, FALSE), "). " ))</f>
        <v xml:space="preserve">Not discussed on USFS. </v>
      </c>
      <c r="D180" s="19" t="str">
        <f>IF([1]Class2!D180="No", "-- ", VLOOKUP([1]Class2!A180, [2]!Table9[#All], 29, FALSE))</f>
        <v xml:space="preserve">-- </v>
      </c>
    </row>
    <row r="181" spans="1:4" ht="60" x14ac:dyDescent="0.2">
      <c r="A181" s="3" t="s">
        <v>180</v>
      </c>
      <c r="B181" s="8" t="str">
        <f>VLOOKUP([1]Class2!A181, [2]!Table9[#All], 3, FALSE)</f>
        <v>Amphibian</v>
      </c>
      <c r="C181" s="15" t="str">
        <f>IF([1]Class2!D181="No", "Not discussed on USFS. ", _xlfn.CONCAT([1]Class2!A181, " (", VLOOKUP([1]Class2!A181, [2]!Table9[#All], 11, FALSE), "; Habitat description: ", [1]Class2!C181, ") - Within 1-mi of a CNDDB/SCE/USFS occurrence record (", VLOOKUP([1]Class2!A181, [2]!Table9[#All], 27, FALSE), "). " ))</f>
        <v xml:space="preserve">black toad (ST; CDFW FP; FSS; BLM:S; Habitat description: springs and marshes in an isolated desert basin and surrounding grasses) - Within 1-mi of a CNDDB/SCE/USFS occurrence record (--). </v>
      </c>
      <c r="D181" s="19" t="str">
        <f>IF([1]Class2!D181="No", "-- ", VLOOKUP([1]Class2!A181, [2]!Table9[#All], 29, FALSE))</f>
        <v>Notify SME if found on USFS</v>
      </c>
    </row>
    <row r="182" spans="1:4" ht="17" x14ac:dyDescent="0.2">
      <c r="A182" s="3" t="s">
        <v>181</v>
      </c>
      <c r="B182" s="8" t="str">
        <f>VLOOKUP([1]Class2!A182, [2]!Table9[#All], 3, FALSE)</f>
        <v>Bird</v>
      </c>
      <c r="C182" s="15" t="str">
        <f>IF([1]Class2!D182="No", "Not discussed on USFS. ", _xlfn.CONCAT([1]Class2!A182, " (", VLOOKUP([1]Class2!A182, [2]!Table9[#All], 11, FALSE), "; Habitat description: ", [1]Class2!C182, ") - Within 1-mi of a CNDDB/SCE/USFS occurrence record (", VLOOKUP([1]Class2!A182, [2]!Table9[#All], 27, FALSE), "). " ))</f>
        <v xml:space="preserve">Not discussed on USFS. </v>
      </c>
      <c r="D182" s="19" t="str">
        <f>IF([1]Class2!D182="No", "-- ", VLOOKUP([1]Class2!A182, [2]!Table9[#All], 29, FALSE))</f>
        <v xml:space="preserve">-- </v>
      </c>
    </row>
    <row r="183" spans="1:4" ht="17" x14ac:dyDescent="0.2">
      <c r="A183" s="3" t="s">
        <v>182</v>
      </c>
      <c r="B183" s="8" t="str">
        <f>VLOOKUP([1]Class2!A183, [2]!Table9[#All], 3, FALSE)</f>
        <v>Plant</v>
      </c>
      <c r="C183" s="15" t="str">
        <f>IF([1]Class2!D183="No", "Not discussed on USFS. ", _xlfn.CONCAT([1]Class2!A183, " (", VLOOKUP([1]Class2!A183, [2]!Table9[#All], 11, FALSE), "; Habitat description: ", [1]Class2!C183, ") - Within 1-mi of a CNDDB/SCE/USFS occurrence record (", VLOOKUP([1]Class2!A183, [2]!Table9[#All], 27, FALSE), "). " ))</f>
        <v xml:space="preserve">Not discussed on USFS. </v>
      </c>
      <c r="D183" s="19" t="str">
        <f>IF([1]Class2!D183="No", "-- ", VLOOKUP([1]Class2!A183, [2]!Table9[#All], 29, FALSE))</f>
        <v xml:space="preserve">-- </v>
      </c>
    </row>
    <row r="184" spans="1:4" ht="17" x14ac:dyDescent="0.2">
      <c r="A184" s="3" t="s">
        <v>183</v>
      </c>
      <c r="B184" s="8" t="str">
        <f>VLOOKUP([1]Class2!A184, [2]!Table9[#All], 3, FALSE)</f>
        <v>Plant</v>
      </c>
      <c r="C184" s="15" t="str">
        <f>IF([1]Class2!D184="No", "Not discussed on USFS. ", _xlfn.CONCAT([1]Class2!A184, " (", VLOOKUP([1]Class2!A184, [2]!Table9[#All], 11, FALSE), "; Habitat description: ", [1]Class2!C184, ") - Within 1-mi of a CNDDB/SCE/USFS occurrence record (", VLOOKUP([1]Class2!A184, [2]!Table9[#All], 27, FALSE), "). " ))</f>
        <v xml:space="preserve">Not discussed on USFS. </v>
      </c>
      <c r="D184" s="19" t="str">
        <f>IF([1]Class2!D184="No", "-- ", VLOOKUP([1]Class2!A184, [2]!Table9[#All], 29, FALSE))</f>
        <v xml:space="preserve">-- </v>
      </c>
    </row>
    <row r="185" spans="1:4" ht="60" x14ac:dyDescent="0.2">
      <c r="A185" s="3" t="s">
        <v>184</v>
      </c>
      <c r="B185" s="8" t="str">
        <f>VLOOKUP([1]Class2!A185, [2]!Table9[#All], 3, FALSE)</f>
        <v>Plant</v>
      </c>
      <c r="C185" s="15" t="str">
        <f>IF([1]Class2!D185="No", "Not discussed on USFS. ", _xlfn.CONCAT([1]Class2!A185, " (", VLOOKUP([1]Class2!A185, [2]!Table9[#All], 11, FALSE), "; Habitat description: ", [1]Class2!C185, ") - Within 1-mi of a CNDDB/SCE/USFS occurrence record (", VLOOKUP([1]Class2!A185, [2]!Table9[#All], 27, FALSE), "). " ))</f>
        <v xml:space="preserve">Blakley's spineflower (FSS; BLM:S; CRPR 1B.3, Blooming Period: May - Jul; Habitat description: sand or gravel) - Within 1-mi of a CNDDB/SCE/USFS occurrence record (habitat present). </v>
      </c>
      <c r="D185" s="19" t="str">
        <f>IF([1]Class2!D185="No", "-- ", VLOOKUP([1]Class2!A185, [2]!Table9[#All], 29, FALSE))</f>
        <v xml:space="preserve">BE BMP Plant-1(a)(c-d); 
General Measures and Standard OMP BMPs. </v>
      </c>
    </row>
    <row r="186" spans="1:4" ht="75" x14ac:dyDescent="0.2">
      <c r="A186" s="3" t="s">
        <v>185</v>
      </c>
      <c r="B186" s="8" t="str">
        <f>VLOOKUP([1]Class2!A186, [2]!Table9[#All], 3, FALSE)</f>
        <v>Plant</v>
      </c>
      <c r="C186" s="15" t="str">
        <f>IF([1]Class2!D186="No", "Not discussed on USFS. ", _xlfn.CONCAT([1]Class2!A186, " (", VLOOKUP([1]Class2!A186, [2]!Table9[#All], 11, FALSE), "; Habitat description: ", [1]Class2!C186, ") - Within 1-mi of a CNDDB/SCE/USFS occurrence record (", VLOOKUP([1]Class2!A186, [2]!Table9[#All], 27, FALSE), "). " ))</f>
        <v xml:space="preserve">Blandow's bog moss (FSS; CRPR 2B.3; Habitat description: open or wooded fens, wet habitats, along streams, edges of swamp forests, wet base of trees, bogs, gravel bars of creeks) - Within 1-mi of a CNDDB/SCE/USFS occurrence record (habitat present). </v>
      </c>
      <c r="D186" s="19" t="str">
        <f>IF([1]Class2!D186="No", "-- ", VLOOKUP([1]Class2!A186, [2]!Table9[#All], 29, FALSE))</f>
        <v xml:space="preserve">BE BMP Plant-1(a)(c-d); 
General Measures and Standard OMP BMPs. </v>
      </c>
    </row>
    <row r="187" spans="1:4" ht="17" x14ac:dyDescent="0.2">
      <c r="A187" s="3" t="s">
        <v>186</v>
      </c>
      <c r="B187" s="8" t="str">
        <f>VLOOKUP([1]Class2!A187, [2]!Table9[#All], 3, FALSE)</f>
        <v>Plant</v>
      </c>
      <c r="C187" s="15" t="str">
        <f>IF([1]Class2!D187="No", "Not discussed on USFS. ", _xlfn.CONCAT([1]Class2!A187, " (", VLOOKUP([1]Class2!A187, [2]!Table9[#All], 11, FALSE), "; Habitat description: ", [1]Class2!C187, ") - Within 1-mi of a CNDDB/SCE/USFS occurrence record (", VLOOKUP([1]Class2!A187, [2]!Table9[#All], 27, FALSE), "). " ))</f>
        <v xml:space="preserve">Not discussed on USFS. </v>
      </c>
      <c r="D187" s="19" t="str">
        <f>IF([1]Class2!D187="No", "-- ", VLOOKUP([1]Class2!A187, [2]!Table9[#All], 29, FALSE))</f>
        <v xml:space="preserve">-- </v>
      </c>
    </row>
    <row r="188" spans="1:4" ht="17" x14ac:dyDescent="0.2">
      <c r="A188" s="3" t="s">
        <v>187</v>
      </c>
      <c r="B188" s="8" t="str">
        <f>VLOOKUP([1]Class2!A188, [2]!Table9[#All], 3, FALSE)</f>
        <v>Plant</v>
      </c>
      <c r="C188" s="15" t="str">
        <f>IF([1]Class2!D188="No", "Not discussed on USFS. ", _xlfn.CONCAT([1]Class2!A188, " (", VLOOKUP([1]Class2!A188, [2]!Table9[#All], 11, FALSE), "; Habitat description: ", [1]Class2!C188, ") - Within 1-mi of a CNDDB/SCE/USFS occurrence record (", VLOOKUP([1]Class2!A188, [2]!Table9[#All], 27, FALSE), "). " ))</f>
        <v xml:space="preserve">Not discussed on USFS. </v>
      </c>
      <c r="D188" s="19" t="str">
        <f>IF([1]Class2!D188="No", "-- ", VLOOKUP([1]Class2!A188, [2]!Table9[#All], 29, FALSE))</f>
        <v xml:space="preserve">-- </v>
      </c>
    </row>
    <row r="189" spans="1:4" ht="17" x14ac:dyDescent="0.2">
      <c r="A189" s="3" t="s">
        <v>188</v>
      </c>
      <c r="B189" s="8" t="str">
        <f>VLOOKUP([1]Class2!A189, [2]!Table9[#All], 3, FALSE)</f>
        <v>Plant</v>
      </c>
      <c r="C189" s="15" t="str">
        <f>IF([1]Class2!D189="No", "Not discussed on USFS. ", _xlfn.CONCAT([1]Class2!A189, " (", VLOOKUP([1]Class2!A189, [2]!Table9[#All], 11, FALSE), "; Habitat description: ", [1]Class2!C189, ") - Within 1-mi of a CNDDB/SCE/USFS occurrence record (", VLOOKUP([1]Class2!A189, [2]!Table9[#All], 27, FALSE), "). " ))</f>
        <v xml:space="preserve">Not discussed on USFS. </v>
      </c>
      <c r="D189" s="19" t="str">
        <f>IF([1]Class2!D189="No", "-- ", VLOOKUP([1]Class2!A189, [2]!Table9[#All], 29, FALSE))</f>
        <v xml:space="preserve">-- </v>
      </c>
    </row>
    <row r="190" spans="1:4" ht="17" x14ac:dyDescent="0.2">
      <c r="A190" s="3" t="s">
        <v>189</v>
      </c>
      <c r="B190" s="8" t="str">
        <f>VLOOKUP([1]Class2!A190, [2]!Table9[#All], 3, FALSE)</f>
        <v>Plant</v>
      </c>
      <c r="C190" s="15" t="str">
        <f>IF([1]Class2!D190="No", "Not discussed on USFS. ", _xlfn.CONCAT([1]Class2!A190, " (", VLOOKUP([1]Class2!A190, [2]!Table9[#All], 11, FALSE), "; Habitat description: ", [1]Class2!C190, ") - Within 1-mi of a CNDDB/SCE/USFS occurrence record (", VLOOKUP([1]Class2!A190, [2]!Table9[#All], 27, FALSE), "). " ))</f>
        <v xml:space="preserve">Not discussed on USFS. </v>
      </c>
      <c r="D190" s="19" t="str">
        <f>IF([1]Class2!D190="No", "-- ", VLOOKUP([1]Class2!A190, [2]!Table9[#All], 29, FALSE))</f>
        <v xml:space="preserve">-- </v>
      </c>
    </row>
    <row r="191" spans="1:4" ht="17" x14ac:dyDescent="0.2">
      <c r="A191" s="3" t="s">
        <v>190</v>
      </c>
      <c r="B191" s="8" t="str">
        <f>VLOOKUP([1]Class2!A191, [2]!Table9[#All], 3, FALSE)</f>
        <v>Fish</v>
      </c>
      <c r="C191" s="15" t="str">
        <f>IF([1]Class2!D191="No", "Not discussed on USFS. ", _xlfn.CONCAT([1]Class2!A191, " (", VLOOKUP([1]Class2!A191, [2]!Table9[#All], 11, FALSE), "; Habitat description: ", [1]Class2!C191, ") - Within 1-mi of a CNDDB/SCE/USFS occurrence record (", VLOOKUP([1]Class2!A191, [2]!Table9[#All], 27, FALSE), "). " ))</f>
        <v xml:space="preserve">Not discussed on USFS. </v>
      </c>
      <c r="D191" s="19" t="str">
        <f>IF([1]Class2!D191="No", "-- ", VLOOKUP([1]Class2!A191, [2]!Table9[#All], 29, FALSE))</f>
        <v xml:space="preserve">-- </v>
      </c>
    </row>
    <row r="192" spans="1:4" ht="17" x14ac:dyDescent="0.2">
      <c r="A192" s="3" t="s">
        <v>191</v>
      </c>
      <c r="B192" s="8" t="str">
        <f>VLOOKUP([1]Class2!A192, [2]!Table9[#All], 3, FALSE)</f>
        <v>Plant</v>
      </c>
      <c r="C192" s="15" t="str">
        <f>IF([1]Class2!D192="No", "Not discussed on USFS. ", _xlfn.CONCAT([1]Class2!A192, " (", VLOOKUP([1]Class2!A192, [2]!Table9[#All], 11, FALSE), "; Habitat description: ", [1]Class2!C192, ") - Within 1-mi of a CNDDB/SCE/USFS occurrence record (", VLOOKUP([1]Class2!A192, [2]!Table9[#All], 27, FALSE), "). " ))</f>
        <v xml:space="preserve">Not discussed on USFS. </v>
      </c>
      <c r="D192" s="19" t="str">
        <f>IF([1]Class2!D192="No", "-- ", VLOOKUP([1]Class2!A192, [2]!Table9[#All], 29, FALSE))</f>
        <v xml:space="preserve">-- </v>
      </c>
    </row>
    <row r="193" spans="1:4" ht="17" x14ac:dyDescent="0.2">
      <c r="A193" s="3" t="s">
        <v>192</v>
      </c>
      <c r="B193" s="8" t="str">
        <f>VLOOKUP([1]Class2!A193, [2]!Table9[#All], 3, FALSE)</f>
        <v>Plant</v>
      </c>
      <c r="C193" s="15" t="str">
        <f>IF([1]Class2!D193="No", "Not discussed on USFS. ", _xlfn.CONCAT([1]Class2!A193, " (", VLOOKUP([1]Class2!A193, [2]!Table9[#All], 11, FALSE), "; Habitat description: ", [1]Class2!C193, ") - Within 1-mi of a CNDDB/SCE/USFS occurrence record (", VLOOKUP([1]Class2!A193, [2]!Table9[#All], 27, FALSE), "). " ))</f>
        <v xml:space="preserve">Not discussed on USFS. </v>
      </c>
      <c r="D193" s="19" t="str">
        <f>IF([1]Class2!D193="No", "-- ", VLOOKUP([1]Class2!A193, [2]!Table9[#All], 29, FALSE))</f>
        <v xml:space="preserve">-- </v>
      </c>
    </row>
    <row r="194" spans="1:4" ht="60" x14ac:dyDescent="0.2">
      <c r="A194" s="3" t="s">
        <v>193</v>
      </c>
      <c r="B194" s="8" t="str">
        <f>VLOOKUP([1]Class2!A194, [2]!Table9[#All], 3, FALSE)</f>
        <v>Plant</v>
      </c>
      <c r="C194" s="15" t="str">
        <f>IF([1]Class2!D194="No", "Not discussed on USFS. ", _xlfn.CONCAT([1]Class2!A194, " (", VLOOKUP([1]Class2!A194, [2]!Table9[#All], 11, FALSE), "; Habitat description: ", [1]Class2!C194, ") - Within 1-mi of a CNDDB/SCE/USFS occurrence record (", VLOOKUP([1]Class2!A194, [2]!Table9[#All], 27, FALSE), "). " ))</f>
        <v xml:space="preserve">blue pendent-pod oxytrope (INF:SCC; CRPR 2B.1, Blooming Period: Jun - Aug; Habitat description: moist meadows, forest openings) - Within 1-mi of a CNDDB/SCE/USFS occurrence record (habitat present). </v>
      </c>
      <c r="D194" s="19" t="str">
        <f>IF([1]Class2!D194="No", "-- ", VLOOKUP([1]Class2!A194, [2]!Table9[#All], 29, FALSE))</f>
        <v xml:space="preserve">BE BMP Plant-1(a)(c-d); 
General Measures and Standard OMP BMPs. </v>
      </c>
    </row>
    <row r="195" spans="1:4" ht="17" x14ac:dyDescent="0.2">
      <c r="A195" s="3" t="s">
        <v>194</v>
      </c>
      <c r="B195" s="8" t="str">
        <f>VLOOKUP([1]Class2!A195, [2]!Table9[#All], 3, FALSE)</f>
        <v>Plant</v>
      </c>
      <c r="C195" s="15" t="str">
        <f>IF([1]Class2!D195="No", "Not discussed on USFS. ", _xlfn.CONCAT([1]Class2!A195, " (", VLOOKUP([1]Class2!A195, [2]!Table9[#All], 11, FALSE), "; Habitat description: ", [1]Class2!C195, ") - Within 1-mi of a CNDDB/SCE/USFS occurrence record (", VLOOKUP([1]Class2!A195, [2]!Table9[#All], 27, FALSE), "). " ))</f>
        <v xml:space="preserve">Not discussed on USFS. </v>
      </c>
      <c r="D195" s="19" t="str">
        <f>IF([1]Class2!D195="No", "-- ", VLOOKUP([1]Class2!A195, [2]!Table9[#All], 29, FALSE))</f>
        <v xml:space="preserve">-- </v>
      </c>
    </row>
    <row r="196" spans="1:4" ht="17" x14ac:dyDescent="0.2">
      <c r="A196" s="3" t="s">
        <v>195</v>
      </c>
      <c r="B196" s="8" t="str">
        <f>VLOOKUP([1]Class2!A196, [2]!Table9[#All], 3, FALSE)</f>
        <v>Plant</v>
      </c>
      <c r="C196" s="15" t="str">
        <f>IF([1]Class2!D196="No", "Not discussed on USFS. ", _xlfn.CONCAT([1]Class2!A196, " (", VLOOKUP([1]Class2!A196, [2]!Table9[#All], 11, FALSE), "; Habitat description: ", [1]Class2!C196, ") - Within 1-mi of a CNDDB/SCE/USFS occurrence record (", VLOOKUP([1]Class2!A196, [2]!Table9[#All], 27, FALSE), "). " ))</f>
        <v xml:space="preserve">Not discussed on USFS. </v>
      </c>
      <c r="D196" s="19" t="str">
        <f>IF([1]Class2!D196="No", "-- ", VLOOKUP([1]Class2!A196, [2]!Table9[#All], 29, FALSE))</f>
        <v xml:space="preserve">-- </v>
      </c>
    </row>
    <row r="197" spans="1:4" ht="90" x14ac:dyDescent="0.2">
      <c r="A197" s="3" t="s">
        <v>196</v>
      </c>
      <c r="B197" s="8" t="str">
        <f>VLOOKUP([1]Class2!A197, [2]!Table9[#All], 3, FALSE)</f>
        <v>Reptile</v>
      </c>
      <c r="C197" s="15" t="str">
        <f>IF([1]Class2!D197="No", "Not discussed on USFS. ", _xlfn.CONCAT([1]Class2!A197, " (", VLOOKUP([1]Class2!A197, [2]!Table9[#All], 11, FALSE), "; Habitat description: ", [1]Class2!C197, ") - Within 1-mi of a CNDDB/SCE/USFS occurrence record (", VLOOKUP([1]Class2!A197, [2]!Table9[#All], 27, FALSE), "). " ))</f>
        <v xml:space="preserve">blunt-nosed leopard lizard (FE; SE; CDFW FP; Habitat description: flat grasslands, alkali flats, and washes prefers flat areas with open space for running, avoiding densely vegetated areas ) - Within 1-mi of a CNDDB/SCE/USFS occurrence record (within CDFW Species Range). </v>
      </c>
      <c r="D197" s="19" t="str">
        <f>IF([1]Class2!D197="No", "-- ", VLOOKUP([1]Class2!A197, [2]!Table9[#All], 29, FALSE))</f>
        <v>Biological Monitor (BNLL); 
General Measures and Standard OMP BMPs.</v>
      </c>
    </row>
    <row r="198" spans="1:4" ht="60" x14ac:dyDescent="0.2">
      <c r="A198" s="3" t="s">
        <v>197</v>
      </c>
      <c r="B198" s="8" t="str">
        <f>VLOOKUP([1]Class2!A198, [2]!Table9[#All], 3, FALSE)</f>
        <v>Plant</v>
      </c>
      <c r="C198" s="15" t="str">
        <f>IF([1]Class2!D198="No", "Not discussed on USFS. ", _xlfn.CONCAT([1]Class2!A198, " (", VLOOKUP([1]Class2!A198, [2]!Table9[#All], 11, FALSE), "; Habitat description: ", [1]Class2!C198, ") - Within 1-mi of a CNDDB/SCE/USFS occurrence record (", VLOOKUP([1]Class2!A198, [2]!Table9[#All], 27, FALSE), "). " ))</f>
        <v xml:space="preserve">blushing wild buckwheat (FSS; CRPR 1B.3, Blooming Period: Jun - Sep; Habitat description: gravel) - Within 1-mi of a CNDDB/SCE/USFS occurrence record (habitat present). </v>
      </c>
      <c r="D198" s="19" t="str">
        <f>IF([1]Class2!D198="No", "-- ", VLOOKUP([1]Class2!A198, [2]!Table9[#All], 29, FALSE))</f>
        <v xml:space="preserve">BE BMP Plant-1(a)(c-d); 
General Measures and Standard OMP BMPs. </v>
      </c>
    </row>
    <row r="199" spans="1:4" ht="17" x14ac:dyDescent="0.2">
      <c r="A199" s="3" t="s">
        <v>198</v>
      </c>
      <c r="B199" s="8" t="str">
        <f>VLOOKUP([1]Class2!A199, [2]!Table9[#All], 3, FALSE)</f>
        <v>Plant</v>
      </c>
      <c r="C199" s="15" t="str">
        <f>IF([1]Class2!D199="No", "Not discussed on USFS. ", _xlfn.CONCAT([1]Class2!A199, " (", VLOOKUP([1]Class2!A199, [2]!Table9[#All], 11, FALSE), "; Habitat description: ", [1]Class2!C199, ") - Within 1-mi of a CNDDB/SCE/USFS occurrence record (", VLOOKUP([1]Class2!A199, [2]!Table9[#All], 27, FALSE), "). " ))</f>
        <v xml:space="preserve">Not discussed on USFS. </v>
      </c>
      <c r="D199" s="19" t="str">
        <f>IF([1]Class2!D199="No", "-- ", VLOOKUP([1]Class2!A199, [2]!Table9[#All], 29, FALSE))</f>
        <v xml:space="preserve">-- </v>
      </c>
    </row>
    <row r="200" spans="1:4" ht="105" x14ac:dyDescent="0.2">
      <c r="A200" s="3" t="s">
        <v>199</v>
      </c>
      <c r="B200" s="8" t="str">
        <f>VLOOKUP([1]Class2!A200, [2]!Table9[#All], 3, FALSE)</f>
        <v>Plant</v>
      </c>
      <c r="C200" s="15" t="str">
        <f>IF([1]Class2!D200="No", "Not discussed on USFS. ", _xlfn.CONCAT([1]Class2!A200, " (", VLOOKUP([1]Class2!A200, [2]!Table9[#All], 11, FALSE), "; Habitat description: ", [1]Class2!C200, ") - Within 1-mi of a CNDDB/SCE/USFS occurrence record (", VLOOKUP([1]Class2!A200, [2]!Table9[#All], 27, FALSE), "). " ))</f>
        <v xml:space="preserve">Bodie Hills rockcress (FSS; BLM:S; CRPR 1B.3, Blooming Period: Jul - Aug; Habitat description: dry, open, exposed rocky slopes, ridges, and summits, or disturbed grasslands, sagebrush/chaparral scrub, pinyon-juniper woodland, or subalpine pine forest ) - Within 1-mi of a CNDDB/SCE/USFS occurrence record (habitat present). </v>
      </c>
      <c r="D200" s="19" t="str">
        <f>IF([1]Class2!D200="No", "-- ", VLOOKUP([1]Class2!A200, [2]!Table9[#All], 29, FALSE))</f>
        <v xml:space="preserve">BE BMP Plant-1(a)(c-d); 
General Measures and Standard OMP BMPs. </v>
      </c>
    </row>
    <row r="201" spans="1:4" ht="17" x14ac:dyDescent="0.2">
      <c r="A201" s="3" t="s">
        <v>200</v>
      </c>
      <c r="B201" s="8" t="str">
        <f>VLOOKUP([1]Class2!A201, [2]!Table9[#All], 3, FALSE)</f>
        <v>Plant</v>
      </c>
      <c r="C201" s="15" t="str">
        <f>IF([1]Class2!D201="No", "Not discussed on USFS. ", _xlfn.CONCAT([1]Class2!A201, " (", VLOOKUP([1]Class2!A201, [2]!Table9[#All], 11, FALSE), "; Habitat description: ", [1]Class2!C201, ") - Within 1-mi of a CNDDB/SCE/USFS occurrence record (", VLOOKUP([1]Class2!A201, [2]!Table9[#All], 27, FALSE), "). " ))</f>
        <v xml:space="preserve">Not discussed on USFS. </v>
      </c>
      <c r="D201" s="19" t="str">
        <f>IF([1]Class2!D201="No", "-- ", VLOOKUP([1]Class2!A201, [2]!Table9[#All], 29, FALSE))</f>
        <v xml:space="preserve">-- </v>
      </c>
    </row>
    <row r="202" spans="1:4" ht="75" x14ac:dyDescent="0.2">
      <c r="A202" s="3" t="s">
        <v>201</v>
      </c>
      <c r="B202" s="8" t="str">
        <f>VLOOKUP([1]Class2!A202, [2]!Table9[#All], 3, FALSE)</f>
        <v>Plant</v>
      </c>
      <c r="C202" s="15" t="str">
        <f>IF([1]Class2!D202="No", "Not discussed on USFS. ", _xlfn.CONCAT([1]Class2!A202, " (", VLOOKUP([1]Class2!A202, [2]!Table9[#All], 11, FALSE), "; Habitat description: ", [1]Class2!C202, ") - Within 1-mi of a CNDDB/SCE/USFS occurrence record (", VLOOKUP([1]Class2!A202, [2]!Table9[#All], 27, FALSE), "). " ))</f>
        <v xml:space="preserve">Boggs Lake hedge-hyssop (SE; BLM:S; CRPR 1B.2, Blooming Period: Apr - Sep; Habitat description: shallow water, margins of vernal pools) - Within 1-mi of a CNDDB/SCE/USFS occurrence record (habitat present). </v>
      </c>
      <c r="D202" s="19" t="str">
        <f>IF([1]Class2!D202="No", "-- ", VLOOKUP([1]Class2!A202, [2]!Table9[#All], 29, FALSE))</f>
        <v xml:space="preserve">BE BMP Plant-1(a); 
General Measures and Standard OMP BMPs. </v>
      </c>
    </row>
    <row r="203" spans="1:4" ht="60" x14ac:dyDescent="0.2">
      <c r="A203" s="3" t="s">
        <v>202</v>
      </c>
      <c r="B203" s="8" t="str">
        <f>VLOOKUP([1]Class2!A203, [2]!Table9[#All], 3, FALSE)</f>
        <v>Invertebrate</v>
      </c>
      <c r="C203" s="15" t="str">
        <f>IF([1]Class2!D203="No", "Not discussed on USFS. ", _xlfn.CONCAT([1]Class2!A203, " (", VLOOKUP([1]Class2!A203, [2]!Table9[#All], 11, FALSE), "; Habitat description: ", [1]Class2!C203, ") - Within 1-mi of a CNDDB/SCE/USFS occurrence record (", VLOOKUP([1]Class2!A203, [2]!Table9[#All], 27, FALSE), "). " ))</f>
        <v xml:space="preserve">Boisduval's blue (INF:SCC; Habitat description: montane meadows and open areas with diverse flowering plants) - Within 1-mi of a CNDDB/SCE/USFS occurrence record (habitat present). </v>
      </c>
      <c r="D203" s="19" t="str">
        <f>IF([1]Class2!D203="No", "-- ", VLOOKUP([1]Class2!A203, [2]!Table9[#All], 29, FALSE))</f>
        <v xml:space="preserve">General Measures and Standard OMP BMPs. </v>
      </c>
    </row>
    <row r="204" spans="1:4" ht="17" x14ac:dyDescent="0.2">
      <c r="A204" s="3" t="s">
        <v>203</v>
      </c>
      <c r="B204" s="8" t="str">
        <f>VLOOKUP([1]Class2!A204, [2]!Table9[#All], 3, FALSE)</f>
        <v>Plant</v>
      </c>
      <c r="C204" s="15" t="str">
        <f>IF([1]Class2!D204="No", "Not discussed on USFS. ", _xlfn.CONCAT([1]Class2!A204, " (", VLOOKUP([1]Class2!A204, [2]!Table9[#All], 11, FALSE), "; Habitat description: ", [1]Class2!C204, ") - Within 1-mi of a CNDDB/SCE/USFS occurrence record (", VLOOKUP([1]Class2!A204, [2]!Table9[#All], 27, FALSE), "). " ))</f>
        <v xml:space="preserve">Not discussed on USFS. </v>
      </c>
      <c r="D204" s="19" t="str">
        <f>IF([1]Class2!D204="No", "-- ", VLOOKUP([1]Class2!A204, [2]!Table9[#All], 29, FALSE))</f>
        <v xml:space="preserve">-- </v>
      </c>
    </row>
    <row r="205" spans="1:4" ht="60" x14ac:dyDescent="0.2">
      <c r="A205" s="3" t="s">
        <v>204</v>
      </c>
      <c r="B205" s="8" t="str">
        <f>VLOOKUP([1]Class2!A205, [2]!Table9[#All], 3, FALSE)</f>
        <v>Plant</v>
      </c>
      <c r="C205" s="15" t="str">
        <f>IF([1]Class2!D205="No", "Not discussed on USFS. ", _xlfn.CONCAT([1]Class2!A205, " (", VLOOKUP([1]Class2!A205, [2]!Table9[#All], 11, FALSE), "; Habitat description: ", [1]Class2!C205, ") - Within 1-mi of a CNDDB/SCE/USFS occurrence record (", VLOOKUP([1]Class2!A205, [2]!Table9[#All], 27, FALSE), "). " ))</f>
        <v xml:space="preserve">Bolander's bruchia (FSS; CRPR 4.2; Habitat description: montane meadows and streambanks, disturbed areas) - Within 1-mi of a CNDDB/SCE/USFS occurrence record (habitat present). </v>
      </c>
      <c r="D205" s="19" t="str">
        <f>IF([1]Class2!D205="No", "-- ", VLOOKUP([1]Class2!A205, [2]!Table9[#All], 29, FALSE))</f>
        <v xml:space="preserve">BE BMP Plant-1(a)(c-d); 
General Measures and Standard OMP BMPs. </v>
      </c>
    </row>
    <row r="206" spans="1:4" ht="17" x14ac:dyDescent="0.2">
      <c r="A206" s="3" t="s">
        <v>205</v>
      </c>
      <c r="B206" s="8" t="str">
        <f>VLOOKUP([1]Class2!A206, [2]!Table9[#All], 3, FALSE)</f>
        <v>Plant</v>
      </c>
      <c r="C206" s="15" t="str">
        <f>IF([1]Class2!D206="No", "Not discussed on USFS. ", _xlfn.CONCAT([1]Class2!A206, " (", VLOOKUP([1]Class2!A206, [2]!Table9[#All], 11, FALSE), "; Habitat description: ", [1]Class2!C206, ") - Within 1-mi of a CNDDB/SCE/USFS occurrence record (", VLOOKUP([1]Class2!A206, [2]!Table9[#All], 27, FALSE), "). " ))</f>
        <v xml:space="preserve">Not discussed on USFS. </v>
      </c>
      <c r="D206" s="19" t="str">
        <f>IF([1]Class2!D206="No", "-- ", VLOOKUP([1]Class2!A206, [2]!Table9[#All], 29, FALSE))</f>
        <v xml:space="preserve">-- </v>
      </c>
    </row>
    <row r="207" spans="1:4" ht="60" x14ac:dyDescent="0.2">
      <c r="A207" s="3" t="s">
        <v>206</v>
      </c>
      <c r="B207" s="8" t="str">
        <f>VLOOKUP([1]Class2!A207, [2]!Table9[#All], 3, FALSE)</f>
        <v>Plant</v>
      </c>
      <c r="C207" s="15" t="str">
        <f>IF([1]Class2!D207="No", "Not discussed on USFS. ", _xlfn.CONCAT([1]Class2!A207, " (", VLOOKUP([1]Class2!A207, [2]!Table9[#All], 11, FALSE), "; Habitat description: ", [1]Class2!C207, ") - Within 1-mi of a CNDDB/SCE/USFS occurrence record (", VLOOKUP([1]Class2!A207, [2]!Table9[#All], 27, FALSE), "). " ))</f>
        <v xml:space="preserve">Bolander's clover (FSS; CRPR 1B.2, Blooming Period: Jun - Jul; Habitat description: moist montane meadows) - Within 1-mi of a CNDDB/SCE/USFS occurrence record (habitat present). </v>
      </c>
      <c r="D207" s="19" t="str">
        <f>IF([1]Class2!D207="No", "-- ", VLOOKUP([1]Class2!A207, [2]!Table9[#All], 29, FALSE))</f>
        <v xml:space="preserve">BE BMP Plant-1(a)(c-d); 
General Measures and Standard OMP BMPs. </v>
      </c>
    </row>
    <row r="208" spans="1:4" ht="17" x14ac:dyDescent="0.2">
      <c r="A208" s="3" t="s">
        <v>207</v>
      </c>
      <c r="B208" s="8" t="str">
        <f>VLOOKUP([1]Class2!A208, [2]!Table9[#All], 3, FALSE)</f>
        <v>Plant</v>
      </c>
      <c r="C208" s="15" t="str">
        <f>IF([1]Class2!D208="No", "Not discussed on USFS. ", _xlfn.CONCAT([1]Class2!A208, " (", VLOOKUP([1]Class2!A208, [2]!Table9[#All], 11, FALSE), "; Habitat description: ", [1]Class2!C208, ") - Within 1-mi of a CNDDB/SCE/USFS occurrence record (", VLOOKUP([1]Class2!A208, [2]!Table9[#All], 27, FALSE), "). " ))</f>
        <v xml:space="preserve">Not discussed on USFS. </v>
      </c>
      <c r="D208" s="19" t="str">
        <f>IF([1]Class2!D208="No", "-- ", VLOOKUP([1]Class2!A208, [2]!Table9[#All], 29, FALSE))</f>
        <v xml:space="preserve">-- </v>
      </c>
    </row>
    <row r="209" spans="1:4" ht="17" x14ac:dyDescent="0.2">
      <c r="A209" s="3" t="s">
        <v>208</v>
      </c>
      <c r="B209" s="8" t="str">
        <f>VLOOKUP([1]Class2!A209, [2]!Table9[#All], 3, FALSE)</f>
        <v>Plant</v>
      </c>
      <c r="C209" s="15" t="str">
        <f>IF([1]Class2!D209="No", "Not discussed on USFS. ", _xlfn.CONCAT([1]Class2!A209, " (", VLOOKUP([1]Class2!A209, [2]!Table9[#All], 11, FALSE), "; Habitat description: ", [1]Class2!C209, ") - Within 1-mi of a CNDDB/SCE/USFS occurrence record (", VLOOKUP([1]Class2!A209, [2]!Table9[#All], 27, FALSE), "). " ))</f>
        <v xml:space="preserve">Not discussed on USFS. </v>
      </c>
      <c r="D209" s="19" t="str">
        <f>IF([1]Class2!D209="No", "-- ", VLOOKUP([1]Class2!A209, [2]!Table9[#All], 29, FALSE))</f>
        <v xml:space="preserve">-- </v>
      </c>
    </row>
    <row r="210" spans="1:4" ht="75" x14ac:dyDescent="0.2">
      <c r="A210" s="3" t="s">
        <v>209</v>
      </c>
      <c r="B210" s="8" t="str">
        <f>VLOOKUP([1]Class2!A210, [2]!Table9[#All], 3, FALSE)</f>
        <v>Plant</v>
      </c>
      <c r="C210" s="15" t="str">
        <f>IF([1]Class2!D210="No", "Not discussed on USFS. ", _xlfn.CONCAT([1]Class2!A210, " (", VLOOKUP([1]Class2!A210, [2]!Table9[#All], 11, FALSE), "; Habitat description: ", [1]Class2!C210, ") - Within 1-mi of a CNDDB/SCE/USFS occurrence record (", VLOOKUP([1]Class2!A210, [2]!Table9[#All], 27, FALSE), "). " ))</f>
        <v xml:space="preserve">Bolander's woodreed (FSS; CRPR 1B.2, Blooming Period: Jul - Sep; Habitat description: streambanks, wet meadows, moist sites in conifer forest) - Within 1-mi of a CNDDB/SCE/USFS occurrence record (habitat present). </v>
      </c>
      <c r="D210" s="19" t="str">
        <f>IF([1]Class2!D210="No", "-- ", VLOOKUP([1]Class2!A210, [2]!Table9[#All], 29, FALSE))</f>
        <v xml:space="preserve">BE BMP Plant-1(a)(c-d); 
General Measures and Standard OMP BMPs. </v>
      </c>
    </row>
    <row r="211" spans="1:4" ht="17" x14ac:dyDescent="0.2">
      <c r="A211" s="3" t="s">
        <v>210</v>
      </c>
      <c r="B211" s="8" t="str">
        <f>VLOOKUP([1]Class2!A211, [2]!Table9[#All], 3, FALSE)</f>
        <v>Plant</v>
      </c>
      <c r="C211" s="15" t="str">
        <f>IF([1]Class2!D211="No", "Not discussed on USFS. ", _xlfn.CONCAT([1]Class2!A211, " (", VLOOKUP([1]Class2!A211, [2]!Table9[#All], 11, FALSE), "; Habitat description: ", [1]Class2!C211, ") - Within 1-mi of a CNDDB/SCE/USFS occurrence record (", VLOOKUP([1]Class2!A211, [2]!Table9[#All], 27, FALSE), "). " ))</f>
        <v xml:space="preserve">Not discussed on USFS. </v>
      </c>
      <c r="D211" s="19" t="str">
        <f>IF([1]Class2!D211="No", "-- ", VLOOKUP([1]Class2!A211, [2]!Table9[#All], 29, FALSE))</f>
        <v xml:space="preserve">-- </v>
      </c>
    </row>
    <row r="212" spans="1:4" ht="45" x14ac:dyDescent="0.2">
      <c r="A212" s="3" t="s">
        <v>211</v>
      </c>
      <c r="B212" s="8" t="str">
        <f>VLOOKUP([1]Class2!A212, [2]!Table9[#All], 3, FALSE)</f>
        <v>Fish</v>
      </c>
      <c r="C212" s="15" t="str">
        <f>IF([1]Class2!D212="No", "Not discussed on USFS. ", _xlfn.CONCAT([1]Class2!A212, " (", VLOOKUP([1]Class2!A212, [2]!Table9[#All], 11, FALSE), "; Habitat description: ", [1]Class2!C212, ") - Within 1-mi of a CNDDB/SCE/USFS occurrence record (", VLOOKUP([1]Class2!A212, [2]!Table9[#All], 27, FALSE), "). " ))</f>
        <v xml:space="preserve">bonytail (FE; SE; Habitat description: chaparral, conifer forest) - Within 1-mi of a CNDDB/SCE/USFS occurrence record (--). </v>
      </c>
      <c r="D212" s="19" t="str">
        <f>IF([1]Class2!D212="No", "-- ", VLOOKUP([1]Class2!A212, [2]!Table9[#All], 29, FALSE))</f>
        <v>Notify SME if found on USFS</v>
      </c>
    </row>
    <row r="213" spans="1:4" ht="17" x14ac:dyDescent="0.2">
      <c r="A213" s="3" t="s">
        <v>212</v>
      </c>
      <c r="B213" s="8" t="str">
        <f>VLOOKUP([1]Class2!A213, [2]!Table9[#All], 3, FALSE)</f>
        <v>Plant</v>
      </c>
      <c r="C213" s="15" t="str">
        <f>IF([1]Class2!D213="No", "Not discussed on USFS. ", _xlfn.CONCAT([1]Class2!A213, " (", VLOOKUP([1]Class2!A213, [2]!Table9[#All], 11, FALSE), "; Habitat description: ", [1]Class2!C213, ") - Within 1-mi of a CNDDB/SCE/USFS occurrence record (", VLOOKUP([1]Class2!A213, [2]!Table9[#All], 27, FALSE), "). " ))</f>
        <v xml:space="preserve">Not discussed on USFS. </v>
      </c>
      <c r="D213" s="19" t="str">
        <f>IF([1]Class2!D213="No", "-- ", VLOOKUP([1]Class2!A213, [2]!Table9[#All], 29, FALSE))</f>
        <v xml:space="preserve">-- </v>
      </c>
    </row>
    <row r="214" spans="1:4" ht="32" x14ac:dyDescent="0.2">
      <c r="A214" s="3" t="s">
        <v>213</v>
      </c>
      <c r="B214" s="8" t="str">
        <f>VLOOKUP([1]Class2!A214, [2]!Table9[#All], 3, FALSE)</f>
        <v>Plant</v>
      </c>
      <c r="C214" s="15" t="str">
        <f>IF([1]Class2!D214="No", "Not discussed on USFS. ", _xlfn.CONCAT([1]Class2!A214, " (", VLOOKUP([1]Class2!A214, [2]!Table9[#All], 11, FALSE), "; Habitat description: ", [1]Class2!C214, ") - Within 1-mi of a CNDDB/SCE/USFS occurrence record (", VLOOKUP([1]Class2!A214, [2]!Table9[#All], 27, FALSE), "). " ))</f>
        <v xml:space="preserve">Not discussed on USFS. </v>
      </c>
      <c r="D214" s="19" t="str">
        <f>IF([1]Class2!D214="No", "-- ", VLOOKUP([1]Class2!A214, [2]!Table9[#All], 29, FALSE))</f>
        <v xml:space="preserve">-- </v>
      </c>
    </row>
    <row r="215" spans="1:4" ht="17" x14ac:dyDescent="0.2">
      <c r="A215" s="3" t="s">
        <v>214</v>
      </c>
      <c r="B215" s="8" t="str">
        <f>VLOOKUP([1]Class2!A215, [2]!Table9[#All], 3, FALSE)</f>
        <v>Plant</v>
      </c>
      <c r="C215" s="15" t="str">
        <f>IF([1]Class2!D215="No", "Not discussed on USFS. ", _xlfn.CONCAT([1]Class2!A215, " (", VLOOKUP([1]Class2!A215, [2]!Table9[#All], 11, FALSE), "; Habitat description: ", [1]Class2!C215, ") - Within 1-mi of a CNDDB/SCE/USFS occurrence record (", VLOOKUP([1]Class2!A215, [2]!Table9[#All], 27, FALSE), "). " ))</f>
        <v xml:space="preserve">Not discussed on USFS. </v>
      </c>
      <c r="D215" s="19" t="str">
        <f>IF([1]Class2!D215="No", "-- ", VLOOKUP([1]Class2!A215, [2]!Table9[#All], 29, FALSE))</f>
        <v xml:space="preserve">-- </v>
      </c>
    </row>
    <row r="216" spans="1:4" ht="17" x14ac:dyDescent="0.2">
      <c r="A216" s="3" t="s">
        <v>215</v>
      </c>
      <c r="B216" s="8" t="str">
        <f>VLOOKUP([1]Class2!A216, [2]!Table9[#All], 3, FALSE)</f>
        <v>Plant</v>
      </c>
      <c r="C216" s="15" t="str">
        <f>IF([1]Class2!D216="No", "Not discussed on USFS. ", _xlfn.CONCAT([1]Class2!A216, " (", VLOOKUP([1]Class2!A216, [2]!Table9[#All], 11, FALSE), "; Habitat description: ", [1]Class2!C216, ") - Within 1-mi of a CNDDB/SCE/USFS occurrence record (", VLOOKUP([1]Class2!A216, [2]!Table9[#All], 27, FALSE), "). " ))</f>
        <v xml:space="preserve">Not discussed on USFS. </v>
      </c>
      <c r="D216" s="19" t="str">
        <f>IF([1]Class2!D216="No", "-- ", VLOOKUP([1]Class2!A216, [2]!Table9[#All], 29, FALSE))</f>
        <v xml:space="preserve">-- </v>
      </c>
    </row>
    <row r="217" spans="1:4" ht="60" x14ac:dyDescent="0.2">
      <c r="A217" s="3" t="s">
        <v>216</v>
      </c>
      <c r="B217" s="8" t="str">
        <f>VLOOKUP([1]Class2!A217, [2]!Table9[#All], 3, FALSE)</f>
        <v>Plant</v>
      </c>
      <c r="C217" s="15" t="str">
        <f>IF([1]Class2!D217="No", "Not discussed on USFS. ", _xlfn.CONCAT([1]Class2!A217, " (", VLOOKUP([1]Class2!A217, [2]!Table9[#All], 11, FALSE), "; Habitat description: ", [1]Class2!C217, ") - Within 1-mi of a CNDDB/SCE/USFS occurrence record (", VLOOKUP([1]Class2!A217, [2]!Table9[#All], 27, FALSE), "). " ))</f>
        <v xml:space="preserve">box bedstraw (SR; CRPR 1B.2, Blooming Period: Mar - Jul; Habitat description: rocky bluffs, slopes) - Within 1-mi of a CNDDB/SCE/USFS occurrence record (habitat present). </v>
      </c>
      <c r="D217" s="19" t="str">
        <f>IF([1]Class2!D217="No", "-- ", VLOOKUP([1]Class2!A217, [2]!Table9[#All], 29, FALSE))</f>
        <v xml:space="preserve">RPM Plant-1-4; 
General Measures and Standard OMP BMPs. </v>
      </c>
    </row>
    <row r="218" spans="1:4" ht="17" x14ac:dyDescent="0.2">
      <c r="A218" s="3" t="s">
        <v>217</v>
      </c>
      <c r="B218" s="8" t="str">
        <f>VLOOKUP([1]Class2!A218, [2]!Table9[#All], 3, FALSE)</f>
        <v>Plant</v>
      </c>
      <c r="C218" s="15" t="str">
        <f>IF([1]Class2!D218="No", "Not discussed on USFS. ", _xlfn.CONCAT([1]Class2!A218, " (", VLOOKUP([1]Class2!A218, [2]!Table9[#All], 11, FALSE), "; Habitat description: ", [1]Class2!C218, ") - Within 1-mi of a CNDDB/SCE/USFS occurrence record (", VLOOKUP([1]Class2!A218, [2]!Table9[#All], 27, FALSE), "). " ))</f>
        <v xml:space="preserve">Not discussed on USFS. </v>
      </c>
      <c r="D218" s="19" t="str">
        <f>IF([1]Class2!D218="No", "-- ", VLOOKUP([1]Class2!A218, [2]!Table9[#All], 29, FALSE))</f>
        <v xml:space="preserve">-- </v>
      </c>
    </row>
    <row r="219" spans="1:4" ht="60" x14ac:dyDescent="0.2">
      <c r="A219" s="3" t="s">
        <v>218</v>
      </c>
      <c r="B219" s="8" t="str">
        <f>VLOOKUP([1]Class2!A219, [2]!Table9[#All], 3, FALSE)</f>
        <v>Plant</v>
      </c>
      <c r="C219" s="15" t="str">
        <f>IF([1]Class2!D219="No", "Not discussed on USFS. ", _xlfn.CONCAT([1]Class2!A219, " (", VLOOKUP([1]Class2!A219, [2]!Table9[#All], 11, FALSE), "; Habitat description: ", [1]Class2!C219, ") - Within 1-mi of a CNDDB/SCE/USFS occurrence record (", VLOOKUP([1]Class2!A219, [2]!Table9[#All], 27, FALSE), "). " ))</f>
        <v xml:space="preserve">Brandegee's clarkia (INF:SCC; CRPR 4.2, Blooming Period: Jun - Jul; Habitat description: foothill woodland) - Within 1-mi of a CNDDB/SCE/USFS occurrence record (habitat present). </v>
      </c>
      <c r="D219" s="19" t="str">
        <f>IF([1]Class2!D219="No", "-- ", VLOOKUP([1]Class2!A219, [2]!Table9[#All], 29, FALSE))</f>
        <v xml:space="preserve">BE BMP Plant-1(a)(c-d); 
General Measures and Standard OMP BMPs. </v>
      </c>
    </row>
    <row r="220" spans="1:4" ht="17" x14ac:dyDescent="0.2">
      <c r="A220" s="3" t="s">
        <v>219</v>
      </c>
      <c r="B220" s="8" t="str">
        <f>VLOOKUP([1]Class2!A220, [2]!Table9[#All], 3, FALSE)</f>
        <v>Plant</v>
      </c>
      <c r="C220" s="15" t="str">
        <f>IF([1]Class2!D220="No", "Not discussed on USFS. ", _xlfn.CONCAT([1]Class2!A220, " (", VLOOKUP([1]Class2!A220, [2]!Table9[#All], 11, FALSE), "; Habitat description: ", [1]Class2!C220, ") - Within 1-mi of a CNDDB/SCE/USFS occurrence record (", VLOOKUP([1]Class2!A220, [2]!Table9[#All], 27, FALSE), "). " ))</f>
        <v xml:space="preserve">Not discussed on USFS. </v>
      </c>
      <c r="D220" s="19" t="str">
        <f>IF([1]Class2!D220="No", "-- ", VLOOKUP([1]Class2!A220, [2]!Table9[#All], 29, FALSE))</f>
        <v xml:space="preserve">-- </v>
      </c>
    </row>
    <row r="221" spans="1:4" ht="17" x14ac:dyDescent="0.2">
      <c r="A221" s="3" t="s">
        <v>220</v>
      </c>
      <c r="B221" s="8" t="str">
        <f>VLOOKUP([1]Class2!A221, [2]!Table9[#All], 3, FALSE)</f>
        <v>Plant</v>
      </c>
      <c r="C221" s="15" t="str">
        <f>IF([1]Class2!D221="No", "Not discussed on USFS. ", _xlfn.CONCAT([1]Class2!A221, " (", VLOOKUP([1]Class2!A221, [2]!Table9[#All], 11, FALSE), "; Habitat description: ", [1]Class2!C221, ") - Within 1-mi of a CNDDB/SCE/USFS occurrence record (", VLOOKUP([1]Class2!A221, [2]!Table9[#All], 27, FALSE), "). " ))</f>
        <v xml:space="preserve">Not discussed on USFS. </v>
      </c>
      <c r="D221" s="19" t="str">
        <f>IF([1]Class2!D221="No", "-- ", VLOOKUP([1]Class2!A221, [2]!Table9[#All], 29, FALSE))</f>
        <v xml:space="preserve">-- </v>
      </c>
    </row>
    <row r="222" spans="1:4" ht="17" x14ac:dyDescent="0.2">
      <c r="A222" s="3" t="s">
        <v>221</v>
      </c>
      <c r="B222" s="8" t="str">
        <f>VLOOKUP([1]Class2!A222, [2]!Table9[#All], 3, FALSE)</f>
        <v>Plant</v>
      </c>
      <c r="C222" s="15" t="str">
        <f>IF([1]Class2!D222="No", "Not discussed on USFS. ", _xlfn.CONCAT([1]Class2!A222, " (", VLOOKUP([1]Class2!A222, [2]!Table9[#All], 11, FALSE), "; Habitat description: ", [1]Class2!C222, ") - Within 1-mi of a CNDDB/SCE/USFS occurrence record (", VLOOKUP([1]Class2!A222, [2]!Table9[#All], 27, FALSE), "). " ))</f>
        <v xml:space="preserve">Not discussed on USFS. </v>
      </c>
      <c r="D222" s="19" t="str">
        <f>IF([1]Class2!D222="No", "-- ", VLOOKUP([1]Class2!A222, [2]!Table9[#All], 29, FALSE))</f>
        <v xml:space="preserve">-- </v>
      </c>
    </row>
    <row r="223" spans="1:4" ht="75" x14ac:dyDescent="0.2">
      <c r="A223" s="3" t="s">
        <v>222</v>
      </c>
      <c r="B223" s="8" t="str">
        <f>VLOOKUP([1]Class2!A223, [2]!Table9[#All], 3, FALSE)</f>
        <v>Plant</v>
      </c>
      <c r="C223" s="15" t="str">
        <f>IF([1]Class2!D223="No", "Not discussed on USFS. ", _xlfn.CONCAT([1]Class2!A223, " (", VLOOKUP([1]Class2!A223, [2]!Table9[#All], 11, FALSE), "; Habitat description: ", [1]Class2!C223, ") - Within 1-mi of a CNDDB/SCE/USFS occurrence record (", VLOOKUP([1]Class2!A223, [2]!Table9[#All], 27, FALSE), "). " ))</f>
        <v xml:space="preserve">Braunton's milk-vetch (FE; CRPR 1B.1, Blooming Period: Mar - Jul; Habitat description: disturbed chaparral, coastal sage scrub, and conifer forest) - Within 1-mi of a CNDDB/SCE/USFS occurrence record (habitat present). </v>
      </c>
      <c r="D223" s="19" t="str">
        <f>IF([1]Class2!D223="No", "-- ", VLOOKUP([1]Class2!A223, [2]!Table9[#All], 29, FALSE))</f>
        <v xml:space="preserve">RPM Plant-1-4; 
General Measures and Standard OMP BMPs. </v>
      </c>
    </row>
    <row r="224" spans="1:4" ht="17" x14ac:dyDescent="0.2">
      <c r="A224" s="3" t="s">
        <v>223</v>
      </c>
      <c r="B224" s="8" t="str">
        <f>VLOOKUP([1]Class2!A224, [2]!Table9[#All], 3, FALSE)</f>
        <v>Plant</v>
      </c>
      <c r="C224" s="15" t="str">
        <f>IF([1]Class2!D224="No", "Not discussed on USFS. ", _xlfn.CONCAT([1]Class2!A224, " (", VLOOKUP([1]Class2!A224, [2]!Table9[#All], 11, FALSE), "; Habitat description: ", [1]Class2!C224, ") - Within 1-mi of a CNDDB/SCE/USFS occurrence record (", VLOOKUP([1]Class2!A224, [2]!Table9[#All], 27, FALSE), "). " ))</f>
        <v xml:space="preserve">Not discussed on USFS. </v>
      </c>
      <c r="D224" s="19" t="str">
        <f>IF([1]Class2!D224="No", "-- ", VLOOKUP([1]Class2!A224, [2]!Table9[#All], 29, FALSE))</f>
        <v xml:space="preserve">-- </v>
      </c>
    </row>
    <row r="225" spans="1:4" ht="60" x14ac:dyDescent="0.2">
      <c r="A225" s="3" t="s">
        <v>224</v>
      </c>
      <c r="B225" s="8" t="str">
        <f>VLOOKUP([1]Class2!A225, [2]!Table9[#All], 3, FALSE)</f>
        <v>Plant</v>
      </c>
      <c r="C225" s="15" t="str">
        <f>IF([1]Class2!D225="No", "Not discussed on USFS. ", _xlfn.CONCAT([1]Class2!A225, " (", VLOOKUP([1]Class2!A225, [2]!Table9[#All], 11, FALSE), "; Habitat description: ", [1]Class2!C225, ") - Within 1-mi of a CNDDB/SCE/USFS occurrence record (", VLOOKUP([1]Class2!A225, [2]!Table9[#All], 27, FALSE), "). " ))</f>
        <v xml:space="preserve">Breedlove's buckwheat (FSS; CRPR 1B.2, Blooming Period: Jun - Sep; Habitat description: conifer forests) - Within 1-mi of a CNDDB/SCE/USFS occurrence record (habitat present). </v>
      </c>
      <c r="D225" s="19" t="str">
        <f>IF([1]Class2!D225="No", "-- ", VLOOKUP([1]Class2!A225, [2]!Table9[#All], 29, FALSE))</f>
        <v xml:space="preserve">BE BMP Plant-1(a)(c-d); 
General Measures and Standard OMP BMPs. </v>
      </c>
    </row>
    <row r="226" spans="1:4" ht="75" x14ac:dyDescent="0.2">
      <c r="A226" s="3" t="s">
        <v>225</v>
      </c>
      <c r="B226" s="8" t="str">
        <f>VLOOKUP([1]Class2!A226, [2]!Table9[#All], 3, FALSE)</f>
        <v>Plant</v>
      </c>
      <c r="C226" s="15" t="str">
        <f>IF([1]Class2!D226="No", "Not discussed on USFS. ", _xlfn.CONCAT([1]Class2!A226, " (", VLOOKUP([1]Class2!A226, [2]!Table9[#All], 11, FALSE), "; Habitat description: ", [1]Class2!C226, ") - Within 1-mi of a CNDDB/SCE/USFS occurrence record (", VLOOKUP([1]Class2!A226, [2]!Table9[#All], 27, FALSE), "). " ))</f>
        <v xml:space="preserve">Brewer's spineflower (FSS; BLM:S; CRPR 1B.3, Blooming Period: Mar - Jul; Habitat description: gravel or rocks, chaparral, and conifer forests) - Within 1-mi of a CNDDB/SCE/USFS occurrence record (habitat present). </v>
      </c>
      <c r="D226" s="19" t="str">
        <f>IF([1]Class2!D226="No", "-- ", VLOOKUP([1]Class2!A226, [2]!Table9[#All], 29, FALSE))</f>
        <v xml:space="preserve">BE BMP Plant-1(a)(c-d); 
General Measures and Standard OMP BMPs. </v>
      </c>
    </row>
    <row r="227" spans="1:4" ht="17" x14ac:dyDescent="0.2">
      <c r="A227" s="3" t="s">
        <v>226</v>
      </c>
      <c r="B227" s="8" t="str">
        <f>VLOOKUP([1]Class2!A227, [2]!Table9[#All], 3, FALSE)</f>
        <v>Plant</v>
      </c>
      <c r="C227" s="15" t="str">
        <f>IF([1]Class2!D227="No", "Not discussed on USFS. ", _xlfn.CONCAT([1]Class2!A227, " (", VLOOKUP([1]Class2!A227, [2]!Table9[#All], 11, FALSE), "; Habitat description: ", [1]Class2!C227, ") - Within 1-mi of a CNDDB/SCE/USFS occurrence record (", VLOOKUP([1]Class2!A227, [2]!Table9[#All], 27, FALSE), "). " ))</f>
        <v xml:space="preserve">Not discussed on USFS. </v>
      </c>
      <c r="D227" s="19" t="str">
        <f>IF([1]Class2!D227="No", "-- ", VLOOKUP([1]Class2!A227, [2]!Table9[#All], 29, FALSE))</f>
        <v xml:space="preserve">-- </v>
      </c>
    </row>
    <row r="228" spans="1:4" ht="17" x14ac:dyDescent="0.2">
      <c r="A228" s="3" t="s">
        <v>227</v>
      </c>
      <c r="B228" s="8" t="str">
        <f>VLOOKUP([1]Class2!A228, [2]!Table9[#All], 3, FALSE)</f>
        <v>Plant</v>
      </c>
      <c r="C228" s="15" t="str">
        <f>IF([1]Class2!D228="No", "Not discussed on USFS. ", _xlfn.CONCAT([1]Class2!A228, " (", VLOOKUP([1]Class2!A228, [2]!Table9[#All], 11, FALSE), "; Habitat description: ", [1]Class2!C228, ") - Within 1-mi of a CNDDB/SCE/USFS occurrence record (", VLOOKUP([1]Class2!A228, [2]!Table9[#All], 27, FALSE), "). " ))</f>
        <v xml:space="preserve">Not discussed on USFS. </v>
      </c>
      <c r="D228" s="19" t="str">
        <f>IF([1]Class2!D228="No", "-- ", VLOOKUP([1]Class2!A228, [2]!Table9[#All], 29, FALSE))</f>
        <v xml:space="preserve">-- </v>
      </c>
    </row>
    <row r="229" spans="1:4" ht="17" x14ac:dyDescent="0.2">
      <c r="A229" s="3" t="s">
        <v>228</v>
      </c>
      <c r="B229" s="8" t="str">
        <f>VLOOKUP([1]Class2!A229, [2]!Table9[#All], 3, FALSE)</f>
        <v>Plant</v>
      </c>
      <c r="C229" s="15" t="str">
        <f>IF([1]Class2!D229="No", "Not discussed on USFS. ", _xlfn.CONCAT([1]Class2!A229, " (", VLOOKUP([1]Class2!A229, [2]!Table9[#All], 11, FALSE), "; Habitat description: ", [1]Class2!C229, ") - Within 1-mi of a CNDDB/SCE/USFS occurrence record (", VLOOKUP([1]Class2!A229, [2]!Table9[#All], 27, FALSE), "). " ))</f>
        <v xml:space="preserve">Not discussed on USFS. </v>
      </c>
      <c r="D229" s="19" t="str">
        <f>IF([1]Class2!D229="No", "-- ", VLOOKUP([1]Class2!A229, [2]!Table9[#All], 29, FALSE))</f>
        <v xml:space="preserve">-- </v>
      </c>
    </row>
    <row r="230" spans="1:4" ht="60" x14ac:dyDescent="0.2">
      <c r="A230" s="3" t="s">
        <v>229</v>
      </c>
      <c r="B230" s="8" t="str">
        <f>VLOOKUP([1]Class2!A230, [2]!Table9[#All], 3, FALSE)</f>
        <v>Plant</v>
      </c>
      <c r="C230" s="15" t="str">
        <f>IF([1]Class2!D230="No", "Not discussed on USFS. ", _xlfn.CONCAT([1]Class2!A230, " (", VLOOKUP([1]Class2!A230, [2]!Table9[#All], 11, FALSE), "; Habitat description: ", [1]Class2!C230, ") - Within 1-mi of a CNDDB/SCE/USFS occurrence record (", VLOOKUP([1]Class2!A230, [2]!Table9[#All], 27, FALSE), "). " ))</f>
        <v xml:space="preserve">bristlecone cryptantha (SR; FSS; BLM:S; CRPR 1B.2, Blooming Period: Jun - Jul; Habitat description: rocky, dry meadows in open conifer forest) - Within 1-mi of a CNDDB/SCE/USFS occurrence record (habitat present). </v>
      </c>
      <c r="D230" s="19" t="str">
        <f>IF([1]Class2!D230="No", "-- ", VLOOKUP([1]Class2!A230, [2]!Table9[#All], 29, FALSE))</f>
        <v xml:space="preserve">BE BMP Plant-1(a); 
General Measures and Standard OMP BMPs. </v>
      </c>
    </row>
    <row r="231" spans="1:4" ht="75" x14ac:dyDescent="0.2">
      <c r="A231" s="3" t="s">
        <v>230</v>
      </c>
      <c r="B231" s="8" t="str">
        <f>VLOOKUP([1]Class2!A231, [2]!Table9[#All], 3, FALSE)</f>
        <v>Plant</v>
      </c>
      <c r="C231" s="15" t="str">
        <f>IF([1]Class2!D231="No", "Not discussed on USFS. ", _xlfn.CONCAT([1]Class2!A231, " (", VLOOKUP([1]Class2!A231, [2]!Table9[#All], 11, FALSE), "; Habitat description: ", [1]Class2!C231, ") - Within 1-mi of a CNDDB/SCE/USFS occurrence record (", VLOOKUP([1]Class2!A231, [2]!Table9[#All], 27, FALSE), "). " ))</f>
        <v xml:space="preserve">bristlecone fir (FSS; CRPR 1B.3; Habitat description: steep, rocky, fire-resistant slopes, generally in canyon-live-oak phase of mixed-evergreen forest) - Within 1-mi of a CNDDB/SCE/USFS occurrence record (habitat present). </v>
      </c>
      <c r="D231" s="19" t="str">
        <f>IF([1]Class2!D231="No", "-- ", VLOOKUP([1]Class2!A231, [2]!Table9[#All], 29, FALSE))</f>
        <v xml:space="preserve">BE BMP Plant-1(a)(c-d); 
General Measures and Standard OMP BMPs. </v>
      </c>
    </row>
    <row r="232" spans="1:4" ht="17" x14ac:dyDescent="0.2">
      <c r="A232" s="3" t="s">
        <v>231</v>
      </c>
      <c r="B232" s="8" t="str">
        <f>VLOOKUP([1]Class2!A232, [2]!Table9[#All], 3, FALSE)</f>
        <v>Plant</v>
      </c>
      <c r="C232" s="15" t="str">
        <f>IF([1]Class2!D232="No", "Not discussed on USFS. ", _xlfn.CONCAT([1]Class2!A232, " (", VLOOKUP([1]Class2!A232, [2]!Table9[#All], 11, FALSE), "; Habitat description: ", [1]Class2!C232, ") - Within 1-mi of a CNDDB/SCE/USFS occurrence record (", VLOOKUP([1]Class2!A232, [2]!Table9[#All], 27, FALSE), "). " ))</f>
        <v xml:space="preserve">Not discussed on USFS. </v>
      </c>
      <c r="D232" s="19" t="str">
        <f>IF([1]Class2!D232="No", "-- ", VLOOKUP([1]Class2!A232, [2]!Table9[#All], 29, FALSE))</f>
        <v xml:space="preserve">-- </v>
      </c>
    </row>
    <row r="233" spans="1:4" ht="17" x14ac:dyDescent="0.2">
      <c r="A233" s="3" t="s">
        <v>232</v>
      </c>
      <c r="B233" s="8" t="str">
        <f>VLOOKUP([1]Class2!A233, [2]!Table9[#All], 3, FALSE)</f>
        <v>Plant</v>
      </c>
      <c r="C233" s="15" t="str">
        <f>IF([1]Class2!D233="No", "Not discussed on USFS. ", _xlfn.CONCAT([1]Class2!A233, " (", VLOOKUP([1]Class2!A233, [2]!Table9[#All], 11, FALSE), "; Habitat description: ", [1]Class2!C233, ") - Within 1-mi of a CNDDB/SCE/USFS occurrence record (", VLOOKUP([1]Class2!A233, [2]!Table9[#All], 27, FALSE), "). " ))</f>
        <v xml:space="preserve">Not discussed on USFS. </v>
      </c>
      <c r="D233" s="19" t="str">
        <f>IF([1]Class2!D233="No", "-- ", VLOOKUP([1]Class2!A233, [2]!Table9[#All], 29, FALSE))</f>
        <v xml:space="preserve">-- </v>
      </c>
    </row>
    <row r="234" spans="1:4" ht="17" x14ac:dyDescent="0.2">
      <c r="A234" s="3" t="s">
        <v>233</v>
      </c>
      <c r="B234" s="8" t="str">
        <f>VLOOKUP([1]Class2!A234, [2]!Table9[#All], 3, FALSE)</f>
        <v>Plant</v>
      </c>
      <c r="C234" s="15" t="str">
        <f>IF([1]Class2!D234="No", "Not discussed on USFS. ", _xlfn.CONCAT([1]Class2!A234, " (", VLOOKUP([1]Class2!A234, [2]!Table9[#All], 11, FALSE), "; Habitat description: ", [1]Class2!C234, ") - Within 1-mi of a CNDDB/SCE/USFS occurrence record (", VLOOKUP([1]Class2!A234, [2]!Table9[#All], 27, FALSE), "). " ))</f>
        <v xml:space="preserve">Not discussed on USFS. </v>
      </c>
      <c r="D234" s="19" t="str">
        <f>IF([1]Class2!D234="No", "-- ", VLOOKUP([1]Class2!A234, [2]!Table9[#All], 29, FALSE))</f>
        <v xml:space="preserve">-- </v>
      </c>
    </row>
    <row r="235" spans="1:4" ht="17" x14ac:dyDescent="0.2">
      <c r="A235" s="3" t="s">
        <v>234</v>
      </c>
      <c r="B235" s="8" t="str">
        <f>VLOOKUP([1]Class2!A235, [2]!Table9[#All], 3, FALSE)</f>
        <v>Plant</v>
      </c>
      <c r="C235" s="15" t="str">
        <f>IF([1]Class2!D235="No", "Not discussed on USFS. ", _xlfn.CONCAT([1]Class2!A235, " (", VLOOKUP([1]Class2!A235, [2]!Table9[#All], 11, FALSE), "; Habitat description: ", [1]Class2!C235, ") - Within 1-mi of a CNDDB/SCE/USFS occurrence record (", VLOOKUP([1]Class2!A235, [2]!Table9[#All], 27, FALSE), "). " ))</f>
        <v xml:space="preserve">Not discussed on USFS. </v>
      </c>
      <c r="D235" s="19" t="str">
        <f>IF([1]Class2!D235="No", "-- ", VLOOKUP([1]Class2!A235, [2]!Table9[#All], 29, FALSE))</f>
        <v xml:space="preserve">-- </v>
      </c>
    </row>
    <row r="236" spans="1:4" ht="60" x14ac:dyDescent="0.2">
      <c r="A236" s="3" t="s">
        <v>235</v>
      </c>
      <c r="B236" s="8" t="str">
        <f>VLOOKUP([1]Class2!A236, [2]!Table9[#All], 3, FALSE)</f>
        <v>Plant</v>
      </c>
      <c r="C236" s="15" t="str">
        <f>IF([1]Class2!D236="No", "Not discussed on USFS. ", _xlfn.CONCAT([1]Class2!A236, " (", VLOOKUP([1]Class2!A236, [2]!Table9[#All], 11, FALSE), "; Habitat description: ", [1]Class2!C236, ") - Within 1-mi of a CNDDB/SCE/USFS occurrence record (", VLOOKUP([1]Class2!A236, [2]!Table9[#All], 27, FALSE), "). " ))</f>
        <v xml:space="preserve">broad-nerved hump moss (FSS; CRPR 2B.2; Habitat description: rich fens, moist calcareous soil banks, soil covered rock crevices) - Within 1-mi of a CNDDB/SCE/USFS occurrence record (habitat present). </v>
      </c>
      <c r="D236" s="19" t="str">
        <f>IF([1]Class2!D236="No", "-- ", VLOOKUP([1]Class2!A236, [2]!Table9[#All], 29, FALSE))</f>
        <v xml:space="preserve">BE BMP Plant-1(a)(c-d); 
General Measures and Standard OMP BMPs. </v>
      </c>
    </row>
    <row r="237" spans="1:4" ht="60" x14ac:dyDescent="0.2">
      <c r="A237" s="3" t="s">
        <v>236</v>
      </c>
      <c r="B237" s="8" t="str">
        <f>VLOOKUP([1]Class2!A237, [2]!Table9[#All], 3, FALSE)</f>
        <v>Plant</v>
      </c>
      <c r="C237" s="15" t="str">
        <f>IF([1]Class2!D237="No", "Not discussed on USFS. ", _xlfn.CONCAT([1]Class2!A237, " (", VLOOKUP([1]Class2!A237, [2]!Table9[#All], 11, FALSE), "; Habitat description: ", [1]Class2!C237, ") - Within 1-mi of a CNDDB/SCE/USFS occurrence record (", VLOOKUP([1]Class2!A237, [2]!Table9[#All], 27, FALSE), "). " ))</f>
        <v xml:space="preserve">brook pocket moss (FSS; CRPR 2B.2; Habitat description: wet areas on rocks along streams, in damp or wet crevices of cliffs) - Within 1-mi of a CNDDB/SCE/USFS occurrence record (habitat present). </v>
      </c>
      <c r="D237" s="19" t="str">
        <f>IF([1]Class2!D237="No", "-- ", VLOOKUP([1]Class2!A237, [2]!Table9[#All], 29, FALSE))</f>
        <v xml:space="preserve">BE BMP Plant-1(a)(c-d); 
General Measures and Standard OMP BMPs. </v>
      </c>
    </row>
    <row r="238" spans="1:4" ht="17" x14ac:dyDescent="0.2">
      <c r="A238" s="3" t="s">
        <v>237</v>
      </c>
      <c r="B238" s="8" t="str">
        <f>VLOOKUP([1]Class2!A238, [2]!Table9[#All], 3, FALSE)</f>
        <v>Plant</v>
      </c>
      <c r="C238" s="15" t="str">
        <f>IF([1]Class2!D238="No", "Not discussed on USFS. ", _xlfn.CONCAT([1]Class2!A238, " (", VLOOKUP([1]Class2!A238, [2]!Table9[#All], 11, FALSE), "; Habitat description: ", [1]Class2!C238, ") - Within 1-mi of a CNDDB/SCE/USFS occurrence record (", VLOOKUP([1]Class2!A238, [2]!Table9[#All], 27, FALSE), "). " ))</f>
        <v xml:space="preserve">Not discussed on USFS. </v>
      </c>
      <c r="D238" s="19" t="str">
        <f>IF([1]Class2!D238="No", "-- ", VLOOKUP([1]Class2!A238, [2]!Table9[#All], 29, FALSE))</f>
        <v xml:space="preserve">-- </v>
      </c>
    </row>
    <row r="239" spans="1:4" ht="17" x14ac:dyDescent="0.2">
      <c r="A239" s="3" t="s">
        <v>238</v>
      </c>
      <c r="B239" s="8" t="str">
        <f>VLOOKUP([1]Class2!A239, [2]!Table9[#All], 3, FALSE)</f>
        <v>Bird</v>
      </c>
      <c r="C239" s="15" t="str">
        <f>IF([1]Class2!D239="No", "Not discussed on USFS. ", _xlfn.CONCAT([1]Class2!A239, " (", VLOOKUP([1]Class2!A239, [2]!Table9[#All], 11, FALSE), "; Habitat description: ", [1]Class2!C239, ") - Within 1-mi of a CNDDB/SCE/USFS occurrence record (", VLOOKUP([1]Class2!A239, [2]!Table9[#All], 27, FALSE), "). " ))</f>
        <v xml:space="preserve">Not discussed on USFS. </v>
      </c>
      <c r="D239" s="19" t="str">
        <f>IF([1]Class2!D239="No", "-- ", VLOOKUP([1]Class2!A239, [2]!Table9[#All], 29, FALSE))</f>
        <v xml:space="preserve">-- </v>
      </c>
    </row>
    <row r="240" spans="1:4" ht="17" x14ac:dyDescent="0.2">
      <c r="A240" s="3" t="s">
        <v>239</v>
      </c>
      <c r="B240" s="8" t="str">
        <f>VLOOKUP([1]Class2!A240, [2]!Table9[#All], 3, FALSE)</f>
        <v>Plant</v>
      </c>
      <c r="C240" s="15" t="str">
        <f>IF([1]Class2!D240="No", "Not discussed on USFS. ", _xlfn.CONCAT([1]Class2!A240, " (", VLOOKUP([1]Class2!A240, [2]!Table9[#All], 11, FALSE), "; Habitat description: ", [1]Class2!C240, ") - Within 1-mi of a CNDDB/SCE/USFS occurrence record (", VLOOKUP([1]Class2!A240, [2]!Table9[#All], 27, FALSE), "). " ))</f>
        <v xml:space="preserve">Not discussed on USFS. </v>
      </c>
      <c r="D240" s="19" t="str">
        <f>IF([1]Class2!D240="No", "-- ", VLOOKUP([1]Class2!A240, [2]!Table9[#All], 29, FALSE))</f>
        <v xml:space="preserve">-- </v>
      </c>
    </row>
    <row r="241" spans="1:4" ht="90" x14ac:dyDescent="0.2">
      <c r="A241" s="3" t="s">
        <v>240</v>
      </c>
      <c r="B241" s="8" t="str">
        <f>VLOOKUP([1]Class2!A241, [2]!Table9[#All], 3, FALSE)</f>
        <v>Mammal</v>
      </c>
      <c r="C241" s="15" t="str">
        <f>IF([1]Class2!D241="No", "Not discussed on USFS. ", _xlfn.CONCAT([1]Class2!A241, " (", VLOOKUP([1]Class2!A241, [2]!Table9[#All], 11, FALSE), "; Habitat description: ", [1]Class2!C241, ") - Within 1-mi of a CNDDB/SCE/USFS occurrence record (", VLOOKUP([1]Class2!A241, [2]!Table9[#All], 27, FALSE), "). " ))</f>
        <v xml:space="preserve">Buena Vista Lake ornate shrew (FE; CDFW SSC; Habitat description: riverine habitat, in areas with a dense
vegetative understory or a deep layer of leaf litter) - Within 1-mi of a CNDDB/SCE/USFS occurrence record (--). </v>
      </c>
      <c r="D241" s="19" t="str">
        <f>IF([1]Class2!D241="No", "-- ", VLOOKUP([1]Class2!A241, [2]!Table9[#All], 29, FALSE))</f>
        <v>Notify SME if found on USFS</v>
      </c>
    </row>
    <row r="242" spans="1:4" ht="17" x14ac:dyDescent="0.2">
      <c r="A242" s="3" t="s">
        <v>241</v>
      </c>
      <c r="B242" s="8" t="str">
        <f>VLOOKUP([1]Class2!A242, [2]!Table9[#All], 3, FALSE)</f>
        <v>Plant</v>
      </c>
      <c r="C242" s="15" t="str">
        <f>IF([1]Class2!D242="No", "Not discussed on USFS. ", _xlfn.CONCAT([1]Class2!A242, " (", VLOOKUP([1]Class2!A242, [2]!Table9[#All], 11, FALSE), "; Habitat description: ", [1]Class2!C242, ") - Within 1-mi of a CNDDB/SCE/USFS occurrence record (", VLOOKUP([1]Class2!A242, [2]!Table9[#All], 27, FALSE), "). " ))</f>
        <v xml:space="preserve">Not discussed on USFS. </v>
      </c>
      <c r="D242" s="19" t="str">
        <f>IF([1]Class2!D242="No", "-- ", VLOOKUP([1]Class2!A242, [2]!Table9[#All], 29, FALSE))</f>
        <v xml:space="preserve">-- </v>
      </c>
    </row>
    <row r="243" spans="1:4" ht="60" x14ac:dyDescent="0.2">
      <c r="A243" s="3" t="s">
        <v>242</v>
      </c>
      <c r="B243" s="8" t="str">
        <f>VLOOKUP([1]Class2!A243, [2]!Table9[#All], 3, FALSE)</f>
        <v>Fish</v>
      </c>
      <c r="C243" s="15" t="str">
        <f>IF([1]Class2!D243="No", "Not discussed on USFS. ", _xlfn.CONCAT([1]Class2!A243, " (", VLOOKUP([1]Class2!A243, [2]!Table9[#All], 11, FALSE), "; Habitat description: ", [1]Class2!C243, ") - Within 1-mi of a CNDDB/SCE/USFS occurrence record (", VLOOKUP([1]Class2!A243, [2]!Table9[#All], 27, FALSE), "). " ))</f>
        <v xml:space="preserve">bull trout (FT; SE; Habitat description: intermittent or perennial stream, pond, lake or jurisdictional waters feature) - Within 1-mi of a CNDDB/SCE/USFS occurrence record (--). </v>
      </c>
      <c r="D243" s="19" t="str">
        <f>IF([1]Class2!D243="No", "-- ", VLOOKUP([1]Class2!A243, [2]!Table9[#All], 29, FALSE))</f>
        <v>Notify SME if found on USFS</v>
      </c>
    </row>
    <row r="244" spans="1:4" ht="17" x14ac:dyDescent="0.2">
      <c r="A244" s="3" t="s">
        <v>243</v>
      </c>
      <c r="B244" s="8" t="str">
        <f>VLOOKUP([1]Class2!A244, [2]!Table9[#All], 3, FALSE)</f>
        <v>Plant</v>
      </c>
      <c r="C244" s="15" t="str">
        <f>IF([1]Class2!D244="No", "Not discussed on USFS. ", _xlfn.CONCAT([1]Class2!A244, " (", VLOOKUP([1]Class2!A244, [2]!Table9[#All], 11, FALSE), "; Habitat description: ", [1]Class2!C244, ") - Within 1-mi of a CNDDB/SCE/USFS occurrence record (", VLOOKUP([1]Class2!A244, [2]!Table9[#All], 27, FALSE), "). " ))</f>
        <v xml:space="preserve">Not discussed on USFS. </v>
      </c>
      <c r="D244" s="19" t="str">
        <f>IF([1]Class2!D244="No", "-- ", VLOOKUP([1]Class2!A244, [2]!Table9[#All], 29, FALSE))</f>
        <v xml:space="preserve">-- </v>
      </c>
    </row>
    <row r="245" spans="1:4" ht="17" x14ac:dyDescent="0.2">
      <c r="A245" s="3" t="s">
        <v>244</v>
      </c>
      <c r="B245" s="8" t="str">
        <f>VLOOKUP([1]Class2!A245, [2]!Table9[#All], 3, FALSE)</f>
        <v>Plant</v>
      </c>
      <c r="C245" s="15" t="str">
        <f>IF([1]Class2!D245="No", "Not discussed on USFS. ", _xlfn.CONCAT([1]Class2!A245, " (", VLOOKUP([1]Class2!A245, [2]!Table9[#All], 11, FALSE), "; Habitat description: ", [1]Class2!C245, ") - Within 1-mi of a CNDDB/SCE/USFS occurrence record (", VLOOKUP([1]Class2!A245, [2]!Table9[#All], 27, FALSE), "). " ))</f>
        <v xml:space="preserve">Not discussed on USFS. </v>
      </c>
      <c r="D245" s="19" t="str">
        <f>IF([1]Class2!D245="No", "-- ", VLOOKUP([1]Class2!A245, [2]!Table9[#All], 29, FALSE))</f>
        <v xml:space="preserve">-- </v>
      </c>
    </row>
    <row r="246" spans="1:4" ht="60" x14ac:dyDescent="0.2">
      <c r="A246" s="3" t="s">
        <v>245</v>
      </c>
      <c r="B246" s="8" t="str">
        <f>VLOOKUP([1]Class2!A246, [2]!Table9[#All], 3, FALSE)</f>
        <v>Plant</v>
      </c>
      <c r="C246" s="15" t="str">
        <f>IF([1]Class2!D246="No", "Not discussed on USFS. ", _xlfn.CONCAT([1]Class2!A246, " (", VLOOKUP([1]Class2!A246, [2]!Table9[#All], 11, FALSE), "; Habitat description: ", [1]Class2!C246, ") - Within 1-mi of a CNDDB/SCE/USFS occurrence record (", VLOOKUP([1]Class2!A246, [2]!Table9[#All], 27, FALSE), "). " ))</f>
        <v xml:space="preserve">Burke's goldfields (FE; SE; CRPR 1B.1, Blooming Period: Apr - Jun; Habitat description: vernal pools, wet meadows) - Within 1-mi of a CNDDB/SCE/USFS occurrence record (habitat present). </v>
      </c>
      <c r="D246" s="19" t="str">
        <f>IF([1]Class2!D246="No", "-- ", VLOOKUP([1]Class2!A246, [2]!Table9[#All], 29, FALSE))</f>
        <v xml:space="preserve">RPM Plant-1-4; 
General Measures and Standard OMP BMPs. </v>
      </c>
    </row>
    <row r="247" spans="1:4" ht="17" x14ac:dyDescent="0.2">
      <c r="A247" s="3" t="s">
        <v>246</v>
      </c>
      <c r="B247" s="8" t="str">
        <f>VLOOKUP([1]Class2!A247, [2]!Table9[#All], 3, FALSE)</f>
        <v>Plant</v>
      </c>
      <c r="C247" s="15" t="str">
        <f>IF([1]Class2!D247="No", "Not discussed on USFS. ", _xlfn.CONCAT([1]Class2!A247, " (", VLOOKUP([1]Class2!A247, [2]!Table9[#All], 11, FALSE), "; Habitat description: ", [1]Class2!C247, ") - Within 1-mi of a CNDDB/SCE/USFS occurrence record (", VLOOKUP([1]Class2!A247, [2]!Table9[#All], 27, FALSE), "). " ))</f>
        <v xml:space="preserve">Not discussed on USFS. </v>
      </c>
      <c r="D247" s="19" t="str">
        <f>IF([1]Class2!D247="No", "-- ", VLOOKUP([1]Class2!A247, [2]!Table9[#All], 29, FALSE))</f>
        <v xml:space="preserve">-- </v>
      </c>
    </row>
    <row r="248" spans="1:4" ht="60" x14ac:dyDescent="0.2">
      <c r="A248" s="3" t="s">
        <v>247</v>
      </c>
      <c r="B248" s="8" t="str">
        <f>VLOOKUP([1]Class2!A248, [2]!Table9[#All], 3, FALSE)</f>
        <v>Bird</v>
      </c>
      <c r="C248" s="15" t="str">
        <f>IF([1]Class2!D248="No", "Not discussed on USFS. ", _xlfn.CONCAT([1]Class2!A248, " (", VLOOKUP([1]Class2!A248, [2]!Table9[#All], 11, FALSE), "; Habitat description: ", [1]Class2!C248, ") - Within 1-mi of a CNDDB/SCE/USFS occurrence record (", VLOOKUP([1]Class2!A248, [2]!Table9[#All], 27, FALSE), "). " ))</f>
        <v xml:space="preserve">Burrowing owl (SC; CDFW SSC; BLM:S; Habitat description: open, treeless areas, fallow fields, airports, desert ) - Within 1-mi of a CNDDB/SCE/USFS occurrence record (habitat present). </v>
      </c>
      <c r="D248" s="19" t="str">
        <f>IF([1]Class2!D248="No", "-- ", VLOOKUP([1]Class2!A248, [2]!Table9[#All], 29, FALSE))</f>
        <v xml:space="preserve">BUOW Pre-construction Survey; </v>
      </c>
    </row>
    <row r="249" spans="1:4" ht="60" x14ac:dyDescent="0.2">
      <c r="A249" s="3" t="s">
        <v>248</v>
      </c>
      <c r="B249" s="8" t="str">
        <f>VLOOKUP([1]Class2!A249, [2]!Table9[#All], 3, FALSE)</f>
        <v>Plant</v>
      </c>
      <c r="C249" s="15" t="str">
        <f>IF([1]Class2!D249="No", "Not discussed on USFS. ", _xlfn.CONCAT([1]Class2!A249, " (", VLOOKUP([1]Class2!A249, [2]!Table9[#All], 11, FALSE), "; Habitat description: ", [1]Class2!C249, ") - Within 1-mi of a CNDDB/SCE/USFS occurrence record (", VLOOKUP([1]Class2!A249, [2]!Table9[#All], 27, FALSE), "). " ))</f>
        <v xml:space="preserve">Butano Ridge cypress (FT; SE; CRPR 1B.2; Habitat description: redwood, coniferous forests) - Within 1-mi of a CNDDB/SCE/USFS occurrence record (habitat present). </v>
      </c>
      <c r="D249" s="19" t="str">
        <f>IF([1]Class2!D249="No", "-- ", VLOOKUP([1]Class2!A249, [2]!Table9[#All], 29, FALSE))</f>
        <v xml:space="preserve">RPM Plant-1-4; 
General Measures and Standard OMP BMPs. </v>
      </c>
    </row>
    <row r="250" spans="1:4" ht="17" x14ac:dyDescent="0.2">
      <c r="A250" s="3" t="s">
        <v>249</v>
      </c>
      <c r="B250" s="8" t="str">
        <f>VLOOKUP([1]Class2!A250, [2]!Table9[#All], 3, FALSE)</f>
        <v>Plant</v>
      </c>
      <c r="C250" s="15" t="str">
        <f>IF([1]Class2!D250="No", "Not discussed on USFS. ", _xlfn.CONCAT([1]Class2!A250, " (", VLOOKUP([1]Class2!A250, [2]!Table9[#All], 11, FALSE), "; Habitat description: ", [1]Class2!C250, ") - Within 1-mi of a CNDDB/SCE/USFS occurrence record (", VLOOKUP([1]Class2!A250, [2]!Table9[#All], 27, FALSE), "). " ))</f>
        <v xml:space="preserve">Not discussed on USFS. </v>
      </c>
      <c r="D250" s="19" t="str">
        <f>IF([1]Class2!D250="No", "-- ", VLOOKUP([1]Class2!A250, [2]!Table9[#All], 29, FALSE))</f>
        <v xml:space="preserve">-- </v>
      </c>
    </row>
    <row r="251" spans="1:4" ht="75" x14ac:dyDescent="0.2">
      <c r="A251" s="3" t="s">
        <v>250</v>
      </c>
      <c r="B251" s="8" t="str">
        <f>VLOOKUP([1]Class2!A251, [2]!Table9[#All], 3, FALSE)</f>
        <v>Plant</v>
      </c>
      <c r="C251" s="15" t="str">
        <f>IF([1]Class2!D251="No", "Not discussed on USFS. ", _xlfn.CONCAT([1]Class2!A251, " (", VLOOKUP([1]Class2!A251, [2]!Table9[#All], 11, FALSE), "; Habitat description: ", [1]Class2!C251, ") - Within 1-mi of a CNDDB/SCE/USFS occurrence record (", VLOOKUP([1]Class2!A251, [2]!Table9[#All], 27, FALSE), "). " ))</f>
        <v xml:space="preserve">Butte County fritillary (FSS; CRPR 3.2, Blooming Period: Mar - Jun; Habitat description: openings in coniferous forest, foothill woodland, and chaparral, dry benches, slopes) - Within 1-mi of a CNDDB/SCE/USFS occurrence record (habitat present). </v>
      </c>
      <c r="D251" s="19" t="str">
        <f>IF([1]Class2!D251="No", "-- ", VLOOKUP([1]Class2!A251, [2]!Table9[#All], 29, FALSE))</f>
        <v xml:space="preserve">BE BMP Plant-1(a)(c-d); 
General Measures and Standard OMP BMPs. </v>
      </c>
    </row>
    <row r="252" spans="1:4" ht="17" x14ac:dyDescent="0.2">
      <c r="A252" s="3" t="s">
        <v>251</v>
      </c>
      <c r="B252" s="8" t="str">
        <f>VLOOKUP([1]Class2!A252, [2]!Table9[#All], 3, FALSE)</f>
        <v>Plant</v>
      </c>
      <c r="C252" s="15" t="str">
        <f>IF([1]Class2!D252="No", "Not discussed on USFS. ", _xlfn.CONCAT([1]Class2!A252, " (", VLOOKUP([1]Class2!A252, [2]!Table9[#All], 11, FALSE), "; Habitat description: ", [1]Class2!C252, ") - Within 1-mi of a CNDDB/SCE/USFS occurrence record (", VLOOKUP([1]Class2!A252, [2]!Table9[#All], 27, FALSE), "). " ))</f>
        <v xml:space="preserve">Not discussed on USFS. </v>
      </c>
      <c r="D252" s="19" t="str">
        <f>IF([1]Class2!D252="No", "-- ", VLOOKUP([1]Class2!A252, [2]!Table9[#All], 29, FALSE))</f>
        <v xml:space="preserve">-- </v>
      </c>
    </row>
    <row r="253" spans="1:4" ht="60" x14ac:dyDescent="0.2">
      <c r="A253" s="3" t="s">
        <v>252</v>
      </c>
      <c r="B253" s="8" t="str">
        <f>VLOOKUP([1]Class2!A253, [2]!Table9[#All], 3, FALSE)</f>
        <v>Plant</v>
      </c>
      <c r="C253" s="15" t="str">
        <f>IF([1]Class2!D253="No", "Not discussed on USFS. ", _xlfn.CONCAT([1]Class2!A253, " (", VLOOKUP([1]Class2!A253, [2]!Table9[#All], 11, FALSE), "; Habitat description: ", [1]Class2!C253, ") - Within 1-mi of a CNDDB/SCE/USFS occurrence record (", VLOOKUP([1]Class2!A253, [2]!Table9[#All], 27, FALSE), "). " ))</f>
        <v xml:space="preserve">Butte County meadowfoam (FE; SE; CRPR 1B.1, Blooming Period: Mar - May; Habitat description: vernal pool edges) - Within 1-mi of a CNDDB/SCE/USFS occurrence record (habitat present). </v>
      </c>
      <c r="D253" s="19" t="str">
        <f>IF([1]Class2!D253="No", "-- ", VLOOKUP([1]Class2!A253, [2]!Table9[#All], 29, FALSE))</f>
        <v xml:space="preserve">RPM Plant-1-4; 
General Measures and Standard OMP BMPs. </v>
      </c>
    </row>
    <row r="254" spans="1:4" ht="90" x14ac:dyDescent="0.2">
      <c r="A254" s="3" t="s">
        <v>253</v>
      </c>
      <c r="B254" s="8" t="str">
        <f>VLOOKUP([1]Class2!A254, [2]!Table9[#All], 3, FALSE)</f>
        <v>Plant</v>
      </c>
      <c r="C254" s="15" t="str">
        <f>IF([1]Class2!D254="No", "Not discussed on USFS. ", _xlfn.CONCAT([1]Class2!A254, " (", VLOOKUP([1]Class2!A254, [2]!Table9[#All], 11, FALSE), "; Habitat description: ", [1]Class2!C254, ") - Within 1-mi of a CNDDB/SCE/USFS occurrence record (", VLOOKUP([1]Class2!A254, [2]!Table9[#All], 27, FALSE), "). " ))</f>
        <v xml:space="preserve">Butte County morning-glory (INF:SCC; CRPR 4.2, Blooming Period: May - Jul; Habitat description: open forest, chaparral, grasslands, timber plantations, logging roads, roadsides, and other disturbed locations) - Within 1-mi of a CNDDB/SCE/USFS occurrence record (habitat present). </v>
      </c>
      <c r="D254" s="19" t="str">
        <f>IF([1]Class2!D254="No", "-- ", VLOOKUP([1]Class2!A254, [2]!Table9[#All], 29, FALSE))</f>
        <v xml:space="preserve">BE BMP Plant-1(a)(c-d); 
General Measures and Standard OMP BMPs. </v>
      </c>
    </row>
    <row r="255" spans="1:4" ht="17" x14ac:dyDescent="0.2">
      <c r="A255" s="3" t="s">
        <v>254</v>
      </c>
      <c r="B255" s="8" t="str">
        <f>VLOOKUP([1]Class2!A255, [2]!Table9[#All], 3, FALSE)</f>
        <v>Plant</v>
      </c>
      <c r="C255" s="15" t="str">
        <f>IF([1]Class2!D255="No", "Not discussed on USFS. ", _xlfn.CONCAT([1]Class2!A255, " (", VLOOKUP([1]Class2!A255, [2]!Table9[#All], 11, FALSE), "; Habitat description: ", [1]Class2!C255, ") - Within 1-mi of a CNDDB/SCE/USFS occurrence record (", VLOOKUP([1]Class2!A255, [2]!Table9[#All], 27, FALSE), "). " ))</f>
        <v xml:space="preserve">Not discussed on USFS. </v>
      </c>
      <c r="D255" s="19" t="str">
        <f>IF([1]Class2!D255="No", "-- ", VLOOKUP([1]Class2!A255, [2]!Table9[#All], 29, FALSE))</f>
        <v xml:space="preserve">-- </v>
      </c>
    </row>
    <row r="256" spans="1:4" ht="60" x14ac:dyDescent="0.2">
      <c r="A256" s="3" t="s">
        <v>255</v>
      </c>
      <c r="B256" s="8" t="str">
        <f>VLOOKUP([1]Class2!A256, [2]!Table9[#All], 3, FALSE)</f>
        <v>Plant</v>
      </c>
      <c r="C256" s="15" t="str">
        <f>IF([1]Class2!D256="No", "Not discussed on USFS. ", _xlfn.CONCAT([1]Class2!A256, " (", VLOOKUP([1]Class2!A256, [2]!Table9[#All], 11, FALSE), "; Habitat description: ", [1]Class2!C256, ") - Within 1-mi of a CNDDB/SCE/USFS occurrence record (", VLOOKUP([1]Class2!A256, [2]!Table9[#All], 27, FALSE), "). " ))</f>
        <v xml:space="preserve">Butterworth's buckwheat (SR; FSS; CRPR 1B.3, Blooming Period: Jun - Sep; Habitat description: sandstone) - Within 1-mi of a CNDDB/SCE/USFS occurrence record (habitat present). </v>
      </c>
      <c r="D256" s="19" t="str">
        <f>IF([1]Class2!D256="No", "-- ", VLOOKUP([1]Class2!A256, [2]!Table9[#All], 29, FALSE))</f>
        <v xml:space="preserve">BE BMP Plant-1(a); 
General Measures and Standard OMP BMPs. </v>
      </c>
    </row>
    <row r="257" spans="1:4" ht="17" x14ac:dyDescent="0.2">
      <c r="A257" s="3" t="s">
        <v>256</v>
      </c>
      <c r="B257" s="8" t="str">
        <f>VLOOKUP([1]Class2!A257, [2]!Table9[#All], 3, FALSE)</f>
        <v>Bird</v>
      </c>
      <c r="C257" s="15" t="str">
        <f>IF([1]Class2!D257="No", "Not discussed on USFS. ", _xlfn.CONCAT([1]Class2!A257, " (", VLOOKUP([1]Class2!A257, [2]!Table9[#All], 11, FALSE), "; Habitat description: ", [1]Class2!C257, ") - Within 1-mi of a CNDDB/SCE/USFS occurrence record (", VLOOKUP([1]Class2!A257, [2]!Table9[#All], 27, FALSE), "). " ))</f>
        <v xml:space="preserve">Not discussed on USFS. </v>
      </c>
      <c r="D257" s="19" t="str">
        <f>IF([1]Class2!D257="No", "-- ", VLOOKUP([1]Class2!A257, [2]!Table9[#All], 29, FALSE))</f>
        <v xml:space="preserve">-- </v>
      </c>
    </row>
    <row r="258" spans="1:4" ht="17" x14ac:dyDescent="0.2">
      <c r="A258" s="3" t="s">
        <v>257</v>
      </c>
      <c r="B258" s="8" t="str">
        <f>VLOOKUP([1]Class2!A258, [2]!Table9[#All], 3, FALSE)</f>
        <v>Plant</v>
      </c>
      <c r="C258" s="15" t="str">
        <f>IF([1]Class2!D258="No", "Not discussed on USFS. ", _xlfn.CONCAT([1]Class2!A258, " (", VLOOKUP([1]Class2!A258, [2]!Table9[#All], 11, FALSE), "; Habitat description: ", [1]Class2!C258, ") - Within 1-mi of a CNDDB/SCE/USFS occurrence record (", VLOOKUP([1]Class2!A258, [2]!Table9[#All], 27, FALSE), "). " ))</f>
        <v xml:space="preserve">Not discussed on USFS. </v>
      </c>
      <c r="D258" s="19" t="str">
        <f>IF([1]Class2!D258="No", "-- ", VLOOKUP([1]Class2!A258, [2]!Table9[#All], 29, FALSE))</f>
        <v xml:space="preserve">-- </v>
      </c>
    </row>
    <row r="259" spans="1:4" ht="17" x14ac:dyDescent="0.2">
      <c r="A259" s="3" t="s">
        <v>258</v>
      </c>
      <c r="B259" s="8" t="str">
        <f>VLOOKUP([1]Class2!A259, [2]!Table9[#All], 3, FALSE)</f>
        <v>Plant</v>
      </c>
      <c r="C259" s="15" t="str">
        <f>IF([1]Class2!D259="No", "Not discussed on USFS. ", _xlfn.CONCAT([1]Class2!A259, " (", VLOOKUP([1]Class2!A259, [2]!Table9[#All], 11, FALSE), "; Habitat description: ", [1]Class2!C259, ") - Within 1-mi of a CNDDB/SCE/USFS occurrence record (", VLOOKUP([1]Class2!A259, [2]!Table9[#All], 27, FALSE), "). " ))</f>
        <v xml:space="preserve">Not discussed on USFS. </v>
      </c>
      <c r="D259" s="19" t="str">
        <f>IF([1]Class2!D259="No", "-- ", VLOOKUP([1]Class2!A259, [2]!Table9[#All], 29, FALSE))</f>
        <v xml:space="preserve">-- </v>
      </c>
    </row>
    <row r="260" spans="1:4" ht="17" x14ac:dyDescent="0.2">
      <c r="A260" s="3" t="s">
        <v>259</v>
      </c>
      <c r="B260" s="8" t="str">
        <f>VLOOKUP([1]Class2!A260, [2]!Table9[#All], 3, FALSE)</f>
        <v>Plant</v>
      </c>
      <c r="C260" s="15" t="str">
        <f>IF([1]Class2!D260="No", "Not discussed on USFS. ", _xlfn.CONCAT([1]Class2!A260, " (", VLOOKUP([1]Class2!A260, [2]!Table9[#All], 11, FALSE), "; Habitat description: ", [1]Class2!C260, ") - Within 1-mi of a CNDDB/SCE/USFS occurrence record (", VLOOKUP([1]Class2!A260, [2]!Table9[#All], 27, FALSE), "). " ))</f>
        <v xml:space="preserve">Not discussed on USFS. </v>
      </c>
      <c r="D260" s="19" t="str">
        <f>IF([1]Class2!D260="No", "-- ", VLOOKUP([1]Class2!A260, [2]!Table9[#All], 29, FALSE))</f>
        <v xml:space="preserve">-- </v>
      </c>
    </row>
    <row r="261" spans="1:4" ht="17" x14ac:dyDescent="0.2">
      <c r="A261" s="3" t="s">
        <v>260</v>
      </c>
      <c r="B261" s="8" t="str">
        <f>VLOOKUP([1]Class2!A261, [2]!Table9[#All], 3, FALSE)</f>
        <v>Plant</v>
      </c>
      <c r="C261" s="15" t="str">
        <f>IF([1]Class2!D261="No", "Not discussed on USFS. ", _xlfn.CONCAT([1]Class2!A261, " (", VLOOKUP([1]Class2!A261, [2]!Table9[#All], 11, FALSE), "; Habitat description: ", [1]Class2!C261, ") - Within 1-mi of a CNDDB/SCE/USFS occurrence record (", VLOOKUP([1]Class2!A261, [2]!Table9[#All], 27, FALSE), "). " ))</f>
        <v xml:space="preserve">Not discussed on USFS. </v>
      </c>
      <c r="D261" s="19" t="str">
        <f>IF([1]Class2!D261="No", "-- ", VLOOKUP([1]Class2!A261, [2]!Table9[#All], 29, FALSE))</f>
        <v xml:space="preserve">-- </v>
      </c>
    </row>
    <row r="262" spans="1:4" ht="17" x14ac:dyDescent="0.2">
      <c r="A262" s="3" t="s">
        <v>261</v>
      </c>
      <c r="B262" s="8" t="str">
        <f>VLOOKUP([1]Class2!A262, [2]!Table9[#All], 3, FALSE)</f>
        <v>Plant</v>
      </c>
      <c r="C262" s="15" t="str">
        <f>IF([1]Class2!D262="No", "Not discussed on USFS. ", _xlfn.CONCAT([1]Class2!A262, " (", VLOOKUP([1]Class2!A262, [2]!Table9[#All], 11, FALSE), "; Habitat description: ", [1]Class2!C262, ") - Within 1-mi of a CNDDB/SCE/USFS occurrence record (", VLOOKUP([1]Class2!A262, [2]!Table9[#All], 27, FALSE), "). " ))</f>
        <v xml:space="preserve">Not discussed on USFS. </v>
      </c>
      <c r="D262" s="19" t="str">
        <f>IF([1]Class2!D262="No", "-- ", VLOOKUP([1]Class2!A262, [2]!Table9[#All], 29, FALSE))</f>
        <v xml:space="preserve">-- </v>
      </c>
    </row>
    <row r="263" spans="1:4" ht="60" x14ac:dyDescent="0.2">
      <c r="A263" s="3" t="s">
        <v>262</v>
      </c>
      <c r="B263" s="8" t="str">
        <f>VLOOKUP([1]Class2!A263, [2]!Table9[#All], 3, FALSE)</f>
        <v>Plant</v>
      </c>
      <c r="C263" s="15" t="str">
        <f>IF([1]Class2!D263="No", "Not discussed on USFS. ", _xlfn.CONCAT([1]Class2!A263, " (", VLOOKUP([1]Class2!A263, [2]!Table9[#All], 11, FALSE), "; Habitat description: ", [1]Class2!C263, ") - Within 1-mi of a CNDDB/SCE/USFS occurrence record (", VLOOKUP([1]Class2!A263, [2]!Table9[#All], 27, FALSE), "). " ))</f>
        <v xml:space="preserve">California beardtongue (FSS; CRPR 1B.2, Blooming Period: May - Jun; Habitat description: sandy areas, coniferous forest) - Within 1-mi of a CNDDB/SCE/USFS occurrence record (habitat present). </v>
      </c>
      <c r="D263" s="19" t="str">
        <f>IF([1]Class2!D263="No", "-- ", VLOOKUP([1]Class2!A263, [2]!Table9[#All], 29, FALSE))</f>
        <v xml:space="preserve">BE BMP Plant-1(a)(c-d); 
General Measures and Standard OMP BMPs. </v>
      </c>
    </row>
    <row r="264" spans="1:4" ht="60" x14ac:dyDescent="0.2">
      <c r="A264" s="3" t="s">
        <v>263</v>
      </c>
      <c r="B264" s="8" t="str">
        <f>VLOOKUP([1]Class2!A264, [2]!Table9[#All], 3, FALSE)</f>
        <v>Bird</v>
      </c>
      <c r="C264" s="15" t="str">
        <f>IF([1]Class2!D264="No", "Not discussed on USFS. ", _xlfn.CONCAT([1]Class2!A264, " (", VLOOKUP([1]Class2!A264, [2]!Table9[#All], 11, FALSE), "; Habitat description: ", [1]Class2!C264, ") - Within 1-mi of a CNDDB/SCE/USFS occurrence record (", VLOOKUP([1]Class2!A264, [2]!Table9[#All], 27, FALSE), "). " ))</f>
        <v xml:space="preserve">California black rail (ST; CDFW FP; BLM:S; Habitat description: tidal salt and freshwater marshes, wet meadows) - Within 1-mi of a CNDDB/SCE/USFS occurrence record (--). </v>
      </c>
      <c r="D264" s="19" t="str">
        <f>IF([1]Class2!D264="No", "-- ", VLOOKUP([1]Class2!A264, [2]!Table9[#All], 29, FALSE))</f>
        <v>Notify SME if found on USFS</v>
      </c>
    </row>
    <row r="265" spans="1:4" ht="75" x14ac:dyDescent="0.2">
      <c r="A265" s="3" t="s">
        <v>264</v>
      </c>
      <c r="B265" s="8" t="str">
        <f>VLOOKUP([1]Class2!A265, [2]!Table9[#All], 3, FALSE)</f>
        <v>Bird</v>
      </c>
      <c r="C265" s="15" t="str">
        <f>IF([1]Class2!D265="No", "Not discussed on USFS. ", _xlfn.CONCAT([1]Class2!A265, " (", VLOOKUP([1]Class2!A265, [2]!Table9[#All], 11, FALSE), "; Habitat description: ", [1]Class2!C265, ") - Within 1-mi of a CNDDB/SCE/USFS occurrence record (", VLOOKUP([1]Class2!A265, [2]!Table9[#All], 27, FALSE), "). " ))</f>
        <v xml:space="preserve">California Brown Pelican (CDFW SSC; FSS; BLM:S; Habitat description: bare rocky ground, shrubs, or low trees on inaccessible slopes, canyons, and high bluff tops on islands) - Within 1-mi of a CNDDB/SCE/USFS occurrence record (habitat present). </v>
      </c>
      <c r="D265" s="19" t="str">
        <f>IF([1]Class2!D265="No", "-- ", VLOOKUP([1]Class2!A265, [2]!Table9[#All], 29, FALSE))</f>
        <v xml:space="preserve">Nest Survey; </v>
      </c>
    </row>
    <row r="266" spans="1:4" ht="105" x14ac:dyDescent="0.2">
      <c r="A266" s="3" t="s">
        <v>265</v>
      </c>
      <c r="B266" s="8" t="str">
        <f>VLOOKUP([1]Class2!A266, [2]!Table9[#All], 3, FALSE)</f>
        <v>Bird</v>
      </c>
      <c r="C266" s="15" t="str">
        <f>IF([1]Class2!D266="No", "Not discussed on USFS. ", _xlfn.CONCAT([1]Class2!A266, " (", VLOOKUP([1]Class2!A266, [2]!Table9[#All], 11, FALSE), "; Habitat description: ", [1]Class2!C266, ") - Within 1-mi of a CNDDB/SCE/USFS occurrence record (", VLOOKUP([1]Class2!A266, [2]!Table9[#All], 27, FALSE), "). " ))</f>
        <v xml:space="preserve">California Condor (FE; SE; CDFW FP; Habitat description: cliff faces, caves, rocky outcrops, or tall large trees/snags near open grasslands or foothill chaparral) - Within 1-mi of a CNDDB/SCE/USFS occurrence record (within critical habitat 
within 500-ft of occurrences or other layers). </v>
      </c>
      <c r="D266" s="19" t="str">
        <f>IF([1]Class2!D266="No", "-- ", VLOOKUP([1]Class2!A266, [2]!Table9[#All], 29, FALSE))</f>
        <v xml:space="preserve">RPM CACO-1-6; 
General Measures and Standard OMP BMPs. </v>
      </c>
    </row>
    <row r="267" spans="1:4" ht="75" x14ac:dyDescent="0.2">
      <c r="A267" s="3" t="s">
        <v>266</v>
      </c>
      <c r="B267" s="8" t="str">
        <f>VLOOKUP([1]Class2!A267, [2]!Table9[#All], 3, FALSE)</f>
        <v>Plant</v>
      </c>
      <c r="C267" s="15" t="str">
        <f>IF([1]Class2!D267="No", "Not discussed on USFS. ", _xlfn.CONCAT([1]Class2!A267, " (", VLOOKUP([1]Class2!A267, [2]!Table9[#All], 11, FALSE), "; Habitat description: ", [1]Class2!C267, ") - Within 1-mi of a CNDDB/SCE/USFS occurrence record (", VLOOKUP([1]Class2!A267, [2]!Table9[#All], 27, FALSE), "). " ))</f>
        <v xml:space="preserve">California dandelion (FE; CRPR 1B.1, Blooming Period: May - Aug; Habitat description: moist alpine meadows or at the edge of meadows, including disturbed areas) - Within 1-mi of a CNDDB/SCE/USFS occurrence record (habitat present). </v>
      </c>
      <c r="D267" s="19" t="str">
        <f>IF([1]Class2!D267="No", "-- ", VLOOKUP([1]Class2!A267, [2]!Table9[#All], 29, FALSE))</f>
        <v xml:space="preserve">RPM Plant-1-4; 
General Measures and Standard OMP BMPs. </v>
      </c>
    </row>
    <row r="268" spans="1:4" ht="60" x14ac:dyDescent="0.2">
      <c r="A268" s="3" t="s">
        <v>267</v>
      </c>
      <c r="B268" s="8" t="str">
        <f>VLOOKUP([1]Class2!A268, [2]!Table9[#All], 3, FALSE)</f>
        <v>Invertebrate</v>
      </c>
      <c r="C268" s="15" t="str">
        <f>IF([1]Class2!D268="No", "Not discussed on USFS. ", _xlfn.CONCAT([1]Class2!A268, " (", VLOOKUP([1]Class2!A268, [2]!Table9[#All], 11, FALSE), "; Habitat description: ", [1]Class2!C268, ") - Within 1-mi of a CNDDB/SCE/USFS occurrence record (", VLOOKUP([1]Class2!A268, [2]!Table9[#All], 27, FALSE), "). " ))</f>
        <v xml:space="preserve">California diplectronan caddisfly (SBNF:WL; Habitat description: cold, fast-flowing mountain streams and rivers) - Within 1-mi of a CNDDB/SCE/USFS occurrence record (habitat present). </v>
      </c>
      <c r="D268" s="19" t="str">
        <f>IF([1]Class2!D268="No", "-- ", VLOOKUP([1]Class2!A268, [2]!Table9[#All], 29, FALSE))</f>
        <v xml:space="preserve">General Measures and Standard OMP BMPs. </v>
      </c>
    </row>
    <row r="269" spans="1:4" ht="17" x14ac:dyDescent="0.2">
      <c r="A269" s="3" t="s">
        <v>268</v>
      </c>
      <c r="B269" s="8" t="str">
        <f>VLOOKUP([1]Class2!A269, [2]!Table9[#All], 3, FALSE)</f>
        <v>Plant</v>
      </c>
      <c r="C269" s="15" t="str">
        <f>IF([1]Class2!D269="No", "Not discussed on USFS. ", _xlfn.CONCAT([1]Class2!A269, " (", VLOOKUP([1]Class2!A269, [2]!Table9[#All], 11, FALSE), "; Habitat description: ", [1]Class2!C269, ") - Within 1-mi of a CNDDB/SCE/USFS occurrence record (", VLOOKUP([1]Class2!A269, [2]!Table9[#All], 27, FALSE), "). " ))</f>
        <v xml:space="preserve">Not discussed on USFS. </v>
      </c>
      <c r="D269" s="19" t="str">
        <f>IF([1]Class2!D269="No", "-- ", VLOOKUP([1]Class2!A269, [2]!Table9[#All], 29, FALSE))</f>
        <v xml:space="preserve">-- </v>
      </c>
    </row>
    <row r="270" spans="1:4" ht="60" x14ac:dyDescent="0.2">
      <c r="A270" s="3" t="s">
        <v>269</v>
      </c>
      <c r="B270" s="8" t="str">
        <f>VLOOKUP([1]Class2!A270, [2]!Table9[#All], 3, FALSE)</f>
        <v>Plant</v>
      </c>
      <c r="C270" s="15" t="str">
        <f>IF([1]Class2!D270="No", "Not discussed on USFS. ", _xlfn.CONCAT([1]Class2!A270, " (", VLOOKUP([1]Class2!A270, [2]!Table9[#All], 11, FALSE), "; Habitat description: ", [1]Class2!C270, ") - Within 1-mi of a CNDDB/SCE/USFS occurrence record (", VLOOKUP([1]Class2!A270, [2]!Table9[#All], 27, FALSE), "). " ))</f>
        <v xml:space="preserve">California ditaxis (INF:SCC; CRPR 3.2, Blooming Period: Apr - Nov; Habitat description: washes, canyons) - Within 1-mi of a CNDDB/SCE/USFS occurrence record (habitat present). </v>
      </c>
      <c r="D270" s="19" t="str">
        <f>IF([1]Class2!D270="No", "-- ", VLOOKUP([1]Class2!A270, [2]!Table9[#All], 29, FALSE))</f>
        <v xml:space="preserve">BE BMP Plant-1(a)(c-d); 
General Measures and Standard OMP BMPs. </v>
      </c>
    </row>
    <row r="271" spans="1:4" ht="75" x14ac:dyDescent="0.2">
      <c r="A271" s="3" t="s">
        <v>270</v>
      </c>
      <c r="B271" s="8" t="str">
        <f>VLOOKUP([1]Class2!A271, [2]!Table9[#All], 3, FALSE)</f>
        <v>Plant</v>
      </c>
      <c r="C271" s="15" t="str">
        <f>IF([1]Class2!D271="No", "Not discussed on USFS. ", _xlfn.CONCAT([1]Class2!A271, " (", VLOOKUP([1]Class2!A271, [2]!Table9[#All], 11, FALSE), "; Habitat description: ", [1]Class2!C271, ") - Within 1-mi of a CNDDB/SCE/USFS occurrence record (", VLOOKUP([1]Class2!A271, [2]!Table9[#All], 27, FALSE), "). " ))</f>
        <v xml:space="preserve">California draba (INF:SCC; CRPR 4.3, Blooming Period: Jul - aug; Habitat description: rocky areas, talus slopes, and alpine meadows in California 's mountain ranges) - Within 1-mi of a CNDDB/SCE/USFS occurrence record (habitat present). </v>
      </c>
      <c r="D271" s="19" t="str">
        <f>IF([1]Class2!D271="No", "-- ", VLOOKUP([1]Class2!A271, [2]!Table9[#All], 29, FALSE))</f>
        <v xml:space="preserve">BE BMP Plant-1(a)(c-d); 
General Measures and Standard OMP BMPs. </v>
      </c>
    </row>
    <row r="272" spans="1:4" ht="75" x14ac:dyDescent="0.2">
      <c r="A272" s="3" t="s">
        <v>271</v>
      </c>
      <c r="B272" s="8" t="str">
        <f>VLOOKUP([1]Class2!A272, [2]!Table9[#All], 3, FALSE)</f>
        <v>Invertebrate</v>
      </c>
      <c r="C272" s="15" t="str">
        <f>IF([1]Class2!D272="No", "Not discussed on USFS. ", _xlfn.CONCAT([1]Class2!A272, " (", VLOOKUP([1]Class2!A272, [2]!Table9[#All], 11, FALSE), "; Habitat description: ", [1]Class2!C272, ") - Within 1-mi of a CNDDB/SCE/USFS occurrence record (", VLOOKUP([1]Class2!A272, [2]!Table9[#All], 27, FALSE), "). " ))</f>
        <v xml:space="preserve">California floater (FSS; Habitat description: natural lakes, reservoirs, and pools in flat stretches of river; found in sand and mud substrates, rarely in gravel) - Within 1-mi of a CNDDB/SCE/USFS occurrence record (habitat present). </v>
      </c>
      <c r="D272" s="19" t="str">
        <f>IF([1]Class2!D272="No", "-- ", VLOOKUP([1]Class2!A272, [2]!Table9[#All], 29, FALSE))</f>
        <v xml:space="preserve">General Measures and Standard OMP BMPs. </v>
      </c>
    </row>
    <row r="273" spans="1:4" ht="90" x14ac:dyDescent="0.2">
      <c r="A273" s="3" t="s">
        <v>272</v>
      </c>
      <c r="B273" s="8" t="str">
        <f>VLOOKUP([1]Class2!A273, [2]!Table9[#All], 3, FALSE)</f>
        <v>Invertebrate</v>
      </c>
      <c r="C273" s="15" t="str">
        <f>IF([1]Class2!D273="No", "Not discussed on USFS. ", _xlfn.CONCAT([1]Class2!A273, " (", VLOOKUP([1]Class2!A273, [2]!Table9[#All], 11, FALSE), "; Habitat description: ", [1]Class2!C273, ") - Within 1-mi of a CNDDB/SCE/USFS occurrence record (", VLOOKUP([1]Class2!A273, [2]!Table9[#All], 27, FALSE), "). " ))</f>
        <v xml:space="preserve">California freshwater shrimp (FE; SE; Habitat description: low elevation, low gradient, freshwater streams; shelters near edges of stream pools and under stream banks, exposed root material, or submerged leafy branches) - Within 1-mi of a CNDDB/SCE/USFS occurrence record (habitat present). </v>
      </c>
      <c r="D273" s="19" t="str">
        <f>IF([1]Class2!D273="No", "-- ", VLOOKUP([1]Class2!A273, [2]!Table9[#All], 29, FALSE))</f>
        <v>Contact PM if occurring on USFS</v>
      </c>
    </row>
    <row r="274" spans="1:4" ht="17" x14ac:dyDescent="0.2">
      <c r="A274" s="3" t="s">
        <v>273</v>
      </c>
      <c r="B274" s="8" t="str">
        <f>VLOOKUP([1]Class2!A274, [2]!Table9[#All], 3, FALSE)</f>
        <v>Amphibian</v>
      </c>
      <c r="C274" s="15" t="str">
        <f>IF([1]Class2!D274="No", "Not discussed on USFS. ", _xlfn.CONCAT([1]Class2!A274, " (", VLOOKUP([1]Class2!A274, [2]!Table9[#All], 11, FALSE), "; Habitat description: ", [1]Class2!C274, ") - Within 1-mi of a CNDDB/SCE/USFS occurrence record (", VLOOKUP([1]Class2!A274, [2]!Table9[#All], 27, FALSE), "). " ))</f>
        <v xml:space="preserve">Not discussed on USFS. </v>
      </c>
      <c r="D274" s="19" t="str">
        <f>IF([1]Class2!D274="No", "-- ", VLOOKUP([1]Class2!A274, [2]!Table9[#All], 29, FALSE))</f>
        <v xml:space="preserve">-- </v>
      </c>
    </row>
    <row r="275" spans="1:4" ht="60" x14ac:dyDescent="0.2">
      <c r="A275" s="3" t="s">
        <v>274</v>
      </c>
      <c r="B275" s="8" t="str">
        <f>VLOOKUP([1]Class2!A275, [2]!Table9[#All], 3, FALSE)</f>
        <v>Plant</v>
      </c>
      <c r="C275" s="15" t="str">
        <f>IF([1]Class2!D275="No", "Not discussed on USFS. ", _xlfn.CONCAT([1]Class2!A275, " (", VLOOKUP([1]Class2!A275, [2]!Table9[#All], 11, FALSE), "; Habitat description: ", [1]Class2!C275, ") - Within 1-mi of a CNDDB/SCE/USFS occurrence record (", VLOOKUP([1]Class2!A275, [2]!Table9[#All], 27, FALSE), "). " ))</f>
        <v xml:space="preserve">California globe mallow (FSS; CRPR 1B.2, Blooming Period: Jun - Jul; Habitat description: conifer forest, streamside) - Within 1-mi of a CNDDB/SCE/USFS occurrence record (habitat present). </v>
      </c>
      <c r="D275" s="19" t="str">
        <f>IF([1]Class2!D275="No", "-- ", VLOOKUP([1]Class2!A275, [2]!Table9[#All], 29, FALSE))</f>
        <v xml:space="preserve">BE BMP Plant-1(a)(c-d); 
General Measures and Standard OMP BMPs. </v>
      </c>
    </row>
    <row r="276" spans="1:4" ht="17" x14ac:dyDescent="0.2">
      <c r="A276" s="3" t="s">
        <v>275</v>
      </c>
      <c r="B276" s="8" t="str">
        <f>VLOOKUP([1]Class2!A276, [2]!Table9[#All], 3, FALSE)</f>
        <v>Reptile</v>
      </c>
      <c r="C276" s="15" t="str">
        <f>IF([1]Class2!D276="No", "Not discussed on USFS. ", _xlfn.CONCAT([1]Class2!A276, " (", VLOOKUP([1]Class2!A276, [2]!Table9[#All], 11, FALSE), "; Habitat description: ", [1]Class2!C276, ") - Within 1-mi of a CNDDB/SCE/USFS occurrence record (", VLOOKUP([1]Class2!A276, [2]!Table9[#All], 27, FALSE), "). " ))</f>
        <v xml:space="preserve">Not discussed on USFS. </v>
      </c>
      <c r="D276" s="19" t="str">
        <f>IF([1]Class2!D276="No", "-- ", VLOOKUP([1]Class2!A276, [2]!Table9[#All], 29, FALSE))</f>
        <v xml:space="preserve">-- </v>
      </c>
    </row>
    <row r="277" spans="1:4" ht="60" x14ac:dyDescent="0.2">
      <c r="A277" s="3" t="s">
        <v>276</v>
      </c>
      <c r="B277" s="8" t="str">
        <f>VLOOKUP([1]Class2!A277, [2]!Table9[#All], 3, FALSE)</f>
        <v>Bird</v>
      </c>
      <c r="C277" s="15" t="str">
        <f>IF([1]Class2!D277="No", "Not discussed on USFS. ", _xlfn.CONCAT([1]Class2!A277, " (", VLOOKUP([1]Class2!A277, [2]!Table9[#All], 11, FALSE), "; Habitat description: ", [1]Class2!C277, ") - Within 1-mi of a CNDDB/SCE/USFS occurrence record (", VLOOKUP([1]Class2!A277, [2]!Table9[#All], 27, FALSE), "). " ))</f>
        <v xml:space="preserve">California gnatcatcher (FT; CDFW SSC; Habitat description: coastal sage or chaparral scrub) - Within 1-mi of a CNDDB/SCE/USFS occurrence record (habitat present). </v>
      </c>
      <c r="D277" s="19" t="str">
        <f>IF([1]Class2!D277="No", "-- ", VLOOKUP([1]Class2!A277, [2]!Table9[#All], 29, FALSE))</f>
        <v xml:space="preserve">RPM CAGN-1-3, 4(b-c); 
General Measures and Standard OMP BMPs. </v>
      </c>
    </row>
    <row r="278" spans="1:4" ht="75" x14ac:dyDescent="0.2">
      <c r="A278" s="3" t="s">
        <v>277</v>
      </c>
      <c r="B278" s="8" t="str">
        <f>VLOOKUP([1]Class2!A278, [2]!Table9[#All], 3, FALSE)</f>
        <v>Fish</v>
      </c>
      <c r="C278" s="15" t="str">
        <f>IF([1]Class2!D278="No", "Not discussed on USFS. ", _xlfn.CONCAT([1]Class2!A278, " (", VLOOKUP([1]Class2!A278, [2]!Table9[#All], 11, FALSE), "; Habitat description: ", [1]Class2!C278, ") - Within 1-mi of a CNDDB/SCE/USFS occurrence record (", VLOOKUP([1]Class2!A278, [2]!Table9[#All], 27, FALSE), "). " ))</f>
        <v xml:space="preserve">California golden trout (CDFW SSC; FSS; Habitat description: intermittent or perennial stream, pond, lake or jurisdictional waters feature) - Within 1-mi of a CNDDB/SCE/USFS occurrence record (within 25 feet of aquatic habitat). </v>
      </c>
      <c r="D278" s="19" t="str">
        <f>IF([1]Class2!D278="No", "-- ", VLOOKUP([1]Class2!A278, [2]!Table9[#All], 29, FALSE))</f>
        <v xml:space="preserve">General Measures and Standard OMP BMPs. </v>
      </c>
    </row>
    <row r="279" spans="1:4" ht="17" x14ac:dyDescent="0.2">
      <c r="A279" s="3" t="s">
        <v>278</v>
      </c>
      <c r="B279" s="8" t="str">
        <f>VLOOKUP([1]Class2!A279, [2]!Table9[#All], 3, FALSE)</f>
        <v>Bird</v>
      </c>
      <c r="C279" s="15" t="str">
        <f>IF([1]Class2!D279="No", "Not discussed on USFS. ", _xlfn.CONCAT([1]Class2!A279, " (", VLOOKUP([1]Class2!A279, [2]!Table9[#All], 11, FALSE), "; Habitat description: ", [1]Class2!C279, ") - Within 1-mi of a CNDDB/SCE/USFS occurrence record (", VLOOKUP([1]Class2!A279, [2]!Table9[#All], 27, FALSE), "). " ))</f>
        <v xml:space="preserve">Not discussed on USFS. </v>
      </c>
      <c r="D279" s="19" t="str">
        <f>IF([1]Class2!D279="No", "-- ", VLOOKUP([1]Class2!A279, [2]!Table9[#All], 29, FALSE))</f>
        <v xml:space="preserve">-- </v>
      </c>
    </row>
    <row r="280" spans="1:4" ht="17" x14ac:dyDescent="0.2">
      <c r="A280" s="3" t="s">
        <v>279</v>
      </c>
      <c r="B280" s="8" t="str">
        <f>VLOOKUP([1]Class2!A280, [2]!Table9[#All], 3, FALSE)</f>
        <v>Bird</v>
      </c>
      <c r="C280" s="15" t="str">
        <f>IF([1]Class2!D280="No", "Not discussed on USFS. ", _xlfn.CONCAT([1]Class2!A280, " (", VLOOKUP([1]Class2!A280, [2]!Table9[#All], 11, FALSE), "; Habitat description: ", [1]Class2!C280, ") - Within 1-mi of a CNDDB/SCE/USFS occurrence record (", VLOOKUP([1]Class2!A280, [2]!Table9[#All], 27, FALSE), "). " ))</f>
        <v xml:space="preserve">Not discussed on USFS. </v>
      </c>
      <c r="D280" s="19" t="str">
        <f>IF([1]Class2!D280="No", "-- ", VLOOKUP([1]Class2!A280, [2]!Table9[#All], 29, FALSE))</f>
        <v xml:space="preserve">-- </v>
      </c>
    </row>
    <row r="281" spans="1:4" ht="60" x14ac:dyDescent="0.2">
      <c r="A281" s="3" t="s">
        <v>280</v>
      </c>
      <c r="B281" s="8" t="str">
        <f>VLOOKUP([1]Class2!A281, [2]!Table9[#All], 3, FALSE)</f>
        <v>Plant</v>
      </c>
      <c r="C281" s="15" t="str">
        <f>IF([1]Class2!D281="No", "Not discussed on USFS. ", _xlfn.CONCAT([1]Class2!A281, " (", VLOOKUP([1]Class2!A281, [2]!Table9[#All], 11, FALSE), "; Habitat description: ", [1]Class2!C281, ") - Within 1-mi of a CNDDB/SCE/USFS occurrence record (", VLOOKUP([1]Class2!A281, [2]!Table9[#All], 27, FALSE), "). " ))</f>
        <v xml:space="preserve">California jewelflower (FE; SE; CRPR 1B.1, Blooming Period: Feb - Apr; Habitat description: flats, slopes, generally in grassland) - Within 1-mi of a CNDDB/SCE/USFS occurrence record (habitat present). </v>
      </c>
      <c r="D281" s="19" t="str">
        <f>IF([1]Class2!D281="No", "-- ", VLOOKUP([1]Class2!A281, [2]!Table9[#All], 29, FALSE))</f>
        <v xml:space="preserve">RPM Plant-1-4; 
General Measures and Standard OMP BMPs. </v>
      </c>
    </row>
    <row r="282" spans="1:4" ht="60" x14ac:dyDescent="0.2">
      <c r="A282" s="3" t="s">
        <v>281</v>
      </c>
      <c r="B282" s="8" t="str">
        <f>VLOOKUP([1]Class2!A282, [2]!Table9[#All], 3, FALSE)</f>
        <v>Mammal</v>
      </c>
      <c r="C282" s="15" t="str">
        <f>IF([1]Class2!D282="No", "Not discussed on USFS. ", _xlfn.CONCAT([1]Class2!A282, " (", VLOOKUP([1]Class2!A282, [2]!Table9[#All], 11, FALSE), "; Habitat description: ", [1]Class2!C282, ") - Within 1-mi of a CNDDB/SCE/USFS occurrence record (", VLOOKUP([1]Class2!A282, [2]!Table9[#All], 27, FALSE), "). " ))</f>
        <v xml:space="preserve">California leaf-nosed bat (CDFW SSC; SBNF:WL; BLM:S; Habitat description: caves, mines, and rock shelters) - Within 1-mi of a CNDDB/SCE/USFS occurrence record (habitat present). </v>
      </c>
      <c r="D282" s="19" t="str">
        <f>IF([1]Class2!D282="No", "-- ", VLOOKUP([1]Class2!A282, [2]!Table9[#All], 29, FALSE))</f>
        <v xml:space="preserve">BE BMP Mammal-1; 
General Measures and Standard OMP BMPs. </v>
      </c>
    </row>
    <row r="283" spans="1:4" ht="75" x14ac:dyDescent="0.2">
      <c r="A283" s="3" t="s">
        <v>282</v>
      </c>
      <c r="B283" s="8" t="str">
        <f>VLOOKUP([1]Class2!A283, [2]!Table9[#All], 3, FALSE)</f>
        <v>Bird</v>
      </c>
      <c r="C283" s="15" t="str">
        <f>IF([1]Class2!D283="No", "Not discussed on USFS. ", _xlfn.CONCAT([1]Class2!A283, " (", VLOOKUP([1]Class2!A283, [2]!Table9[#All], 11, FALSE), "; Habitat description: ", [1]Class2!C283, ") - Within 1-mi of a CNDDB/SCE/USFS occurrence record (", VLOOKUP([1]Class2!A283, [2]!Table9[#All], 27, FALSE), "). " ))</f>
        <v xml:space="preserve">California least tern (FE; SE; CDFW FP; Habitat description: beaches, mudflats, sand dunes, near shallow estuaries and lagoons with access to the near open ocean) - Within 1-mi of a CNDDB/SCE/USFS occurrence record (--). </v>
      </c>
      <c r="D283" s="19" t="str">
        <f>IF([1]Class2!D283="No", "-- ", VLOOKUP([1]Class2!A283, [2]!Table9[#All], 29, FALSE))</f>
        <v>Notify SME if found on USFS</v>
      </c>
    </row>
    <row r="284" spans="1:4" ht="17" x14ac:dyDescent="0.2">
      <c r="A284" s="3" t="s">
        <v>283</v>
      </c>
      <c r="B284" s="8" t="str">
        <f>VLOOKUP([1]Class2!A284, [2]!Table9[#All], 3, FALSE)</f>
        <v>Reptile</v>
      </c>
      <c r="C284" s="15" t="str">
        <f>IF([1]Class2!D284="No", "Not discussed on USFS. ", _xlfn.CONCAT([1]Class2!A284, " (", VLOOKUP([1]Class2!A284, [2]!Table9[#All], 11, FALSE), "; Habitat description: ", [1]Class2!C284, ") - Within 1-mi of a CNDDB/SCE/USFS occurrence record (", VLOOKUP([1]Class2!A284, [2]!Table9[#All], 27, FALSE), "). " ))</f>
        <v xml:space="preserve">Not discussed on USFS. </v>
      </c>
      <c r="D284" s="19" t="str">
        <f>IF([1]Class2!D284="No", "-- ", VLOOKUP([1]Class2!A284, [2]!Table9[#All], 29, FALSE))</f>
        <v xml:space="preserve">-- </v>
      </c>
    </row>
    <row r="285" spans="1:4" ht="60" x14ac:dyDescent="0.2">
      <c r="A285" s="3" t="s">
        <v>284</v>
      </c>
      <c r="B285" s="8" t="str">
        <f>VLOOKUP([1]Class2!A285, [2]!Table9[#All], 3, FALSE)</f>
        <v>Plant</v>
      </c>
      <c r="C285" s="15" t="str">
        <f>IF([1]Class2!D285="No", "Not discussed on USFS. ", _xlfn.CONCAT([1]Class2!A285, " (", VLOOKUP([1]Class2!A285, [2]!Table9[#All], 11, FALSE), "; Habitat description: ", [1]Class2!C285, ") - Within 1-mi of a CNDDB/SCE/USFS occurrence record (", VLOOKUP([1]Class2!A285, [2]!Table9[#All], 27, FALSE), "). " ))</f>
        <v xml:space="preserve">California marina (FSS; CRPR 1B.3, Blooming Period: May - Oct; Habitat description: rocky slopes) - Within 1-mi of a CNDDB/SCE/USFS occurrence record (habitat present). </v>
      </c>
      <c r="D285" s="19" t="str">
        <f>IF([1]Class2!D285="No", "-- ", VLOOKUP([1]Class2!A285, [2]!Table9[#All], 29, FALSE))</f>
        <v xml:space="preserve">BE BMP Plant-1(a)(c-d); 
General Measures and Standard OMP BMPs. </v>
      </c>
    </row>
    <row r="286" spans="1:4" ht="60" x14ac:dyDescent="0.2">
      <c r="A286" s="3" t="s">
        <v>285</v>
      </c>
      <c r="B286" s="8" t="str">
        <f>VLOOKUP([1]Class2!A286, [2]!Table9[#All], 3, FALSE)</f>
        <v>Plant</v>
      </c>
      <c r="C286" s="15" t="str">
        <f>IF([1]Class2!D286="No", "Not discussed on USFS. ", _xlfn.CONCAT([1]Class2!A286, " (", VLOOKUP([1]Class2!A286, [2]!Table9[#All], 11, FALSE), "; Habitat description: ", [1]Class2!C286, ") - Within 1-mi of a CNDDB/SCE/USFS occurrence record (", VLOOKUP([1]Class2!A286, [2]!Table9[#All], 27, FALSE), "). " ))</f>
        <v xml:space="preserve">California muhly (INF:SCC; CRPR 4.3, Blooming Period: Jun - Sep; Habitat description: streambanks, canyons) - Within 1-mi of a CNDDB/SCE/USFS occurrence record (habitat present). </v>
      </c>
      <c r="D286" s="19" t="str">
        <f>IF([1]Class2!D286="No", "-- ", VLOOKUP([1]Class2!A286, [2]!Table9[#All], 29, FALSE))</f>
        <v xml:space="preserve">BE BMP Plant-1(a)(c-d); 
General Measures and Standard OMP BMPs. </v>
      </c>
    </row>
    <row r="287" spans="1:4" ht="60" x14ac:dyDescent="0.2">
      <c r="A287" s="3" t="s">
        <v>286</v>
      </c>
      <c r="B287" s="8" t="str">
        <f>VLOOKUP([1]Class2!A287, [2]!Table9[#All], 3, FALSE)</f>
        <v>Plant</v>
      </c>
      <c r="C287" s="15" t="str">
        <f>IF([1]Class2!D287="No", "Not discussed on USFS. ", _xlfn.CONCAT([1]Class2!A287, " (", VLOOKUP([1]Class2!A287, [2]!Table9[#All], 11, FALSE), "; Habitat description: ", [1]Class2!C287, ") - Within 1-mi of a CNDDB/SCE/USFS occurrence record (", VLOOKUP([1]Class2!A287, [2]!Table9[#All], 27, FALSE), "). " ))</f>
        <v xml:space="preserve">California orcutt grass (FE; SE; CRPR 1B.1, Blooming Period: Apr - Aug; Habitat description: vernal pools) - Within 1-mi of a CNDDB/SCE/USFS occurrence record (habitat present). </v>
      </c>
      <c r="D287" s="19" t="str">
        <f>IF([1]Class2!D287="No", "-- ", VLOOKUP([1]Class2!A287, [2]!Table9[#All], 29, FALSE))</f>
        <v xml:space="preserve">RPM Plant-1-4; 
General Measures and Standard OMP BMPs. </v>
      </c>
    </row>
    <row r="288" spans="1:4" ht="105" x14ac:dyDescent="0.2">
      <c r="A288" s="3" t="s">
        <v>287</v>
      </c>
      <c r="B288" s="8" t="str">
        <f>VLOOKUP([1]Class2!A288, [2]!Table9[#All], 3, FALSE)</f>
        <v>Amphibian</v>
      </c>
      <c r="C288" s="15" t="str">
        <f>IF([1]Class2!D288="No", "Not discussed on USFS. ", _xlfn.CONCAT([1]Class2!A288, " (", VLOOKUP([1]Class2!A288, [2]!Table9[#All], 11, FALSE), "; Habitat description: ", [1]Class2!C288, ") - Within 1-mi of a CNDDB/SCE/USFS occurrence record (", VLOOKUP([1]Class2!A288, [2]!Table9[#All], 27, FALSE), "). " ))</f>
        <v xml:space="preserve">California red-legged frog (FT; CDFW SSC; Habitat description: still or slow-moving bodies of water or seasonal streams with dense vegetation, and upland habitat consisting of grassland, pasture, coastal scrub, and woodland/forest within 0.3-mi) - Within 1-mi of a CNDDB/SCE/USFS occurrence record (known occupied or critical habitat present). </v>
      </c>
      <c r="D288" s="19" t="str">
        <f>IF([1]Class2!D288="No", "-- ", VLOOKUP([1]Class2!A288, [2]!Table9[#All], 29, FALSE))</f>
        <v xml:space="preserve">RPM CRLF-1(b), 2(a) (Desktop Habitat Assessment), 3-4; 
General Measures and Standard OMP BMPs. </v>
      </c>
    </row>
    <row r="289" spans="1:4" ht="60" x14ac:dyDescent="0.2">
      <c r="A289" s="3" t="s">
        <v>288</v>
      </c>
      <c r="B289" s="8" t="str">
        <f>VLOOKUP([1]Class2!A289, [2]!Table9[#All], 3, FALSE)</f>
        <v>Bird</v>
      </c>
      <c r="C289" s="15" t="str">
        <f>IF([1]Class2!D289="No", "Not discussed on USFS. ", _xlfn.CONCAT([1]Class2!A289, " (", VLOOKUP([1]Class2!A289, [2]!Table9[#All], 11, FALSE), "; Habitat description: ", [1]Class2!C289, ") - Within 1-mi of a CNDDB/SCE/USFS occurrence record (", VLOOKUP([1]Class2!A289, [2]!Table9[#All], 27, FALSE), "). " ))</f>
        <v xml:space="preserve">California Ridgway's rail (FE; SE; CDFW FP; Habitat description: muddy wetlands, saltwater and fresh water marshes) - Within 1-mi of a CNDDB/SCE/USFS occurrence record (--). </v>
      </c>
      <c r="D289" s="19" t="str">
        <f>IF([1]Class2!D289="No", "-- ", VLOOKUP([1]Class2!A289, [2]!Table9[#All], 29, FALSE))</f>
        <v>Notify SME if found on USFS</v>
      </c>
    </row>
    <row r="290" spans="1:4" ht="60" x14ac:dyDescent="0.2">
      <c r="A290" s="3" t="s">
        <v>289</v>
      </c>
      <c r="B290" s="8" t="str">
        <f>VLOOKUP([1]Class2!A290, [2]!Table9[#All], 3, FALSE)</f>
        <v>Plant</v>
      </c>
      <c r="C290" s="15" t="str">
        <f>IF([1]Class2!D290="No", "Not discussed on USFS. ", _xlfn.CONCAT([1]Class2!A290, " (", VLOOKUP([1]Class2!A290, [2]!Table9[#All], 11, FALSE), "; Habitat description: ", [1]Class2!C290, ") - Within 1-mi of a CNDDB/SCE/USFS occurrence record (", VLOOKUP([1]Class2!A290, [2]!Table9[#All], 27, FALSE), "). " ))</f>
        <v xml:space="preserve">California satintail (FSS; CRPR 2B.1, Blooming Period: Sep - May; Habitat description: wet springs, meadows, streambanks, floodplains) - Within 1-mi of a CNDDB/SCE/USFS occurrence record (habitat present). </v>
      </c>
      <c r="D290" s="19" t="str">
        <f>IF([1]Class2!D290="No", "-- ", VLOOKUP([1]Class2!A290, [2]!Table9[#All], 29, FALSE))</f>
        <v xml:space="preserve">BE BMP Plant-1(a)(c-d); 
General Measures and Standard OMP BMPs. </v>
      </c>
    </row>
    <row r="291" spans="1:4" ht="60" x14ac:dyDescent="0.2">
      <c r="A291" s="3" t="s">
        <v>290</v>
      </c>
      <c r="B291" s="8" t="str">
        <f>VLOOKUP([1]Class2!A291, [2]!Table9[#All], 3, FALSE)</f>
        <v>Plant</v>
      </c>
      <c r="C291" s="15" t="str">
        <f>IF([1]Class2!D291="No", "Not discussed on USFS. ", _xlfn.CONCAT([1]Class2!A291, " (", VLOOKUP([1]Class2!A291, [2]!Table9[#All], 11, FALSE), "; Habitat description: ", [1]Class2!C291, ") - Within 1-mi of a CNDDB/SCE/USFS occurrence record (", VLOOKUP([1]Class2!A291, [2]!Table9[#All], 27, FALSE), "). " ))</f>
        <v xml:space="preserve">California saw grass (FSS; CRPR 2B.2, Blooming Period: Jun - Sep; Habitat description: marshes, swamps) - Within 1-mi of a CNDDB/SCE/USFS occurrence record (habitat present). </v>
      </c>
      <c r="D291" s="19" t="str">
        <f>IF([1]Class2!D291="No", "-- ", VLOOKUP([1]Class2!A291, [2]!Table9[#All], 29, FALSE))</f>
        <v xml:space="preserve">BE BMP Plant-1(a)(c-d); 
General Measures and Standard OMP BMPs. </v>
      </c>
    </row>
    <row r="292" spans="1:4" ht="17" x14ac:dyDescent="0.2">
      <c r="A292" s="3" t="s">
        <v>291</v>
      </c>
      <c r="B292" s="8" t="str">
        <f>VLOOKUP([1]Class2!A292, [2]!Table9[#All], 3, FALSE)</f>
        <v>Plant</v>
      </c>
      <c r="C292" s="15" t="str">
        <f>IF([1]Class2!D292="No", "Not discussed on USFS. ", _xlfn.CONCAT([1]Class2!A292, " (", VLOOKUP([1]Class2!A292, [2]!Table9[#All], 11, FALSE), "; Habitat description: ", [1]Class2!C292, ") - Within 1-mi of a CNDDB/SCE/USFS occurrence record (", VLOOKUP([1]Class2!A292, [2]!Table9[#All], 27, FALSE), "). " ))</f>
        <v xml:space="preserve">Not discussed on USFS. </v>
      </c>
      <c r="D292" s="19" t="str">
        <f>IF([1]Class2!D292="No", "-- ", VLOOKUP([1]Class2!A292, [2]!Table9[#All], 29, FALSE))</f>
        <v xml:space="preserve">-- </v>
      </c>
    </row>
    <row r="293" spans="1:4" ht="60" x14ac:dyDescent="0.2">
      <c r="A293" s="3" t="s">
        <v>292</v>
      </c>
      <c r="B293" s="8" t="str">
        <f>VLOOKUP([1]Class2!A293, [2]!Table9[#All], 3, FALSE)</f>
        <v>Plant</v>
      </c>
      <c r="C293" s="15" t="str">
        <f>IF([1]Class2!D293="No", "Not discussed on USFS. ", _xlfn.CONCAT([1]Class2!A293, " (", VLOOKUP([1]Class2!A293, [2]!Table9[#All], 11, FALSE), "; Habitat description: ", [1]Class2!C293, ") - Within 1-mi of a CNDDB/SCE/USFS occurrence record (", VLOOKUP([1]Class2!A293, [2]!Table9[#All], 27, FALSE), "). " ))</f>
        <v xml:space="preserve">California seablite (FE; CRPR 1B.1, Blooming Period: Jul - Oct; Habitat description: margins of coastal salt marshes) - Within 1-mi of a CNDDB/SCE/USFS occurrence record (habitat present). </v>
      </c>
      <c r="D293" s="19" t="str">
        <f>IF([1]Class2!D293="No", "-- ", VLOOKUP([1]Class2!A293, [2]!Table9[#All], 29, FALSE))</f>
        <v xml:space="preserve">RPM Plant-1-4; 
General Measures and Standard OMP BMPs. </v>
      </c>
    </row>
    <row r="294" spans="1:4" ht="17" x14ac:dyDescent="0.2">
      <c r="A294" s="3" t="s">
        <v>293</v>
      </c>
      <c r="B294" s="8" t="str">
        <f>VLOOKUP([1]Class2!A294, [2]!Table9[#All], 3, FALSE)</f>
        <v>Plant</v>
      </c>
      <c r="C294" s="15" t="str">
        <f>IF([1]Class2!D294="No", "Not discussed on USFS. ", _xlfn.CONCAT([1]Class2!A294, " (", VLOOKUP([1]Class2!A294, [2]!Table9[#All], 11, FALSE), "; Habitat description: ", [1]Class2!C294, ") - Within 1-mi of a CNDDB/SCE/USFS occurrence record (", VLOOKUP([1]Class2!A294, [2]!Table9[#All], 27, FALSE), "). " ))</f>
        <v xml:space="preserve">Not discussed on USFS. </v>
      </c>
      <c r="D294" s="19" t="str">
        <f>IF([1]Class2!D294="No", "-- ", VLOOKUP([1]Class2!A294, [2]!Table9[#All], 29, FALSE))</f>
        <v xml:space="preserve">-- </v>
      </c>
    </row>
    <row r="295" spans="1:4" ht="105" x14ac:dyDescent="0.2">
      <c r="A295" s="3" t="s">
        <v>294</v>
      </c>
      <c r="B295" s="8" t="str">
        <f>VLOOKUP([1]Class2!A295, [2]!Table9[#All], 3, FALSE)</f>
        <v>Bird</v>
      </c>
      <c r="C295" s="15" t="s">
        <v>2341</v>
      </c>
      <c r="D295" s="19" t="str">
        <f>IF([1]Class2!D295="No", "-- ", VLOOKUP([1]Class2!A295, [2]!Table9[#All], 29, FALSE))</f>
        <v xml:space="preserve">Schedule Limitation (California Spotted owl);
General Measures and Standard OMP BMPs. </v>
      </c>
    </row>
    <row r="296" spans="1:4" ht="105" x14ac:dyDescent="0.2">
      <c r="A296" s="3" t="s">
        <v>295</v>
      </c>
      <c r="B296" s="8" t="str">
        <f>VLOOKUP([1]Class2!A296, [2]!Table9[#All], 3, FALSE)</f>
        <v>Bird</v>
      </c>
      <c r="C296" s="15" t="s">
        <v>2342</v>
      </c>
      <c r="D296" s="19" t="str">
        <f>IF([1]Class2!D296="No", "-- ", VLOOKUP([1]Class2!A296, [2]!Table9[#All], 29, FALSE))</f>
        <v xml:space="preserve">Schedule Limitation (California Spotted owl); 
General Measures and Standard OMP BMPs. </v>
      </c>
    </row>
    <row r="297" spans="1:4" ht="75" x14ac:dyDescent="0.2">
      <c r="A297" s="3" t="s">
        <v>296</v>
      </c>
      <c r="B297" s="8" t="str">
        <f>VLOOKUP([1]Class2!A297, [2]!Table9[#All], 3, FALSE)</f>
        <v>Amphibian</v>
      </c>
      <c r="C297" s="15" t="str">
        <f>IF([1]Class2!D297="No", "Not discussed on USFS. ", _xlfn.CONCAT([1]Class2!A297, " (", VLOOKUP([1]Class2!A297, [2]!Table9[#All], 11, FALSE), "; Habitat description: ", [1]Class2!C297, ") - Within 1-mi of a CNDDB/SCE/USFS occurrence record (", VLOOKUP([1]Class2!A297, [2]!Table9[#All], 27, FALSE), "). " ))</f>
        <v xml:space="preserve">California tiger salamander (FE; ST; Habitat description: grasslands, meadows, oak woodlands, ephemeral pools, vernal pools, stock ponds, edges of mixed woodland and coniferous forest) - Within 1-mi of a CNDDB/SCE/USFS occurrence record (--). </v>
      </c>
      <c r="D297" s="19" t="str">
        <f>IF([1]Class2!D297="No", "-- ", VLOOKUP([1]Class2!A297, [2]!Table9[#All], 29, FALSE))</f>
        <v>Notify SME if found on USFS</v>
      </c>
    </row>
    <row r="298" spans="1:4" ht="60" x14ac:dyDescent="0.2">
      <c r="A298" s="3" t="s">
        <v>297</v>
      </c>
      <c r="B298" s="8" t="str">
        <f>VLOOKUP([1]Class2!A298, [2]!Table9[#All], 3, FALSE)</f>
        <v>Plant</v>
      </c>
      <c r="C298" s="15" t="str">
        <f>IF([1]Class2!D298="No", "Not discussed on USFS. ", _xlfn.CONCAT([1]Class2!A298, " (", VLOOKUP([1]Class2!A298, [2]!Table9[#All], 11, FALSE), "; Habitat description: ", [1]Class2!C298, ") - Within 1-mi of a CNDDB/SCE/USFS occurrence record (", VLOOKUP([1]Class2!A298, [2]!Table9[#All], 27, FALSE), "). " ))</f>
        <v xml:space="preserve">California twisted spikerush (FSS; CRPR 1B.3, Blooming Period: Jun - Jul; Habitat description: wet meadow in mixed-conifer forest) - Within 1-mi of a CNDDB/SCE/USFS occurrence record (habitat present). </v>
      </c>
      <c r="D298" s="19" t="str">
        <f>IF([1]Class2!D298="No", "-- ", VLOOKUP([1]Class2!A298, [2]!Table9[#All], 29, FALSE))</f>
        <v xml:space="preserve">BE BMP Plant-1(a)(c-d); 
General Measures and Standard OMP BMPs. </v>
      </c>
    </row>
    <row r="299" spans="1:4" ht="17" x14ac:dyDescent="0.2">
      <c r="A299" s="3" t="s">
        <v>298</v>
      </c>
      <c r="B299" s="8" t="str">
        <f>VLOOKUP([1]Class2!A299, [2]!Table9[#All], 3, FALSE)</f>
        <v>Plant</v>
      </c>
      <c r="C299" s="15" t="str">
        <f>IF([1]Class2!D299="No", "Not discussed on USFS. ", _xlfn.CONCAT([1]Class2!A299, " (", VLOOKUP([1]Class2!A299, [2]!Table9[#All], 11, FALSE), "; Habitat description: ", [1]Class2!C299, ") - Within 1-mi of a CNDDB/SCE/USFS occurrence record (", VLOOKUP([1]Class2!A299, [2]!Table9[#All], 27, FALSE), "). " ))</f>
        <v xml:space="preserve">Not discussed on USFS. </v>
      </c>
      <c r="D299" s="19" t="str">
        <f>IF([1]Class2!D299="No", "-- ", VLOOKUP([1]Class2!A299, [2]!Table9[#All], 29, FALSE))</f>
        <v xml:space="preserve">-- </v>
      </c>
    </row>
    <row r="300" spans="1:4" ht="60" x14ac:dyDescent="0.2">
      <c r="A300" s="3" t="s">
        <v>299</v>
      </c>
      <c r="B300" s="8" t="str">
        <f>VLOOKUP([1]Class2!A300, [2]!Table9[#All], 3, FALSE)</f>
        <v>Plant</v>
      </c>
      <c r="C300" s="15" t="str">
        <f>IF([1]Class2!D300="No", "Not discussed on USFS. ", _xlfn.CONCAT([1]Class2!A300, " (", VLOOKUP([1]Class2!A300, [2]!Table9[#All], 11, FALSE), "; Habitat description: ", [1]Class2!C300, ") - Within 1-mi of a CNDDB/SCE/USFS occurrence record (", VLOOKUP([1]Class2!A300, [2]!Table9[#All], 27, FALSE), "). " ))</f>
        <v xml:space="preserve">Calistoga popcornflower (FE; ST; CRPR 1B.1, Blooming Period: Mar - Jun; Habitat description: springs, meadows) - Within 1-mi of a CNDDB/SCE/USFS occurrence record (habitat present). </v>
      </c>
      <c r="D300" s="19" t="str">
        <f>IF([1]Class2!D300="No", "-- ", VLOOKUP([1]Class2!A300, [2]!Table9[#All], 29, FALSE))</f>
        <v xml:space="preserve">RPM Plant-1-4; 
General Measures and Standard OMP BMPs. </v>
      </c>
    </row>
    <row r="301" spans="1:4" ht="17" x14ac:dyDescent="0.2">
      <c r="A301" s="3" t="s">
        <v>300</v>
      </c>
      <c r="B301" s="8" t="str">
        <f>VLOOKUP([1]Class2!A301, [2]!Table9[#All], 3, FALSE)</f>
        <v>Plant</v>
      </c>
      <c r="C301" s="15" t="str">
        <f>IF([1]Class2!D301="No", "Not discussed on USFS. ", _xlfn.CONCAT([1]Class2!A301, " (", VLOOKUP([1]Class2!A301, [2]!Table9[#All], 11, FALSE), "; Habitat description: ", [1]Class2!C301, ") - Within 1-mi of a CNDDB/SCE/USFS occurrence record (", VLOOKUP([1]Class2!A301, [2]!Table9[#All], 27, FALSE), "). " ))</f>
        <v xml:space="preserve">Not discussed on USFS. </v>
      </c>
      <c r="D301" s="19" t="str">
        <f>IF([1]Class2!D301="No", "-- ", VLOOKUP([1]Class2!A301, [2]!Table9[#All], 29, FALSE))</f>
        <v xml:space="preserve">-- </v>
      </c>
    </row>
    <row r="302" spans="1:4" ht="45" x14ac:dyDescent="0.2">
      <c r="A302" s="3" t="s">
        <v>301</v>
      </c>
      <c r="B302" s="8" t="str">
        <f>VLOOKUP([1]Class2!A302, [2]!Table9[#All], 3, FALSE)</f>
        <v>Invertebrate</v>
      </c>
      <c r="C302" s="15" t="str">
        <f>IF([1]Class2!D302="No", "Not discussed on USFS. ", _xlfn.CONCAT([1]Class2!A302, " (", VLOOKUP([1]Class2!A302, [2]!Table9[#All], 11, FALSE), "; Habitat description: ", [1]Class2!C302, ") - Within 1-mi of a CNDDB/SCE/USFS occurrence record (", VLOOKUP([1]Class2!A302, [2]!Table9[#All], 27, FALSE), "). " ))</f>
        <v xml:space="preserve">callippe silverspot butterfly (FE; Habitat description: grassland and adjacent habitats) - Within 1-mi of a CNDDB/SCE/USFS occurrence record (habitat present). </v>
      </c>
      <c r="D302" s="19" t="str">
        <f>IF([1]Class2!D302="No", "-- ", VLOOKUP([1]Class2!A302, [2]!Table9[#All], 29, FALSE))</f>
        <v>Contact PM if occurring on USFS</v>
      </c>
    </row>
    <row r="303" spans="1:4" ht="60" x14ac:dyDescent="0.2">
      <c r="A303" s="3" t="s">
        <v>302</v>
      </c>
      <c r="B303" s="8" t="str">
        <f>VLOOKUP([1]Class2!A303, [2]!Table9[#All], 3, FALSE)</f>
        <v>Plant</v>
      </c>
      <c r="C303" s="15" t="str">
        <f>IF([1]Class2!D303="No", "Not discussed on USFS. ", _xlfn.CONCAT([1]Class2!A303, " (", VLOOKUP([1]Class2!A303, [2]!Table9[#All], 11, FALSE), "; Habitat description: ", [1]Class2!C303, ") - Within 1-mi of a CNDDB/SCE/USFS occurrence record (", VLOOKUP([1]Class2!A303, [2]!Table9[#All], 27, FALSE), "). " ))</f>
        <v xml:space="preserve">Camatta Canyon amole (FT; SR; CRPR 1B.1, Blooming Period: May - Jun; Habitat description: serpentine woodlands) - Within 1-mi of a CNDDB/SCE/USFS occurrence record (habitat present). </v>
      </c>
      <c r="D303" s="19" t="str">
        <f>IF([1]Class2!D303="No", "-- ", VLOOKUP([1]Class2!A303, [2]!Table9[#All], 29, FALSE))</f>
        <v xml:space="preserve">RPM Plant-1-4; 
General Measures and Standard OMP BMPs. </v>
      </c>
    </row>
    <row r="304" spans="1:4" ht="75" x14ac:dyDescent="0.2">
      <c r="A304" s="3" t="s">
        <v>303</v>
      </c>
      <c r="B304" s="8" t="str">
        <f>VLOOKUP([1]Class2!A304, [2]!Table9[#All], 3, FALSE)</f>
        <v>Plant</v>
      </c>
      <c r="C304" s="15" t="str">
        <f>IF([1]Class2!D304="No", "Not discussed on USFS. ", _xlfn.CONCAT([1]Class2!A304, " (", VLOOKUP([1]Class2!A304, [2]!Table9[#All], 11, FALSE), "; Habitat description: ", [1]Class2!C304, ") - Within 1-mi of a CNDDB/SCE/USFS occurrence record (", VLOOKUP([1]Class2!A304, [2]!Table9[#All], 27, FALSE), "). " ))</f>
        <v xml:space="preserve">Cambria morning-glory (INF:SCC; CRPR 4.2, Blooming Period: Apr - Jun; Habitat description: coastal dunes, terraces, swales, slopes, and ridges, in ) - Within 1-mi of a CNDDB/SCE/USFS occurrence record (habitat present). </v>
      </c>
      <c r="D304" s="19" t="str">
        <f>IF([1]Class2!D304="No", "-- ", VLOOKUP([1]Class2!A304, [2]!Table9[#All], 29, FALSE))</f>
        <v xml:space="preserve">BE BMP Plant-1(a)(c-d); 
General Measures and Standard OMP BMPs. </v>
      </c>
    </row>
    <row r="305" spans="1:4" ht="17" x14ac:dyDescent="0.2">
      <c r="A305" s="3" t="s">
        <v>304</v>
      </c>
      <c r="B305" s="8" t="str">
        <f>VLOOKUP([1]Class2!A305, [2]!Table9[#All], 3, FALSE)</f>
        <v>Plant</v>
      </c>
      <c r="C305" s="15" t="str">
        <f>IF([1]Class2!D305="No", "Not discussed on USFS. ", _xlfn.CONCAT([1]Class2!A305, " (", VLOOKUP([1]Class2!A305, [2]!Table9[#All], 11, FALSE), "; Habitat description: ", [1]Class2!C305, ") - Within 1-mi of a CNDDB/SCE/USFS occurrence record (", VLOOKUP([1]Class2!A305, [2]!Table9[#All], 27, FALSE), "). " ))</f>
        <v xml:space="preserve">Not discussed on USFS. </v>
      </c>
      <c r="D305" s="19" t="str">
        <f>IF([1]Class2!D305="No", "-- ", VLOOKUP([1]Class2!A305, [2]!Table9[#All], 29, FALSE))</f>
        <v xml:space="preserve">-- </v>
      </c>
    </row>
    <row r="306" spans="1:4" ht="17" x14ac:dyDescent="0.2">
      <c r="A306" s="3" t="s">
        <v>305</v>
      </c>
      <c r="B306" s="8" t="str">
        <f>VLOOKUP([1]Class2!A306, [2]!Table9[#All], 3, FALSE)</f>
        <v>Plant</v>
      </c>
      <c r="C306" s="15" t="str">
        <f>IF([1]Class2!D306="No", "Not discussed on USFS. ", _xlfn.CONCAT([1]Class2!A306, " (", VLOOKUP([1]Class2!A306, [2]!Table9[#All], 11, FALSE), "; Habitat description: ", [1]Class2!C306, ") - Within 1-mi of a CNDDB/SCE/USFS occurrence record (", VLOOKUP([1]Class2!A306, [2]!Table9[#All], 27, FALSE), "). " ))</f>
        <v xml:space="preserve">Not discussed on USFS. </v>
      </c>
      <c r="D306" s="19" t="str">
        <f>IF([1]Class2!D306="No", "-- ", VLOOKUP([1]Class2!A306, [2]!Table9[#All], 29, FALSE))</f>
        <v xml:space="preserve">-- </v>
      </c>
    </row>
    <row r="307" spans="1:4" ht="17" x14ac:dyDescent="0.2">
      <c r="A307" s="3" t="s">
        <v>306</v>
      </c>
      <c r="B307" s="8" t="str">
        <f>VLOOKUP([1]Class2!A307, [2]!Table9[#All], 3, FALSE)</f>
        <v>Plant</v>
      </c>
      <c r="C307" s="15" t="str">
        <f>IF([1]Class2!D307="No", "Not discussed on USFS. ", _xlfn.CONCAT([1]Class2!A307, " (", VLOOKUP([1]Class2!A307, [2]!Table9[#All], 11, FALSE), "; Habitat description: ", [1]Class2!C307, ") - Within 1-mi of a CNDDB/SCE/USFS occurrence record (", VLOOKUP([1]Class2!A307, [2]!Table9[#All], 27, FALSE), "). " ))</f>
        <v xml:space="preserve">Not discussed on USFS. </v>
      </c>
      <c r="D307" s="19" t="str">
        <f>IF([1]Class2!D307="No", "-- ", VLOOKUP([1]Class2!A307, [2]!Table9[#All], 29, FALSE))</f>
        <v xml:space="preserve">-- </v>
      </c>
    </row>
    <row r="308" spans="1:4" ht="17" x14ac:dyDescent="0.2">
      <c r="A308" s="3" t="s">
        <v>307</v>
      </c>
      <c r="B308" s="8" t="str">
        <f>VLOOKUP([1]Class2!A308, [2]!Table9[#All], 3, FALSE)</f>
        <v>Plant</v>
      </c>
      <c r="C308" s="15" t="str">
        <f>IF([1]Class2!D308="No", "Not discussed on USFS. ", _xlfn.CONCAT([1]Class2!A308, " (", VLOOKUP([1]Class2!A308, [2]!Table9[#All], 11, FALSE), "; Habitat description: ", [1]Class2!C308, ") - Within 1-mi of a CNDDB/SCE/USFS occurrence record (", VLOOKUP([1]Class2!A308, [2]!Table9[#All], 27, FALSE), "). " ))</f>
        <v xml:space="preserve">Not discussed on USFS. </v>
      </c>
      <c r="D308" s="19" t="str">
        <f>IF([1]Class2!D308="No", "-- ", VLOOKUP([1]Class2!A308, [2]!Table9[#All], 29, FALSE))</f>
        <v xml:space="preserve">-- </v>
      </c>
    </row>
    <row r="309" spans="1:4" ht="75" x14ac:dyDescent="0.2">
      <c r="A309" s="3" t="s">
        <v>308</v>
      </c>
      <c r="B309" s="8" t="str">
        <f>VLOOKUP([1]Class2!A309, [2]!Table9[#All], 3, FALSE)</f>
        <v>Plant</v>
      </c>
      <c r="C309" s="15" t="str">
        <f>IF([1]Class2!D309="No", "Not discussed on USFS. ", _xlfn.CONCAT([1]Class2!A309, " (", VLOOKUP([1]Class2!A309, [2]!Table9[#All], 11, FALSE), "; Habitat description: ", [1]Class2!C309, ") - Within 1-mi of a CNDDB/SCE/USFS occurrence record (", VLOOKUP([1]Class2!A309, [2]!Table9[#All], 27, FALSE), "). " ))</f>
        <v xml:space="preserve">Cantelow's lewisia (FSS; BLM:S; CRPR 1B.2, Blooming Period: May - Oct; Habitat description: cliff faces, rocky outcrops, riparian, seeps, chaparral, woodland, conifer forest) - Within 1-mi of a CNDDB/SCE/USFS occurrence record (habitat present). </v>
      </c>
      <c r="D309" s="19" t="str">
        <f>IF([1]Class2!D309="No", "-- ", VLOOKUP([1]Class2!A309, [2]!Table9[#All], 29, FALSE))</f>
        <v xml:space="preserve">BE BMP Plant-1(a)(c-d); 
General Measures and Standard OMP BMPs. </v>
      </c>
    </row>
    <row r="310" spans="1:4" ht="75" x14ac:dyDescent="0.2">
      <c r="A310" s="3" t="s">
        <v>309</v>
      </c>
      <c r="B310" s="8" t="str">
        <f>VLOOKUP([1]Class2!A310, [2]!Table9[#All], 3, FALSE)</f>
        <v>Plant</v>
      </c>
      <c r="C310" s="15" t="str">
        <f>IF([1]Class2!D310="No", "Not discussed on USFS. ", _xlfn.CONCAT([1]Class2!A310, " (", VLOOKUP([1]Class2!A310, [2]!Table9[#All], 11, FALSE), "; Habitat description: ", [1]Class2!C310, ") - Within 1-mi of a CNDDB/SCE/USFS occurrence record (", VLOOKUP([1]Class2!A310, [2]!Table9[#All], 27, FALSE), "). " ))</f>
        <v xml:space="preserve">Canyon Creek stonecrop (FSS; BLM:S; CRPR 1B.3, Blooming Period: Jun - Jul; Habitat description: dry to mesic outcrops, rocky slopes, lava flows, not on serpentine) - Within 1-mi of a CNDDB/SCE/USFS occurrence record (habitat present). </v>
      </c>
      <c r="D310" s="19" t="str">
        <f>IF([1]Class2!D310="No", "-- ", VLOOKUP([1]Class2!A310, [2]!Table9[#All], 29, FALSE))</f>
        <v xml:space="preserve">BE BMP Plant-1(a)(c-d); 
General Measures and Standard OMP BMPs. </v>
      </c>
    </row>
    <row r="311" spans="1:4" ht="60" x14ac:dyDescent="0.2">
      <c r="A311" s="3" t="s">
        <v>310</v>
      </c>
      <c r="B311" s="8" t="str">
        <f>VLOOKUP([1]Class2!A311, [2]!Table9[#All], 3, FALSE)</f>
        <v>Plant</v>
      </c>
      <c r="C311" s="15" t="str">
        <f>IF([1]Class2!D311="No", "Not discussed on USFS. ", _xlfn.CONCAT([1]Class2!A311, " (", VLOOKUP([1]Class2!A311, [2]!Table9[#All], 11, FALSE), "; Habitat description: ", [1]Class2!C311, ") - Within 1-mi of a CNDDB/SCE/USFS occurrence record (", VLOOKUP([1]Class2!A311, [2]!Table9[#All], 27, FALSE), "). " ))</f>
        <v xml:space="preserve">caper fruited tropidocarpum (FSS; CRPR 1B.1, Blooming Period: Mar - Apr; Habitat description: low hills, valleys grassland) - Within 1-mi of a CNDDB/SCE/USFS occurrence record (habitat present). </v>
      </c>
      <c r="D311" s="19" t="str">
        <f>IF([1]Class2!D311="No", "-- ", VLOOKUP([1]Class2!A311, [2]!Table9[#All], 29, FALSE))</f>
        <v xml:space="preserve">BE BMP Plant-1(a)(c-d); 
General Measures and Standard OMP BMPs. </v>
      </c>
    </row>
    <row r="312" spans="1:4" ht="60" x14ac:dyDescent="0.2">
      <c r="A312" s="3" t="s">
        <v>311</v>
      </c>
      <c r="B312" s="8" t="str">
        <f>VLOOKUP([1]Class2!A312, [2]!Table9[#All], 3, FALSE)</f>
        <v>Plant</v>
      </c>
      <c r="C312" s="15" t="str">
        <f>IF([1]Class2!D312="No", "Not discussed on USFS. ", _xlfn.CONCAT([1]Class2!A312, " (", VLOOKUP([1]Class2!A312, [2]!Table9[#All], 11, FALSE), "; Habitat description: ", [1]Class2!C312, ") - Within 1-mi of a CNDDB/SCE/USFS occurrence record (", VLOOKUP([1]Class2!A312, [2]!Table9[#All], 27, FALSE), "). " ))</f>
        <v xml:space="preserve">Caribou coffeeberry (FSS; CRPR 1B.2, Blooming Period: Apr - Jun; Habitat description: open conifer forest, montane chaparral, seeps) - Within 1-mi of a CNDDB/SCE/USFS occurrence record (habitat present). </v>
      </c>
      <c r="D312" s="19" t="str">
        <f>IF([1]Class2!D312="No", "-- ", VLOOKUP([1]Class2!A312, [2]!Table9[#All], 29, FALSE))</f>
        <v xml:space="preserve">BE BMP Plant-1(a)(c-d); 
General Measures and Standard OMP BMPs. </v>
      </c>
    </row>
    <row r="313" spans="1:4" ht="60" x14ac:dyDescent="0.2">
      <c r="A313" s="3" t="s">
        <v>312</v>
      </c>
      <c r="B313" s="8" t="str">
        <f>VLOOKUP([1]Class2!A313, [2]!Table9[#All], 3, FALSE)</f>
        <v>Plant</v>
      </c>
      <c r="C313" s="15" t="str">
        <f>IF([1]Class2!D313="No", "Not discussed on USFS. ", _xlfn.CONCAT([1]Class2!A313, " (", VLOOKUP([1]Class2!A313, [2]!Table9[#All], 11, FALSE), "; Habitat description: ", [1]Class2!C313, ") - Within 1-mi of a CNDDB/SCE/USFS occurrence record (", VLOOKUP([1]Class2!A313, [2]!Table9[#All], 27, FALSE), "). " ))</f>
        <v xml:space="preserve">Carmel Valley bushmallow (FSS; BLM:S; CRPR 1B.2, Blooming Period: May - Jul; Habitat description: valleys, chaparral) - Within 1-mi of a CNDDB/SCE/USFS occurrence record (habitat present). </v>
      </c>
      <c r="D313" s="19" t="str">
        <f>IF([1]Class2!D313="No", "-- ", VLOOKUP([1]Class2!A313, [2]!Table9[#All], 29, FALSE))</f>
        <v xml:space="preserve">BE BMP Plant-1(a)(c-d); 
General Measures and Standard OMP BMPs. </v>
      </c>
    </row>
    <row r="314" spans="1:4" ht="75" x14ac:dyDescent="0.2">
      <c r="A314" s="3" t="s">
        <v>313</v>
      </c>
      <c r="B314" s="8" t="str">
        <f>VLOOKUP([1]Class2!A314, [2]!Table9[#All], 3, FALSE)</f>
        <v>Plant</v>
      </c>
      <c r="C314" s="15" t="str">
        <f>IF([1]Class2!D314="No", "Not discussed on USFS. ", _xlfn.CONCAT([1]Class2!A314, " (", VLOOKUP([1]Class2!A314, [2]!Table9[#All], 11, FALSE), "; Habitat description: ", [1]Class2!C314, ") - Within 1-mi of a CNDDB/SCE/USFS occurrence record (", VLOOKUP([1]Class2!A314, [2]!Table9[#All], 27, FALSE), "). " ))</f>
        <v xml:space="preserve">Carmel Valley malacothrix (FSS; CRPR 1B.2, Blooming Period: May - Oct; Habitat description: rocky, open banks, shale outcrops, cliff faces, coastal scrub, chaparral) - Within 1-mi of a CNDDB/SCE/USFS occurrence record (habitat present). </v>
      </c>
      <c r="D314" s="19" t="str">
        <f>IF([1]Class2!D314="No", "-- ", VLOOKUP([1]Class2!A314, [2]!Table9[#All], 29, FALSE))</f>
        <v xml:space="preserve">BE BMP Plant-1(a)(c-d); 
General Measures and Standard OMP BMPs. </v>
      </c>
    </row>
    <row r="315" spans="1:4" ht="17" x14ac:dyDescent="0.2">
      <c r="A315" s="3" t="s">
        <v>314</v>
      </c>
      <c r="B315" s="8" t="str">
        <f>VLOOKUP([1]Class2!A315, [2]!Table9[#All], 3, FALSE)</f>
        <v>Plant</v>
      </c>
      <c r="C315" s="15" t="str">
        <f>IF([1]Class2!D315="No", "Not discussed on USFS. ", _xlfn.CONCAT([1]Class2!A315, " (", VLOOKUP([1]Class2!A315, [2]!Table9[#All], 11, FALSE), "; Habitat description: ", [1]Class2!C315, ") - Within 1-mi of a CNDDB/SCE/USFS occurrence record (", VLOOKUP([1]Class2!A315, [2]!Table9[#All], 27, FALSE), "). " ))</f>
        <v xml:space="preserve">Not discussed on USFS. </v>
      </c>
      <c r="D315" s="19" t="str">
        <f>IF([1]Class2!D315="No", "-- ", VLOOKUP([1]Class2!A315, [2]!Table9[#All], 29, FALSE))</f>
        <v xml:space="preserve">-- </v>
      </c>
    </row>
    <row r="316" spans="1:4" ht="17" x14ac:dyDescent="0.2">
      <c r="A316" s="3" t="s">
        <v>315</v>
      </c>
      <c r="B316" s="8" t="str">
        <f>VLOOKUP([1]Class2!A316, [2]!Table9[#All], 3, FALSE)</f>
        <v>Plant</v>
      </c>
      <c r="C316" s="15" t="str">
        <f>IF([1]Class2!D316="No", "Not discussed on USFS. ", _xlfn.CONCAT([1]Class2!A316, " (", VLOOKUP([1]Class2!A316, [2]!Table9[#All], 11, FALSE), "; Habitat description: ", [1]Class2!C316, ") - Within 1-mi of a CNDDB/SCE/USFS occurrence record (", VLOOKUP([1]Class2!A316, [2]!Table9[#All], 27, FALSE), "). " ))</f>
        <v xml:space="preserve">Not discussed on USFS. </v>
      </c>
      <c r="D316" s="19" t="str">
        <f>IF([1]Class2!D316="No", "-- ", VLOOKUP([1]Class2!A316, [2]!Table9[#All], 29, FALSE))</f>
        <v xml:space="preserve">-- </v>
      </c>
    </row>
    <row r="317" spans="1:4" ht="17" x14ac:dyDescent="0.2">
      <c r="A317" s="3" t="s">
        <v>316</v>
      </c>
      <c r="B317" s="8" t="str">
        <f>VLOOKUP([1]Class2!A317, [2]!Table9[#All], 3, FALSE)</f>
        <v>Plant</v>
      </c>
      <c r="C317" s="15" t="str">
        <f>IF([1]Class2!D317="No", "Not discussed on USFS. ", _xlfn.CONCAT([1]Class2!A317, " (", VLOOKUP([1]Class2!A317, [2]!Table9[#All], 11, FALSE), "; Habitat description: ", [1]Class2!C317, ") - Within 1-mi of a CNDDB/SCE/USFS occurrence record (", VLOOKUP([1]Class2!A317, [2]!Table9[#All], 27, FALSE), "). " ))</f>
        <v xml:space="preserve">Not discussed on USFS. </v>
      </c>
      <c r="D317" s="19" t="str">
        <f>IF([1]Class2!D317="No", "-- ", VLOOKUP([1]Class2!A317, [2]!Table9[#All], 29, FALSE))</f>
        <v xml:space="preserve">-- </v>
      </c>
    </row>
    <row r="318" spans="1:4" ht="75" x14ac:dyDescent="0.2">
      <c r="A318" s="3" t="s">
        <v>317</v>
      </c>
      <c r="B318" s="8" t="str">
        <f>VLOOKUP([1]Class2!A318, [2]!Table9[#All], 3, FALSE)</f>
        <v>Invertebrate</v>
      </c>
      <c r="C318" s="15" t="str">
        <f>IF([1]Class2!D318="No", "Not discussed on USFS. ", _xlfn.CONCAT([1]Class2!A318, " (", VLOOKUP([1]Class2!A318, [2]!Table9[#All], 11, FALSE), "; Habitat description: ", [1]Class2!C318, ") - Within 1-mi of a CNDDB/SCE/USFS occurrence record (", VLOOKUP([1]Class2!A318, [2]!Table9[#All], 27, FALSE), "). " ))</f>
        <v xml:space="preserve">Carson wandering skipper (FE; Habitat description: grassland habitats on alkaline substrates, alkali flats; salt grass (distichlis spicata) is the larval hostplant) - Within 1-mi of a CNDDB/SCE/USFS occurrence record (habitat present). </v>
      </c>
      <c r="D318" s="19" t="str">
        <f>IF([1]Class2!D318="No", "-- ", VLOOKUP([1]Class2!A318, [2]!Table9[#All], 29, FALSE))</f>
        <v>Contact PM if occurring on USFS</v>
      </c>
    </row>
    <row r="319" spans="1:4" ht="17" x14ac:dyDescent="0.2">
      <c r="A319" s="3" t="s">
        <v>318</v>
      </c>
      <c r="B319" s="8" t="str">
        <f>VLOOKUP([1]Class2!A319, [2]!Table9[#All], 3, FALSE)</f>
        <v>Plant</v>
      </c>
      <c r="C319" s="15" t="str">
        <f>IF([1]Class2!D319="No", "Not discussed on USFS. ", _xlfn.CONCAT([1]Class2!A319, " (", VLOOKUP([1]Class2!A319, [2]!Table9[#All], 11, FALSE), "; Habitat description: ", [1]Class2!C319, ") - Within 1-mi of a CNDDB/SCE/USFS occurrence record (", VLOOKUP([1]Class2!A319, [2]!Table9[#All], 27, FALSE), "). " ))</f>
        <v xml:space="preserve">Not discussed on USFS. </v>
      </c>
      <c r="D319" s="19" t="str">
        <f>IF([1]Class2!D319="No", "-- ", VLOOKUP([1]Class2!A319, [2]!Table9[#All], 29, FALSE))</f>
        <v xml:space="preserve">-- </v>
      </c>
    </row>
    <row r="320" spans="1:4" ht="17" x14ac:dyDescent="0.2">
      <c r="A320" s="3" t="s">
        <v>319</v>
      </c>
      <c r="B320" s="8" t="str">
        <f>VLOOKUP([1]Class2!A320, [2]!Table9[#All], 3, FALSE)</f>
        <v>Plant</v>
      </c>
      <c r="C320" s="15" t="str">
        <f>IF([1]Class2!D320="No", "Not discussed on USFS. ", _xlfn.CONCAT([1]Class2!A320, " (", VLOOKUP([1]Class2!A320, [2]!Table9[#All], 11, FALSE), "; Habitat description: ", [1]Class2!C320, ") - Within 1-mi of a CNDDB/SCE/USFS occurrence record (", VLOOKUP([1]Class2!A320, [2]!Table9[#All], 27, FALSE), "). " ))</f>
        <v xml:space="preserve">Not discussed on USFS. </v>
      </c>
      <c r="D320" s="19" t="str">
        <f>IF([1]Class2!D320="No", "-- ", VLOOKUP([1]Class2!A320, [2]!Table9[#All], 29, FALSE))</f>
        <v xml:space="preserve">-- </v>
      </c>
    </row>
    <row r="321" spans="1:4" ht="60" x14ac:dyDescent="0.2">
      <c r="A321" s="3" t="s">
        <v>320</v>
      </c>
      <c r="B321" s="8" t="str">
        <f>VLOOKUP([1]Class2!A321, [2]!Table9[#All], 3, FALSE)</f>
        <v>Plant</v>
      </c>
      <c r="C321" s="15" t="str">
        <f>IF([1]Class2!D321="No", "Not discussed on USFS. ", _xlfn.CONCAT([1]Class2!A321, " (", VLOOKUP([1]Class2!A321, [2]!Table9[#All], 11, FALSE), "; Habitat description: ", [1]Class2!C321, ") - Within 1-mi of a CNDDB/SCE/USFS occurrence record (", VLOOKUP([1]Class2!A321, [2]!Table9[#All], 27, FALSE), "). " ))</f>
        <v xml:space="preserve">Cascade grass of Parnassus (FSS; CRPR 2B.2, Blooming Period: Aug - Sep; Habitat description: occurs in wetlands) - Within 1-mi of a CNDDB/SCE/USFS occurrence record (habitat present). </v>
      </c>
      <c r="D321" s="19" t="str">
        <f>IF([1]Class2!D321="No", "-- ", VLOOKUP([1]Class2!A321, [2]!Table9[#All], 29, FALSE))</f>
        <v xml:space="preserve">BE BMP Plant-1(a)(c-d); 
General Measures and Standard OMP BMPs. </v>
      </c>
    </row>
    <row r="322" spans="1:4" ht="17" x14ac:dyDescent="0.2">
      <c r="A322" s="3" t="s">
        <v>321</v>
      </c>
      <c r="B322" s="8" t="str">
        <f>VLOOKUP([1]Class2!A322, [2]!Table9[#All], 3, FALSE)</f>
        <v>Plant</v>
      </c>
      <c r="C322" s="15" t="str">
        <f>IF([1]Class2!D322="No", "Not discussed on USFS. ", _xlfn.CONCAT([1]Class2!A322, " (", VLOOKUP([1]Class2!A322, [2]!Table9[#All], 11, FALSE), "; Habitat description: ", [1]Class2!C322, ") - Within 1-mi of a CNDDB/SCE/USFS occurrence record (", VLOOKUP([1]Class2!A322, [2]!Table9[#All], 27, FALSE), "). " ))</f>
        <v xml:space="preserve">Not discussed on USFS. </v>
      </c>
      <c r="D322" s="19" t="str">
        <f>IF([1]Class2!D322="No", "-- ", VLOOKUP([1]Class2!A322, [2]!Table9[#All], 29, FALSE))</f>
        <v xml:space="preserve">-- </v>
      </c>
    </row>
    <row r="323" spans="1:4" ht="75" x14ac:dyDescent="0.2">
      <c r="A323" s="3" t="s">
        <v>322</v>
      </c>
      <c r="B323" s="8" t="str">
        <f>VLOOKUP([1]Class2!A323, [2]!Table9[#All], 3, FALSE)</f>
        <v>Amphibian</v>
      </c>
      <c r="C323" s="15" t="str">
        <f>IF([1]Class2!D323="No", "Not discussed on USFS. ", _xlfn.CONCAT([1]Class2!A323, " (", VLOOKUP([1]Class2!A323, [2]!Table9[#All], 11, FALSE), "; Habitat description: ", [1]Class2!C323, ") - Within 1-mi of a CNDDB/SCE/USFS occurrence record (", VLOOKUP([1]Class2!A323, [2]!Table9[#All], 27, FALSE), "). " ))</f>
        <v xml:space="preserve">Cascades frog (SC; CDFW SSC; FSS; Habitat description: wet mountain areas in open coniferous forests near timberline including small streams, pools, marshy areas, lakes, bogs) - Within 1-mi of a CNDDB/SCE/USFS occurrence record (--). </v>
      </c>
      <c r="D323" s="19" t="str">
        <f>IF([1]Class2!D323="No", "-- ", VLOOKUP([1]Class2!A323, [2]!Table9[#All], 29, FALSE))</f>
        <v>Notify SME if found on USFS</v>
      </c>
    </row>
    <row r="324" spans="1:4" ht="60" x14ac:dyDescent="0.2">
      <c r="A324" s="3" t="s">
        <v>323</v>
      </c>
      <c r="B324" s="8" t="str">
        <f>VLOOKUP([1]Class2!A324, [2]!Table9[#All], 3, FALSE)</f>
        <v>Invertebrate</v>
      </c>
      <c r="C324" s="15" t="str">
        <f>IF([1]Class2!D324="No", "Not discussed on USFS. ", _xlfn.CONCAT([1]Class2!A324, " (", VLOOKUP([1]Class2!A324, [2]!Table9[#All], 11, FALSE), "; Habitat description: ", [1]Class2!C324, ") - Within 1-mi of a CNDDB/SCE/USFS occurrence record (", VLOOKUP([1]Class2!A324, [2]!Table9[#All], 27, FALSE), "). " ))</f>
        <v xml:space="preserve">Casey's June beetle (FE; Habitat description: sandy slope, friable soil, alluvial plains, arid scrub) - Within 1-mi of a CNDDB/SCE/USFS occurrence record (habitat present). </v>
      </c>
      <c r="D324" s="19" t="str">
        <f>IF([1]Class2!D324="No", "-- ", VLOOKUP([1]Class2!A324, [2]!Table9[#All], 29, FALSE))</f>
        <v>Contact PM if occurring on USFS</v>
      </c>
    </row>
    <row r="325" spans="1:4" ht="60" x14ac:dyDescent="0.2">
      <c r="A325" s="3" t="s">
        <v>324</v>
      </c>
      <c r="B325" s="8" t="str">
        <f>VLOOKUP([1]Class2!A325, [2]!Table9[#All], 3, FALSE)</f>
        <v>Plant</v>
      </c>
      <c r="C325" s="15" t="str">
        <f>IF([1]Class2!D325="No", "Not discussed on USFS. ", _xlfn.CONCAT([1]Class2!A325, " (", VLOOKUP([1]Class2!A325, [2]!Table9[#All], 11, FALSE), "; Habitat description: ", [1]Class2!C325, ") - Within 1-mi of a CNDDB/SCE/USFS occurrence record (", VLOOKUP([1]Class2!A325, [2]!Table9[#All], 27, FALSE), "). " ))</f>
        <v xml:space="preserve">Castle Crags harebell (FSS; CRPR 1B.3, Blooming Period: Jun - Sep; Habitat description: rock crevices) - Within 1-mi of a CNDDB/SCE/USFS occurrence record (habitat present). </v>
      </c>
      <c r="D325" s="19" t="str">
        <f>IF([1]Class2!D325="No", "-- ", VLOOKUP([1]Class2!A325, [2]!Table9[#All], 29, FALSE))</f>
        <v xml:space="preserve">BE BMP Plant-1(a)(c-d); 
General Measures and Standard OMP BMPs. </v>
      </c>
    </row>
    <row r="326" spans="1:4" ht="60" x14ac:dyDescent="0.2">
      <c r="A326" s="3" t="s">
        <v>325</v>
      </c>
      <c r="B326" s="8" t="str">
        <f>VLOOKUP([1]Class2!A326, [2]!Table9[#All], 3, FALSE)</f>
        <v>Plant</v>
      </c>
      <c r="C326" s="15" t="str">
        <f>IF([1]Class2!D326="No", "Not discussed on USFS. ", _xlfn.CONCAT([1]Class2!A326, " (", VLOOKUP([1]Class2!A326, [2]!Table9[#All], 11, FALSE), "; Habitat description: ", [1]Class2!C326, ") - Within 1-mi of a CNDDB/SCE/USFS occurrence record (", VLOOKUP([1]Class2!A326, [2]!Table9[#All], 27, FALSE), "). " ))</f>
        <v xml:space="preserve">Castle Crags ivesia (FSS; CRPR 1B.3, Blooming Period: Jun - Jul; Habitat description: rock crevices) - Within 1-mi of a CNDDB/SCE/USFS occurrence record (habitat present). </v>
      </c>
      <c r="D326" s="19" t="str">
        <f>IF([1]Class2!D326="No", "-- ", VLOOKUP([1]Class2!A326, [2]!Table9[#All], 29, FALSE))</f>
        <v xml:space="preserve">BE BMP Plant-1(a)(c-d); 
General Measures and Standard OMP BMPs. </v>
      </c>
    </row>
    <row r="327" spans="1:4" ht="17" x14ac:dyDescent="0.2">
      <c r="A327" s="3" t="s">
        <v>326</v>
      </c>
      <c r="B327" s="8" t="str">
        <f>VLOOKUP([1]Class2!A327, [2]!Table9[#All], 3, FALSE)</f>
        <v>Plant</v>
      </c>
      <c r="C327" s="15" t="str">
        <f>IF([1]Class2!D327="No", "Not discussed on USFS. ", _xlfn.CONCAT([1]Class2!A327, " (", VLOOKUP([1]Class2!A327, [2]!Table9[#All], 11, FALSE), "; Habitat description: ", [1]Class2!C327, ") - Within 1-mi of a CNDDB/SCE/USFS occurrence record (", VLOOKUP([1]Class2!A327, [2]!Table9[#All], 27, FALSE), "). " ))</f>
        <v xml:space="preserve">Not discussed on USFS. </v>
      </c>
      <c r="D327" s="19" t="str">
        <f>IF([1]Class2!D327="No", "-- ", VLOOKUP([1]Class2!A327, [2]!Table9[#All], 29, FALSE))</f>
        <v xml:space="preserve">-- </v>
      </c>
    </row>
    <row r="328" spans="1:4" ht="17" x14ac:dyDescent="0.2">
      <c r="A328" s="3" t="s">
        <v>327</v>
      </c>
      <c r="B328" s="8" t="str">
        <f>VLOOKUP([1]Class2!A328, [2]!Table9[#All], 3, FALSE)</f>
        <v>Plant</v>
      </c>
      <c r="C328" s="15" t="str">
        <f>IF([1]Class2!D328="No", "Not discussed on USFS. ", _xlfn.CONCAT([1]Class2!A328, " (", VLOOKUP([1]Class2!A328, [2]!Table9[#All], 11, FALSE), "; Habitat description: ", [1]Class2!C328, ") - Within 1-mi of a CNDDB/SCE/USFS occurrence record (", VLOOKUP([1]Class2!A328, [2]!Table9[#All], 27, FALSE), "). " ))</f>
        <v xml:space="preserve">Not discussed on USFS. </v>
      </c>
      <c r="D328" s="19" t="str">
        <f>IF([1]Class2!D328="No", "-- ", VLOOKUP([1]Class2!A328, [2]!Table9[#All], 29, FALSE))</f>
        <v xml:space="preserve">-- </v>
      </c>
    </row>
    <row r="329" spans="1:4" ht="60" x14ac:dyDescent="0.2">
      <c r="A329" s="3" t="s">
        <v>328</v>
      </c>
      <c r="B329" s="8" t="str">
        <f>VLOOKUP([1]Class2!A329, [2]!Table9[#All], 3, FALSE)</f>
        <v>Plant</v>
      </c>
      <c r="C329" s="15" t="str">
        <f>IF([1]Class2!D329="No", "Not discussed on USFS. ", _xlfn.CONCAT([1]Class2!A329, " (", VLOOKUP([1]Class2!A329, [2]!Table9[#All], 11, FALSE), "; Habitat description: ", [1]Class2!C329, ") - Within 1-mi of a CNDDB/SCE/USFS occurrence record (", VLOOKUP([1]Class2!A329, [2]!Table9[#All], 27, FALSE), "). " ))</f>
        <v xml:space="preserve">Catalina Island mountain-mahogany (FE; SE; CRPR 1B.1, Blooming Period: Mar - May; Habitat description: dry, rocky soils, chaparral) - Within 1-mi of a CNDDB/SCE/USFS occurrence record (habitat present). </v>
      </c>
      <c r="D329" s="19" t="str">
        <f>IF([1]Class2!D329="No", "-- ", VLOOKUP([1]Class2!A329, [2]!Table9[#All], 29, FALSE))</f>
        <v xml:space="preserve">RPM Plant-1-4; 
General Measures and Standard OMP BMPs. </v>
      </c>
    </row>
    <row r="330" spans="1:4" ht="17" x14ac:dyDescent="0.2">
      <c r="A330" s="3" t="s">
        <v>329</v>
      </c>
      <c r="B330" s="8" t="str">
        <f>VLOOKUP([1]Class2!A330, [2]!Table9[#All], 3, FALSE)</f>
        <v>Plant</v>
      </c>
      <c r="C330" s="15" t="str">
        <f>IF([1]Class2!D330="No", "Not discussed on USFS. ", _xlfn.CONCAT([1]Class2!A330, " (", VLOOKUP([1]Class2!A330, [2]!Table9[#All], 11, FALSE), "; Habitat description: ", [1]Class2!C330, ") - Within 1-mi of a CNDDB/SCE/USFS occurrence record (", VLOOKUP([1]Class2!A330, [2]!Table9[#All], 27, FALSE), "). " ))</f>
        <v xml:space="preserve">Not discussed on USFS. </v>
      </c>
      <c r="D330" s="19" t="str">
        <f>IF([1]Class2!D330="No", "-- ", VLOOKUP([1]Class2!A330, [2]!Table9[#All], 29, FALSE))</f>
        <v xml:space="preserve">-- </v>
      </c>
    </row>
    <row r="331" spans="1:4" ht="17" x14ac:dyDescent="0.2">
      <c r="A331" s="3" t="s">
        <v>330</v>
      </c>
      <c r="B331" s="8" t="str">
        <f>VLOOKUP([1]Class2!A331, [2]!Table9[#All], 3, FALSE)</f>
        <v>Plant</v>
      </c>
      <c r="C331" s="15" t="str">
        <f>IF([1]Class2!D331="No", "Not discussed on USFS. ", _xlfn.CONCAT([1]Class2!A331, " (", VLOOKUP([1]Class2!A331, [2]!Table9[#All], 11, FALSE), "; Habitat description: ", [1]Class2!C331, ") - Within 1-mi of a CNDDB/SCE/USFS occurrence record (", VLOOKUP([1]Class2!A331, [2]!Table9[#All], 27, FALSE), "). " ))</f>
        <v xml:space="preserve">Not discussed on USFS. </v>
      </c>
      <c r="D331" s="19" t="str">
        <f>IF([1]Class2!D331="No", "-- ", VLOOKUP([1]Class2!A331, [2]!Table9[#All], 29, FALSE))</f>
        <v xml:space="preserve">-- </v>
      </c>
    </row>
    <row r="332" spans="1:4" ht="60" x14ac:dyDescent="0.2">
      <c r="A332" s="3" t="s">
        <v>331</v>
      </c>
      <c r="B332" s="8" t="str">
        <f>VLOOKUP([1]Class2!A332, [2]!Table9[#All], 3, FALSE)</f>
        <v>Mammal</v>
      </c>
      <c r="C332" s="15" t="str">
        <f>IF([1]Class2!D332="No", "Not discussed on USFS. ", _xlfn.CONCAT([1]Class2!A332, " (", VLOOKUP([1]Class2!A332, [2]!Table9[#All], 11, FALSE), "; Habitat description: ", [1]Class2!C332, ") - Within 1-mi of a CNDDB/SCE/USFS occurrence record (", VLOOKUP([1]Class2!A332, [2]!Table9[#All], 27, FALSE), "). " ))</f>
        <v xml:space="preserve">cave myotis (CDFW SSC; SBNF:WL; BLM:S; Habitat description: mines, rock crevices, barns, and even abandoned buildings, pockets, holes) - Within 1-mi of a CNDDB/SCE/USFS occurrence record (habitat present). </v>
      </c>
      <c r="D332" s="19" t="str">
        <f>IF([1]Class2!D332="No", "-- ", VLOOKUP([1]Class2!A332, [2]!Table9[#All], 29, FALSE))</f>
        <v xml:space="preserve">BE BMP Mammal-1; 
General Measures and Standard OMP BMPs. </v>
      </c>
    </row>
    <row r="333" spans="1:4" ht="17" x14ac:dyDescent="0.2">
      <c r="A333" s="3" t="s">
        <v>332</v>
      </c>
      <c r="B333" s="8" t="str">
        <f>VLOOKUP([1]Class2!A333, [2]!Table9[#All], 3, FALSE)</f>
        <v>Plant</v>
      </c>
      <c r="C333" s="15" t="str">
        <f>IF([1]Class2!D333="No", "Not discussed on USFS. ", _xlfn.CONCAT([1]Class2!A333, " (", VLOOKUP([1]Class2!A333, [2]!Table9[#All], 11, FALSE), "; Habitat description: ", [1]Class2!C333, ") - Within 1-mi of a CNDDB/SCE/USFS occurrence record (", VLOOKUP([1]Class2!A333, [2]!Table9[#All], 27, FALSE), "). " ))</f>
        <v xml:space="preserve">Not discussed on USFS. </v>
      </c>
      <c r="D333" s="19" t="str">
        <f>IF([1]Class2!D333="No", "-- ", VLOOKUP([1]Class2!A333, [2]!Table9[#All], 29, FALSE))</f>
        <v xml:space="preserve">-- </v>
      </c>
    </row>
    <row r="334" spans="1:4" ht="17" x14ac:dyDescent="0.2">
      <c r="A334" s="3" t="s">
        <v>333</v>
      </c>
      <c r="B334" s="8" t="str">
        <f>VLOOKUP([1]Class2!A334, [2]!Table9[#All], 3, FALSE)</f>
        <v>Plant</v>
      </c>
      <c r="C334" s="15" t="str">
        <f>IF([1]Class2!D334="No", "Not discussed on USFS. ", _xlfn.CONCAT([1]Class2!A334, " (", VLOOKUP([1]Class2!A334, [2]!Table9[#All], 11, FALSE), "; Habitat description: ", [1]Class2!C334, ") - Within 1-mi of a CNDDB/SCE/USFS occurrence record (", VLOOKUP([1]Class2!A334, [2]!Table9[#All], 27, FALSE), "). " ))</f>
        <v xml:space="preserve">Not discussed on USFS. </v>
      </c>
      <c r="D334" s="19" t="str">
        <f>IF([1]Class2!D334="No", "-- ", VLOOKUP([1]Class2!A334, [2]!Table9[#All], 29, FALSE))</f>
        <v xml:space="preserve">-- </v>
      </c>
    </row>
    <row r="335" spans="1:4" ht="17" x14ac:dyDescent="0.2">
      <c r="A335" s="3" t="s">
        <v>334</v>
      </c>
      <c r="B335" s="8" t="str">
        <f>VLOOKUP([1]Class2!A335, [2]!Table9[#All], 3, FALSE)</f>
        <v>Plant</v>
      </c>
      <c r="C335" s="15" t="str">
        <f>IF([1]Class2!D335="No", "Not discussed on USFS. ", _xlfn.CONCAT([1]Class2!A335, " (", VLOOKUP([1]Class2!A335, [2]!Table9[#All], 11, FALSE), "; Habitat description: ", [1]Class2!C335, ") - Within 1-mi of a CNDDB/SCE/USFS occurrence record (", VLOOKUP([1]Class2!A335, [2]!Table9[#All], 27, FALSE), "). " ))</f>
        <v xml:space="preserve">Not discussed on USFS. </v>
      </c>
      <c r="D335" s="19" t="str">
        <f>IF([1]Class2!D335="No", "-- ", VLOOKUP([1]Class2!A335, [2]!Table9[#All], 29, FALSE))</f>
        <v xml:space="preserve">-- </v>
      </c>
    </row>
    <row r="336" spans="1:4" ht="17" x14ac:dyDescent="0.2">
      <c r="A336" s="3" t="s">
        <v>335</v>
      </c>
      <c r="B336" s="8" t="str">
        <f>VLOOKUP([1]Class2!A336, [2]!Table9[#All], 3, FALSE)</f>
        <v>Plant</v>
      </c>
      <c r="C336" s="15" t="str">
        <f>IF([1]Class2!D336="No", "Not discussed on USFS. ", _xlfn.CONCAT([1]Class2!A336, " (", VLOOKUP([1]Class2!A336, [2]!Table9[#All], 11, FALSE), "; Habitat description: ", [1]Class2!C336, ") - Within 1-mi of a CNDDB/SCE/USFS occurrence record (", VLOOKUP([1]Class2!A336, [2]!Table9[#All], 27, FALSE), "). " ))</f>
        <v xml:space="preserve">Not discussed on USFS. </v>
      </c>
      <c r="D336" s="19" t="str">
        <f>IF([1]Class2!D336="No", "-- ", VLOOKUP([1]Class2!A336, [2]!Table9[#All], 29, FALSE))</f>
        <v xml:space="preserve">-- </v>
      </c>
    </row>
    <row r="337" spans="1:4" ht="17" x14ac:dyDescent="0.2">
      <c r="A337" s="3" t="s">
        <v>336</v>
      </c>
      <c r="B337" s="8" t="str">
        <f>VLOOKUP([1]Class2!A337, [2]!Table9[#All], 3, FALSE)</f>
        <v>Fish</v>
      </c>
      <c r="C337" s="15" t="str">
        <f>IF([1]Class2!D337="No", "Not discussed on USFS. ", _xlfn.CONCAT([1]Class2!A337, " (", VLOOKUP([1]Class2!A337, [2]!Table9[#All], 11, FALSE), "; Habitat description: ", [1]Class2!C337, ") - Within 1-mi of a CNDDB/SCE/USFS occurrence record (", VLOOKUP([1]Class2!A337, [2]!Table9[#All], 27, FALSE), "). " ))</f>
        <v xml:space="preserve">Not discussed on USFS. </v>
      </c>
      <c r="D337" s="19" t="str">
        <f>IF([1]Class2!D337="No", "-- ", VLOOKUP([1]Class2!A337, [2]!Table9[#All], 29, FALSE))</f>
        <v xml:space="preserve">-- </v>
      </c>
    </row>
    <row r="338" spans="1:4" ht="105" x14ac:dyDescent="0.2">
      <c r="A338" s="3" t="s">
        <v>337</v>
      </c>
      <c r="B338" s="8" t="str">
        <f>VLOOKUP([1]Class2!A338, [2]!Table9[#All], 3, FALSE)</f>
        <v>Invertebrate</v>
      </c>
      <c r="C338" s="15" t="str">
        <f>IF([1]Class2!D338="No", "Not discussed on USFS. ", _xlfn.CONCAT([1]Class2!A338, " (", VLOOKUP([1]Class2!A338, [2]!Table9[#All], 11, FALSE), "; Habitat description: ", [1]Class2!C338, ") - Within 1-mi of a CNDDB/SCE/USFS occurrence record (", VLOOKUP([1]Class2!A338, [2]!Table9[#All], 27, FALSE), "). " ))</f>
        <v xml:space="preserve">Chace juga (FSS; Habitat description: small permanent streams at low to middle elevations; generally on gravel substrate, always in cold, clear, highly oxygenated, unpolluted, running water in heavily shaded areas; closely associated with intact redwood forest) - Within 1-mi of a CNDDB/SCE/USFS occurrence record (habitat present). </v>
      </c>
      <c r="D338" s="19" t="str">
        <f>IF([1]Class2!D338="No", "-- ", VLOOKUP([1]Class2!A338, [2]!Table9[#All], 29, FALSE))</f>
        <v xml:space="preserve">General Measures and Standard OMP BMPs. </v>
      </c>
    </row>
    <row r="339" spans="1:4" ht="17" x14ac:dyDescent="0.2">
      <c r="A339" s="3" t="s">
        <v>338</v>
      </c>
      <c r="B339" s="8" t="str">
        <f>VLOOKUP([1]Class2!A339, [2]!Table9[#All], 3, FALSE)</f>
        <v>Plant</v>
      </c>
      <c r="C339" s="15" t="str">
        <f>IF([1]Class2!D339="No", "Not discussed on USFS. ", _xlfn.CONCAT([1]Class2!A339, " (", VLOOKUP([1]Class2!A339, [2]!Table9[#All], 11, FALSE), "; Habitat description: ", [1]Class2!C339, ") - Within 1-mi of a CNDDB/SCE/USFS occurrence record (", VLOOKUP([1]Class2!A339, [2]!Table9[#All], 27, FALSE), "). " ))</f>
        <v xml:space="preserve">Not discussed on USFS. </v>
      </c>
      <c r="D339" s="19" t="str">
        <f>IF([1]Class2!D339="No", "-- ", VLOOKUP([1]Class2!A339, [2]!Table9[#All], 29, FALSE))</f>
        <v xml:space="preserve">-- </v>
      </c>
    </row>
    <row r="340" spans="1:4" ht="17" x14ac:dyDescent="0.2">
      <c r="A340" s="3" t="s">
        <v>339</v>
      </c>
      <c r="B340" s="8" t="str">
        <f>VLOOKUP([1]Class2!A340, [2]!Table9[#All], 3, FALSE)</f>
        <v>Bird</v>
      </c>
      <c r="C340" s="15" t="str">
        <f>IF([1]Class2!D340="No", "Not discussed on USFS. ", _xlfn.CONCAT([1]Class2!A340, " (", VLOOKUP([1]Class2!A340, [2]!Table9[#All], 11, FALSE), "; Habitat description: ", [1]Class2!C340, ") - Within 1-mi of a CNDDB/SCE/USFS occurrence record (", VLOOKUP([1]Class2!A340, [2]!Table9[#All], 27, FALSE), "). " ))</f>
        <v xml:space="preserve">Not discussed on USFS. </v>
      </c>
      <c r="D340" s="19" t="str">
        <f>IF([1]Class2!D340="No", "-- ", VLOOKUP([1]Class2!A340, [2]!Table9[#All], 29, FALSE))</f>
        <v xml:space="preserve">-- </v>
      </c>
    </row>
    <row r="341" spans="1:4" ht="17" x14ac:dyDescent="0.2">
      <c r="A341" s="3" t="s">
        <v>340</v>
      </c>
      <c r="B341" s="8" t="str">
        <f>VLOOKUP([1]Class2!A341, [2]!Table9[#All], 3, FALSE)</f>
        <v>Mammal</v>
      </c>
      <c r="C341" s="15" t="str">
        <f>IF([1]Class2!D341="No", "Not discussed on USFS. ", _xlfn.CONCAT([1]Class2!A341, " (", VLOOKUP([1]Class2!A341, [2]!Table9[#All], 11, FALSE), "; Habitat description: ", [1]Class2!C341, ") - Within 1-mi of a CNDDB/SCE/USFS occurrence record (", VLOOKUP([1]Class2!A341, [2]!Table9[#All], 27, FALSE), "). " ))</f>
        <v xml:space="preserve">Not discussed on USFS. </v>
      </c>
      <c r="D341" s="19" t="str">
        <f>IF([1]Class2!D341="No", "-- ", VLOOKUP([1]Class2!A341, [2]!Table9[#All], 29, FALSE))</f>
        <v xml:space="preserve">-- </v>
      </c>
    </row>
    <row r="342" spans="1:4" ht="17" x14ac:dyDescent="0.2">
      <c r="A342" s="3" t="s">
        <v>341</v>
      </c>
      <c r="B342" s="8" t="str">
        <f>VLOOKUP([1]Class2!A342, [2]!Table9[#All], 3, FALSE)</f>
        <v>Plant</v>
      </c>
      <c r="C342" s="15" t="str">
        <f>IF([1]Class2!D342="No", "Not discussed on USFS. ", _xlfn.CONCAT([1]Class2!A342, " (", VLOOKUP([1]Class2!A342, [2]!Table9[#All], 11, FALSE), "; Habitat description: ", [1]Class2!C342, ") - Within 1-mi of a CNDDB/SCE/USFS occurrence record (", VLOOKUP([1]Class2!A342, [2]!Table9[#All], 27, FALSE), "). " ))</f>
        <v xml:space="preserve">Not discussed on USFS. </v>
      </c>
      <c r="D342" s="19" t="str">
        <f>IF([1]Class2!D342="No", "-- ", VLOOKUP([1]Class2!A342, [2]!Table9[#All], 29, FALSE))</f>
        <v xml:space="preserve">-- </v>
      </c>
    </row>
    <row r="343" spans="1:4" ht="17" x14ac:dyDescent="0.2">
      <c r="A343" s="3" t="s">
        <v>342</v>
      </c>
      <c r="B343" s="8" t="str">
        <f>VLOOKUP([1]Class2!A343, [2]!Table9[#All], 3, FALSE)</f>
        <v>Plant</v>
      </c>
      <c r="C343" s="15" t="str">
        <f>IF([1]Class2!D343="No", "Not discussed on USFS. ", _xlfn.CONCAT([1]Class2!A343, " (", VLOOKUP([1]Class2!A343, [2]!Table9[#All], 11, FALSE), "; Habitat description: ", [1]Class2!C343, ") - Within 1-mi of a CNDDB/SCE/USFS occurrence record (", VLOOKUP([1]Class2!A343, [2]!Table9[#All], 27, FALSE), "). " ))</f>
        <v xml:space="preserve">Not discussed on USFS. </v>
      </c>
      <c r="D343" s="19" t="str">
        <f>IF([1]Class2!D343="No", "-- ", VLOOKUP([1]Class2!A343, [2]!Table9[#All], 29, FALSE))</f>
        <v xml:space="preserve">-- </v>
      </c>
    </row>
    <row r="344" spans="1:4" ht="60" x14ac:dyDescent="0.2">
      <c r="A344" s="3" t="s">
        <v>343</v>
      </c>
      <c r="B344" s="8" t="str">
        <f>VLOOKUP([1]Class2!A344, [2]!Table9[#All], 3, FALSE)</f>
        <v>Plant</v>
      </c>
      <c r="C344" s="15" t="str">
        <f>IF([1]Class2!D344="No", "Not discussed on USFS. ", _xlfn.CONCAT([1]Class2!A344, " (", VLOOKUP([1]Class2!A344, [2]!Table9[#All], 11, FALSE), "; Habitat description: ", [1]Class2!C344, ") - Within 1-mi of a CNDDB/SCE/USFS occurrence record (", VLOOKUP([1]Class2!A344, [2]!Table9[#All], 27, FALSE), "). " ))</f>
        <v xml:space="preserve">chaparral nolina (FSS; CRPR 1B.2, Blooming Period: May - Jul; Habitat description: dry chaparral of coastal mountains) - Within 1-mi of a CNDDB/SCE/USFS occurrence record (habitat present). </v>
      </c>
      <c r="D344" s="19" t="str">
        <f>IF([1]Class2!D344="No", "-- ", VLOOKUP([1]Class2!A344, [2]!Table9[#All], 29, FALSE))</f>
        <v xml:space="preserve">BE BMP Plant-1(a)(c-d); 
General Measures and Standard OMP BMPs. </v>
      </c>
    </row>
    <row r="345" spans="1:4" ht="17" x14ac:dyDescent="0.2">
      <c r="A345" s="3" t="s">
        <v>344</v>
      </c>
      <c r="B345" s="8" t="str">
        <f>VLOOKUP([1]Class2!A345, [2]!Table9[#All], 3, FALSE)</f>
        <v>Plant</v>
      </c>
      <c r="C345" s="15" t="str">
        <f>IF([1]Class2!D345="No", "Not discussed on USFS. ", _xlfn.CONCAT([1]Class2!A345, " (", VLOOKUP([1]Class2!A345, [2]!Table9[#All], 11, FALSE), "; Habitat description: ", [1]Class2!C345, ") - Within 1-mi of a CNDDB/SCE/USFS occurrence record (", VLOOKUP([1]Class2!A345, [2]!Table9[#All], 27, FALSE), "). " ))</f>
        <v xml:space="preserve">Not discussed on USFS. </v>
      </c>
      <c r="D345" s="19" t="str">
        <f>IF([1]Class2!D345="No", "-- ", VLOOKUP([1]Class2!A345, [2]!Table9[#All], 29, FALSE))</f>
        <v xml:space="preserve">-- </v>
      </c>
    </row>
    <row r="346" spans="1:4" ht="105" x14ac:dyDescent="0.2">
      <c r="A346" s="3" t="s">
        <v>345</v>
      </c>
      <c r="B346" s="8" t="str">
        <f>VLOOKUP([1]Class2!A346, [2]!Table9[#All], 3, FALSE)</f>
        <v>Plant</v>
      </c>
      <c r="C346" s="15" t="str">
        <f>IF([1]Class2!D346="No", "Not discussed on USFS. ", _xlfn.CONCAT([1]Class2!A346, " (", VLOOKUP([1]Class2!A346, [2]!Table9[#All], 11, FALSE), "; Habitat description: ", [1]Class2!C346, ") - Within 1-mi of a CNDDB/SCE/USFS occurrence record (", VLOOKUP([1]Class2!A346, [2]!Table9[#All], 27, FALSE), "). " ))</f>
        <v xml:space="preserve">chaparral sand verbena (FSS; BLM:S; CRPR 1B.1, Blooming Period: Mar - Aug; Habitat description: openings on alluvial terraces, washes, and in riparian settings; alluvial scrub, margins of scrub, chaparral, pine forest, sometimes in disturbed areas (see note for desert plants) - Within 1-mi of a CNDDB/SCE/USFS occurrence record (habitat present). </v>
      </c>
      <c r="D346" s="19" t="str">
        <f>IF([1]Class2!D346="No", "-- ", VLOOKUP([1]Class2!A346, [2]!Table9[#All], 29, FALSE))</f>
        <v xml:space="preserve">BE BMP Plant-1(a)(c-d); 
General Measures and Standard OMP BMPs. </v>
      </c>
    </row>
    <row r="347" spans="1:4" ht="17" x14ac:dyDescent="0.2">
      <c r="A347" s="3" t="s">
        <v>346</v>
      </c>
      <c r="B347" s="8" t="str">
        <f>VLOOKUP([1]Class2!A347, [2]!Table9[#All], 3, FALSE)</f>
        <v>Plant</v>
      </c>
      <c r="C347" s="15" t="str">
        <f>IF([1]Class2!D347="No", "Not discussed on USFS. ", _xlfn.CONCAT([1]Class2!A347, " (", VLOOKUP([1]Class2!A347, [2]!Table9[#All], 11, FALSE), "; Habitat description: ", [1]Class2!C347, ") - Within 1-mi of a CNDDB/SCE/USFS occurrence record (", VLOOKUP([1]Class2!A347, [2]!Table9[#All], 27, FALSE), "). " ))</f>
        <v xml:space="preserve">Not discussed on USFS. </v>
      </c>
      <c r="D347" s="19" t="str">
        <f>IF([1]Class2!D347="No", "-- ", VLOOKUP([1]Class2!A347, [2]!Table9[#All], 29, FALSE))</f>
        <v xml:space="preserve">-- </v>
      </c>
    </row>
    <row r="348" spans="1:4" ht="17" x14ac:dyDescent="0.2">
      <c r="A348" s="3" t="s">
        <v>347</v>
      </c>
      <c r="B348" s="8" t="str">
        <f>VLOOKUP([1]Class2!A348, [2]!Table9[#All], 3, FALSE)</f>
        <v>Plant</v>
      </c>
      <c r="C348" s="15" t="str">
        <f>IF([1]Class2!D348="No", "Not discussed on USFS. ", _xlfn.CONCAT([1]Class2!A348, " (", VLOOKUP([1]Class2!A348, [2]!Table9[#All], 11, FALSE), "; Habitat description: ", [1]Class2!C348, ") - Within 1-mi of a CNDDB/SCE/USFS occurrence record (", VLOOKUP([1]Class2!A348, [2]!Table9[#All], 27, FALSE), "). " ))</f>
        <v xml:space="preserve">Not discussed on USFS. </v>
      </c>
      <c r="D348" s="19" t="str">
        <f>IF([1]Class2!D348="No", "-- ", VLOOKUP([1]Class2!A348, [2]!Table9[#All], 29, FALSE))</f>
        <v xml:space="preserve">-- </v>
      </c>
    </row>
    <row r="349" spans="1:4" ht="75" x14ac:dyDescent="0.2">
      <c r="A349" s="3" t="s">
        <v>348</v>
      </c>
      <c r="B349" s="8" t="str">
        <f>VLOOKUP([1]Class2!A349, [2]!Table9[#All], 3, FALSE)</f>
        <v>Plant</v>
      </c>
      <c r="C349" s="15" t="str">
        <f>IF([1]Class2!D349="No", "Not discussed on USFS. ", _xlfn.CONCAT([1]Class2!A349, " (", VLOOKUP([1]Class2!A349, [2]!Table9[#All], 11, FALSE), "; Habitat description: ", [1]Class2!C349, ") - Within 1-mi of a CNDDB/SCE/USFS occurrence record (", VLOOKUP([1]Class2!A349, [2]!Table9[#All], 27, FALSE), "). " ))</f>
        <v xml:space="preserve">Charlotte's phacelia (INF:SCC; BLM:S; CRPR 1B.2, Blooming Period: Feb - Jun; Habitat description: sandy to rocky, east-facing slopes, open woodland) - Within 1-mi of a CNDDB/SCE/USFS occurrence record (habitat present). </v>
      </c>
      <c r="D349" s="19" t="str">
        <f>IF([1]Class2!D349="No", "-- ", VLOOKUP([1]Class2!A349, [2]!Table9[#All], 29, FALSE))</f>
        <v xml:space="preserve">BE BMP Plant-1(a)(c-d); 
General Measures and Standard OMP BMPs. </v>
      </c>
    </row>
    <row r="350" spans="1:4" ht="60" x14ac:dyDescent="0.2">
      <c r="A350" s="3" t="s">
        <v>349</v>
      </c>
      <c r="B350" s="8" t="str">
        <f>VLOOKUP([1]Class2!A350, [2]!Table9[#All], 3, FALSE)</f>
        <v>Plant</v>
      </c>
      <c r="C350" s="15" t="str">
        <f>IF([1]Class2!D350="No", "Not discussed on USFS. ", _xlfn.CONCAT([1]Class2!A350, " (", VLOOKUP([1]Class2!A350, [2]!Table9[#All], 11, FALSE), "; Habitat description: ", [1]Class2!C350, ") - Within 1-mi of a CNDDB/SCE/USFS occurrence record (", VLOOKUP([1]Class2!A350, [2]!Table9[#All], 27, FALSE), "). " ))</f>
        <v xml:space="preserve">chickweed oxytheca (FSS; CRPR 4.3, Blooming Period: Jul - Oct; Habitat description: lower montane coniferous forest (sandy)) - Within 1-mi of a CNDDB/SCE/USFS occurrence record (habitat present). </v>
      </c>
      <c r="D350" s="19" t="str">
        <f>IF([1]Class2!D350="No", "-- ", VLOOKUP([1]Class2!A350, [2]!Table9[#All], 29, FALSE))</f>
        <v xml:space="preserve">BE BMP Plant-1(a)(c-d); 
General Measures and Standard OMP BMPs. </v>
      </c>
    </row>
    <row r="351" spans="1:4" ht="60" x14ac:dyDescent="0.2">
      <c r="A351" s="3" t="s">
        <v>350</v>
      </c>
      <c r="B351" s="8" t="str">
        <f>VLOOKUP([1]Class2!A351, [2]!Table9[#All], 3, FALSE)</f>
        <v>Plant</v>
      </c>
      <c r="C351" s="15" t="str">
        <f>IF([1]Class2!D351="No", "Not discussed on USFS. ", _xlfn.CONCAT([1]Class2!A351, " (", VLOOKUP([1]Class2!A351, [2]!Table9[#All], 11, FALSE), "; Habitat description: ", [1]Class2!C351, ") - Within 1-mi of a CNDDB/SCE/USFS occurrence record (", VLOOKUP([1]Class2!A351, [2]!Table9[#All], 27, FALSE), "). " ))</f>
        <v xml:space="preserve">Chimney Creek nemacladus (FSS; BLM:S; CRPR 1B.2, Blooming Period: Jun - Jun; Habitat description: decomposed granite flats) - Within 1-mi of a CNDDB/SCE/USFS occurrence record (habitat present). </v>
      </c>
      <c r="D351" s="19" t="str">
        <f>IF([1]Class2!D351="No", "-- ", VLOOKUP([1]Class2!A351, [2]!Table9[#All], 29, FALSE))</f>
        <v xml:space="preserve">BE BMP Plant-1(a)(c-d); 
General Measures and Standard OMP BMPs. </v>
      </c>
    </row>
    <row r="352" spans="1:4" ht="60" x14ac:dyDescent="0.2">
      <c r="A352" s="3" t="s">
        <v>351</v>
      </c>
      <c r="B352" s="8" t="str">
        <f>VLOOKUP([1]Class2!A352, [2]!Table9[#All], 3, FALSE)</f>
        <v>Plant</v>
      </c>
      <c r="C352" s="15" t="str">
        <f>IF([1]Class2!D352="No", "Not discussed on USFS. ", _xlfn.CONCAT([1]Class2!A352, " (", VLOOKUP([1]Class2!A352, [2]!Table9[#All], 11, FALSE), "; Habitat description: ", [1]Class2!C352, ") - Within 1-mi of a CNDDB/SCE/USFS occurrence record (", VLOOKUP([1]Class2!A352, [2]!Table9[#All], 27, FALSE), "). " ))</f>
        <v xml:space="preserve">Chinese Camp brodiaea (FT; SE; CRPR 1B.1, Blooming Period: May - Jun; Habitat description: intermittent streambeds, riparian, grassland) - Within 1-mi of a CNDDB/SCE/USFS occurrence record (habitat present). </v>
      </c>
      <c r="D352" s="19" t="str">
        <f>IF([1]Class2!D352="No", "-- ", VLOOKUP([1]Class2!A352, [2]!Table9[#All], 29, FALSE))</f>
        <v xml:space="preserve">RPM Plant-1-4; 
General Measures and Standard OMP BMPs. </v>
      </c>
    </row>
    <row r="353" spans="1:4" ht="60" x14ac:dyDescent="0.2">
      <c r="A353" s="3" t="s">
        <v>352</v>
      </c>
      <c r="B353" s="8" t="str">
        <f>VLOOKUP([1]Class2!A353, [2]!Table9[#All], 3, FALSE)</f>
        <v>Fish</v>
      </c>
      <c r="C353" s="15" t="str">
        <f>IF([1]Class2!D353="No", "Not discussed on USFS. ", _xlfn.CONCAT([1]Class2!A353, " (", VLOOKUP([1]Class2!A353, [2]!Table9[#All], 11, FALSE), "; Habitat description: ", [1]Class2!C353, ") - Within 1-mi of a CNDDB/SCE/USFS occurrence record (", VLOOKUP([1]Class2!A353, [2]!Table9[#All], 27, FALSE), "). " ))</f>
        <v xml:space="preserve">chinook salmon - California coastal ESU (FT; Habitat description: intermittent streambeds, riparian, grassland) - Within 1-mi of a CNDDB/SCE/USFS occurrence record (--). </v>
      </c>
      <c r="D353" s="19" t="str">
        <f>IF([1]Class2!D353="No", "-- ", VLOOKUP([1]Class2!A353, [2]!Table9[#All], 29, FALSE))</f>
        <v>Notify SME if found on USFS</v>
      </c>
    </row>
    <row r="354" spans="1:4" ht="60" x14ac:dyDescent="0.2">
      <c r="A354" s="3" t="s">
        <v>353</v>
      </c>
      <c r="B354" s="8" t="str">
        <f>VLOOKUP([1]Class2!A354, [2]!Table9[#All], 3, FALSE)</f>
        <v>Fish</v>
      </c>
      <c r="C354" s="15" t="str">
        <f>IF([1]Class2!D354="No", "Not discussed on USFS. ", _xlfn.CONCAT([1]Class2!A354, " (", VLOOKUP([1]Class2!A354, [2]!Table9[#All], 11, FALSE), "; Habitat description: ", [1]Class2!C354, ") - Within 1-mi of a CNDDB/SCE/USFS occurrence record (", VLOOKUP([1]Class2!A354, [2]!Table9[#All], 27, FALSE), "). " ))</f>
        <v xml:space="preserve">chinook salmon - Central Valley spring-run ESU (FT; ST; Habitat description: streams, rivers, tributaries) - Within 1-mi of a CNDDB/SCE/USFS occurrence record (--). </v>
      </c>
      <c r="D354" s="19" t="str">
        <f>IF([1]Class2!D354="No", "-- ", VLOOKUP([1]Class2!A354, [2]!Table9[#All], 29, FALSE))</f>
        <v>Notify SME if found on USFS</v>
      </c>
    </row>
    <row r="355" spans="1:4" ht="60" x14ac:dyDescent="0.2">
      <c r="A355" s="3" t="s">
        <v>354</v>
      </c>
      <c r="B355" s="8" t="str">
        <f>VLOOKUP([1]Class2!A355, [2]!Table9[#All], 3, FALSE)</f>
        <v>Fish</v>
      </c>
      <c r="C355" s="15" t="str">
        <f>IF([1]Class2!D355="No", "Not discussed on USFS. ", _xlfn.CONCAT([1]Class2!A355, " (", VLOOKUP([1]Class2!A355, [2]!Table9[#All], 11, FALSE), "; Habitat description: ", [1]Class2!C355, ") - Within 1-mi of a CNDDB/SCE/USFS occurrence record (", VLOOKUP([1]Class2!A355, [2]!Table9[#All], 27, FALSE), "). " ))</f>
        <v xml:space="preserve">chinook salmon - Sacramento River winter-run ESU (FE; SE; Habitat description: streams, rivers, tributaries) - Within 1-mi of a CNDDB/SCE/USFS occurrence record (--). </v>
      </c>
      <c r="D355" s="19" t="str">
        <f>IF([1]Class2!D355="No", "-- ", VLOOKUP([1]Class2!A355, [2]!Table9[#All], 29, FALSE))</f>
        <v>Notify SME if found on USFS</v>
      </c>
    </row>
    <row r="356" spans="1:4" ht="60" x14ac:dyDescent="0.2">
      <c r="A356" s="3" t="s">
        <v>355</v>
      </c>
      <c r="B356" s="8" t="str">
        <f>VLOOKUP([1]Class2!A356, [2]!Table9[#All], 3, FALSE)</f>
        <v>Fish</v>
      </c>
      <c r="C356" s="15" t="str">
        <f>IF([1]Class2!D356="No", "Not discussed on USFS. ", _xlfn.CONCAT([1]Class2!A356, " (", VLOOKUP([1]Class2!A356, [2]!Table9[#All], 11, FALSE), "; Habitat description: ", [1]Class2!C356, ") - Within 1-mi of a CNDDB/SCE/USFS occurrence record (", VLOOKUP([1]Class2!A356, [2]!Table9[#All], 27, FALSE), "). " ))</f>
        <v xml:space="preserve">chinook salmon - upper Klamath and Trinity Rivers ESU (FC; ST; CDFW SSC; FSS; Habitat description: streams, rivers, tributaries) - Within 1-mi of a CNDDB/SCE/USFS occurrence record (--). </v>
      </c>
      <c r="D356" s="19" t="str">
        <f>IF([1]Class2!D356="No", "-- ", VLOOKUP([1]Class2!A356, [2]!Table9[#All], 29, FALSE))</f>
        <v>Notify SME if found on USFS</v>
      </c>
    </row>
    <row r="357" spans="1:4" ht="17" x14ac:dyDescent="0.2">
      <c r="A357" s="3" t="s">
        <v>356</v>
      </c>
      <c r="B357" s="8" t="str">
        <f>VLOOKUP([1]Class2!A357, [2]!Table9[#All], 3, FALSE)</f>
        <v>Plant</v>
      </c>
      <c r="C357" s="15" t="str">
        <f>IF([1]Class2!D357="No", "Not discussed on USFS. ", _xlfn.CONCAT([1]Class2!A357, " (", VLOOKUP([1]Class2!A357, [2]!Table9[#All], 11, FALSE), "; Habitat description: ", [1]Class2!C357, ") - Within 1-mi of a CNDDB/SCE/USFS occurrence record (", VLOOKUP([1]Class2!A357, [2]!Table9[#All], 27, FALSE), "). " ))</f>
        <v xml:space="preserve">Not discussed on USFS. </v>
      </c>
      <c r="D357" s="19" t="str">
        <f>IF([1]Class2!D357="No", "-- ", VLOOKUP([1]Class2!A357, [2]!Table9[#All], 29, FALSE))</f>
        <v xml:space="preserve">-- </v>
      </c>
    </row>
    <row r="358" spans="1:4" ht="60" x14ac:dyDescent="0.2">
      <c r="A358" s="3" t="s">
        <v>357</v>
      </c>
      <c r="B358" s="8" t="str">
        <f>VLOOKUP([1]Class2!A358, [2]!Table9[#All], 3, FALSE)</f>
        <v>Plant</v>
      </c>
      <c r="C358" s="15" t="str">
        <f>IF([1]Class2!D358="No", "Not discussed on USFS. ", _xlfn.CONCAT([1]Class2!A358, " (", VLOOKUP([1]Class2!A358, [2]!Table9[#All], 11, FALSE), "; Habitat description: ", [1]Class2!C358, ") - Within 1-mi of a CNDDB/SCE/USFS occurrence record (", VLOOKUP([1]Class2!A358, [2]!Table9[#All], 27, FALSE), "). " ))</f>
        <v xml:space="preserve">Chorro Creek bog thistle (FE; SE; CRPR 1B.2, Blooming Period: Apr - Oct; Habitat description: seeps and streams, chaparral, and woodlands) - Within 1-mi of a CNDDB/SCE/USFS occurrence record (habitat present). </v>
      </c>
      <c r="D358" s="19" t="str">
        <f>IF([1]Class2!D358="No", "-- ", VLOOKUP([1]Class2!A358, [2]!Table9[#All], 29, FALSE))</f>
        <v xml:space="preserve">RPM Plant-1-4; 
General Measures and Standard OMP BMPs. </v>
      </c>
    </row>
    <row r="359" spans="1:4" ht="90" x14ac:dyDescent="0.2">
      <c r="A359" s="3" t="s">
        <v>358</v>
      </c>
      <c r="B359" s="8" t="str">
        <f>VLOOKUP([1]Class2!A359, [2]!Table9[#All], 3, FALSE)</f>
        <v>Plant</v>
      </c>
      <c r="C359" s="15" t="str">
        <f>IF([1]Class2!D359="No", "Not discussed on USFS. ", _xlfn.CONCAT([1]Class2!A359, " (", VLOOKUP([1]Class2!A359, [2]!Table9[#All], 11, FALSE), "; Habitat description: ", [1]Class2!C359, ") - Within 1-mi of a CNDDB/SCE/USFS occurrence record (", VLOOKUP([1]Class2!A359, [2]!Table9[#All], 27, FALSE), "). " ))</f>
        <v xml:space="preserve">Cienega Seca oxytheca (FSS; CRPR 1B.3, Blooming Period: Jun - Sep; Habitat description: openings on slopes, ridges, and in drainages, in pine forest, pinyon and juniper woodlands, and chaparral) - Within 1-mi of a CNDDB/SCE/USFS occurrence record (habitat present). </v>
      </c>
      <c r="D359" s="19" t="str">
        <f>IF([1]Class2!D359="No", "-- ", VLOOKUP([1]Class2!A359, [2]!Table9[#All], 29, FALSE))</f>
        <v xml:space="preserve">BE BMP Plant-1(a)(c-d); 
General Measures and Standard OMP BMPs. </v>
      </c>
    </row>
    <row r="360" spans="1:4" ht="17" x14ac:dyDescent="0.2">
      <c r="A360" s="3" t="s">
        <v>359</v>
      </c>
      <c r="B360" s="8" t="str">
        <f>VLOOKUP([1]Class2!A360, [2]!Table9[#All], 3, FALSE)</f>
        <v>Invertebrate</v>
      </c>
      <c r="C360" s="15" t="str">
        <f>IF([1]Class2!D360="No", "Not discussed on USFS. ", _xlfn.CONCAT([1]Class2!A360, " (", VLOOKUP([1]Class2!A360, [2]!Table9[#All], 11, FALSE), "; Habitat description: ", [1]Class2!C360, ") - Within 1-mi of a CNDDB/SCE/USFS occurrence record (", VLOOKUP([1]Class2!A360, [2]!Table9[#All], 27, FALSE), "). " ))</f>
        <v xml:space="preserve">Not discussed on USFS. </v>
      </c>
      <c r="D360" s="19" t="str">
        <f>IF([1]Class2!D360="No", "-- ", VLOOKUP([1]Class2!A360, [2]!Table9[#All], 29, FALSE))</f>
        <v xml:space="preserve">-- </v>
      </c>
    </row>
    <row r="361" spans="1:4" ht="17" x14ac:dyDescent="0.2">
      <c r="A361" s="3" t="s">
        <v>360</v>
      </c>
      <c r="B361" s="8" t="str">
        <f>VLOOKUP([1]Class2!A361, [2]!Table9[#All], 3, FALSE)</f>
        <v>Plant</v>
      </c>
      <c r="C361" s="15" t="str">
        <f>IF([1]Class2!D361="No", "Not discussed on USFS. ", _xlfn.CONCAT([1]Class2!A361, " (", VLOOKUP([1]Class2!A361, [2]!Table9[#All], 11, FALSE), "; Habitat description: ", [1]Class2!C361, ") - Within 1-mi of a CNDDB/SCE/USFS occurrence record (", VLOOKUP([1]Class2!A361, [2]!Table9[#All], 27, FALSE), "). " ))</f>
        <v xml:space="preserve">Not discussed on USFS. </v>
      </c>
      <c r="D361" s="19" t="str">
        <f>IF([1]Class2!D361="No", "-- ", VLOOKUP([1]Class2!A361, [2]!Table9[#All], 29, FALSE))</f>
        <v xml:space="preserve">-- </v>
      </c>
    </row>
    <row r="362" spans="1:4" ht="60" x14ac:dyDescent="0.2">
      <c r="A362" s="3" t="s">
        <v>361</v>
      </c>
      <c r="B362" s="8" t="str">
        <f>VLOOKUP([1]Class2!A362, [2]!Table9[#All], 3, FALSE)</f>
        <v>Plant</v>
      </c>
      <c r="C362" s="15" t="str">
        <f>IF([1]Class2!D362="No", "Not discussed on USFS. ", _xlfn.CONCAT([1]Class2!A362, " (", VLOOKUP([1]Class2!A362, [2]!Table9[#All], 11, FALSE), "; Habitat description: ", [1]Class2!C362, ") - Within 1-mi of a CNDDB/SCE/USFS occurrence record (", VLOOKUP([1]Class2!A362, [2]!Table9[#All], 27, FALSE), "). " ))</f>
        <v xml:space="preserve">Clara Hunt's milk-vetch (FE; SE; CRPR 1B.1, Blooming Period: Apr - May; Habitat description: open grassy areas) - Within 1-mi of a CNDDB/SCE/USFS occurrence record (habitat present). </v>
      </c>
      <c r="D362" s="19" t="str">
        <f>IF([1]Class2!D362="No", "-- ", VLOOKUP([1]Class2!A362, [2]!Table9[#All], 29, FALSE))</f>
        <v xml:space="preserve">RPM Plant-1-4; 
General Measures and Standard OMP BMPs. </v>
      </c>
    </row>
    <row r="363" spans="1:4" ht="17" x14ac:dyDescent="0.2">
      <c r="A363" s="3" t="s">
        <v>362</v>
      </c>
      <c r="B363" s="8" t="str">
        <f>VLOOKUP([1]Class2!A363, [2]!Table9[#All], 3, FALSE)</f>
        <v>Plant</v>
      </c>
      <c r="C363" s="15" t="str">
        <f>IF([1]Class2!D363="No", "Not discussed on USFS. ", _xlfn.CONCAT([1]Class2!A363, " (", VLOOKUP([1]Class2!A363, [2]!Table9[#All], 11, FALSE), "; Habitat description: ", [1]Class2!C363, ") - Within 1-mi of a CNDDB/SCE/USFS occurrence record (", VLOOKUP([1]Class2!A363, [2]!Table9[#All], 27, FALSE), "). " ))</f>
        <v xml:space="preserve">Not discussed on USFS. </v>
      </c>
      <c r="D363" s="19" t="str">
        <f>IF([1]Class2!D363="No", "-- ", VLOOKUP([1]Class2!A363, [2]!Table9[#All], 29, FALSE))</f>
        <v xml:space="preserve">-- </v>
      </c>
    </row>
    <row r="364" spans="1:4" ht="17" x14ac:dyDescent="0.2">
      <c r="A364" s="3" t="s">
        <v>363</v>
      </c>
      <c r="B364" s="8" t="str">
        <f>VLOOKUP([1]Class2!A364, [2]!Table9[#All], 3, FALSE)</f>
        <v>Plant</v>
      </c>
      <c r="C364" s="15" t="str">
        <f>IF([1]Class2!D364="No", "Not discussed on USFS. ", _xlfn.CONCAT([1]Class2!A364, " (", VLOOKUP([1]Class2!A364, [2]!Table9[#All], 11, FALSE), "; Habitat description: ", [1]Class2!C364, ") - Within 1-mi of a CNDDB/SCE/USFS occurrence record (", VLOOKUP([1]Class2!A364, [2]!Table9[#All], 27, FALSE), "). " ))</f>
        <v xml:space="preserve">Not discussed on USFS. </v>
      </c>
      <c r="D364" s="19" t="str">
        <f>IF([1]Class2!D364="No", "-- ", VLOOKUP([1]Class2!A364, [2]!Table9[#All], 29, FALSE))</f>
        <v xml:space="preserve">-- </v>
      </c>
    </row>
    <row r="365" spans="1:4" ht="17" x14ac:dyDescent="0.2">
      <c r="A365" s="3" t="s">
        <v>364</v>
      </c>
      <c r="B365" s="8" t="str">
        <f>VLOOKUP([1]Class2!A365, [2]!Table9[#All], 3, FALSE)</f>
        <v>Plant</v>
      </c>
      <c r="C365" s="15" t="str">
        <f>IF([1]Class2!D365="No", "Not discussed on USFS. ", _xlfn.CONCAT([1]Class2!A365, " (", VLOOKUP([1]Class2!A365, [2]!Table9[#All], 11, FALSE), "; Habitat description: ", [1]Class2!C365, ") - Within 1-mi of a CNDDB/SCE/USFS occurrence record (", VLOOKUP([1]Class2!A365, [2]!Table9[#All], 27, FALSE), "). " ))</f>
        <v xml:space="preserve">Not discussed on USFS. </v>
      </c>
      <c r="D365" s="19" t="str">
        <f>IF([1]Class2!D365="No", "-- ", VLOOKUP([1]Class2!A365, [2]!Table9[#All], 29, FALSE))</f>
        <v xml:space="preserve">-- </v>
      </c>
    </row>
    <row r="366" spans="1:4" ht="60" x14ac:dyDescent="0.2">
      <c r="A366" s="3" t="s">
        <v>365</v>
      </c>
      <c r="B366" s="8" t="str">
        <f>VLOOKUP([1]Class2!A366, [2]!Table9[#All], 3, FALSE)</f>
        <v>Fish</v>
      </c>
      <c r="C366" s="15" t="str">
        <f>IF([1]Class2!D366="No", "Not discussed on USFS. ", _xlfn.CONCAT([1]Class2!A366, " (", VLOOKUP([1]Class2!A366, [2]!Table9[#All], 11, FALSE), "; Habitat description: ", [1]Class2!C366, ") - Within 1-mi of a CNDDB/SCE/USFS occurrence record (", VLOOKUP([1]Class2!A366, [2]!Table9[#All], 27, FALSE), "). " ))</f>
        <v xml:space="preserve">Clear Lake hitch (ST; FSS; Habitat description: intermittent or perennial stream, pond, lake or jurisdictional waters feature) - Within 1-mi of a CNDDB/SCE/USFS occurrence record (--). </v>
      </c>
      <c r="D366" s="19" t="str">
        <f>IF([1]Class2!D366="No", "-- ", VLOOKUP([1]Class2!A366, [2]!Table9[#All], 29, FALSE))</f>
        <v>Notify SME if found on USFS</v>
      </c>
    </row>
    <row r="367" spans="1:4" ht="17" x14ac:dyDescent="0.2">
      <c r="A367" s="3" t="s">
        <v>366</v>
      </c>
      <c r="B367" s="8" t="str">
        <f>VLOOKUP([1]Class2!A367, [2]!Table9[#All], 3, FALSE)</f>
        <v>Fish</v>
      </c>
      <c r="C367" s="15" t="str">
        <f>IF([1]Class2!D367="No", "Not discussed on USFS. ", _xlfn.CONCAT([1]Class2!A367, " (", VLOOKUP([1]Class2!A367, [2]!Table9[#All], 11, FALSE), "; Habitat description: ", [1]Class2!C367, ") - Within 1-mi of a CNDDB/SCE/USFS occurrence record (", VLOOKUP([1]Class2!A367, [2]!Table9[#All], 27, FALSE), "). " ))</f>
        <v xml:space="preserve">Not discussed on USFS. </v>
      </c>
      <c r="D367" s="19" t="str">
        <f>IF([1]Class2!D367="No", "-- ", VLOOKUP([1]Class2!A367, [2]!Table9[#All], 29, FALSE))</f>
        <v xml:space="preserve">-- </v>
      </c>
    </row>
    <row r="368" spans="1:4" ht="60" x14ac:dyDescent="0.2">
      <c r="A368" s="3" t="s">
        <v>367</v>
      </c>
      <c r="B368" s="8" t="str">
        <f>VLOOKUP([1]Class2!A368, [2]!Table9[#All], 3, FALSE)</f>
        <v>Plant</v>
      </c>
      <c r="C368" s="15" t="str">
        <f>IF([1]Class2!D368="No", "Not discussed on USFS. ", _xlfn.CONCAT([1]Class2!A368, " (", VLOOKUP([1]Class2!A368, [2]!Table9[#All], 11, FALSE), "; Habitat description: ", [1]Class2!C368, ") - Within 1-mi of a CNDDB/SCE/USFS occurrence record (", VLOOKUP([1]Class2!A368, [2]!Table9[#All], 27, FALSE), "). " ))</f>
        <v xml:space="preserve">cliff cinquefoil (FSS; CRPR 2B.3, Blooming Period: Jul - Sep; Habitat description: coniferous forests) - Within 1-mi of a CNDDB/SCE/USFS occurrence record (habitat present). </v>
      </c>
      <c r="D368" s="19" t="str">
        <f>IF([1]Class2!D368="No", "-- ", VLOOKUP([1]Class2!A368, [2]!Table9[#All], 29, FALSE))</f>
        <v xml:space="preserve">BE BMP Plant-1(a)(c-d); 
General Measures and Standard OMP BMPs. </v>
      </c>
    </row>
    <row r="369" spans="1:4" ht="17" x14ac:dyDescent="0.2">
      <c r="A369" s="3" t="s">
        <v>368</v>
      </c>
      <c r="B369" s="8" t="str">
        <f>VLOOKUP([1]Class2!A369, [2]!Table9[#All], 3, FALSE)</f>
        <v>Plant</v>
      </c>
      <c r="C369" s="15" t="str">
        <f>IF([1]Class2!D369="No", "Not discussed on USFS. ", _xlfn.CONCAT([1]Class2!A369, " (", VLOOKUP([1]Class2!A369, [2]!Table9[#All], 11, FALSE), "; Habitat description: ", [1]Class2!C369, ") - Within 1-mi of a CNDDB/SCE/USFS occurrence record (", VLOOKUP([1]Class2!A369, [2]!Table9[#All], 27, FALSE), "). " ))</f>
        <v xml:space="preserve">Not discussed on USFS. </v>
      </c>
      <c r="D369" s="19" t="str">
        <f>IF([1]Class2!D369="No", "-- ", VLOOKUP([1]Class2!A369, [2]!Table9[#All], 29, FALSE))</f>
        <v xml:space="preserve">-- </v>
      </c>
    </row>
    <row r="370" spans="1:4" ht="60" x14ac:dyDescent="0.2">
      <c r="A370" s="3" t="s">
        <v>369</v>
      </c>
      <c r="B370" s="8" t="str">
        <f>VLOOKUP([1]Class2!A370, [2]!Table9[#All], 3, FALSE)</f>
        <v>Plant</v>
      </c>
      <c r="C370" s="15" t="str">
        <f>IF([1]Class2!D370="No", "Not discussed on USFS. ", _xlfn.CONCAT([1]Class2!A370, " (", VLOOKUP([1]Class2!A370, [2]!Table9[#All], 11, FALSE), "; Habitat description: ", [1]Class2!C370, ") - Within 1-mi of a CNDDB/SCE/USFS occurrence record (", VLOOKUP([1]Class2!A370, [2]!Table9[#All], 27, FALSE), "). " ))</f>
        <v xml:space="preserve">Clifton's eremogone (FSS; CRPR 1B.3, Blooming Period: Apr - Sep; Habitat description: gravelly soils in/near meadows, forest openings) - Within 1-mi of a CNDDB/SCE/USFS occurrence record (habitat present). </v>
      </c>
      <c r="D370" s="19" t="str">
        <f>IF([1]Class2!D370="No", "-- ", VLOOKUP([1]Class2!A370, [2]!Table9[#All], 29, FALSE))</f>
        <v xml:space="preserve">BE BMP Plant-1(a)(c-d); 
General Measures and Standard OMP BMPs. </v>
      </c>
    </row>
    <row r="371" spans="1:4" ht="17" x14ac:dyDescent="0.2">
      <c r="A371" s="3" t="s">
        <v>370</v>
      </c>
      <c r="B371" s="8" t="str">
        <f>VLOOKUP([1]Class2!A371, [2]!Table9[#All], 3, FALSE)</f>
        <v>Plant</v>
      </c>
      <c r="C371" s="15" t="str">
        <f>IF([1]Class2!D371="No", "Not discussed on USFS. ", _xlfn.CONCAT([1]Class2!A371, " (", VLOOKUP([1]Class2!A371, [2]!Table9[#All], 11, FALSE), "; Habitat description: ", [1]Class2!C371, ") - Within 1-mi of a CNDDB/SCE/USFS occurrence record (", VLOOKUP([1]Class2!A371, [2]!Table9[#All], 27, FALSE), "). " ))</f>
        <v xml:space="preserve">Not discussed on USFS. </v>
      </c>
      <c r="D371" s="19" t="str">
        <f>IF([1]Class2!D371="No", "-- ", VLOOKUP([1]Class2!A371, [2]!Table9[#All], 29, FALSE))</f>
        <v xml:space="preserve">-- </v>
      </c>
    </row>
    <row r="372" spans="1:4" ht="60" x14ac:dyDescent="0.2">
      <c r="A372" s="3" t="s">
        <v>371</v>
      </c>
      <c r="B372" s="8" t="str">
        <f>VLOOKUP([1]Class2!A372, [2]!Table9[#All], 3, FALSE)</f>
        <v>Plant</v>
      </c>
      <c r="C372" s="15" t="str">
        <f>IF([1]Class2!D372="No", "Not discussed on USFS. ", _xlfn.CONCAT([1]Class2!A372, " (", VLOOKUP([1]Class2!A372, [2]!Table9[#All], 11, FALSE), "; Habitat description: ", [1]Class2!C372, ") - Within 1-mi of a CNDDB/SCE/USFS occurrence record (", VLOOKUP([1]Class2!A372, [2]!Table9[#All], 27, FALSE), "). " ))</f>
        <v xml:space="preserve">closed throated beardtongue (FSS; CRPR 1B.2, Blooming Period: Jun - Sep; Habitat description: coniferous forests) - Within 1-mi of a CNDDB/SCE/USFS occurrence record (habitat present). </v>
      </c>
      <c r="D372" s="19" t="str">
        <f>IF([1]Class2!D372="No", "-- ", VLOOKUP([1]Class2!A372, [2]!Table9[#All], 29, FALSE))</f>
        <v xml:space="preserve">BE BMP Plant-1(a)(c-d); 
General Measures and Standard OMP BMPs. </v>
      </c>
    </row>
    <row r="373" spans="1:4" ht="60" x14ac:dyDescent="0.2">
      <c r="A373" s="3" t="s">
        <v>372</v>
      </c>
      <c r="B373" s="8" t="str">
        <f>VLOOKUP([1]Class2!A373, [2]!Table9[#All], 3, FALSE)</f>
        <v>Plant</v>
      </c>
      <c r="C373" s="15" t="str">
        <f>IF([1]Class2!D373="No", "Not discussed on USFS. ", _xlfn.CONCAT([1]Class2!A373, " (", VLOOKUP([1]Class2!A373, [2]!Table9[#All], 11, FALSE), "; Habitat description: ", [1]Class2!C373, ") - Within 1-mi of a CNDDB/SCE/USFS occurrence record (", VLOOKUP([1]Class2!A373, [2]!Table9[#All], 27, FALSE), "). " ))</f>
        <v xml:space="preserve">Club-haired Mariposa-lily (FSS; CRPR 4.3, Blooming Period: Apr - Jun; Habitat description: montane forests and chapparal slopes) - Within 1-mi of a CNDDB/SCE/USFS occurrence record (habitat present). </v>
      </c>
      <c r="D373" s="19" t="str">
        <f>IF([1]Class2!D373="No", "-- ", VLOOKUP([1]Class2!A373, [2]!Table9[#All], 29, FALSE))</f>
        <v xml:space="preserve">BE BMP Plant-1(a)(c-d); 
General Measures and Standard OMP BMPs. </v>
      </c>
    </row>
    <row r="374" spans="1:4" ht="75" x14ac:dyDescent="0.2">
      <c r="A374" s="3" t="s">
        <v>373</v>
      </c>
      <c r="B374" s="8" t="str">
        <f>VLOOKUP([1]Class2!A374, [2]!Table9[#All], 3, FALSE)</f>
        <v>Reptile</v>
      </c>
      <c r="C374" s="15" t="str">
        <f>IF([1]Class2!D374="No", "Not discussed on USFS. ", _xlfn.CONCAT([1]Class2!A374, " (", VLOOKUP([1]Class2!A374, [2]!Table9[#All], 11, FALSE), "; Habitat description: ", [1]Class2!C374, ") - Within 1-mi of a CNDDB/SCE/USFS occurrence record (", VLOOKUP([1]Class2!A374, [2]!Table9[#All], 27, FALSE), "). " ))</f>
        <v xml:space="preserve">Coachella Valley fringe-toed lizard (FT; SE; Habitat description: sparsely-vegetated arid areas with fine wind-blown sand, including dunes, washes, and flats with sandy hummocks) - Within 1-mi of a CNDDB/SCE/USFS occurrence record (--). </v>
      </c>
      <c r="D374" s="19" t="str">
        <f>IF([1]Class2!D374="No", "-- ", VLOOKUP([1]Class2!A374, [2]!Table9[#All], 29, FALSE))</f>
        <v>Notify SME if found on USFS</v>
      </c>
    </row>
    <row r="375" spans="1:4" ht="75" x14ac:dyDescent="0.2">
      <c r="A375" s="3" t="s">
        <v>374</v>
      </c>
      <c r="B375" s="8" t="str">
        <f>VLOOKUP([1]Class2!A375, [2]!Table9[#All], 3, FALSE)</f>
        <v>Plant</v>
      </c>
      <c r="C375" s="15" t="str">
        <f>IF([1]Class2!D375="No", "Not discussed on USFS. ", _xlfn.CONCAT([1]Class2!A375, " (", VLOOKUP([1]Class2!A375, [2]!Table9[#All], 11, FALSE), "; Habitat description: ", [1]Class2!C375, ") - Within 1-mi of a CNDDB/SCE/USFS occurrence record (", VLOOKUP([1]Class2!A375, [2]!Table9[#All], 27, FALSE), "). " ))</f>
        <v xml:space="preserve">Coachella valley milk-vetch (FE; CRPR 1B.2, Blooming Period: Feb - May; Habitat description: sagebrush scrub, dunes, sandy flats, disturbed washes and roadsides) - Within 1-mi of a CNDDB/SCE/USFS occurrence record (habitat present). </v>
      </c>
      <c r="D375" s="19" t="str">
        <f>IF([1]Class2!D375="No", "-- ", VLOOKUP([1]Class2!A375, [2]!Table9[#All], 29, FALSE))</f>
        <v xml:space="preserve">RPM Plant-1-4; 
General Measures and Standard OMP BMPs. </v>
      </c>
    </row>
    <row r="376" spans="1:4" ht="17" x14ac:dyDescent="0.2">
      <c r="A376" s="3" t="s">
        <v>375</v>
      </c>
      <c r="B376" s="8" t="str">
        <f>VLOOKUP([1]Class2!A376, [2]!Table9[#All], 3, FALSE)</f>
        <v>Plant</v>
      </c>
      <c r="C376" s="15" t="str">
        <f>IF([1]Class2!D376="No", "Not discussed on USFS. ", _xlfn.CONCAT([1]Class2!A376, " (", VLOOKUP([1]Class2!A376, [2]!Table9[#All], 11, FALSE), "; Habitat description: ", [1]Class2!C376, ") - Within 1-mi of a CNDDB/SCE/USFS occurrence record (", VLOOKUP([1]Class2!A376, [2]!Table9[#All], 27, FALSE), "). " ))</f>
        <v xml:space="preserve">Not discussed on USFS. </v>
      </c>
      <c r="D376" s="19" t="str">
        <f>IF([1]Class2!D376="No", "-- ", VLOOKUP([1]Class2!A376, [2]!Table9[#All], 29, FALSE))</f>
        <v xml:space="preserve">-- </v>
      </c>
    </row>
    <row r="377" spans="1:4" ht="60" x14ac:dyDescent="0.2">
      <c r="A377" s="3" t="s">
        <v>376</v>
      </c>
      <c r="B377" s="8" t="str">
        <f>VLOOKUP([1]Class2!A377, [2]!Table9[#All], 3, FALSE)</f>
        <v>Fish</v>
      </c>
      <c r="C377" s="15" t="str">
        <f>IF([1]Class2!D377="No", "Not discussed on USFS. ", _xlfn.CONCAT([1]Class2!A377, " (", VLOOKUP([1]Class2!A377, [2]!Table9[#All], 11, FALSE), "; Habitat description: ", [1]Class2!C377, ") - Within 1-mi of a CNDDB/SCE/USFS occurrence record (", VLOOKUP([1]Class2!A377, [2]!Table9[#All], 27, FALSE), "). " ))</f>
        <v xml:space="preserve">coast cutthroat trout (CDFW SSC; FSS; Habitat description: meadows, conifer forest) - Within 1-mi of a CNDDB/SCE/USFS occurrence record (within 25 feet of aquatic habitat). </v>
      </c>
      <c r="D377" s="19" t="str">
        <f>IF([1]Class2!D377="No", "-- ", VLOOKUP([1]Class2!A377, [2]!Table9[#All], 29, FALSE))</f>
        <v xml:space="preserve">General Measures and Standard OMP BMPs. </v>
      </c>
    </row>
    <row r="378" spans="1:4" ht="17" x14ac:dyDescent="0.2">
      <c r="A378" s="3" t="s">
        <v>377</v>
      </c>
      <c r="B378" s="8" t="str">
        <f>VLOOKUP([1]Class2!A378, [2]!Table9[#All], 3, FALSE)</f>
        <v>Plant</v>
      </c>
      <c r="C378" s="15" t="str">
        <f>IF([1]Class2!D378="No", "Not discussed on USFS. ", _xlfn.CONCAT([1]Class2!A378, " (", VLOOKUP([1]Class2!A378, [2]!Table9[#All], 11, FALSE), "; Habitat description: ", [1]Class2!C378, ") - Within 1-mi of a CNDDB/SCE/USFS occurrence record (", VLOOKUP([1]Class2!A378, [2]!Table9[#All], 27, FALSE), "). " ))</f>
        <v xml:space="preserve">Not discussed on USFS. </v>
      </c>
      <c r="D378" s="19" t="str">
        <f>IF([1]Class2!D378="No", "-- ", VLOOKUP([1]Class2!A378, [2]!Table9[#All], 29, FALSE))</f>
        <v xml:space="preserve">-- </v>
      </c>
    </row>
    <row r="379" spans="1:4" ht="90" x14ac:dyDescent="0.2">
      <c r="A379" s="3" t="s">
        <v>378</v>
      </c>
      <c r="B379" s="8" t="str">
        <f>VLOOKUP([1]Class2!A379, [2]!Table9[#All], 3, FALSE)</f>
        <v>Reptile</v>
      </c>
      <c r="C379" s="15" t="str">
        <f>IF([1]Class2!D379="No", "Not discussed on USFS. ", _xlfn.CONCAT([1]Class2!A379, " (", VLOOKUP([1]Class2!A379, [2]!Table9[#All], 11, FALSE), "; Habitat description: ", [1]Class2!C379, ") - Within 1-mi of a CNDDB/SCE/USFS occurrence record (", VLOOKUP([1]Class2!A379, [2]!Table9[#All], 27, FALSE), "). " ))</f>
        <v xml:space="preserve">coast horned lizard (CDFW SSC; SBNF:WL; BLM:S; Habitat description: open or sandy patches in grasslands, conifer forest, woodlands, scrublands, dunes, washes, and along road shoulder ) - Within 1-mi of a CNDDB/SCE/USFS occurrence record (habitat present). </v>
      </c>
      <c r="D379" s="19" t="str">
        <f>IF([1]Class2!D379="No", "-- ", VLOOKUP([1]Class2!A379, [2]!Table9[#All], 29, FALSE))</f>
        <v xml:space="preserve">Biological Pre-activity Survey (coast horned lizard; 
General Measures and Standard OMP BMPs. </v>
      </c>
    </row>
    <row r="380" spans="1:4" ht="17" x14ac:dyDescent="0.2">
      <c r="A380" s="3" t="s">
        <v>379</v>
      </c>
      <c r="B380" s="8" t="str">
        <f>VLOOKUP([1]Class2!A380, [2]!Table9[#All], 3, FALSE)</f>
        <v>Plant</v>
      </c>
      <c r="C380" s="15" t="str">
        <f>IF([1]Class2!D380="No", "Not discussed on USFS. ", _xlfn.CONCAT([1]Class2!A380, " (", VLOOKUP([1]Class2!A380, [2]!Table9[#All], 11, FALSE), "; Habitat description: ", [1]Class2!C380, ") - Within 1-mi of a CNDDB/SCE/USFS occurrence record (", VLOOKUP([1]Class2!A380, [2]!Table9[#All], 27, FALSE), "). " ))</f>
        <v xml:space="preserve">Not discussed on USFS. </v>
      </c>
      <c r="D380" s="19" t="str">
        <f>IF([1]Class2!D380="No", "-- ", VLOOKUP([1]Class2!A380, [2]!Table9[#All], 29, FALSE))</f>
        <v xml:space="preserve">-- </v>
      </c>
    </row>
    <row r="381" spans="1:4" ht="17" x14ac:dyDescent="0.2">
      <c r="A381" s="3" t="s">
        <v>380</v>
      </c>
      <c r="B381" s="8" t="str">
        <f>VLOOKUP([1]Class2!A381, [2]!Table9[#All], 3, FALSE)</f>
        <v>Reptile</v>
      </c>
      <c r="C381" s="15" t="str">
        <f>IF([1]Class2!D381="No", "Not discussed on USFS. ", _xlfn.CONCAT([1]Class2!A381, " (", VLOOKUP([1]Class2!A381, [2]!Table9[#All], 11, FALSE), "; Habitat description: ", [1]Class2!C381, ") - Within 1-mi of a CNDDB/SCE/USFS occurrence record (", VLOOKUP([1]Class2!A381, [2]!Table9[#All], 27, FALSE), "). " ))</f>
        <v xml:space="preserve">Not discussed on USFS. </v>
      </c>
      <c r="D381" s="19" t="str">
        <f>IF([1]Class2!D381="No", "-- ", VLOOKUP([1]Class2!A381, [2]!Table9[#All], 29, FALSE))</f>
        <v xml:space="preserve">-- </v>
      </c>
    </row>
    <row r="382" spans="1:4" ht="17" x14ac:dyDescent="0.2">
      <c r="A382" s="3" t="s">
        <v>381</v>
      </c>
      <c r="B382" s="8" t="str">
        <f>VLOOKUP([1]Class2!A382, [2]!Table9[#All], 3, FALSE)</f>
        <v>Plant</v>
      </c>
      <c r="C382" s="15" t="str">
        <f>IF([1]Class2!D382="No", "Not discussed on USFS. ", _xlfn.CONCAT([1]Class2!A382, " (", VLOOKUP([1]Class2!A382, [2]!Table9[#All], 11, FALSE), "; Habitat description: ", [1]Class2!C382, ") - Within 1-mi of a CNDDB/SCE/USFS occurrence record (", VLOOKUP([1]Class2!A382, [2]!Table9[#All], 27, FALSE), "). " ))</f>
        <v xml:space="preserve">Not discussed on USFS. </v>
      </c>
      <c r="D382" s="19" t="str">
        <f>IF([1]Class2!D382="No", "-- ", VLOOKUP([1]Class2!A382, [2]!Table9[#All], 29, FALSE))</f>
        <v xml:space="preserve">-- </v>
      </c>
    </row>
    <row r="383" spans="1:4" ht="17" x14ac:dyDescent="0.2">
      <c r="A383" s="3" t="s">
        <v>382</v>
      </c>
      <c r="B383" s="8" t="str">
        <f>VLOOKUP([1]Class2!A383, [2]!Table9[#All], 3, FALSE)</f>
        <v>Amphibian</v>
      </c>
      <c r="C383" s="15" t="str">
        <f>IF([1]Class2!D383="No", "Not discussed on USFS. ", _xlfn.CONCAT([1]Class2!A383, " (", VLOOKUP([1]Class2!A383, [2]!Table9[#All], 11, FALSE), "; Habitat description: ", [1]Class2!C383, ") - Within 1-mi of a CNDDB/SCE/USFS occurrence record (", VLOOKUP([1]Class2!A383, [2]!Table9[#All], 27, FALSE), "). " ))</f>
        <v xml:space="preserve">Not discussed on USFS. </v>
      </c>
      <c r="D383" s="19" t="str">
        <f>IF([1]Class2!D383="No", "-- ", VLOOKUP([1]Class2!A383, [2]!Table9[#All], 29, FALSE))</f>
        <v xml:space="preserve">-- </v>
      </c>
    </row>
    <row r="384" spans="1:4" ht="17" x14ac:dyDescent="0.2">
      <c r="A384" s="3" t="s">
        <v>383</v>
      </c>
      <c r="B384" s="8" t="str">
        <f>VLOOKUP([1]Class2!A384, [2]!Table9[#All], 3, FALSE)</f>
        <v>Plant</v>
      </c>
      <c r="C384" s="15" t="str">
        <f>IF([1]Class2!D384="No", "Not discussed on USFS. ", _xlfn.CONCAT([1]Class2!A384, " (", VLOOKUP([1]Class2!A384, [2]!Table9[#All], 11, FALSE), "; Habitat description: ", [1]Class2!C384, ") - Within 1-mi of a CNDDB/SCE/USFS occurrence record (", VLOOKUP([1]Class2!A384, [2]!Table9[#All], 27, FALSE), "). " ))</f>
        <v xml:space="preserve">Not discussed on USFS. </v>
      </c>
      <c r="D384" s="19" t="str">
        <f>IF([1]Class2!D384="No", "-- ", VLOOKUP([1]Class2!A384, [2]!Table9[#All], 29, FALSE))</f>
        <v xml:space="preserve">-- </v>
      </c>
    </row>
    <row r="385" spans="1:4" ht="60" x14ac:dyDescent="0.2">
      <c r="A385" s="3" t="s">
        <v>384</v>
      </c>
      <c r="B385" s="8" t="str">
        <f>VLOOKUP([1]Class2!A385, [2]!Table9[#All], 3, FALSE)</f>
        <v>Plant</v>
      </c>
      <c r="C385" s="15" t="str">
        <f>IF([1]Class2!D385="No", "Not discussed on USFS. ", _xlfn.CONCAT([1]Class2!A385, " (", VLOOKUP([1]Class2!A385, [2]!Table9[#All], 11, FALSE), "; Habitat description: ", [1]Class2!C385, ") - Within 1-mi of a CNDDB/SCE/USFS occurrence record (", VLOOKUP([1]Class2!A385, [2]!Table9[#All], 27, FALSE), "). " ))</f>
        <v xml:space="preserve">Coast yellow leptosiphon (SE; CRPR 1B.1, Blooming Period: Apr - May; Habitat description: local, open, grassy areas, coastal bluffs) - Within 1-mi of a CNDDB/SCE/USFS occurrence record (habitat present). </v>
      </c>
      <c r="D385" s="19" t="str">
        <f>IF([1]Class2!D385="No", "-- ", VLOOKUP([1]Class2!A385, [2]!Table9[#All], 29, FALSE))</f>
        <v xml:space="preserve">BE BMP Plant-1(a); 
General Measures and Standard OMP BMPs. </v>
      </c>
    </row>
    <row r="386" spans="1:4" ht="17" x14ac:dyDescent="0.2">
      <c r="A386" s="3" t="s">
        <v>385</v>
      </c>
      <c r="B386" s="8" t="str">
        <f>VLOOKUP([1]Class2!A386, [2]!Table9[#All], 3, FALSE)</f>
        <v>Plant</v>
      </c>
      <c r="C386" s="15" t="str">
        <f>IF([1]Class2!D386="No", "Not discussed on USFS. ", _xlfn.CONCAT([1]Class2!A386, " (", VLOOKUP([1]Class2!A386, [2]!Table9[#All], 11, FALSE), "; Habitat description: ", [1]Class2!C386, ") - Within 1-mi of a CNDDB/SCE/USFS occurrence record (", VLOOKUP([1]Class2!A386, [2]!Table9[#All], 27, FALSE), "). " ))</f>
        <v xml:space="preserve">Not discussed on USFS. </v>
      </c>
      <c r="D386" s="19" t="str">
        <f>IF([1]Class2!D386="No", "-- ", VLOOKUP([1]Class2!A386, [2]!Table9[#All], 29, FALSE))</f>
        <v xml:space="preserve">-- </v>
      </c>
    </row>
    <row r="387" spans="1:4" ht="60" x14ac:dyDescent="0.2">
      <c r="A387" s="3" t="s">
        <v>386</v>
      </c>
      <c r="B387" s="8" t="str">
        <f>VLOOKUP([1]Class2!A387, [2]!Table9[#All], 3, FALSE)</f>
        <v>Bird</v>
      </c>
      <c r="C387" s="15" t="str">
        <f>IF([1]Class2!D387="No", "Not discussed on USFS. ", _xlfn.CONCAT([1]Class2!A387, " (", VLOOKUP([1]Class2!A387, [2]!Table9[#All], 11, FALSE), "; Habitat description: ", [1]Class2!C387, ") - Within 1-mi of a CNDDB/SCE/USFS occurrence record (", VLOOKUP([1]Class2!A387, [2]!Table9[#All], 27, FALSE), "). " ))</f>
        <v xml:space="preserve">coastal cactus wren (CDFW SSC; FSS; Habitat description: thickets of cholla or prickly-pear cactus) - Within 1-mi of a CNDDB/SCE/USFS occurrence record (habitat present). </v>
      </c>
      <c r="D387" s="19" t="str">
        <f>IF([1]Class2!D387="No", "-- ", VLOOKUP([1]Class2!A387, [2]!Table9[#All], 29, FALSE))</f>
        <v xml:space="preserve">Nest Survey; </v>
      </c>
    </row>
    <row r="388" spans="1:4" ht="60" x14ac:dyDescent="0.2">
      <c r="A388" s="3" t="s">
        <v>387</v>
      </c>
      <c r="B388" s="8" t="str">
        <f>VLOOKUP([1]Class2!A388, [2]!Table9[#All], 3, FALSE)</f>
        <v>Bird</v>
      </c>
      <c r="C388" s="15" t="str">
        <f>IF([1]Class2!D388="No", "Not discussed on USFS. ", _xlfn.CONCAT([1]Class2!A388, " (", VLOOKUP([1]Class2!A388, [2]!Table9[#All], 11, FALSE), "; Habitat description: ", [1]Class2!C388, ") - Within 1-mi of a CNDDB/SCE/USFS occurrence record (", VLOOKUP([1]Class2!A388, [2]!Table9[#All], 27, FALSE), "). " ))</f>
        <v xml:space="preserve">Coastal California Gnatcatcher (FT; CDFW SSC; Habitat description: coastal sage or chaparral scrub) - Within 1-mi of a CNDDB/SCE/USFS occurrence record (habitat present). </v>
      </c>
      <c r="D388" s="19" t="str">
        <f>IF([1]Class2!D388="No", "-- ", VLOOKUP([1]Class2!A388, [2]!Table9[#All], 29, FALSE))</f>
        <v xml:space="preserve">RPM CAGN-1-3, 4(b-c); 
General Measures and Standard OMP BMPs. </v>
      </c>
    </row>
    <row r="389" spans="1:4" ht="75" x14ac:dyDescent="0.2">
      <c r="A389" s="3" t="s">
        <v>388</v>
      </c>
      <c r="B389" s="8" t="str">
        <f>VLOOKUP([1]Class2!A389, [2]!Table9[#All], 3, FALSE)</f>
        <v>Plant</v>
      </c>
      <c r="C389" s="15" t="str">
        <f>IF([1]Class2!D389="No", "Not discussed on USFS. ", _xlfn.CONCAT([1]Class2!A389, " (", VLOOKUP([1]Class2!A389, [2]!Table9[#All], 11, FALSE), "; Habitat description: ", [1]Class2!C389, ") - Within 1-mi of a CNDDB/SCE/USFS occurrence record (", VLOOKUP([1]Class2!A389, [2]!Table9[#All], 27, FALSE), "). " ))</f>
        <v xml:space="preserve">coastal-dunes milk-vetch (FE; SE; CRPR 1B.1, Blooming Period: Mar - Jun; Habitat description: moist sandy depressions near coast, coastal bluffs, dunes) - Within 1-mi of a CNDDB/SCE/USFS occurrence record (habitat present). </v>
      </c>
      <c r="D389" s="19" t="str">
        <f>IF([1]Class2!D389="No", "-- ", VLOOKUP([1]Class2!A389, [2]!Table9[#All], 29, FALSE))</f>
        <v xml:space="preserve">RPM Plant-1-4; 
General Measures and Standard OMP BMPs. </v>
      </c>
    </row>
    <row r="390" spans="1:4" ht="17" x14ac:dyDescent="0.2">
      <c r="A390" s="3" t="s">
        <v>389</v>
      </c>
      <c r="B390" s="8" t="str">
        <f>VLOOKUP([1]Class2!A390, [2]!Table9[#All], 3, FALSE)</f>
        <v>Plant</v>
      </c>
      <c r="C390" s="15" t="str">
        <f>IF([1]Class2!D390="No", "Not discussed on USFS. ", _xlfn.CONCAT([1]Class2!A390, " (", VLOOKUP([1]Class2!A390, [2]!Table9[#All], 11, FALSE), "; Habitat description: ", [1]Class2!C390, ") - Within 1-mi of a CNDDB/SCE/USFS occurrence record (", VLOOKUP([1]Class2!A390, [2]!Table9[#All], 27, FALSE), "). " ))</f>
        <v xml:space="preserve">Not discussed on USFS. </v>
      </c>
      <c r="D390" s="19" t="str">
        <f>IF([1]Class2!D390="No", "-- ", VLOOKUP([1]Class2!A390, [2]!Table9[#All], 29, FALSE))</f>
        <v xml:space="preserve">-- </v>
      </c>
    </row>
    <row r="391" spans="1:4" ht="17" x14ac:dyDescent="0.2">
      <c r="A391" s="3" t="s">
        <v>390</v>
      </c>
      <c r="B391" s="8" t="str">
        <f>VLOOKUP([1]Class2!A391, [2]!Table9[#All], 3, FALSE)</f>
        <v>Plant</v>
      </c>
      <c r="C391" s="15" t="str">
        <f>IF([1]Class2!D391="No", "Not discussed on USFS. ", _xlfn.CONCAT([1]Class2!A391, " (", VLOOKUP([1]Class2!A391, [2]!Table9[#All], 11, FALSE), "; Habitat description: ", [1]Class2!C391, ") - Within 1-mi of a CNDDB/SCE/USFS occurrence record (", VLOOKUP([1]Class2!A391, [2]!Table9[#All], 27, FALSE), "). " ))</f>
        <v xml:space="preserve">Not discussed on USFS. </v>
      </c>
      <c r="D391" s="19" t="str">
        <f>IF([1]Class2!D391="No", "-- ", VLOOKUP([1]Class2!A391, [2]!Table9[#All], 29, FALSE))</f>
        <v xml:space="preserve">-- </v>
      </c>
    </row>
    <row r="392" spans="1:4" ht="60" x14ac:dyDescent="0.2">
      <c r="A392" s="3" t="s">
        <v>391</v>
      </c>
      <c r="B392" s="8" t="str">
        <f>VLOOKUP([1]Class2!A392, [2]!Table9[#All], 3, FALSE)</f>
        <v>Plant</v>
      </c>
      <c r="C392" s="15" t="str">
        <f>IF([1]Class2!D392="No", "Not discussed on USFS. ", _xlfn.CONCAT([1]Class2!A392, " (", VLOOKUP([1]Class2!A392, [2]!Table9[#All], 11, FALSE), "; Habitat description: ", [1]Class2!C392, ") - Within 1-mi of a CNDDB/SCE/USFS occurrence record (", VLOOKUP([1]Class2!A392, [2]!Table9[#All], 27, FALSE), "). " ))</f>
        <v xml:space="preserve">coastal triquetrella (FSS; CRPR 1B.2; Habitat description: roadsides, hillsides, rocky slopes, fields, chaparral) - Within 1-mi of a CNDDB/SCE/USFS occurrence record (habitat present). </v>
      </c>
      <c r="D392" s="19" t="str">
        <f>IF([1]Class2!D392="No", "-- ", VLOOKUP([1]Class2!A392, [2]!Table9[#All], 29, FALSE))</f>
        <v xml:space="preserve">BE BMP Plant-1(a)(c-d); 
General Measures and Standard OMP BMPs. </v>
      </c>
    </row>
    <row r="393" spans="1:4" ht="17" x14ac:dyDescent="0.2">
      <c r="A393" s="3" t="s">
        <v>392</v>
      </c>
      <c r="B393" s="8" t="str">
        <f>VLOOKUP([1]Class2!A393, [2]!Table9[#All], 3, FALSE)</f>
        <v>Reptile</v>
      </c>
      <c r="C393" s="15" t="str">
        <f>IF([1]Class2!D393="No", "Not discussed on USFS. ", _xlfn.CONCAT([1]Class2!A393, " (", VLOOKUP([1]Class2!A393, [2]!Table9[#All], 11, FALSE), "; Habitat description: ", [1]Class2!C393, ") - Within 1-mi of a CNDDB/SCE/USFS occurrence record (", VLOOKUP([1]Class2!A393, [2]!Table9[#All], 27, FALSE), "). " ))</f>
        <v xml:space="preserve">Not discussed on USFS. </v>
      </c>
      <c r="D393" s="19" t="str">
        <f>IF([1]Class2!D393="No", "-- ", VLOOKUP([1]Class2!A393, [2]!Table9[#All], 29, FALSE))</f>
        <v xml:space="preserve">-- </v>
      </c>
    </row>
    <row r="394" spans="1:4" ht="17" x14ac:dyDescent="0.2">
      <c r="A394" s="3" t="s">
        <v>393</v>
      </c>
      <c r="B394" s="8" t="str">
        <f>VLOOKUP([1]Class2!A394, [2]!Table9[#All], 3, FALSE)</f>
        <v>Plant</v>
      </c>
      <c r="C394" s="15" t="str">
        <f>IF([1]Class2!D394="No", "Not discussed on USFS. ", _xlfn.CONCAT([1]Class2!A394, " (", VLOOKUP([1]Class2!A394, [2]!Table9[#All], 11, FALSE), "; Habitat description: ", [1]Class2!C394, ") - Within 1-mi of a CNDDB/SCE/USFS occurrence record (", VLOOKUP([1]Class2!A394, [2]!Table9[#All], 27, FALSE), "). " ))</f>
        <v xml:space="preserve">Not discussed on USFS. </v>
      </c>
      <c r="D394" s="19" t="str">
        <f>IF([1]Class2!D394="No", "-- ", VLOOKUP([1]Class2!A394, [2]!Table9[#All], 29, FALSE))</f>
        <v xml:space="preserve">-- </v>
      </c>
    </row>
    <row r="395" spans="1:4" ht="17" x14ac:dyDescent="0.2">
      <c r="A395" s="3" t="s">
        <v>394</v>
      </c>
      <c r="B395" s="8" t="str">
        <f>VLOOKUP([1]Class2!A395, [2]!Table9[#All], 3, FALSE)</f>
        <v>Plant</v>
      </c>
      <c r="C395" s="15" t="str">
        <f>IF([1]Class2!D395="No", "Not discussed on USFS. ", _xlfn.CONCAT([1]Class2!A395, " (", VLOOKUP([1]Class2!A395, [2]!Table9[#All], 11, FALSE), "; Habitat description: ", [1]Class2!C395, ") - Within 1-mi of a CNDDB/SCE/USFS occurrence record (", VLOOKUP([1]Class2!A395, [2]!Table9[#All], 27, FALSE), "). " ))</f>
        <v xml:space="preserve">Not discussed on USFS. </v>
      </c>
      <c r="D395" s="19" t="str">
        <f>IF([1]Class2!D395="No", "-- ", VLOOKUP([1]Class2!A395, [2]!Table9[#All], 29, FALSE))</f>
        <v xml:space="preserve">-- </v>
      </c>
    </row>
    <row r="396" spans="1:4" ht="60" x14ac:dyDescent="0.2">
      <c r="A396" s="3" t="s">
        <v>395</v>
      </c>
      <c r="B396" s="8" t="str">
        <f>VLOOKUP([1]Class2!A396, [2]!Table9[#All], 3, FALSE)</f>
        <v>Fish</v>
      </c>
      <c r="C396" s="15" t="str">
        <f>IF([1]Class2!D396="No", "Not discussed on USFS. ", _xlfn.CONCAT([1]Class2!A396, " (", VLOOKUP([1]Class2!A396, [2]!Table9[#All], 11, FALSE), "; Habitat description: ", [1]Class2!C396, ") - Within 1-mi of a CNDDB/SCE/USFS occurrence record (", VLOOKUP([1]Class2!A396, [2]!Table9[#All], 27, FALSE), "). " ))</f>
        <v xml:space="preserve">coho salmon - central California coast ESU (FE; SE; Habitat description: dry grasslands and shrublands) - Within 1-mi of a CNDDB/SCE/USFS occurrence record (--). </v>
      </c>
      <c r="D396" s="19" t="str">
        <f>IF([1]Class2!D396="No", "-- ", VLOOKUP([1]Class2!A396, [2]!Table9[#All], 29, FALSE))</f>
        <v>Notify SME if found on USFS</v>
      </c>
    </row>
    <row r="397" spans="1:4" ht="60" x14ac:dyDescent="0.2">
      <c r="A397" s="3" t="s">
        <v>396</v>
      </c>
      <c r="B397" s="8" t="str">
        <f>VLOOKUP([1]Class2!A397, [2]!Table9[#All], 3, FALSE)</f>
        <v>Fish</v>
      </c>
      <c r="C397" s="15" t="str">
        <f>IF([1]Class2!D397="No", "Not discussed on USFS. ", _xlfn.CONCAT([1]Class2!A397, " (", VLOOKUP([1]Class2!A397, [2]!Table9[#All], 11, FALSE), "; Habitat description: ", [1]Class2!C397, ") - Within 1-mi of a CNDDB/SCE/USFS occurrence record (", VLOOKUP([1]Class2!A397, [2]!Table9[#All], 27, FALSE), "). " ))</f>
        <v xml:space="preserve">coho salmon - southern Oregon / northern California ESU (FT; ST; Habitat description: cold, clear streams, estuaries, and healthy riparian zone) - Within 1-mi of a CNDDB/SCE/USFS occurrence record (--). </v>
      </c>
      <c r="D397" s="19" t="str">
        <f>IF([1]Class2!D397="No", "-- ", VLOOKUP([1]Class2!A397, [2]!Table9[#All], 29, FALSE))</f>
        <v>Notify SME if found on USFS</v>
      </c>
    </row>
    <row r="398" spans="1:4" ht="32" x14ac:dyDescent="0.2">
      <c r="A398" s="3" t="s">
        <v>397</v>
      </c>
      <c r="B398" s="8" t="str">
        <f>VLOOKUP([1]Class2!A398, [2]!Table9[#All], 3, FALSE)</f>
        <v>Reptile</v>
      </c>
      <c r="C398" s="15" t="str">
        <f>IF([1]Class2!D398="No", "Not discussed on USFS. ", _xlfn.CONCAT([1]Class2!A398, " (", VLOOKUP([1]Class2!A398, [2]!Table9[#All], 11, FALSE), "; Habitat description: ", [1]Class2!C398, ") - Within 1-mi of a CNDDB/SCE/USFS occurrence record (", VLOOKUP([1]Class2!A398, [2]!Table9[#All], 27, FALSE), "). " ))</f>
        <v xml:space="preserve">Not discussed on USFS. </v>
      </c>
      <c r="D398" s="19" t="str">
        <f>IF([1]Class2!D398="No", "-- ", VLOOKUP([1]Class2!A398, [2]!Table9[#All], 29, FALSE))</f>
        <v xml:space="preserve">-- </v>
      </c>
    </row>
    <row r="399" spans="1:4" ht="60" x14ac:dyDescent="0.2">
      <c r="A399" s="3" t="s">
        <v>398</v>
      </c>
      <c r="B399" s="8" t="str">
        <f>VLOOKUP([1]Class2!A399, [2]!Table9[#All], 3, FALSE)</f>
        <v>Fish</v>
      </c>
      <c r="C399" s="15" t="str">
        <f>IF([1]Class2!D399="No", "Not discussed on USFS. ", _xlfn.CONCAT([1]Class2!A399, " (", VLOOKUP([1]Class2!A399, [2]!Table9[#All], 11, FALSE), "; Habitat description: ", [1]Class2!C399, ") - Within 1-mi of a CNDDB/SCE/USFS occurrence record (", VLOOKUP([1]Class2!A399, [2]!Table9[#All], 27, FALSE), "). " ))</f>
        <v xml:space="preserve">Colorado pikeminnow (FE; SE; CDFW FP; Habitat description: intermittent or perennial stream, pond, lake or jurisdictional waters feature) - Within 1-mi of a CNDDB/SCE/USFS occurrence record (--). </v>
      </c>
      <c r="D399" s="19" t="str">
        <f>IF([1]Class2!D399="No", "-- ", VLOOKUP([1]Class2!A399, [2]!Table9[#All], 29, FALSE))</f>
        <v>Notify SME if found on USFS</v>
      </c>
    </row>
    <row r="400" spans="1:4" ht="17" x14ac:dyDescent="0.2">
      <c r="A400" s="3" t="s">
        <v>399</v>
      </c>
      <c r="B400" s="8" t="str">
        <f>VLOOKUP([1]Class2!A400, [2]!Table9[#All], 3, FALSE)</f>
        <v>Mammal</v>
      </c>
      <c r="C400" s="15" t="str">
        <f>IF([1]Class2!D400="No", "Not discussed on USFS. ", _xlfn.CONCAT([1]Class2!A400, " (", VLOOKUP([1]Class2!A400, [2]!Table9[#All], 11, FALSE), "; Habitat description: ", [1]Class2!C400, ") - Within 1-mi of a CNDDB/SCE/USFS occurrence record (", VLOOKUP([1]Class2!A400, [2]!Table9[#All], 27, FALSE), "). " ))</f>
        <v xml:space="preserve">Not discussed on USFS. </v>
      </c>
      <c r="D400" s="19" t="str">
        <f>IF([1]Class2!D400="No", "-- ", VLOOKUP([1]Class2!A400, [2]!Table9[#All], 29, FALSE))</f>
        <v xml:space="preserve">-- </v>
      </c>
    </row>
    <row r="401" spans="1:4" ht="75" x14ac:dyDescent="0.2">
      <c r="A401" s="3" t="s">
        <v>400</v>
      </c>
      <c r="B401" s="8" t="str">
        <f>VLOOKUP([1]Class2!A401, [2]!Table9[#All], 3, FALSE)</f>
        <v>Plant</v>
      </c>
      <c r="C401" s="15" t="str">
        <f>IF([1]Class2!D401="No", "Not discussed on USFS. ", _xlfn.CONCAT([1]Class2!A401, " (", VLOOKUP([1]Class2!A401, [2]!Table9[#All], 11, FALSE), "; Habitat description: ", [1]Class2!C401, ") - Within 1-mi of a CNDDB/SCE/USFS occurrence record (", VLOOKUP([1]Class2!A401, [2]!Table9[#All], 27, FALSE), "). " ))</f>
        <v xml:space="preserve">Columbia yellow cress (FSS; CRPR 1B.2, Blooming Period: Jun - Aug; Habitat description: streambanks, lake or pond margins, meadows, wet fields) - Within 1-mi of a CNDDB/SCE/USFS occurrence record (habitat present). </v>
      </c>
      <c r="D401" s="19" t="str">
        <f>IF([1]Class2!D401="No", "-- ", VLOOKUP([1]Class2!A401, [2]!Table9[#All], 29, FALSE))</f>
        <v xml:space="preserve">BE BMP Plant-1(a)(c-d); 
General Measures and Standard OMP BMPs. </v>
      </c>
    </row>
    <row r="402" spans="1:4" ht="60" x14ac:dyDescent="0.2">
      <c r="A402" s="3" t="s">
        <v>401</v>
      </c>
      <c r="B402" s="8" t="str">
        <f>VLOOKUP([1]Class2!A402, [2]!Table9[#All], 3, FALSE)</f>
        <v>Plant</v>
      </c>
      <c r="C402" s="15" t="str">
        <f>IF([1]Class2!D402="No", "Not discussed on USFS. ", _xlfn.CONCAT([1]Class2!A402, " (", VLOOKUP([1]Class2!A402, [2]!Table9[#All], 11, FALSE), "; Habitat description: ", [1]Class2!C402, ") - Within 1-mi of a CNDDB/SCE/USFS occurrence record (", VLOOKUP([1]Class2!A402, [2]!Table9[#All], 27, FALSE), "). " ))</f>
        <v xml:space="preserve">Colusa grass (FT; SE; CRPR 1B.1, Blooming Period: May - Aug; Habitat description: vernal pools) - Within 1-mi of a CNDDB/SCE/USFS occurrence record (habitat present). </v>
      </c>
      <c r="D402" s="19" t="str">
        <f>IF([1]Class2!D402="No", "-- ", VLOOKUP([1]Class2!A402, [2]!Table9[#All], 29, FALSE))</f>
        <v xml:space="preserve">RPM Plant-1-4; 
General Measures and Standard OMP BMPs. </v>
      </c>
    </row>
    <row r="403" spans="1:4" ht="17" x14ac:dyDescent="0.2">
      <c r="A403" s="3" t="s">
        <v>402</v>
      </c>
      <c r="B403" s="8" t="str">
        <f>VLOOKUP([1]Class2!A403, [2]!Table9[#All], 3, FALSE)</f>
        <v>Plant</v>
      </c>
      <c r="C403" s="15" t="str">
        <f>IF([1]Class2!D403="No", "Not discussed on USFS. ", _xlfn.CONCAT([1]Class2!A403, " (", VLOOKUP([1]Class2!A403, [2]!Table9[#All], 11, FALSE), "; Habitat description: ", [1]Class2!C403, ") - Within 1-mi of a CNDDB/SCE/USFS occurrence record (", VLOOKUP([1]Class2!A403, [2]!Table9[#All], 27, FALSE), "). " ))</f>
        <v xml:space="preserve">Not discussed on USFS. </v>
      </c>
      <c r="D403" s="19" t="str">
        <f>IF([1]Class2!D403="No", "-- ", VLOOKUP([1]Class2!A403, [2]!Table9[#All], 29, FALSE))</f>
        <v xml:space="preserve">-- </v>
      </c>
    </row>
    <row r="404" spans="1:4" ht="17" x14ac:dyDescent="0.2">
      <c r="A404" s="3" t="s">
        <v>403</v>
      </c>
      <c r="B404" s="8" t="str">
        <f>VLOOKUP([1]Class2!A404, [2]!Table9[#All], 3, FALSE)</f>
        <v>Plant</v>
      </c>
      <c r="C404" s="15" t="str">
        <f>IF([1]Class2!D404="No", "Not discussed on USFS. ", _xlfn.CONCAT([1]Class2!A404, " (", VLOOKUP([1]Class2!A404, [2]!Table9[#All], 11, FALSE), "; Habitat description: ", [1]Class2!C404, ") - Within 1-mi of a CNDDB/SCE/USFS occurrence record (", VLOOKUP([1]Class2!A404, [2]!Table9[#All], 27, FALSE), "). " ))</f>
        <v xml:space="preserve">Not discussed on USFS. </v>
      </c>
      <c r="D404" s="19" t="str">
        <f>IF([1]Class2!D404="No", "-- ", VLOOKUP([1]Class2!A404, [2]!Table9[#All], 29, FALSE))</f>
        <v xml:space="preserve">-- </v>
      </c>
    </row>
    <row r="405" spans="1:4" ht="45" x14ac:dyDescent="0.2">
      <c r="A405" s="3" t="s">
        <v>404</v>
      </c>
      <c r="B405" s="8" t="str">
        <f>VLOOKUP([1]Class2!A405, [2]!Table9[#All], 3, FALSE)</f>
        <v>Plant</v>
      </c>
      <c r="C405" s="15" t="str">
        <f>IF([1]Class2!D405="No", "Not discussed on USFS. ", _xlfn.CONCAT([1]Class2!A405, " (", VLOOKUP([1]Class2!A405, [2]!Table9[#All], 11, FALSE), "; Habitat description: ", [1]Class2!C405, ") - Within 1-mi of a CNDDB/SCE/USFS occurrence record (", VLOOKUP([1]Class2!A405, [2]!Table9[#All], 27, FALSE), "). " ))</f>
        <v xml:space="preserve">common moonwort (FSS; CRPR 2B.3; Habitat description: moist meadows) - Within 1-mi of a CNDDB/SCE/USFS occurrence record (habitat present). </v>
      </c>
      <c r="D405" s="19" t="str">
        <f>IF([1]Class2!D405="No", "-- ", VLOOKUP([1]Class2!A405, [2]!Table9[#All], 29, FALSE))</f>
        <v xml:space="preserve">BE BMP Plant-1(a)(c-d); 
General Measures and Standard OMP BMPs. </v>
      </c>
    </row>
    <row r="406" spans="1:4" ht="17" x14ac:dyDescent="0.2">
      <c r="A406" s="3" t="s">
        <v>405</v>
      </c>
      <c r="B406" s="8" t="str">
        <f>VLOOKUP([1]Class2!A406, [2]!Table9[#All], 3, FALSE)</f>
        <v>Plant</v>
      </c>
      <c r="C406" s="15" t="str">
        <f>IF([1]Class2!D406="No", "Not discussed on USFS. ", _xlfn.CONCAT([1]Class2!A406, " (", VLOOKUP([1]Class2!A406, [2]!Table9[#All], 11, FALSE), "; Habitat description: ", [1]Class2!C406, ") - Within 1-mi of a CNDDB/SCE/USFS occurrence record (", VLOOKUP([1]Class2!A406, [2]!Table9[#All], 27, FALSE), "). " ))</f>
        <v xml:space="preserve">Not discussed on USFS. </v>
      </c>
      <c r="D406" s="19" t="str">
        <f>IF([1]Class2!D406="No", "-- ", VLOOKUP([1]Class2!A406, [2]!Table9[#All], 29, FALSE))</f>
        <v xml:space="preserve">-- </v>
      </c>
    </row>
    <row r="407" spans="1:4" ht="60" x14ac:dyDescent="0.2">
      <c r="A407" s="3" t="s">
        <v>406</v>
      </c>
      <c r="B407" s="8" t="str">
        <f>VLOOKUP([1]Class2!A407, [2]!Table9[#All], 3, FALSE)</f>
        <v>Plant</v>
      </c>
      <c r="C407" s="15" t="str">
        <f>IF([1]Class2!D407="No", "Not discussed on USFS. ", _xlfn.CONCAT([1]Class2!A407, " (", VLOOKUP([1]Class2!A407, [2]!Table9[#All], 11, FALSE), "; Habitat description: ", [1]Class2!C407, ") - Within 1-mi of a CNDDB/SCE/USFS occurrence record (", VLOOKUP([1]Class2!A407, [2]!Table9[#All], 27, FALSE), "). " ))</f>
        <v xml:space="preserve">Compact daisy (INF:SCC; CRPR 2B.3, Blooming Period: May - Jun; Habitat description: rocky slopes, dry woodland) - Within 1-mi of a CNDDB/SCE/USFS occurrence record (habitat present). </v>
      </c>
      <c r="D407" s="19" t="str">
        <f>IF([1]Class2!D407="No", "-- ", VLOOKUP([1]Class2!A407, [2]!Table9[#All], 29, FALSE))</f>
        <v xml:space="preserve">BE BMP Plant-1(a)(c-d); 
General Measures and Standard OMP BMPs. </v>
      </c>
    </row>
    <row r="408" spans="1:4" ht="60" x14ac:dyDescent="0.2">
      <c r="A408" s="3" t="s">
        <v>407</v>
      </c>
      <c r="B408" s="8" t="str">
        <f>VLOOKUP([1]Class2!A408, [2]!Table9[#All], 3, FALSE)</f>
        <v>Plant</v>
      </c>
      <c r="C408" s="15" t="str">
        <f>IF([1]Class2!D408="No", "Not discussed on USFS. ", _xlfn.CONCAT([1]Class2!A408, " (", VLOOKUP([1]Class2!A408, [2]!Table9[#All], 11, FALSE), "; Habitat description: ", [1]Class2!C408, ") - Within 1-mi of a CNDDB/SCE/USFS occurrence record (", VLOOKUP([1]Class2!A408, [2]!Table9[#All], 27, FALSE), "). " ))</f>
        <v xml:space="preserve">Cone Peak bedstraw (FSS; CRPR 1B.3, Blooming Period: Mar - Jul; Habitat description: conifer forest, foothill woodland) - Within 1-mi of a CNDDB/SCE/USFS occurrence record (habitat present). </v>
      </c>
      <c r="D408" s="19" t="str">
        <f>IF([1]Class2!D408="No", "-- ", VLOOKUP([1]Class2!A408, [2]!Table9[#All], 29, FALSE))</f>
        <v xml:space="preserve">BE BMP Plant-1(a)(c-d); 
General Measures and Standard OMP BMPs. </v>
      </c>
    </row>
    <row r="409" spans="1:4" ht="17" x14ac:dyDescent="0.2">
      <c r="A409" s="3" t="s">
        <v>408</v>
      </c>
      <c r="B409" s="8" t="str">
        <f>VLOOKUP([1]Class2!A409, [2]!Table9[#All], 3, FALSE)</f>
        <v>Plant</v>
      </c>
      <c r="C409" s="15" t="str">
        <f>IF([1]Class2!D409="No", "Not discussed on USFS. ", _xlfn.CONCAT([1]Class2!A409, " (", VLOOKUP([1]Class2!A409, [2]!Table9[#All], 11, FALSE), "; Habitat description: ", [1]Class2!C409, ") - Within 1-mi of a CNDDB/SCE/USFS occurrence record (", VLOOKUP([1]Class2!A409, [2]!Table9[#All], 27, FALSE), "). " ))</f>
        <v xml:space="preserve">Not discussed on USFS. </v>
      </c>
      <c r="D409" s="19" t="str">
        <f>IF([1]Class2!D409="No", "-- ", VLOOKUP([1]Class2!A409, [2]!Table9[#All], 29, FALSE))</f>
        <v xml:space="preserve">-- </v>
      </c>
    </row>
    <row r="410" spans="1:4" ht="60" x14ac:dyDescent="0.2">
      <c r="A410" s="3" t="s">
        <v>409</v>
      </c>
      <c r="B410" s="8" t="str">
        <f>VLOOKUP([1]Class2!A410, [2]!Table9[#All], 3, FALSE)</f>
        <v>Plant</v>
      </c>
      <c r="C410" s="15" t="str">
        <f>IF([1]Class2!D410="No", "Not discussed on USFS. ", _xlfn.CONCAT([1]Class2!A410, " (", VLOOKUP([1]Class2!A410, [2]!Table9[#All], 11, FALSE), "; Habitat description: ", [1]Class2!C410, ") - Within 1-mi of a CNDDB/SCE/USFS occurrence record (", VLOOKUP([1]Class2!A410, [2]!Table9[#All], 27, FALSE), "). " ))</f>
        <v xml:space="preserve">Conejo dudleya (FT; CRPR 1B.2, Blooming Period: May - Jul; Habitat description: volcanic cliffs and scattered rocky outcrops) - Within 1-mi of a CNDDB/SCE/USFS occurrence record (habitat present). </v>
      </c>
      <c r="D410" s="19" t="str">
        <f>IF([1]Class2!D410="No", "-- ", VLOOKUP([1]Class2!A410, [2]!Table9[#All], 29, FALSE))</f>
        <v xml:space="preserve">RPM Plant-1-4; 
General Measures and Standard OMP BMPs. </v>
      </c>
    </row>
    <row r="411" spans="1:4" ht="75" x14ac:dyDescent="0.2">
      <c r="A411" s="3" t="s">
        <v>410</v>
      </c>
      <c r="B411" s="8" t="str">
        <f>VLOOKUP([1]Class2!A411, [2]!Table9[#All], 3, FALSE)</f>
        <v>Plant</v>
      </c>
      <c r="C411" s="15" t="str">
        <f>IF([1]Class2!D411="No", "Not discussed on USFS. ", _xlfn.CONCAT([1]Class2!A411, " (", VLOOKUP([1]Class2!A411, [2]!Table9[#All], 11, FALSE), "; Habitat description: ", [1]Class2!C411, ") - Within 1-mi of a CNDDB/SCE/USFS occurrence record (", VLOOKUP([1]Class2!A411, [2]!Table9[#All], 27, FALSE), "). " ))</f>
        <v xml:space="preserve">Congdon's lewisia (SR; FSS; CRPR 1B.3, Blooming Period: Apr - Jun; Habitat description: rock outcrops, crevices, rock slides, chaparral, woodland, conifer forest) - Within 1-mi of a CNDDB/SCE/USFS occurrence record (habitat present). </v>
      </c>
      <c r="D411" s="19" t="str">
        <f>IF([1]Class2!D411="No", "-- ", VLOOKUP([1]Class2!A411, [2]!Table9[#All], 29, FALSE))</f>
        <v xml:space="preserve">BE BMP Plant-1(a); 
General Measures and Standard OMP BMPs. </v>
      </c>
    </row>
    <row r="412" spans="1:4" ht="17" x14ac:dyDescent="0.2">
      <c r="A412" s="3" t="s">
        <v>411</v>
      </c>
      <c r="B412" s="8" t="str">
        <f>VLOOKUP([1]Class2!A412, [2]!Table9[#All], 3, FALSE)</f>
        <v>Plant</v>
      </c>
      <c r="C412" s="15" t="str">
        <f>IF([1]Class2!D412="No", "Not discussed on USFS. ", _xlfn.CONCAT([1]Class2!A412, " (", VLOOKUP([1]Class2!A412, [2]!Table9[#All], 11, FALSE), "; Habitat description: ", [1]Class2!C412, ") - Within 1-mi of a CNDDB/SCE/USFS occurrence record (", VLOOKUP([1]Class2!A412, [2]!Table9[#All], 27, FALSE), "). " ))</f>
        <v xml:space="preserve">Not discussed on USFS. </v>
      </c>
      <c r="D412" s="19" t="str">
        <f>IF([1]Class2!D412="No", "-- ", VLOOKUP([1]Class2!A412, [2]!Table9[#All], 29, FALSE))</f>
        <v xml:space="preserve">-- </v>
      </c>
    </row>
    <row r="413" spans="1:4" ht="17" x14ac:dyDescent="0.2">
      <c r="A413" s="3" t="s">
        <v>412</v>
      </c>
      <c r="B413" s="8" t="str">
        <f>VLOOKUP([1]Class2!A413, [2]!Table9[#All], 3, FALSE)</f>
        <v>Plant</v>
      </c>
      <c r="C413" s="15" t="str">
        <f>IF([1]Class2!D413="No", "Not discussed on USFS. ", _xlfn.CONCAT([1]Class2!A413, " (", VLOOKUP([1]Class2!A413, [2]!Table9[#All], 11, FALSE), "; Habitat description: ", [1]Class2!C413, ") - Within 1-mi of a CNDDB/SCE/USFS occurrence record (", VLOOKUP([1]Class2!A413, [2]!Table9[#All], 27, FALSE), "). " ))</f>
        <v xml:space="preserve">Not discussed on USFS. </v>
      </c>
      <c r="D413" s="19" t="str">
        <f>IF([1]Class2!D413="No", "-- ", VLOOKUP([1]Class2!A413, [2]!Table9[#All], 29, FALSE))</f>
        <v xml:space="preserve">-- </v>
      </c>
    </row>
    <row r="414" spans="1:4" ht="75" x14ac:dyDescent="0.2">
      <c r="A414" s="3" t="s">
        <v>413</v>
      </c>
      <c r="B414" s="8" t="str">
        <f>VLOOKUP([1]Class2!A414, [2]!Table9[#All], 3, FALSE)</f>
        <v>Plant</v>
      </c>
      <c r="C414" s="15" t="str">
        <f>IF([1]Class2!D414="No", "Not discussed on USFS. ", _xlfn.CONCAT([1]Class2!A414, " (", VLOOKUP([1]Class2!A414, [2]!Table9[#All], 11, FALSE), "; Habitat description: ", [1]Class2!C414, ") - Within 1-mi of a CNDDB/SCE/USFS occurrence record (", VLOOKUP([1]Class2!A414, [2]!Table9[#All], 27, FALSE), "). " ))</f>
        <v xml:space="preserve">Congdon's woolly sunflower (SR; FSS; CRPR 1B.2, Blooming Period: Mar - Jun; Habitat description: rocky, open, foothill woodland, yellow-pine forest) - Within 1-mi of a CNDDB/SCE/USFS occurrence record (habitat present). </v>
      </c>
      <c r="D414" s="19" t="str">
        <f>IF([1]Class2!D414="No", "-- ", VLOOKUP([1]Class2!A414, [2]!Table9[#All], 29, FALSE))</f>
        <v xml:space="preserve">BE BMP Plant-1(a); 
General Measures and Standard OMP BMPs. </v>
      </c>
    </row>
    <row r="415" spans="1:4" ht="32" x14ac:dyDescent="0.2">
      <c r="A415" s="3" t="s">
        <v>414</v>
      </c>
      <c r="B415" s="8" t="str">
        <f>VLOOKUP([1]Class2!A415, [2]!Table9[#All], 3, FALSE)</f>
        <v>Plant</v>
      </c>
      <c r="C415" s="15" t="str">
        <f>IF([1]Class2!D415="No", "Not discussed on USFS. ", _xlfn.CONCAT([1]Class2!A415, " (", VLOOKUP([1]Class2!A415, [2]!Table9[#All], 11, FALSE), "; Habitat description: ", [1]Class2!C415, ") - Within 1-mi of a CNDDB/SCE/USFS occurrence record (", VLOOKUP([1]Class2!A415, [2]!Table9[#All], 27, FALSE), "). " ))</f>
        <v xml:space="preserve">Not discussed on USFS. </v>
      </c>
      <c r="D415" s="19" t="str">
        <f>IF([1]Class2!D415="No", "-- ", VLOOKUP([1]Class2!A415, [2]!Table9[#All], 29, FALSE))</f>
        <v xml:space="preserve">-- </v>
      </c>
    </row>
    <row r="416" spans="1:4" ht="45" x14ac:dyDescent="0.2">
      <c r="A416" s="3" t="s">
        <v>415</v>
      </c>
      <c r="B416" s="8" t="str">
        <f>VLOOKUP([1]Class2!A416, [2]!Table9[#All], 3, FALSE)</f>
        <v>Invertebrate</v>
      </c>
      <c r="C416" s="15" t="str">
        <f>IF([1]Class2!D416="No", "Not discussed on USFS. ", _xlfn.CONCAT([1]Class2!A416, " (", VLOOKUP([1]Class2!A416, [2]!Table9[#All], 11, FALSE), "; Habitat description: ", [1]Class2!C416, ") - Within 1-mi of a CNDDB/SCE/USFS occurrence record (", VLOOKUP([1]Class2!A416, [2]!Table9[#All], 27, FALSE), "). " ))</f>
        <v xml:space="preserve">Conservancy fairy shrimp (FE; Habitat description: deep vernal pools and ponds) - Within 1-mi of a CNDDB/SCE/USFS occurrence record (habitat present). </v>
      </c>
      <c r="D416" s="19" t="str">
        <f>IF([1]Class2!D416="No", "-- ", VLOOKUP([1]Class2!A416, [2]!Table9[#All], 29, FALSE))</f>
        <v xml:space="preserve">RPM VSP-1-5; 
General Measures and Standard OMP BMPs. </v>
      </c>
    </row>
    <row r="417" spans="1:4" ht="60" x14ac:dyDescent="0.2">
      <c r="A417" s="3" t="s">
        <v>416</v>
      </c>
      <c r="B417" s="8" t="str">
        <f>VLOOKUP([1]Class2!A417, [2]!Table9[#All], 3, FALSE)</f>
        <v>Plant</v>
      </c>
      <c r="C417" s="15" t="str">
        <f>IF([1]Class2!D417="No", "Not discussed on USFS. ", _xlfn.CONCAT([1]Class2!A417, " (", VLOOKUP([1]Class2!A417, [2]!Table9[#All], 11, FALSE), "; Habitat description: ", [1]Class2!C417, ") - Within 1-mi of a CNDDB/SCE/USFS occurrence record (", VLOOKUP([1]Class2!A417, [2]!Table9[#All], 27, FALSE), "). " ))</f>
        <v xml:space="preserve">Constance's rockcress (FSS; CRPR 1B.1, Blooming Period: May - May; Habitat description: slopes, ridges, conifer forest, chaparral) - Within 1-mi of a CNDDB/SCE/USFS occurrence record (habitat present). </v>
      </c>
      <c r="D417" s="19" t="str">
        <f>IF([1]Class2!D417="No", "-- ", VLOOKUP([1]Class2!A417, [2]!Table9[#All], 29, FALSE))</f>
        <v xml:space="preserve">BE BMP Plant-1(a)(c-d); 
General Measures and Standard OMP BMPs. </v>
      </c>
    </row>
    <row r="418" spans="1:4" ht="60" x14ac:dyDescent="0.2">
      <c r="A418" s="3" t="s">
        <v>417</v>
      </c>
      <c r="B418" s="8" t="str">
        <f>VLOOKUP([1]Class2!A418, [2]!Table9[#All], 3, FALSE)</f>
        <v>Plant</v>
      </c>
      <c r="C418" s="15" t="str">
        <f>IF([1]Class2!D418="No", "Not discussed on USFS. ", _xlfn.CONCAT([1]Class2!A418, " (", VLOOKUP([1]Class2!A418, [2]!Table9[#All], 11, FALSE), "; Habitat description: ", [1]Class2!C418, ") - Within 1-mi of a CNDDB/SCE/USFS occurrence record (", VLOOKUP([1]Class2!A418, [2]!Table9[#All], 27, FALSE), "). " ))</f>
        <v xml:space="preserve">Contra Costa goldfields (FE; CRPR 1B.1, Blooming Period: Mar - Jun; Habitat description: vernal pools, wet meadows, grassland) - Within 1-mi of a CNDDB/SCE/USFS occurrence record (habitat present). </v>
      </c>
      <c r="D418" s="19" t="str">
        <f>IF([1]Class2!D418="No", "-- ", VLOOKUP([1]Class2!A418, [2]!Table9[#All], 29, FALSE))</f>
        <v xml:space="preserve">RPM Plant-1-4; 
General Measures and Standard OMP BMPs. </v>
      </c>
    </row>
    <row r="419" spans="1:4" ht="17" x14ac:dyDescent="0.2">
      <c r="A419" s="3" t="s">
        <v>418</v>
      </c>
      <c r="B419" s="8" t="str">
        <f>VLOOKUP([1]Class2!A419, [2]!Table9[#All], 3, FALSE)</f>
        <v>Plant</v>
      </c>
      <c r="C419" s="15" t="str">
        <f>IF([1]Class2!D419="No", "Not discussed on USFS. ", _xlfn.CONCAT([1]Class2!A419, " (", VLOOKUP([1]Class2!A419, [2]!Table9[#All], 11, FALSE), "; Habitat description: ", [1]Class2!C419, ") - Within 1-mi of a CNDDB/SCE/USFS occurrence record (", VLOOKUP([1]Class2!A419, [2]!Table9[#All], 27, FALSE), "). " ))</f>
        <v xml:space="preserve">Not discussed on USFS. </v>
      </c>
      <c r="D419" s="19" t="str">
        <f>IF([1]Class2!D419="No", "-- ", VLOOKUP([1]Class2!A419, [2]!Table9[#All], 29, FALSE))</f>
        <v xml:space="preserve">-- </v>
      </c>
    </row>
    <row r="420" spans="1:4" ht="60" x14ac:dyDescent="0.2">
      <c r="A420" s="3" t="s">
        <v>419</v>
      </c>
      <c r="B420" s="8" t="str">
        <f>VLOOKUP([1]Class2!A420, [2]!Table9[#All], 3, FALSE)</f>
        <v>Plant</v>
      </c>
      <c r="C420" s="15" t="str">
        <f>IF([1]Class2!D420="No", "Not discussed on USFS. ", _xlfn.CONCAT([1]Class2!A420, " (", VLOOKUP([1]Class2!A420, [2]!Table9[#All], 11, FALSE), "; Habitat description: ", [1]Class2!C420, ") - Within 1-mi of a CNDDB/SCE/USFS occurrence record (", VLOOKUP([1]Class2!A420, [2]!Table9[#All], 27, FALSE), "). " ))</f>
        <v xml:space="preserve">Contra Costa wallflower (FE; SE; CRPR 1B.1, Blooming Period: Mar - Jul; Habitat description: coastal dunes) - Within 1-mi of a CNDDB/SCE/USFS occurrence record (habitat present). </v>
      </c>
      <c r="D420" s="19" t="str">
        <f>IF([1]Class2!D420="No", "-- ", VLOOKUP([1]Class2!A420, [2]!Table9[#All], 29, FALSE))</f>
        <v xml:space="preserve">RPM Plant-1-4; 
General Measures and Standard OMP BMPs. </v>
      </c>
    </row>
    <row r="421" spans="1:4" ht="60" x14ac:dyDescent="0.2">
      <c r="A421" s="3" t="s">
        <v>420</v>
      </c>
      <c r="B421" s="8" t="str">
        <f>VLOOKUP([1]Class2!A421, [2]!Table9[#All], 3, FALSE)</f>
        <v>Plant</v>
      </c>
      <c r="C421" s="15" t="str">
        <f>IF([1]Class2!D421="No", "Not discussed on USFS. ", _xlfn.CONCAT([1]Class2!A421, " (", VLOOKUP([1]Class2!A421, [2]!Table9[#All], 11, FALSE), "; Habitat description: ", [1]Class2!C421, ") - Within 1-mi of a CNDDB/SCE/USFS occurrence record (", VLOOKUP([1]Class2!A421, [2]!Table9[#All], 27, FALSE), "). " ))</f>
        <v xml:space="preserve">Cooke's phacelia (FSS; CRPR 1B.1, Blooming Period: Jun - Jul; Habitat description: open areas, volcanic, sandy soils, scrub) - Within 1-mi of a CNDDB/SCE/USFS occurrence record (habitat present). </v>
      </c>
      <c r="D421" s="19" t="str">
        <f>IF([1]Class2!D421="No", "-- ", VLOOKUP([1]Class2!A421, [2]!Table9[#All], 29, FALSE))</f>
        <v xml:space="preserve">BE BMP Plant-1(a)(c-d); 
General Measures and Standard OMP BMPs. </v>
      </c>
    </row>
    <row r="422" spans="1:4" ht="75" x14ac:dyDescent="0.2">
      <c r="A422" s="3" t="s">
        <v>421</v>
      </c>
      <c r="B422" s="8" t="str">
        <f>VLOOKUP([1]Class2!A422, [2]!Table9[#All], 3, FALSE)</f>
        <v>Plant</v>
      </c>
      <c r="C422" s="15" t="str">
        <f>IF([1]Class2!D422="No", "Not discussed on USFS. ", _xlfn.CONCAT([1]Class2!A422, " (", VLOOKUP([1]Class2!A422, [2]!Table9[#All], 11, FALSE), "; Habitat description: ", [1]Class2!C422, ") - Within 1-mi of a CNDDB/SCE/USFS occurrence record (", VLOOKUP([1]Class2!A422, [2]!Table9[#All], 27, FALSE), "). " ))</f>
        <v xml:space="preserve">Cook's triteleia (FSS; BLM:S; CRPR 1B.3, Blooming Period: May - Jun; Habitat description: streamside's, wet ravines on serpentine, often near cypresses) - Within 1-mi of a CNDDB/SCE/USFS occurrence record (habitat present). </v>
      </c>
      <c r="D422" s="19" t="str">
        <f>IF([1]Class2!D422="No", "-- ", VLOOKUP([1]Class2!A422, [2]!Table9[#All], 29, FALSE))</f>
        <v xml:space="preserve">BE BMP Plant-1(a)(c-d); 
General Measures and Standard OMP BMPs. </v>
      </c>
    </row>
    <row r="423" spans="1:4" ht="17" x14ac:dyDescent="0.2">
      <c r="A423" s="3" t="s">
        <v>422</v>
      </c>
      <c r="B423" s="8" t="str">
        <f>VLOOKUP([1]Class2!A423, [2]!Table9[#All], 3, FALSE)</f>
        <v>Bird</v>
      </c>
      <c r="C423" s="15" t="str">
        <f>IF([1]Class2!D423="No", "Not discussed on USFS. ", _xlfn.CONCAT([1]Class2!A423, " (", VLOOKUP([1]Class2!A423, [2]!Table9[#All], 11, FALSE), "; Habitat description: ", [1]Class2!C423, ") - Within 1-mi of a CNDDB/SCE/USFS occurrence record (", VLOOKUP([1]Class2!A423, [2]!Table9[#All], 27, FALSE), "). " ))</f>
        <v xml:space="preserve">Not discussed on USFS. </v>
      </c>
      <c r="D423" s="19" t="str">
        <f>IF([1]Class2!D423="No", "-- ", VLOOKUP([1]Class2!A423, [2]!Table9[#All], 29, FALSE))</f>
        <v xml:space="preserve">-- </v>
      </c>
    </row>
    <row r="424" spans="1:4" ht="17" x14ac:dyDescent="0.2">
      <c r="A424" s="3" t="s">
        <v>423</v>
      </c>
      <c r="B424" s="8" t="str">
        <f>VLOOKUP([1]Class2!A424, [2]!Table9[#All], 3, FALSE)</f>
        <v>Reptile</v>
      </c>
      <c r="C424" s="15" t="str">
        <f>IF([1]Class2!D424="No", "Not discussed on USFS. ", _xlfn.CONCAT([1]Class2!A424, " (", VLOOKUP([1]Class2!A424, [2]!Table9[#All], 11, FALSE), "; Habitat description: ", [1]Class2!C424, ") - Within 1-mi of a CNDDB/SCE/USFS occurrence record (", VLOOKUP([1]Class2!A424, [2]!Table9[#All], 27, FALSE), "). " ))</f>
        <v xml:space="preserve">Not discussed on USFS. </v>
      </c>
      <c r="D424" s="19" t="str">
        <f>IF([1]Class2!D424="No", "-- ", VLOOKUP([1]Class2!A424, [2]!Table9[#All], 29, FALSE))</f>
        <v xml:space="preserve">-- </v>
      </c>
    </row>
    <row r="425" spans="1:4" ht="32" x14ac:dyDescent="0.2">
      <c r="A425" s="3" t="s">
        <v>424</v>
      </c>
      <c r="B425" s="8" t="str">
        <f>VLOOKUP([1]Class2!A425, [2]!Table9[#All], 3, FALSE)</f>
        <v>Plant</v>
      </c>
      <c r="C425" s="15" t="str">
        <f>IF([1]Class2!D425="No", "Not discussed on USFS. ", _xlfn.CONCAT([1]Class2!A425, " (", VLOOKUP([1]Class2!A425, [2]!Table9[#All], 11, FALSE), "; Habitat description: ", [1]Class2!C425, ") - Within 1-mi of a CNDDB/SCE/USFS occurrence record (", VLOOKUP([1]Class2!A425, [2]!Table9[#All], 27, FALSE), "). " ))</f>
        <v xml:space="preserve">Not discussed on USFS. </v>
      </c>
      <c r="D425" s="19" t="str">
        <f>IF([1]Class2!D425="No", "-- ", VLOOKUP([1]Class2!A425, [2]!Table9[#All], 29, FALSE))</f>
        <v xml:space="preserve">-- </v>
      </c>
    </row>
    <row r="426" spans="1:4" ht="17" x14ac:dyDescent="0.2">
      <c r="A426" s="3" t="s">
        <v>425</v>
      </c>
      <c r="B426" s="8" t="str">
        <f>VLOOKUP([1]Class2!A426, [2]!Table9[#All], 3, FALSE)</f>
        <v>Reptile</v>
      </c>
      <c r="C426" s="15" t="str">
        <f>IF([1]Class2!D426="No", "Not discussed on USFS. ", _xlfn.CONCAT([1]Class2!A426, " (", VLOOKUP([1]Class2!A426, [2]!Table9[#All], 11, FALSE), "; Habitat description: ", [1]Class2!C426, ") - Within 1-mi of a CNDDB/SCE/USFS occurrence record (", VLOOKUP([1]Class2!A426, [2]!Table9[#All], 27, FALSE), "). " ))</f>
        <v xml:space="preserve">Not discussed on USFS. </v>
      </c>
      <c r="D426" s="19" t="str">
        <f>IF([1]Class2!D426="No", "-- ", VLOOKUP([1]Class2!A426, [2]!Table9[#All], 29, FALSE))</f>
        <v xml:space="preserve">-- </v>
      </c>
    </row>
    <row r="427" spans="1:4" ht="60" x14ac:dyDescent="0.2">
      <c r="A427" s="3" t="s">
        <v>426</v>
      </c>
      <c r="B427" s="8" t="str">
        <f>VLOOKUP([1]Class2!A427, [2]!Table9[#All], 3, FALSE)</f>
        <v>Fish</v>
      </c>
      <c r="C427" s="15" t="str">
        <f>IF([1]Class2!D427="No", "Not discussed on USFS. ", _xlfn.CONCAT([1]Class2!A427, " (", VLOOKUP([1]Class2!A427, [2]!Table9[#All], 11, FALSE), "; Habitat description: ", [1]Class2!C427, ") - Within 1-mi of a CNDDB/SCE/USFS occurrence record (", VLOOKUP([1]Class2!A427, [2]!Table9[#All], 27, FALSE), "). " ))</f>
        <v xml:space="preserve">Cottonball Marsh pupfish (ST; Habitat description: intermittent or perennial stream, pond, lake or jurisdictional waters feature) - Within 1-mi of a CNDDB/SCE/USFS occurrence record (--). </v>
      </c>
      <c r="D427" s="19" t="str">
        <f>IF([1]Class2!D427="No", "-- ", VLOOKUP([1]Class2!A427, [2]!Table9[#All], 29, FALSE))</f>
        <v>Notify SME if found on USFS</v>
      </c>
    </row>
    <row r="428" spans="1:4" ht="17" x14ac:dyDescent="0.2">
      <c r="A428" s="3" t="s">
        <v>427</v>
      </c>
      <c r="B428" s="8" t="str">
        <f>VLOOKUP([1]Class2!A428, [2]!Table9[#All], 3, FALSE)</f>
        <v>Amphibian</v>
      </c>
      <c r="C428" s="15" t="str">
        <f>IF([1]Class2!D428="No", "Not discussed on USFS. ", _xlfn.CONCAT([1]Class2!A428, " (", VLOOKUP([1]Class2!A428, [2]!Table9[#All], 11, FALSE), "; Habitat description: ", [1]Class2!C428, ") - Within 1-mi of a CNDDB/SCE/USFS occurrence record (", VLOOKUP([1]Class2!A428, [2]!Table9[#All], 27, FALSE), "). " ))</f>
        <v xml:space="preserve">Not discussed on USFS. </v>
      </c>
      <c r="D428" s="19" t="str">
        <f>IF([1]Class2!D428="No", "-- ", VLOOKUP([1]Class2!A428, [2]!Table9[#All], 29, FALSE))</f>
        <v xml:space="preserve">-- </v>
      </c>
    </row>
    <row r="429" spans="1:4" ht="17" x14ac:dyDescent="0.2">
      <c r="A429" s="3" t="s">
        <v>428</v>
      </c>
      <c r="B429" s="8" t="str">
        <f>VLOOKUP([1]Class2!A429, [2]!Table9[#All], 3, FALSE)</f>
        <v>Plant</v>
      </c>
      <c r="C429" s="15" t="str">
        <f>IF([1]Class2!D429="No", "Not discussed on USFS. ", _xlfn.CONCAT([1]Class2!A429, " (", VLOOKUP([1]Class2!A429, [2]!Table9[#All], 11, FALSE), "; Habitat description: ", [1]Class2!C429, ") - Within 1-mi of a CNDDB/SCE/USFS occurrence record (", VLOOKUP([1]Class2!A429, [2]!Table9[#All], 27, FALSE), "). " ))</f>
        <v xml:space="preserve">Not discussed on USFS. </v>
      </c>
      <c r="D429" s="19" t="str">
        <f>IF([1]Class2!D429="No", "-- ", VLOOKUP([1]Class2!A429, [2]!Table9[#All], 29, FALSE))</f>
        <v xml:space="preserve">-- </v>
      </c>
    </row>
    <row r="430" spans="1:4" ht="17" x14ac:dyDescent="0.2">
      <c r="A430" s="3" t="s">
        <v>429</v>
      </c>
      <c r="B430" s="8" t="str">
        <f>VLOOKUP([1]Class2!A430, [2]!Table9[#All], 3, FALSE)</f>
        <v>Plant</v>
      </c>
      <c r="C430" s="15" t="str">
        <f>IF([1]Class2!D430="No", "Not discussed on USFS. ", _xlfn.CONCAT([1]Class2!A430, " (", VLOOKUP([1]Class2!A430, [2]!Table9[#All], 11, FALSE), "; Habitat description: ", [1]Class2!C430, ") - Within 1-mi of a CNDDB/SCE/USFS occurrence record (", VLOOKUP([1]Class2!A430, [2]!Table9[#All], 27, FALSE), "). " ))</f>
        <v xml:space="preserve">Not discussed on USFS. </v>
      </c>
      <c r="D430" s="19" t="str">
        <f>IF([1]Class2!D430="No", "-- ", VLOOKUP([1]Class2!A430, [2]!Table9[#All], 29, FALSE))</f>
        <v xml:space="preserve">-- </v>
      </c>
    </row>
    <row r="431" spans="1:4" ht="17" x14ac:dyDescent="0.2">
      <c r="A431" s="3" t="s">
        <v>430</v>
      </c>
      <c r="B431" s="8" t="str">
        <f>VLOOKUP([1]Class2!A431, [2]!Table9[#All], 3, FALSE)</f>
        <v>Plant</v>
      </c>
      <c r="C431" s="15" t="str">
        <f>IF([1]Class2!D431="No", "Not discussed on USFS. ", _xlfn.CONCAT([1]Class2!A431, " (", VLOOKUP([1]Class2!A431, [2]!Table9[#All], 11, FALSE), "; Habitat description: ", [1]Class2!C431, ") - Within 1-mi of a CNDDB/SCE/USFS occurrence record (", VLOOKUP([1]Class2!A431, [2]!Table9[#All], 27, FALSE), "). " ))</f>
        <v xml:space="preserve">Not discussed on USFS. </v>
      </c>
      <c r="D431" s="19" t="str">
        <f>IF([1]Class2!D431="No", "-- ", VLOOKUP([1]Class2!A431, [2]!Table9[#All], 29, FALSE))</f>
        <v xml:space="preserve">-- </v>
      </c>
    </row>
    <row r="432" spans="1:4" ht="17" x14ac:dyDescent="0.2">
      <c r="A432" s="3" t="s">
        <v>431</v>
      </c>
      <c r="B432" s="8" t="str">
        <f>VLOOKUP([1]Class2!A432, [2]!Table9[#All], 3, FALSE)</f>
        <v>Plant</v>
      </c>
      <c r="C432" s="15" t="str">
        <f>IF([1]Class2!D432="No", "Not discussed on USFS. ", _xlfn.CONCAT([1]Class2!A432, " (", VLOOKUP([1]Class2!A432, [2]!Table9[#All], 11, FALSE), "; Habitat description: ", [1]Class2!C432, ") - Within 1-mi of a CNDDB/SCE/USFS occurrence record (", VLOOKUP([1]Class2!A432, [2]!Table9[#All], 27, FALSE), "). " ))</f>
        <v xml:space="preserve">Not discussed on USFS. </v>
      </c>
      <c r="D432" s="19" t="str">
        <f>IF([1]Class2!D432="No", "-- ", VLOOKUP([1]Class2!A432, [2]!Table9[#All], 29, FALSE))</f>
        <v xml:space="preserve">-- </v>
      </c>
    </row>
    <row r="433" spans="1:4" ht="17" x14ac:dyDescent="0.2">
      <c r="A433" s="3" t="s">
        <v>432</v>
      </c>
      <c r="B433" s="8" t="str">
        <f>VLOOKUP([1]Class2!A433, [2]!Table9[#All], 3, FALSE)</f>
        <v>Fish</v>
      </c>
      <c r="C433" s="15" t="str">
        <f>IF([1]Class2!D433="No", "Not discussed on USFS. ", _xlfn.CONCAT([1]Class2!A433, " (", VLOOKUP([1]Class2!A433, [2]!Table9[#All], 11, FALSE), "; Habitat description: ", [1]Class2!C433, ") - Within 1-mi of a CNDDB/SCE/USFS occurrence record (", VLOOKUP([1]Class2!A433, [2]!Table9[#All], 27, FALSE), "). " ))</f>
        <v xml:space="preserve">Not discussed on USFS. </v>
      </c>
      <c r="D433" s="19" t="str">
        <f>IF([1]Class2!D433="No", "-- ", VLOOKUP([1]Class2!A433, [2]!Table9[#All], 29, FALSE))</f>
        <v xml:space="preserve">-- </v>
      </c>
    </row>
    <row r="434" spans="1:4" ht="60" x14ac:dyDescent="0.2">
      <c r="A434" s="3" t="s">
        <v>433</v>
      </c>
      <c r="B434" s="8" t="str">
        <f>VLOOKUP([1]Class2!A434, [2]!Table9[#All], 3, FALSE)</f>
        <v>Plant</v>
      </c>
      <c r="C434" s="15" t="str">
        <f>IF([1]Class2!D434="No", "Not discussed on USFS. ", _xlfn.CONCAT([1]Class2!A434, " (", VLOOKUP([1]Class2!A434, [2]!Table9[#All], 11, FALSE), "; Habitat description: ", [1]Class2!C434, ") - Within 1-mi of a CNDDB/SCE/USFS occurrence record (", VLOOKUP([1]Class2!A434, [2]!Table9[#All], 27, FALSE), "). " ))</f>
        <v xml:space="preserve">Coyote ceanothus (FE; CRPR 1B.1, Blooming Period: Jan - May; Habitat description: rocky, serpentine slopes, chaparral) - Within 1-mi of a CNDDB/SCE/USFS occurrence record (habitat present). </v>
      </c>
      <c r="D434" s="19" t="str">
        <f>IF([1]Class2!D434="No", "-- ", VLOOKUP([1]Class2!A434, [2]!Table9[#All], 29, FALSE))</f>
        <v xml:space="preserve">RPM Plant-1-4; 
General Measures and Standard OMP BMPs. </v>
      </c>
    </row>
    <row r="435" spans="1:4" ht="17" x14ac:dyDescent="0.2">
      <c r="A435" s="3" t="s">
        <v>434</v>
      </c>
      <c r="B435" s="8" t="str">
        <f>VLOOKUP([1]Class2!A435, [2]!Table9[#All], 3, FALSE)</f>
        <v>Plant</v>
      </c>
      <c r="C435" s="15" t="str">
        <f>IF([1]Class2!D435="No", "Not discussed on USFS. ", _xlfn.CONCAT([1]Class2!A435, " (", VLOOKUP([1]Class2!A435, [2]!Table9[#All], 11, FALSE), "; Habitat description: ", [1]Class2!C435, ") - Within 1-mi of a CNDDB/SCE/USFS occurrence record (", VLOOKUP([1]Class2!A435, [2]!Table9[#All], 27, FALSE), "). " ))</f>
        <v xml:space="preserve">Not discussed on USFS. </v>
      </c>
      <c r="D435" s="19" t="str">
        <f>IF([1]Class2!D435="No", "-- ", VLOOKUP([1]Class2!A435, [2]!Table9[#All], 29, FALSE))</f>
        <v xml:space="preserve">-- </v>
      </c>
    </row>
    <row r="436" spans="1:4" ht="60" x14ac:dyDescent="0.2">
      <c r="A436" s="3" t="s">
        <v>435</v>
      </c>
      <c r="B436" s="8" t="str">
        <f>VLOOKUP([1]Class2!A436, [2]!Table9[#All], 3, FALSE)</f>
        <v>Plant</v>
      </c>
      <c r="C436" s="15" t="str">
        <f>IF([1]Class2!D436="No", "Not discussed on USFS. ", _xlfn.CONCAT([1]Class2!A436, " (", VLOOKUP([1]Class2!A436, [2]!Table9[#All], 11, FALSE), "; Habitat description: ", [1]Class2!C436, ") - Within 1-mi of a CNDDB/SCE/USFS occurrence record (", VLOOKUP([1]Class2!A436, [2]!Table9[#All], 27, FALSE), "). " ))</f>
        <v xml:space="preserve">Crampton's tuctoria or Solano grass (FE; SE; CRPR 1B.1, Blooming Period: Apr - Aug; Habitat description: vernal pools, grassland) - Within 1-mi of a CNDDB/SCE/USFS occurrence record (habitat present). </v>
      </c>
      <c r="D436" s="19" t="str">
        <f>IF([1]Class2!D436="No", "-- ", VLOOKUP([1]Class2!A436, [2]!Table9[#All], 29, FALSE))</f>
        <v xml:space="preserve">RPM Plant-1-4; 
General Measures and Standard OMP BMPs. </v>
      </c>
    </row>
    <row r="437" spans="1:4" ht="17" x14ac:dyDescent="0.2">
      <c r="A437" s="3" t="s">
        <v>436</v>
      </c>
      <c r="B437" s="8" t="str">
        <f>VLOOKUP([1]Class2!A437, [2]!Table9[#All], 3, FALSE)</f>
        <v>Plant</v>
      </c>
      <c r="C437" s="15" t="str">
        <f>IF([1]Class2!D437="No", "Not discussed on USFS. ", _xlfn.CONCAT([1]Class2!A437, " (", VLOOKUP([1]Class2!A437, [2]!Table9[#All], 11, FALSE), "; Habitat description: ", [1]Class2!C437, ") - Within 1-mi of a CNDDB/SCE/USFS occurrence record (", VLOOKUP([1]Class2!A437, [2]!Table9[#All], 27, FALSE), "). " ))</f>
        <v xml:space="preserve">Not discussed on USFS. </v>
      </c>
      <c r="D437" s="19" t="str">
        <f>IF([1]Class2!D437="No", "-- ", VLOOKUP([1]Class2!A437, [2]!Table9[#All], 29, FALSE))</f>
        <v xml:space="preserve">-- </v>
      </c>
    </row>
    <row r="438" spans="1:4" ht="17" x14ac:dyDescent="0.2">
      <c r="A438" s="3" t="s">
        <v>437</v>
      </c>
      <c r="B438" s="8" t="str">
        <f>VLOOKUP([1]Class2!A438, [2]!Table9[#All], 3, FALSE)</f>
        <v>Plant</v>
      </c>
      <c r="C438" s="15" t="str">
        <f>IF([1]Class2!D438="No", "Not discussed on USFS. ", _xlfn.CONCAT([1]Class2!A438, " (", VLOOKUP([1]Class2!A438, [2]!Table9[#All], 11, FALSE), "; Habitat description: ", [1]Class2!C438, ") - Within 1-mi of a CNDDB/SCE/USFS occurrence record (", VLOOKUP([1]Class2!A438, [2]!Table9[#All], 27, FALSE), "). " ))</f>
        <v xml:space="preserve">Not discussed on USFS. </v>
      </c>
      <c r="D438" s="19" t="str">
        <f>IF([1]Class2!D438="No", "-- ", VLOOKUP([1]Class2!A438, [2]!Table9[#All], 29, FALSE))</f>
        <v xml:space="preserve">-- </v>
      </c>
    </row>
    <row r="439" spans="1:4" ht="17" x14ac:dyDescent="0.2">
      <c r="A439" s="3" t="s">
        <v>438</v>
      </c>
      <c r="B439" s="8" t="str">
        <f>VLOOKUP([1]Class2!A439, [2]!Table9[#All], 3, FALSE)</f>
        <v>Plant</v>
      </c>
      <c r="C439" s="15" t="str">
        <f>IF([1]Class2!D439="No", "Not discussed on USFS. ", _xlfn.CONCAT([1]Class2!A439, " (", VLOOKUP([1]Class2!A439, [2]!Table9[#All], 11, FALSE), "; Habitat description: ", [1]Class2!C439, ") - Within 1-mi of a CNDDB/SCE/USFS occurrence record (", VLOOKUP([1]Class2!A439, [2]!Table9[#All], 27, FALSE), "). " ))</f>
        <v xml:space="preserve">Not discussed on USFS. </v>
      </c>
      <c r="D439" s="19" t="str">
        <f>IF([1]Class2!D439="No", "-- ", VLOOKUP([1]Class2!A439, [2]!Table9[#All], 29, FALSE))</f>
        <v xml:space="preserve">-- </v>
      </c>
    </row>
    <row r="440" spans="1:4" ht="17" x14ac:dyDescent="0.2">
      <c r="A440" s="3" t="s">
        <v>439</v>
      </c>
      <c r="B440" s="8" t="str">
        <f>VLOOKUP([1]Class2!A440, [2]!Table9[#All], 3, FALSE)</f>
        <v>Plant</v>
      </c>
      <c r="C440" s="15" t="str">
        <f>IF([1]Class2!D440="No", "Not discussed on USFS. ", _xlfn.CONCAT([1]Class2!A440, " (", VLOOKUP([1]Class2!A440, [2]!Table9[#All], 11, FALSE), "; Habitat description: ", [1]Class2!C440, ") - Within 1-mi of a CNDDB/SCE/USFS occurrence record (", VLOOKUP([1]Class2!A440, [2]!Table9[#All], 27, FALSE), "). " ))</f>
        <v xml:space="preserve">Not discussed on USFS. </v>
      </c>
      <c r="D440" s="19" t="str">
        <f>IF([1]Class2!D440="No", "-- ", VLOOKUP([1]Class2!A440, [2]!Table9[#All], 29, FALSE))</f>
        <v xml:space="preserve">-- </v>
      </c>
    </row>
    <row r="441" spans="1:4" ht="17" x14ac:dyDescent="0.2">
      <c r="A441" s="3" t="s">
        <v>440</v>
      </c>
      <c r="B441" s="8" t="str">
        <f>VLOOKUP([1]Class2!A441, [2]!Table9[#All], 3, FALSE)</f>
        <v>Bird</v>
      </c>
      <c r="C441" s="15" t="str">
        <f>IF([1]Class2!D441="No", "Not discussed on USFS. ", _xlfn.CONCAT([1]Class2!A441, " (", VLOOKUP([1]Class2!A441, [2]!Table9[#All], 11, FALSE), "; Habitat description: ", [1]Class2!C441, ") - Within 1-mi of a CNDDB/SCE/USFS occurrence record (", VLOOKUP([1]Class2!A441, [2]!Table9[#All], 27, FALSE), "). " ))</f>
        <v xml:space="preserve">Not discussed on USFS. </v>
      </c>
      <c r="D441" s="19" t="str">
        <f>IF([1]Class2!D441="No", "-- ", VLOOKUP([1]Class2!A441, [2]!Table9[#All], 29, FALSE))</f>
        <v xml:space="preserve">-- </v>
      </c>
    </row>
    <row r="442" spans="1:4" ht="60" x14ac:dyDescent="0.2">
      <c r="A442" s="3" t="s">
        <v>441</v>
      </c>
      <c r="B442" s="8" t="str">
        <f>VLOOKUP([1]Class2!A442, [2]!Table9[#All], 3, FALSE)</f>
        <v>Invertebrate</v>
      </c>
      <c r="C442" s="15" t="str">
        <f>IF([1]Class2!D442="No", "Not discussed on USFS. ", _xlfn.CONCAT([1]Class2!A442, " (", VLOOKUP([1]Class2!A442, [2]!Table9[#All], 11, FALSE), "; Habitat description: ", [1]Class2!C442, ") - Within 1-mi of a CNDDB/SCE/USFS occurrence record (", VLOOKUP([1]Class2!A442, [2]!Table9[#All], 27, FALSE), "). " ))</f>
        <v xml:space="preserve">Crotch bumble bee (SCE; Habitat description: grassland and scrub areas; nests underground, often in abandoned rodent dens) - Within 1-mi of a CNDDB/SCE/USFS occurrence record (--). </v>
      </c>
      <c r="D442" s="19" t="str">
        <f>IF([1]Class2!D442="No", "-- ", VLOOKUP([1]Class2!A442, [2]!Table9[#All], 29, FALSE))</f>
        <v>--</v>
      </c>
    </row>
    <row r="443" spans="1:4" ht="17" x14ac:dyDescent="0.2">
      <c r="A443" s="3" t="s">
        <v>442</v>
      </c>
      <c r="B443" s="8" t="str">
        <f>VLOOKUP([1]Class2!A443, [2]!Table9[#All], 3, FALSE)</f>
        <v>Plant</v>
      </c>
      <c r="C443" s="15" t="str">
        <f>IF([1]Class2!D443="No", "Not discussed on USFS. ", _xlfn.CONCAT([1]Class2!A443, " (", VLOOKUP([1]Class2!A443, [2]!Table9[#All], 11, FALSE), "; Habitat description: ", [1]Class2!C443, ") - Within 1-mi of a CNDDB/SCE/USFS occurrence record (", VLOOKUP([1]Class2!A443, [2]!Table9[#All], 27, FALSE), "). " ))</f>
        <v xml:space="preserve">Not discussed on USFS. </v>
      </c>
      <c r="D443" s="19" t="str">
        <f>IF([1]Class2!D443="No", "-- ", VLOOKUP([1]Class2!A443, [2]!Table9[#All], 29, FALSE))</f>
        <v xml:space="preserve">-- </v>
      </c>
    </row>
    <row r="444" spans="1:4" ht="17" x14ac:dyDescent="0.2">
      <c r="A444" s="3" t="s">
        <v>443</v>
      </c>
      <c r="B444" s="8" t="str">
        <f>VLOOKUP([1]Class2!A444, [2]!Table9[#All], 3, FALSE)</f>
        <v>Plant</v>
      </c>
      <c r="C444" s="15" t="str">
        <f>IF([1]Class2!D444="No", "Not discussed on USFS. ", _xlfn.CONCAT([1]Class2!A444, " (", VLOOKUP([1]Class2!A444, [2]!Table9[#All], 11, FALSE), "; Habitat description: ", [1]Class2!C444, ") - Within 1-mi of a CNDDB/SCE/USFS occurrence record (", VLOOKUP([1]Class2!A444, [2]!Table9[#All], 27, FALSE), "). " ))</f>
        <v xml:space="preserve">Not discussed on USFS. </v>
      </c>
      <c r="D444" s="19" t="str">
        <f>IF([1]Class2!D444="No", "-- ", VLOOKUP([1]Class2!A444, [2]!Table9[#All], 29, FALSE))</f>
        <v xml:space="preserve">-- </v>
      </c>
    </row>
    <row r="445" spans="1:4" ht="60" x14ac:dyDescent="0.2">
      <c r="A445" s="3" t="s">
        <v>444</v>
      </c>
      <c r="B445" s="8" t="str">
        <f>VLOOKUP([1]Class2!A445, [2]!Table9[#All], 3, FALSE)</f>
        <v>Plant</v>
      </c>
      <c r="C445" s="15" t="str">
        <f>IF([1]Class2!D445="No", "Not discussed on USFS. ", _xlfn.CONCAT([1]Class2!A445, " (", VLOOKUP([1]Class2!A445, [2]!Table9[#All], 11, FALSE), "; Habitat description: ", [1]Class2!C445, ") - Within 1-mi of a CNDDB/SCE/USFS occurrence record (", VLOOKUP([1]Class2!A445, [2]!Table9[#All], 27, FALSE), "). " ))</f>
        <v xml:space="preserve">Cuesta Pass checkerbloom (SR; FSS; CRPR 1B.2, Blooming Period: May - Jun; Habitat description: conifer forest) - Within 1-mi of a CNDDB/SCE/USFS occurrence record (habitat present). </v>
      </c>
      <c r="D445" s="19" t="str">
        <f>IF([1]Class2!D445="No", "-- ", VLOOKUP([1]Class2!A445, [2]!Table9[#All], 29, FALSE))</f>
        <v xml:space="preserve">BE BMP Plant-1(a); 
General Measures and Standard OMP BMPs. </v>
      </c>
    </row>
    <row r="446" spans="1:4" ht="17" x14ac:dyDescent="0.2">
      <c r="A446" s="3" t="s">
        <v>445</v>
      </c>
      <c r="B446" s="8" t="str">
        <f>VLOOKUP([1]Class2!A446, [2]!Table9[#All], 3, FALSE)</f>
        <v>Plant</v>
      </c>
      <c r="C446" s="15" t="str">
        <f>IF([1]Class2!D446="No", "Not discussed on USFS. ", _xlfn.CONCAT([1]Class2!A446, " (", VLOOKUP([1]Class2!A446, [2]!Table9[#All], 11, FALSE), "; Habitat description: ", [1]Class2!C446, ") - Within 1-mi of a CNDDB/SCE/USFS occurrence record (", VLOOKUP([1]Class2!A446, [2]!Table9[#All], 27, FALSE), "). " ))</f>
        <v xml:space="preserve">Not discussed on USFS. </v>
      </c>
      <c r="D446" s="19" t="str">
        <f>IF([1]Class2!D446="No", "-- ", VLOOKUP([1]Class2!A446, [2]!Table9[#All], 29, FALSE))</f>
        <v xml:space="preserve">-- </v>
      </c>
    </row>
    <row r="447" spans="1:4" ht="17" x14ac:dyDescent="0.2">
      <c r="A447" s="3" t="s">
        <v>446</v>
      </c>
      <c r="B447" s="8" t="str">
        <f>VLOOKUP([1]Class2!A447, [2]!Table9[#All], 3, FALSE)</f>
        <v>Plant</v>
      </c>
      <c r="C447" s="15" t="str">
        <f>IF([1]Class2!D447="No", "Not discussed on USFS. ", _xlfn.CONCAT([1]Class2!A447, " (", VLOOKUP([1]Class2!A447, [2]!Table9[#All], 11, FALSE), "; Habitat description: ", [1]Class2!C447, ") - Within 1-mi of a CNDDB/SCE/USFS occurrence record (", VLOOKUP([1]Class2!A447, [2]!Table9[#All], 27, FALSE), "). " ))</f>
        <v xml:space="preserve">Not discussed on USFS. </v>
      </c>
      <c r="D447" s="19" t="str">
        <f>IF([1]Class2!D447="No", "-- ", VLOOKUP([1]Class2!A447, [2]!Table9[#All], 29, FALSE))</f>
        <v xml:space="preserve">-- </v>
      </c>
    </row>
    <row r="448" spans="1:4" ht="60" x14ac:dyDescent="0.2">
      <c r="A448" s="3" t="s">
        <v>447</v>
      </c>
      <c r="B448" s="8" t="str">
        <f>VLOOKUP([1]Class2!A448, [2]!Table9[#All], 3, FALSE)</f>
        <v>Plant</v>
      </c>
      <c r="C448" s="15" t="str">
        <f>IF([1]Class2!D448="No", "Not discussed on USFS. ", _xlfn.CONCAT([1]Class2!A448, " (", VLOOKUP([1]Class2!A448, [2]!Table9[#All], 11, FALSE), "; Habitat description: ", [1]Class2!C448, ") - Within 1-mi of a CNDDB/SCE/USFS occurrence record (", VLOOKUP([1]Class2!A448, [2]!Table9[#All], 27, FALSE), "). " ))</f>
        <v xml:space="preserve">Cup Lake draba (FSS; CRPR 1B.1, Blooming Period: Jun - Aug; Habitat description: rock crevices, alpine area) - Within 1-mi of a CNDDB/SCE/USFS occurrence record (habitat present). </v>
      </c>
      <c r="D448" s="19" t="str">
        <f>IF([1]Class2!D448="No", "-- ", VLOOKUP([1]Class2!A448, [2]!Table9[#All], 29, FALSE))</f>
        <v xml:space="preserve">BE BMP Plant-1(a)(c-d); 
General Measures and Standard OMP BMPs. </v>
      </c>
    </row>
    <row r="449" spans="1:4" ht="17" x14ac:dyDescent="0.2">
      <c r="A449" s="3" t="s">
        <v>448</v>
      </c>
      <c r="B449" s="8" t="str">
        <f>VLOOKUP([1]Class2!A449, [2]!Table9[#All], 3, FALSE)</f>
        <v>Plant</v>
      </c>
      <c r="C449" s="15" t="str">
        <f>IF([1]Class2!D449="No", "Not discussed on USFS. ", _xlfn.CONCAT([1]Class2!A449, " (", VLOOKUP([1]Class2!A449, [2]!Table9[#All], 11, FALSE), "; Habitat description: ", [1]Class2!C449, ") - Within 1-mi of a CNDDB/SCE/USFS occurrence record (", VLOOKUP([1]Class2!A449, [2]!Table9[#All], 27, FALSE), "). " ))</f>
        <v xml:space="preserve">Not discussed on USFS. </v>
      </c>
      <c r="D449" s="19" t="str">
        <f>IF([1]Class2!D449="No", "-- ", VLOOKUP([1]Class2!A449, [2]!Table9[#All], 29, FALSE))</f>
        <v xml:space="preserve">-- </v>
      </c>
    </row>
    <row r="450" spans="1:4" ht="17" x14ac:dyDescent="0.2">
      <c r="A450" s="3" t="s">
        <v>449</v>
      </c>
      <c r="B450" s="8" t="str">
        <f>VLOOKUP([1]Class2!A450, [2]!Table9[#All], 3, FALSE)</f>
        <v>Plant</v>
      </c>
      <c r="C450" s="15" t="str">
        <f>IF([1]Class2!D450="No", "Not discussed on USFS. ", _xlfn.CONCAT([1]Class2!A450, " (", VLOOKUP([1]Class2!A450, [2]!Table9[#All], 11, FALSE), "; Habitat description: ", [1]Class2!C450, ") - Within 1-mi of a CNDDB/SCE/USFS occurrence record (", VLOOKUP([1]Class2!A450, [2]!Table9[#All], 27, FALSE), "). " ))</f>
        <v xml:space="preserve">Not discussed on USFS. </v>
      </c>
      <c r="D450" s="19" t="str">
        <f>IF([1]Class2!D450="No", "-- ", VLOOKUP([1]Class2!A450, [2]!Table9[#All], 29, FALSE))</f>
        <v xml:space="preserve">-- </v>
      </c>
    </row>
    <row r="451" spans="1:4" ht="17" x14ac:dyDescent="0.2">
      <c r="A451" s="3" t="s">
        <v>450</v>
      </c>
      <c r="B451" s="8" t="str">
        <f>VLOOKUP([1]Class2!A451, [2]!Table9[#All], 3, FALSE)</f>
        <v>Plant</v>
      </c>
      <c r="C451" s="15" t="str">
        <f>IF([1]Class2!D451="No", "Not discussed on USFS. ", _xlfn.CONCAT([1]Class2!A451, " (", VLOOKUP([1]Class2!A451, [2]!Table9[#All], 11, FALSE), "; Habitat description: ", [1]Class2!C451, ") - Within 1-mi of a CNDDB/SCE/USFS occurrence record (", VLOOKUP([1]Class2!A451, [2]!Table9[#All], 27, FALSE), "). " ))</f>
        <v xml:space="preserve">Not discussed on USFS. </v>
      </c>
      <c r="D451" s="19" t="str">
        <f>IF([1]Class2!D451="No", "-- ", VLOOKUP([1]Class2!A451, [2]!Table9[#All], 29, FALSE))</f>
        <v xml:space="preserve">-- </v>
      </c>
    </row>
    <row r="452" spans="1:4" ht="17" x14ac:dyDescent="0.2">
      <c r="A452" s="3" t="s">
        <v>451</v>
      </c>
      <c r="B452" s="8" t="str">
        <f>VLOOKUP([1]Class2!A452, [2]!Table9[#All], 3, FALSE)</f>
        <v>Plant</v>
      </c>
      <c r="C452" s="15" t="str">
        <f>IF([1]Class2!D452="No", "Not discussed on USFS. ", _xlfn.CONCAT([1]Class2!A452, " (", VLOOKUP([1]Class2!A452, [2]!Table9[#All], 11, FALSE), "; Habitat description: ", [1]Class2!C452, ") - Within 1-mi of a CNDDB/SCE/USFS occurrence record (", VLOOKUP([1]Class2!A452, [2]!Table9[#All], 27, FALSE), "). " ))</f>
        <v xml:space="preserve">Not discussed on USFS. </v>
      </c>
      <c r="D452" s="19" t="str">
        <f>IF([1]Class2!D452="No", "-- ", VLOOKUP([1]Class2!A452, [2]!Table9[#All], 29, FALSE))</f>
        <v xml:space="preserve">-- </v>
      </c>
    </row>
    <row r="453" spans="1:4" ht="60" x14ac:dyDescent="0.2">
      <c r="A453" s="3" t="s">
        <v>452</v>
      </c>
      <c r="B453" s="8" t="str">
        <f>VLOOKUP([1]Class2!A453, [2]!Table9[#All], 3, FALSE)</f>
        <v>Plant</v>
      </c>
      <c r="C453" s="15" t="str">
        <f>IF([1]Class2!D453="No", "Not discussed on USFS. ", _xlfn.CONCAT([1]Class2!A453, " (", VLOOKUP([1]Class2!A453, [2]!Table9[#All], 11, FALSE), "; Habitat description: ", [1]Class2!C453, ") - Within 1-mi of a CNDDB/SCE/USFS occurrence record (", VLOOKUP([1]Class2!A453, [2]!Table9[#All], 27, FALSE), "). " ))</f>
        <v xml:space="preserve">Cushenbury buckwheat (FE; CRPR 1B.1, Blooming Period: May - Jun; Habitat description: gravel or rocks) - Within 1-mi of a CNDDB/SCE/USFS occurrence record (habitat present). </v>
      </c>
      <c r="D453" s="19" t="str">
        <f>IF([1]Class2!D453="No", "-- ", VLOOKUP([1]Class2!A453, [2]!Table9[#All], 29, FALSE))</f>
        <v xml:space="preserve">RPM Plant-1-4; 
General Measures and Standard OMP BMPs. </v>
      </c>
    </row>
    <row r="454" spans="1:4" ht="75" x14ac:dyDescent="0.2">
      <c r="A454" s="3" t="s">
        <v>453</v>
      </c>
      <c r="B454" s="8" t="str">
        <f>VLOOKUP([1]Class2!A454, [2]!Table9[#All], 3, FALSE)</f>
        <v>Plant</v>
      </c>
      <c r="C454" s="15" t="str">
        <f>IF([1]Class2!D454="No", "Not discussed on USFS. ", _xlfn.CONCAT([1]Class2!A454, " (", VLOOKUP([1]Class2!A454, [2]!Table9[#All], 11, FALSE), "; Habitat description: ", [1]Class2!C454, ") - Within 1-mi of a CNDDB/SCE/USFS occurrence record (", VLOOKUP([1]Class2!A454, [2]!Table9[#All], 27, FALSE), "). " ))</f>
        <v xml:space="preserve">Cushenbury milk-vetch (FE; CRPR 1B.1, Blooming Period: Mar - May; Habitat description: rocky slopes and washes in creosote scrub, joshua/pinyon/juniper woodland) - Within 1-mi of a CNDDB/SCE/USFS occurrence record (habitat present). </v>
      </c>
      <c r="D454" s="19" t="str">
        <f>IF([1]Class2!D454="No", "-- ", VLOOKUP([1]Class2!A454, [2]!Table9[#All], 29, FALSE))</f>
        <v xml:space="preserve">RPM Plant-1-4; 
General Measures and Standard OMP BMPs. </v>
      </c>
    </row>
    <row r="455" spans="1:4" ht="75" x14ac:dyDescent="0.2">
      <c r="A455" s="3" t="s">
        <v>454</v>
      </c>
      <c r="B455" s="8" t="str">
        <f>VLOOKUP([1]Class2!A455, [2]!Table9[#All], 3, FALSE)</f>
        <v>Plant</v>
      </c>
      <c r="C455" s="15" t="str">
        <f>IF([1]Class2!D455="No", "Not discussed on USFS. ", _xlfn.CONCAT([1]Class2!A455, " (", VLOOKUP([1]Class2!A455, [2]!Table9[#All], 11, FALSE), "; Habitat description: ", [1]Class2!C455, ") - Within 1-mi of a CNDDB/SCE/USFS occurrence record (", VLOOKUP([1]Class2!A455, [2]!Table9[#All], 27, FALSE), "). " ))</f>
        <v xml:space="preserve">Cushenbury oxytheca (FE; CRPR 1B.1, Blooming Period: May - Sep; Habitat description: slopes, ridges, talus piles, and alluvial benches, in pinyon, juniper, and oak woodland, and chaparral) - Within 1-mi of a CNDDB/SCE/USFS occurrence record (habitat present). </v>
      </c>
      <c r="D455" s="19" t="str">
        <f>IF([1]Class2!D455="No", "-- ", VLOOKUP([1]Class2!A455, [2]!Table9[#All], 29, FALSE))</f>
        <v xml:space="preserve">RPM Plant-1-4; 
General Measures and Standard OMP BMPs. </v>
      </c>
    </row>
    <row r="456" spans="1:4" ht="17" x14ac:dyDescent="0.2">
      <c r="A456" s="3" t="s">
        <v>455</v>
      </c>
      <c r="B456" s="8" t="str">
        <f>VLOOKUP([1]Class2!A456, [2]!Table9[#All], 3, FALSE)</f>
        <v>Plant</v>
      </c>
      <c r="C456" s="15" t="str">
        <f>IF([1]Class2!D456="No", "Not discussed on USFS. ", _xlfn.CONCAT([1]Class2!A456, " (", VLOOKUP([1]Class2!A456, [2]!Table9[#All], 11, FALSE), "; Habitat description: ", [1]Class2!C456, ") - Within 1-mi of a CNDDB/SCE/USFS occurrence record (", VLOOKUP([1]Class2!A456, [2]!Table9[#All], 27, FALSE), "). " ))</f>
        <v xml:space="preserve">Not discussed on USFS. </v>
      </c>
      <c r="D456" s="19" t="str">
        <f>IF([1]Class2!D456="No", "-- ", VLOOKUP([1]Class2!A456, [2]!Table9[#All], 29, FALSE))</f>
        <v xml:space="preserve">-- </v>
      </c>
    </row>
    <row r="457" spans="1:4" ht="17" x14ac:dyDescent="0.2">
      <c r="A457" s="3" t="s">
        <v>456</v>
      </c>
      <c r="B457" s="8" t="str">
        <f>VLOOKUP([1]Class2!A457, [2]!Table9[#All], 3, FALSE)</f>
        <v>Plant</v>
      </c>
      <c r="C457" s="15" t="str">
        <f>IF([1]Class2!D457="No", "Not discussed on USFS. ", _xlfn.CONCAT([1]Class2!A457, " (", VLOOKUP([1]Class2!A457, [2]!Table9[#All], 11, FALSE), "; Habitat description: ", [1]Class2!C457, ") - Within 1-mi of a CNDDB/SCE/USFS occurrence record (", VLOOKUP([1]Class2!A457, [2]!Table9[#All], 27, FALSE), "). " ))</f>
        <v xml:space="preserve">Not discussed on USFS. </v>
      </c>
      <c r="D457" s="19" t="str">
        <f>IF([1]Class2!D457="No", "-- ", VLOOKUP([1]Class2!A457, [2]!Table9[#All], 29, FALSE))</f>
        <v xml:space="preserve">-- </v>
      </c>
    </row>
    <row r="458" spans="1:4" ht="17" x14ac:dyDescent="0.2">
      <c r="A458" s="3" t="s">
        <v>457</v>
      </c>
      <c r="B458" s="8" t="str">
        <f>VLOOKUP([1]Class2!A458, [2]!Table9[#All], 3, FALSE)</f>
        <v>Plant</v>
      </c>
      <c r="C458" s="15" t="str">
        <f>IF([1]Class2!D458="No", "Not discussed on USFS. ", _xlfn.CONCAT([1]Class2!A458, " (", VLOOKUP([1]Class2!A458, [2]!Table9[#All], 11, FALSE), "; Habitat description: ", [1]Class2!C458, ") - Within 1-mi of a CNDDB/SCE/USFS occurrence record (", VLOOKUP([1]Class2!A458, [2]!Table9[#All], 27, FALSE), "). " ))</f>
        <v xml:space="preserve">Not discussed on USFS. </v>
      </c>
      <c r="D458" s="19" t="str">
        <f>IF([1]Class2!D458="No", "-- ", VLOOKUP([1]Class2!A458, [2]!Table9[#All], 29, FALSE))</f>
        <v xml:space="preserve">-- </v>
      </c>
    </row>
    <row r="459" spans="1:4" ht="17" x14ac:dyDescent="0.2">
      <c r="A459" s="3" t="s">
        <v>458</v>
      </c>
      <c r="B459" s="8" t="str">
        <f>VLOOKUP([1]Class2!A459, [2]!Table9[#All], 3, FALSE)</f>
        <v>Plant</v>
      </c>
      <c r="C459" s="15" t="str">
        <f>IF([1]Class2!D459="No", "Not discussed on USFS. ", _xlfn.CONCAT([1]Class2!A459, " (", VLOOKUP([1]Class2!A459, [2]!Table9[#All], 11, FALSE), "; Habitat description: ", [1]Class2!C459, ") - Within 1-mi of a CNDDB/SCE/USFS occurrence record (", VLOOKUP([1]Class2!A459, [2]!Table9[#All], 27, FALSE), "). " ))</f>
        <v xml:space="preserve">Not discussed on USFS. </v>
      </c>
      <c r="D459" s="19" t="str">
        <f>IF([1]Class2!D459="No", "-- ", VLOOKUP([1]Class2!A459, [2]!Table9[#All], 29, FALSE))</f>
        <v xml:space="preserve">-- </v>
      </c>
    </row>
    <row r="460" spans="1:4" ht="17" x14ac:dyDescent="0.2">
      <c r="A460" s="3" t="s">
        <v>459</v>
      </c>
      <c r="B460" s="8" t="str">
        <f>VLOOKUP([1]Class2!A460, [2]!Table9[#All], 3, FALSE)</f>
        <v>Plant</v>
      </c>
      <c r="C460" s="15" t="str">
        <f>IF([1]Class2!D460="No", "Not discussed on USFS. ", _xlfn.CONCAT([1]Class2!A460, " (", VLOOKUP([1]Class2!A460, [2]!Table9[#All], 11, FALSE), "; Habitat description: ", [1]Class2!C460, ") - Within 1-mi of a CNDDB/SCE/USFS occurrence record (", VLOOKUP([1]Class2!A460, [2]!Table9[#All], 27, FALSE), "). " ))</f>
        <v xml:space="preserve">Not discussed on USFS. </v>
      </c>
      <c r="D460" s="19" t="str">
        <f>IF([1]Class2!D460="No", "-- ", VLOOKUP([1]Class2!A460, [2]!Table9[#All], 29, FALSE))</f>
        <v xml:space="preserve">-- </v>
      </c>
    </row>
    <row r="461" spans="1:4" ht="45" x14ac:dyDescent="0.2">
      <c r="A461" s="3" t="s">
        <v>460</v>
      </c>
      <c r="B461" s="8" t="str">
        <f>VLOOKUP([1]Class2!A461, [2]!Table9[#All], 3, FALSE)</f>
        <v>Plant</v>
      </c>
      <c r="C461" s="15" t="str">
        <f>IF([1]Class2!D461="No", "Not discussed on USFS. ", _xlfn.CONCAT([1]Class2!A461, " (", VLOOKUP([1]Class2!A461, [2]!Table9[#All], 11, FALSE), "; Habitat description: ", [1]Class2!C461, ") - Within 1-mi of a CNDDB/SCE/USFS occurrence record (", VLOOKUP([1]Class2!A461, [2]!Table9[#All], 27, FALSE), "). " ))</f>
        <v xml:space="preserve">Cuyamaca cypress (FSS; CRPR 1B.1; Habitat description: chaparral) - Within 1-mi of a CNDDB/SCE/USFS occurrence record (habitat present). </v>
      </c>
      <c r="D461" s="19" t="str">
        <f>IF([1]Class2!D461="No", "-- ", VLOOKUP([1]Class2!A461, [2]!Table9[#All], 29, FALSE))</f>
        <v xml:space="preserve">BE BMP Plant-1(a)(c-d); 
General Measures and Standard OMP BMPs. </v>
      </c>
    </row>
    <row r="462" spans="1:4" ht="60" x14ac:dyDescent="0.2">
      <c r="A462" s="3" t="s">
        <v>461</v>
      </c>
      <c r="B462" s="8" t="str">
        <f>VLOOKUP([1]Class2!A462, [2]!Table9[#All], 3, FALSE)</f>
        <v>Plant</v>
      </c>
      <c r="C462" s="15" t="str">
        <f>IF([1]Class2!D462="No", "Not discussed on USFS. ", _xlfn.CONCAT([1]Class2!A462, " (", VLOOKUP([1]Class2!A462, [2]!Table9[#All], 11, FALSE), "; Habitat description: ", [1]Class2!C462, ") - Within 1-mi of a CNDDB/SCE/USFS occurrence record (", VLOOKUP([1]Class2!A462, [2]!Table9[#All], 27, FALSE), "). " ))</f>
        <v xml:space="preserve">Cuyamaca Lake downingia (SE; CRPR 1B.1, Blooming Period: May - Jul; Habitat description: lakeshores, meadows) - Within 1-mi of a CNDDB/SCE/USFS occurrence record (habitat present). </v>
      </c>
      <c r="D462" s="19" t="str">
        <f>IF([1]Class2!D462="No", "-- ", VLOOKUP([1]Class2!A462, [2]!Table9[#All], 29, FALSE))</f>
        <v xml:space="preserve">BE BMP Plant-1(a); 
General Measures and Standard OMP BMPs. </v>
      </c>
    </row>
    <row r="463" spans="1:4" ht="90" x14ac:dyDescent="0.2">
      <c r="A463" s="3" t="s">
        <v>462</v>
      </c>
      <c r="B463" s="8" t="str">
        <f>VLOOKUP([1]Class2!A463, [2]!Table9[#All], 3, FALSE)</f>
        <v>Plant</v>
      </c>
      <c r="C463" s="15" t="str">
        <f>IF([1]Class2!D463="No", "Not discussed on USFS. ", _xlfn.CONCAT([1]Class2!A463, " (", VLOOKUP([1]Class2!A463, [2]!Table9[#All], 11, FALSE), "; Habitat description: ", [1]Class2!C463, ") - Within 1-mi of a CNDDB/SCE/USFS occurrence record (", VLOOKUP([1]Class2!A463, [2]!Table9[#All], 27, FALSE), "). " ))</f>
        <v xml:space="preserve">Cuyamaca larkspur (SR; FSS; CRPR 1B.2, Blooming Period: Jun - Jul; Habitat description: gentle slopes, swales, and mima-mound topography, in dry meadows, grassland, surrounded by chaparral and pine-oak forest) - Within 1-mi of a CNDDB/SCE/USFS occurrence record (habitat present). </v>
      </c>
      <c r="D463" s="19" t="str">
        <f>IF([1]Class2!D463="No", "-- ", VLOOKUP([1]Class2!A463, [2]!Table9[#All], 29, FALSE))</f>
        <v xml:space="preserve">BE BMP Plant-1(a); 
General Measures and Standard OMP BMPs. </v>
      </c>
    </row>
    <row r="464" spans="1:4" ht="60" x14ac:dyDescent="0.2">
      <c r="A464" s="3" t="s">
        <v>463</v>
      </c>
      <c r="B464" s="8" t="str">
        <f>VLOOKUP([1]Class2!A464, [2]!Table9[#All], 3, FALSE)</f>
        <v>Plant</v>
      </c>
      <c r="C464" s="15" t="str">
        <f>IF([1]Class2!D464="No", "Not discussed on USFS. ", _xlfn.CONCAT([1]Class2!A464, " (", VLOOKUP([1]Class2!A464, [2]!Table9[#All], 11, FALSE), "; Habitat description: ", [1]Class2!C464, ") - Within 1-mi of a CNDDB/SCE/USFS occurrence record (", VLOOKUP([1]Class2!A464, [2]!Table9[#All], 27, FALSE), "). " ))</f>
        <v xml:space="preserve">Cuyamaca raspberry (INF:SCC; CRPR 3.1, Blooming Period: Jun - Jul; Habitat description: openings in forest) - Within 1-mi of a CNDDB/SCE/USFS occurrence record (habitat present). </v>
      </c>
      <c r="D464" s="19" t="str">
        <f>IF([1]Class2!D464="No", "-- ", VLOOKUP([1]Class2!A464, [2]!Table9[#All], 29, FALSE))</f>
        <v xml:space="preserve">BE BMP Plant-1(a)(c-d); 
General Measures and Standard OMP BMPs. </v>
      </c>
    </row>
    <row r="465" spans="1:4" ht="17" x14ac:dyDescent="0.2">
      <c r="A465" s="3" t="s">
        <v>464</v>
      </c>
      <c r="B465" s="8" t="str">
        <f>VLOOKUP([1]Class2!A465, [2]!Table9[#All], 3, FALSE)</f>
        <v>Plant</v>
      </c>
      <c r="C465" s="15" t="str">
        <f>IF([1]Class2!D465="No", "Not discussed on USFS. ", _xlfn.CONCAT([1]Class2!A465, " (", VLOOKUP([1]Class2!A465, [2]!Table9[#All], 11, FALSE), "; Habitat description: ", [1]Class2!C465, ") - Within 1-mi of a CNDDB/SCE/USFS occurrence record (", VLOOKUP([1]Class2!A465, [2]!Table9[#All], 27, FALSE), "). " ))</f>
        <v xml:space="preserve">Not discussed on USFS. </v>
      </c>
      <c r="D465" s="19" t="str">
        <f>IF([1]Class2!D465="No", "-- ", VLOOKUP([1]Class2!A465, [2]!Table9[#All], 29, FALSE))</f>
        <v xml:space="preserve">-- </v>
      </c>
    </row>
    <row r="466" spans="1:4" ht="17" x14ac:dyDescent="0.2">
      <c r="A466" s="3" t="s">
        <v>465</v>
      </c>
      <c r="B466" s="8" t="str">
        <f>VLOOKUP([1]Class2!A466, [2]!Table9[#All], 3, FALSE)</f>
        <v>Plant</v>
      </c>
      <c r="C466" s="15" t="str">
        <f>IF([1]Class2!D466="No", "Not discussed on USFS. ", _xlfn.CONCAT([1]Class2!A466, " (", VLOOKUP([1]Class2!A466, [2]!Table9[#All], 11, FALSE), "; Habitat description: ", [1]Class2!C466, ") - Within 1-mi of a CNDDB/SCE/USFS occurrence record (", VLOOKUP([1]Class2!A466, [2]!Table9[#All], 27, FALSE), "). " ))</f>
        <v xml:space="preserve">Not discussed on USFS. </v>
      </c>
      <c r="D466" s="19" t="str">
        <f>IF([1]Class2!D466="No", "-- ", VLOOKUP([1]Class2!A466, [2]!Table9[#All], 29, FALSE))</f>
        <v xml:space="preserve">-- </v>
      </c>
    </row>
    <row r="467" spans="1:4" ht="75" x14ac:dyDescent="0.2">
      <c r="A467" s="3" t="s">
        <v>466</v>
      </c>
      <c r="B467" s="8" t="str">
        <f>VLOOKUP([1]Class2!A467, [2]!Table9[#All], 3, FALSE)</f>
        <v>Invertebrate</v>
      </c>
      <c r="C467" s="15" t="str">
        <f>IF([1]Class2!D467="No", "Not discussed on USFS. ", _xlfn.CONCAT([1]Class2!A467, " (", VLOOKUP([1]Class2!A467, [2]!Table9[#All], 11, FALSE), "; Habitat description: ", [1]Class2!C467, ") - Within 1-mi of a CNDDB/SCE/USFS occurrence record (", VLOOKUP([1]Class2!A467, [2]!Table9[#All], 27, FALSE), "). " ))</f>
        <v xml:space="preserve">Dammer’s Blue butterfly   (SBNF:WL; Habitat description: oak woodlands and sunny grassy slopesMoist meadows, wetlands, and riparian areas) - Within 1-mi of a CNDDB/SCE/USFS occurrence record (habitat present). </v>
      </c>
      <c r="D467" s="19" t="str">
        <f>IF([1]Class2!D467="No", "-- ", VLOOKUP([1]Class2!A467, [2]!Table9[#All], 29, FALSE))</f>
        <v xml:space="preserve">General Measures and Standard OMP BMPs. </v>
      </c>
    </row>
    <row r="468" spans="1:4" ht="17" x14ac:dyDescent="0.2">
      <c r="A468" s="3" t="s">
        <v>467</v>
      </c>
      <c r="B468" s="8" t="str">
        <f>VLOOKUP([1]Class2!A468, [2]!Table9[#All], 3, FALSE)</f>
        <v>Plant</v>
      </c>
      <c r="C468" s="15" t="str">
        <f>IF([1]Class2!D468="No", "Not discussed on USFS. ", _xlfn.CONCAT([1]Class2!A468, " (", VLOOKUP([1]Class2!A468, [2]!Table9[#All], 11, FALSE), "; Habitat description: ", [1]Class2!C468, ") - Within 1-mi of a CNDDB/SCE/USFS occurrence record (", VLOOKUP([1]Class2!A468, [2]!Table9[#All], 27, FALSE), "). " ))</f>
        <v xml:space="preserve">Not discussed on USFS. </v>
      </c>
      <c r="D468" s="19" t="str">
        <f>IF([1]Class2!D468="No", "-- ", VLOOKUP([1]Class2!A468, [2]!Table9[#All], 29, FALSE))</f>
        <v xml:space="preserve">-- </v>
      </c>
    </row>
    <row r="469" spans="1:4" ht="17" x14ac:dyDescent="0.2">
      <c r="A469" s="3" t="s">
        <v>468</v>
      </c>
      <c r="B469" s="8" t="str">
        <f>VLOOKUP([1]Class2!A469, [2]!Table9[#All], 3, FALSE)</f>
        <v>Plant</v>
      </c>
      <c r="C469" s="15" t="str">
        <f>IF([1]Class2!D469="No", "Not discussed on USFS. ", _xlfn.CONCAT([1]Class2!A469, " (", VLOOKUP([1]Class2!A469, [2]!Table9[#All], 11, FALSE), "; Habitat description: ", [1]Class2!C469, ") - Within 1-mi of a CNDDB/SCE/USFS occurrence record (", VLOOKUP([1]Class2!A469, [2]!Table9[#All], 27, FALSE), "). " ))</f>
        <v xml:space="preserve">Not discussed on USFS. </v>
      </c>
      <c r="D469" s="19" t="str">
        <f>IF([1]Class2!D469="No", "-- ", VLOOKUP([1]Class2!A469, [2]!Table9[#All], 29, FALSE))</f>
        <v xml:space="preserve">-- </v>
      </c>
    </row>
    <row r="470" spans="1:4" ht="17" x14ac:dyDescent="0.2">
      <c r="A470" s="3" t="s">
        <v>469</v>
      </c>
      <c r="B470" s="8" t="str">
        <f>VLOOKUP([1]Class2!A470, [2]!Table9[#All], 3, FALSE)</f>
        <v>Plant</v>
      </c>
      <c r="C470" s="15" t="str">
        <f>IF([1]Class2!D470="No", "Not discussed on USFS. ", _xlfn.CONCAT([1]Class2!A470, " (", VLOOKUP([1]Class2!A470, [2]!Table9[#All], 11, FALSE), "; Habitat description: ", [1]Class2!C470, ") - Within 1-mi of a CNDDB/SCE/USFS occurrence record (", VLOOKUP([1]Class2!A470, [2]!Table9[#All], 27, FALSE), "). " ))</f>
        <v xml:space="preserve">Not discussed on USFS. </v>
      </c>
      <c r="D470" s="19" t="str">
        <f>IF([1]Class2!D470="No", "-- ", VLOOKUP([1]Class2!A470, [2]!Table9[#All], 29, FALSE))</f>
        <v xml:space="preserve">-- </v>
      </c>
    </row>
    <row r="471" spans="1:4" ht="17" x14ac:dyDescent="0.2">
      <c r="A471" s="3" t="s">
        <v>470</v>
      </c>
      <c r="B471" s="8" t="str">
        <f>VLOOKUP([1]Class2!A471, [2]!Table9[#All], 3, FALSE)</f>
        <v>Plant</v>
      </c>
      <c r="C471" s="15" t="str">
        <f>IF([1]Class2!D471="No", "Not discussed on USFS. ", _xlfn.CONCAT([1]Class2!A471, " (", VLOOKUP([1]Class2!A471, [2]!Table9[#All], 11, FALSE), "; Habitat description: ", [1]Class2!C471, ") - Within 1-mi of a CNDDB/SCE/USFS occurrence record (", VLOOKUP([1]Class2!A471, [2]!Table9[#All], 27, FALSE), "). " ))</f>
        <v xml:space="preserve">Not discussed on USFS. </v>
      </c>
      <c r="D471" s="19" t="str">
        <f>IF([1]Class2!D471="No", "-- ", VLOOKUP([1]Class2!A471, [2]!Table9[#All], 29, FALSE))</f>
        <v xml:space="preserve">-- </v>
      </c>
    </row>
    <row r="472" spans="1:4" ht="17" x14ac:dyDescent="0.2">
      <c r="A472" s="3" t="s">
        <v>471</v>
      </c>
      <c r="B472" s="8" t="str">
        <f>VLOOKUP([1]Class2!A472, [2]!Table9[#All], 3, FALSE)</f>
        <v>Plant</v>
      </c>
      <c r="C472" s="15" t="str">
        <f>IF([1]Class2!D472="No", "Not discussed on USFS. ", _xlfn.CONCAT([1]Class2!A472, " (", VLOOKUP([1]Class2!A472, [2]!Table9[#All], 11, FALSE), "; Habitat description: ", [1]Class2!C472, ") - Within 1-mi of a CNDDB/SCE/USFS occurrence record (", VLOOKUP([1]Class2!A472, [2]!Table9[#All], 27, FALSE), "). " ))</f>
        <v xml:space="preserve">Not discussed on USFS. </v>
      </c>
      <c r="D472" s="19" t="str">
        <f>IF([1]Class2!D472="No", "-- ", VLOOKUP([1]Class2!A472, [2]!Table9[#All], 29, FALSE))</f>
        <v xml:space="preserve">-- </v>
      </c>
    </row>
    <row r="473" spans="1:4" ht="60" x14ac:dyDescent="0.2">
      <c r="A473" s="3" t="s">
        <v>472</v>
      </c>
      <c r="B473" s="8" t="str">
        <f>VLOOKUP([1]Class2!A473, [2]!Table9[#All], 3, FALSE)</f>
        <v>Plant</v>
      </c>
      <c r="C473" s="15" t="str">
        <f>IF([1]Class2!D473="No", "Not discussed on USFS. ", _xlfn.CONCAT([1]Class2!A473, " (", VLOOKUP([1]Class2!A473, [2]!Table9[#All], 11, FALSE), "; Habitat description: ", [1]Class2!C473, ") - Within 1-mi of a CNDDB/SCE/USFS occurrence record (", VLOOKUP([1]Class2!A473, [2]!Table9[#All], 27, FALSE), "). " ))</f>
        <v xml:space="preserve">Davy's sedge (INF:SCC; CRPR 1B.3, Blooming Period: Jun - Sep; Habitat description: dry often sparse meadows, slopes) - Within 1-mi of a CNDDB/SCE/USFS occurrence record (habitat present). </v>
      </c>
      <c r="D473" s="19" t="str">
        <f>IF([1]Class2!D473="No", "-- ", VLOOKUP([1]Class2!A473, [2]!Table9[#All], 29, FALSE))</f>
        <v xml:space="preserve">BE BMP Plant-1(a)(c-d); 
General Measures and Standard OMP BMPs. </v>
      </c>
    </row>
    <row r="474" spans="1:4" ht="60" x14ac:dyDescent="0.2">
      <c r="A474" s="3" t="s">
        <v>473</v>
      </c>
      <c r="B474" s="8" t="str">
        <f>VLOOKUP([1]Class2!A474, [2]!Table9[#All], 3, FALSE)</f>
        <v>Plant</v>
      </c>
      <c r="C474" s="15" t="str">
        <f>IF([1]Class2!D474="No", "Not discussed on USFS. ", _xlfn.CONCAT([1]Class2!A474, " (", VLOOKUP([1]Class2!A474, [2]!Table9[#All], 11, FALSE), "; Habitat description: ", [1]Class2!C474, ") - Within 1-mi of a CNDDB/SCE/USFS occurrence record (", VLOOKUP([1]Class2!A474, [2]!Table9[#All], 27, FALSE), "). " ))</f>
        <v xml:space="preserve">Dean's milk-vetch (FSS; BLM:S; CRPR 1B.1, Blooming Period: Mar - May; Habitat description: open shrubby slopes in chaparral) - Within 1-mi of a CNDDB/SCE/USFS occurrence record (habitat present). </v>
      </c>
      <c r="D474" s="19" t="str">
        <f>IF([1]Class2!D474="No", "-- ", VLOOKUP([1]Class2!A474, [2]!Table9[#All], 29, FALSE))</f>
        <v xml:space="preserve">BE BMP Plant-1(a)(c-d); 
General Measures and Standard OMP BMPs. </v>
      </c>
    </row>
    <row r="475" spans="1:4" ht="17" x14ac:dyDescent="0.2">
      <c r="A475" s="3" t="s">
        <v>474</v>
      </c>
      <c r="B475" s="8" t="str">
        <f>VLOOKUP([1]Class2!A475, [2]!Table9[#All], 3, FALSE)</f>
        <v>Plant</v>
      </c>
      <c r="C475" s="15" t="str">
        <f>IF([1]Class2!D475="No", "Not discussed on USFS. ", _xlfn.CONCAT([1]Class2!A475, " (", VLOOKUP([1]Class2!A475, [2]!Table9[#All], 11, FALSE), "; Habitat description: ", [1]Class2!C475, ") - Within 1-mi of a CNDDB/SCE/USFS occurrence record (", VLOOKUP([1]Class2!A475, [2]!Table9[#All], 27, FALSE), "). " ))</f>
        <v xml:space="preserve">Not discussed on USFS. </v>
      </c>
      <c r="D475" s="19" t="str">
        <f>IF([1]Class2!D475="No", "-- ", VLOOKUP([1]Class2!A475, [2]!Table9[#All], 29, FALSE))</f>
        <v xml:space="preserve">-- </v>
      </c>
    </row>
    <row r="476" spans="1:4" ht="32" x14ac:dyDescent="0.2">
      <c r="A476" s="3" t="s">
        <v>475</v>
      </c>
      <c r="B476" s="8" t="str">
        <f>VLOOKUP([1]Class2!A476, [2]!Table9[#All], 3, FALSE)</f>
        <v>Plant</v>
      </c>
      <c r="C476" s="15" t="str">
        <f>IF([1]Class2!D476="No", "Not discussed on USFS. ", _xlfn.CONCAT([1]Class2!A476, " (", VLOOKUP([1]Class2!A476, [2]!Table9[#All], 11, FALSE), "; Habitat description: ", [1]Class2!C476, ") - Within 1-mi of a CNDDB/SCE/USFS occurrence record (", VLOOKUP([1]Class2!A476, [2]!Table9[#All], 27, FALSE), "). " ))</f>
        <v xml:space="preserve">Not discussed on USFS. </v>
      </c>
      <c r="D476" s="19" t="str">
        <f>IF([1]Class2!D476="No", "-- ", VLOOKUP([1]Class2!A476, [2]!Table9[#All], 29, FALSE))</f>
        <v xml:space="preserve">-- </v>
      </c>
    </row>
    <row r="477" spans="1:4" ht="17" x14ac:dyDescent="0.2">
      <c r="A477" s="3" t="s">
        <v>476</v>
      </c>
      <c r="B477" s="8" t="str">
        <f>VLOOKUP([1]Class2!A477, [2]!Table9[#All], 3, FALSE)</f>
        <v>Plant</v>
      </c>
      <c r="C477" s="15" t="str">
        <f>IF([1]Class2!D477="No", "Not discussed on USFS. ", _xlfn.CONCAT([1]Class2!A477, " (", VLOOKUP([1]Class2!A477, [2]!Table9[#All], 11, FALSE), "; Habitat description: ", [1]Class2!C477, ") - Within 1-mi of a CNDDB/SCE/USFS occurrence record (", VLOOKUP([1]Class2!A477, [2]!Table9[#All], 27, FALSE), "). " ))</f>
        <v xml:space="preserve">Not discussed on USFS. </v>
      </c>
      <c r="D477" s="19" t="str">
        <f>IF([1]Class2!D477="No", "-- ", VLOOKUP([1]Class2!A477, [2]!Table9[#All], 29, FALSE))</f>
        <v xml:space="preserve">-- </v>
      </c>
    </row>
    <row r="478" spans="1:4" ht="17" x14ac:dyDescent="0.2">
      <c r="A478" s="3" t="s">
        <v>477</v>
      </c>
      <c r="B478" s="8" t="str">
        <f>VLOOKUP([1]Class2!A478, [2]!Table9[#All], 3, FALSE)</f>
        <v>Plant</v>
      </c>
      <c r="C478" s="15" t="str">
        <f>IF([1]Class2!D478="No", "Not discussed on USFS. ", _xlfn.CONCAT([1]Class2!A478, " (", VLOOKUP([1]Class2!A478, [2]!Table9[#All], 11, FALSE), "; Habitat description: ", [1]Class2!C478, ") - Within 1-mi of a CNDDB/SCE/USFS occurrence record (", VLOOKUP([1]Class2!A478, [2]!Table9[#All], 27, FALSE), "). " ))</f>
        <v xml:space="preserve">Not discussed on USFS. </v>
      </c>
      <c r="D478" s="19" t="str">
        <f>IF([1]Class2!D478="No", "-- ", VLOOKUP([1]Class2!A478, [2]!Table9[#All], 29, FALSE))</f>
        <v xml:space="preserve">-- </v>
      </c>
    </row>
    <row r="479" spans="1:4" ht="17" x14ac:dyDescent="0.2">
      <c r="A479" s="3" t="s">
        <v>478</v>
      </c>
      <c r="B479" s="8" t="str">
        <f>VLOOKUP([1]Class2!A479, [2]!Table9[#All], 3, FALSE)</f>
        <v>Plant</v>
      </c>
      <c r="C479" s="15" t="str">
        <f>IF([1]Class2!D479="No", "Not discussed on USFS. ", _xlfn.CONCAT([1]Class2!A479, " (", VLOOKUP([1]Class2!A479, [2]!Table9[#All], 11, FALSE), "; Habitat description: ", [1]Class2!C479, ") - Within 1-mi of a CNDDB/SCE/USFS occurrence record (", VLOOKUP([1]Class2!A479, [2]!Table9[#All], 27, FALSE), "). " ))</f>
        <v xml:space="preserve">Not discussed on USFS. </v>
      </c>
      <c r="D479" s="19" t="str">
        <f>IF([1]Class2!D479="No", "-- ", VLOOKUP([1]Class2!A479, [2]!Table9[#All], 29, FALSE))</f>
        <v xml:space="preserve">-- </v>
      </c>
    </row>
    <row r="480" spans="1:4" ht="75" x14ac:dyDescent="0.2">
      <c r="A480" s="3" t="s">
        <v>479</v>
      </c>
      <c r="B480" s="8" t="str">
        <f>VLOOKUP([1]Class2!A480, [2]!Table9[#All], 3, FALSE)</f>
        <v>Plant</v>
      </c>
      <c r="C480" s="15" t="str">
        <f>IF([1]Class2!D480="No", "Not discussed on USFS. ", _xlfn.CONCAT([1]Class2!A480, " (", VLOOKUP([1]Class2!A480, [2]!Table9[#All], 11, FALSE), "; Habitat description: ", [1]Class2!C480, ") - Within 1-mi of a CNDDB/SCE/USFS occurrence record (", VLOOKUP([1]Class2!A480, [2]!Table9[#All], 27, FALSE), "). " ))</f>
        <v xml:space="preserve">Dedecker's clover (FSS; BLM:S; CRPR 1B.3, Blooming Period: May - Jul; Habitat description: conifer forest, woodland, subalpine forest, rock crevice's) - Within 1-mi of a CNDDB/SCE/USFS occurrence record (habitat present). </v>
      </c>
      <c r="D480" s="19" t="str">
        <f>IF([1]Class2!D480="No", "-- ", VLOOKUP([1]Class2!A480, [2]!Table9[#All], 29, FALSE))</f>
        <v xml:space="preserve">BE BMP Plant-1(a)(c-d); 
General Measures and Standard OMP BMPs. </v>
      </c>
    </row>
    <row r="481" spans="1:4" ht="17" x14ac:dyDescent="0.2">
      <c r="A481" s="3" t="s">
        <v>480</v>
      </c>
      <c r="B481" s="8" t="str">
        <f>VLOOKUP([1]Class2!A481, [2]!Table9[#All], 3, FALSE)</f>
        <v>Plant</v>
      </c>
      <c r="C481" s="15" t="str">
        <f>IF([1]Class2!D481="No", "Not discussed on USFS. ", _xlfn.CONCAT([1]Class2!A481, " (", VLOOKUP([1]Class2!A481, [2]!Table9[#All], 11, FALSE), "; Habitat description: ", [1]Class2!C481, ") - Within 1-mi of a CNDDB/SCE/USFS occurrence record (", VLOOKUP([1]Class2!A481, [2]!Table9[#All], 27, FALSE), "). " ))</f>
        <v xml:space="preserve">Not discussed on USFS. </v>
      </c>
      <c r="D481" s="19" t="str">
        <f>IF([1]Class2!D481="No", "-- ", VLOOKUP([1]Class2!A481, [2]!Table9[#All], 29, FALSE))</f>
        <v xml:space="preserve">-- </v>
      </c>
    </row>
    <row r="482" spans="1:4" ht="17" x14ac:dyDescent="0.2">
      <c r="A482" s="3" t="s">
        <v>481</v>
      </c>
      <c r="B482" s="8" t="str">
        <f>VLOOKUP([1]Class2!A482, [2]!Table9[#All], 3, FALSE)</f>
        <v>Plant</v>
      </c>
      <c r="C482" s="15" t="str">
        <f>IF([1]Class2!D482="No", "Not discussed on USFS. ", _xlfn.CONCAT([1]Class2!A482, " (", VLOOKUP([1]Class2!A482, [2]!Table9[#All], 11, FALSE), "; Habitat description: ", [1]Class2!C482, ") - Within 1-mi of a CNDDB/SCE/USFS occurrence record (", VLOOKUP([1]Class2!A482, [2]!Table9[#All], 27, FALSE), "). " ))</f>
        <v xml:space="preserve">Not discussed on USFS. </v>
      </c>
      <c r="D482" s="19" t="str">
        <f>IF([1]Class2!D482="No", "-- ", VLOOKUP([1]Class2!A482, [2]!Table9[#All], 29, FALSE))</f>
        <v xml:space="preserve">-- </v>
      </c>
    </row>
    <row r="483" spans="1:4" ht="60" x14ac:dyDescent="0.2">
      <c r="A483" s="3" t="s">
        <v>482</v>
      </c>
      <c r="B483" s="8" t="str">
        <f>VLOOKUP([1]Class2!A483, [2]!Table9[#All], 3, FALSE)</f>
        <v>Plant</v>
      </c>
      <c r="C483" s="15" t="str">
        <f>IF([1]Class2!D483="No", "Not discussed on USFS. ", _xlfn.CONCAT([1]Class2!A483, " (", VLOOKUP([1]Class2!A483, [2]!Table9[#All], 11, FALSE), "; Habitat description: ", [1]Class2!C483, ") - Within 1-mi of a CNDDB/SCE/USFS occurrence record (", VLOOKUP([1]Class2!A483, [2]!Table9[#All], 27, FALSE), "). " ))</f>
        <v xml:space="preserve">Dehesa nolina (SE; CRPR 1B.1, Blooming Period: Jun - Jul; Habitat description: foothills, chaparral ) - Within 1-mi of a CNDDB/SCE/USFS occurrence record (habitat present). </v>
      </c>
      <c r="D483" s="19" t="str">
        <f>IF([1]Class2!D483="No", "-- ", VLOOKUP([1]Class2!A483, [2]!Table9[#All], 29, FALSE))</f>
        <v xml:space="preserve">BE BMP Plant-1(a); 
General Measures and Standard OMP BMPs. </v>
      </c>
    </row>
    <row r="484" spans="1:4" ht="60" x14ac:dyDescent="0.2">
      <c r="A484" s="3" t="s">
        <v>483</v>
      </c>
      <c r="B484" s="8" t="str">
        <f>VLOOKUP([1]Class2!A484, [2]!Table9[#All], 3, FALSE)</f>
        <v>Plant</v>
      </c>
      <c r="C484" s="15" t="str">
        <f>IF([1]Class2!D484="No", "Not discussed on USFS. ", _xlfn.CONCAT([1]Class2!A484, " (", VLOOKUP([1]Class2!A484, [2]!Table9[#All], 11, FALSE), "; Habitat description: ", [1]Class2!C484, ") - Within 1-mi of a CNDDB/SCE/USFS occurrence record (", VLOOKUP([1]Class2!A484, [2]!Table9[#All], 27, FALSE), "). " ))</f>
        <v xml:space="preserve">Del Mar manzanita (FE; CRPR 1B.1, Blooming Period: Dec - Feb; Habitat description: chaparral) - Within 1-mi of a CNDDB/SCE/USFS occurrence record (habitat present). </v>
      </c>
      <c r="D484" s="19" t="str">
        <f>IF([1]Class2!D484="No", "-- ", VLOOKUP([1]Class2!A484, [2]!Table9[#All], 29, FALSE))</f>
        <v xml:space="preserve">RPM Plant-1-4; 
General Measures and Standard OMP BMPs. </v>
      </c>
    </row>
    <row r="485" spans="1:4" ht="17" x14ac:dyDescent="0.2">
      <c r="A485" s="3" t="s">
        <v>484</v>
      </c>
      <c r="B485" s="8" t="str">
        <f>VLOOKUP([1]Class2!A485, [2]!Table9[#All], 3, FALSE)</f>
        <v>Plant</v>
      </c>
      <c r="C485" s="15" t="str">
        <f>IF([1]Class2!D485="No", "Not discussed on USFS. ", _xlfn.CONCAT([1]Class2!A485, " (", VLOOKUP([1]Class2!A485, [2]!Table9[#All], 11, FALSE), "; Habitat description: ", [1]Class2!C485, ") - Within 1-mi of a CNDDB/SCE/USFS occurrence record (", VLOOKUP([1]Class2!A485, [2]!Table9[#All], 27, FALSE), "). " ))</f>
        <v xml:space="preserve">Not discussed on USFS. </v>
      </c>
      <c r="D485" s="19" t="str">
        <f>IF([1]Class2!D485="No", "-- ", VLOOKUP([1]Class2!A485, [2]!Table9[#All], 29, FALSE))</f>
        <v xml:space="preserve">-- </v>
      </c>
    </row>
    <row r="486" spans="1:4" ht="17" x14ac:dyDescent="0.2">
      <c r="A486" s="3" t="s">
        <v>485</v>
      </c>
      <c r="B486" s="8" t="str">
        <f>VLOOKUP([1]Class2!A486, [2]!Table9[#All], 3, FALSE)</f>
        <v>Plant</v>
      </c>
      <c r="C486" s="15" t="str">
        <f>IF([1]Class2!D486="No", "Not discussed on USFS. ", _xlfn.CONCAT([1]Class2!A486, " (", VLOOKUP([1]Class2!A486, [2]!Table9[#All], 11, FALSE), "; Habitat description: ", [1]Class2!C486, ") - Within 1-mi of a CNDDB/SCE/USFS occurrence record (", VLOOKUP([1]Class2!A486, [2]!Table9[#All], 27, FALSE), "). " ))</f>
        <v xml:space="preserve">Not discussed on USFS. </v>
      </c>
      <c r="D486" s="19" t="str">
        <f>IF([1]Class2!D486="No", "-- ", VLOOKUP([1]Class2!A486, [2]!Table9[#All], 29, FALSE))</f>
        <v xml:space="preserve">-- </v>
      </c>
    </row>
    <row r="487" spans="1:4" ht="17" x14ac:dyDescent="0.2">
      <c r="A487" s="3" t="s">
        <v>486</v>
      </c>
      <c r="B487" s="8" t="str">
        <f>VLOOKUP([1]Class2!A487, [2]!Table9[#All], 3, FALSE)</f>
        <v>Plant</v>
      </c>
      <c r="C487" s="15" t="str">
        <f>IF([1]Class2!D487="No", "Not discussed on USFS. ", _xlfn.CONCAT([1]Class2!A487, " (", VLOOKUP([1]Class2!A487, [2]!Table9[#All], 11, FALSE), "; Habitat description: ", [1]Class2!C487, ") - Within 1-mi of a CNDDB/SCE/USFS occurrence record (", VLOOKUP([1]Class2!A487, [2]!Table9[#All], 27, FALSE), "). " ))</f>
        <v xml:space="preserve">Not discussed on USFS. </v>
      </c>
      <c r="D487" s="19" t="str">
        <f>IF([1]Class2!D487="No", "-- ", VLOOKUP([1]Class2!A487, [2]!Table9[#All], 29, FALSE))</f>
        <v xml:space="preserve">-- </v>
      </c>
    </row>
    <row r="488" spans="1:4" ht="17" x14ac:dyDescent="0.2">
      <c r="A488" s="3" t="s">
        <v>487</v>
      </c>
      <c r="B488" s="8" t="str">
        <f>VLOOKUP([1]Class2!A488, [2]!Table9[#All], 3, FALSE)</f>
        <v>Amphibian</v>
      </c>
      <c r="C488" s="15" t="str">
        <f>IF([1]Class2!D488="No", "Not discussed on USFS. ", _xlfn.CONCAT([1]Class2!A488, " (", VLOOKUP([1]Class2!A488, [2]!Table9[#All], 11, FALSE), "; Habitat description: ", [1]Class2!C488, ") - Within 1-mi of a CNDDB/SCE/USFS occurrence record (", VLOOKUP([1]Class2!A488, [2]!Table9[#All], 27, FALSE), "). " ))</f>
        <v xml:space="preserve">Not discussed on USFS. </v>
      </c>
      <c r="D488" s="19" t="str">
        <f>IF([1]Class2!D488="No", "-- ", VLOOKUP([1]Class2!A488, [2]!Table9[#All], 29, FALSE))</f>
        <v xml:space="preserve">-- </v>
      </c>
    </row>
    <row r="489" spans="1:4" ht="75" x14ac:dyDescent="0.2">
      <c r="A489" s="3" t="s">
        <v>488</v>
      </c>
      <c r="B489" s="8" t="str">
        <f>VLOOKUP([1]Class2!A489, [2]!Table9[#All], 3, FALSE)</f>
        <v>Invertebrate</v>
      </c>
      <c r="C489" s="15" t="str">
        <f>IF([1]Class2!D489="No", "Not discussed on USFS. ", _xlfn.CONCAT([1]Class2!A489, " (", VLOOKUP([1]Class2!A489, [2]!Table9[#All], 11, FALSE), "; Habitat description: ", [1]Class2!C489, ") - Within 1-mi of a CNDDB/SCE/USFS occurrence record (", VLOOKUP([1]Class2!A489, [2]!Table9[#All], 27, FALSE), "). " ))</f>
        <v xml:space="preserve">Delhi Sands flower-loving fly (FE; Habitat description: sandy dunes in inland desert valleys, rivers, deltas, and beach strands; in areas of fine sandy soil, known as Delhi series sands) - Within 1-mi of a CNDDB/SCE/USFS occurrence record (habitat present). </v>
      </c>
      <c r="D489" s="19" t="str">
        <f>IF([1]Class2!D489="No", "-- ", VLOOKUP([1]Class2!A489, [2]!Table9[#All], 29, FALSE))</f>
        <v>Contact PM if occurring on USFS</v>
      </c>
    </row>
    <row r="490" spans="1:4" ht="17" x14ac:dyDescent="0.2">
      <c r="A490" s="3" t="s">
        <v>489</v>
      </c>
      <c r="B490" s="8" t="str">
        <f>VLOOKUP([1]Class2!A490, [2]!Table9[#All], 3, FALSE)</f>
        <v>Plant</v>
      </c>
      <c r="C490" s="15" t="str">
        <f>IF([1]Class2!D490="No", "Not discussed on USFS. ", _xlfn.CONCAT([1]Class2!A490, " (", VLOOKUP([1]Class2!A490, [2]!Table9[#All], 11, FALSE), "; Habitat description: ", [1]Class2!C490, ") - Within 1-mi of a CNDDB/SCE/USFS occurrence record (", VLOOKUP([1]Class2!A490, [2]!Table9[#All], 27, FALSE), "). " ))</f>
        <v xml:space="preserve">Not discussed on USFS. </v>
      </c>
      <c r="D490" s="19" t="str">
        <f>IF([1]Class2!D490="No", "-- ", VLOOKUP([1]Class2!A490, [2]!Table9[#All], 29, FALSE))</f>
        <v xml:space="preserve">-- </v>
      </c>
    </row>
    <row r="491" spans="1:4" ht="17" x14ac:dyDescent="0.2">
      <c r="A491" s="3" t="s">
        <v>490</v>
      </c>
      <c r="B491" s="8" t="str">
        <f>VLOOKUP([1]Class2!A491, [2]!Table9[#All], 3, FALSE)</f>
        <v>Plant</v>
      </c>
      <c r="C491" s="15" t="str">
        <f>IF([1]Class2!D491="No", "Not discussed on USFS. ", _xlfn.CONCAT([1]Class2!A491, " (", VLOOKUP([1]Class2!A491, [2]!Table9[#All], 11, FALSE), "; Habitat description: ", [1]Class2!C491, ") - Within 1-mi of a CNDDB/SCE/USFS occurrence record (", VLOOKUP([1]Class2!A491, [2]!Table9[#All], 27, FALSE), "). " ))</f>
        <v xml:space="preserve">Not discussed on USFS. </v>
      </c>
      <c r="D491" s="19" t="str">
        <f>IF([1]Class2!D491="No", "-- ", VLOOKUP([1]Class2!A491, [2]!Table9[#All], 29, FALSE))</f>
        <v xml:space="preserve">-- </v>
      </c>
    </row>
    <row r="492" spans="1:4" ht="17" x14ac:dyDescent="0.2">
      <c r="A492" s="3" t="s">
        <v>491</v>
      </c>
      <c r="B492" s="8" t="str">
        <f>VLOOKUP([1]Class2!A492, [2]!Table9[#All], 3, FALSE)</f>
        <v>Plant</v>
      </c>
      <c r="C492" s="15" t="str">
        <f>IF([1]Class2!D492="No", "Not discussed on USFS. ", _xlfn.CONCAT([1]Class2!A492, " (", VLOOKUP([1]Class2!A492, [2]!Table9[#All], 11, FALSE), "; Habitat description: ", [1]Class2!C492, ") - Within 1-mi of a CNDDB/SCE/USFS occurrence record (", VLOOKUP([1]Class2!A492, [2]!Table9[#All], 27, FALSE), "). " ))</f>
        <v xml:space="preserve">Not discussed on USFS. </v>
      </c>
      <c r="D492" s="19" t="str">
        <f>IF([1]Class2!D492="No", "-- ", VLOOKUP([1]Class2!A492, [2]!Table9[#All], 29, FALSE))</f>
        <v xml:space="preserve">-- </v>
      </c>
    </row>
    <row r="493" spans="1:4" ht="60" x14ac:dyDescent="0.2">
      <c r="A493" s="3" t="s">
        <v>492</v>
      </c>
      <c r="B493" s="8" t="str">
        <f>VLOOKUP([1]Class2!A493, [2]!Table9[#All], 3, FALSE)</f>
        <v>Plant</v>
      </c>
      <c r="C493" s="15" t="str">
        <f>IF([1]Class2!D493="No", "Not discussed on USFS. ", _xlfn.CONCAT([1]Class2!A493, " (", VLOOKUP([1]Class2!A493, [2]!Table9[#All], 11, FALSE), "; Habitat description: ", [1]Class2!C493, ") - Within 1-mi of a CNDDB/SCE/USFS occurrence record (", VLOOKUP([1]Class2!A493, [2]!Table9[#All], 27, FALSE), "). " ))</f>
        <v xml:space="preserve">Delta button-celery (SE; CRPR 1B.1, Blooming Period: Jun - Aug; Habitat description: seasonally flooded depressions in floodplains) - Within 1-mi of a CNDDB/SCE/USFS occurrence record (habitat present). </v>
      </c>
      <c r="D493" s="19" t="str">
        <f>IF([1]Class2!D493="No", "-- ", VLOOKUP([1]Class2!A493, [2]!Table9[#All], 29, FALSE))</f>
        <v xml:space="preserve">BE BMP Plant-1(a); 
General Measures and Standard OMP BMPs. </v>
      </c>
    </row>
    <row r="494" spans="1:4" ht="60" x14ac:dyDescent="0.2">
      <c r="A494" s="3" t="s">
        <v>493</v>
      </c>
      <c r="B494" s="8" t="str">
        <f>VLOOKUP([1]Class2!A494, [2]!Table9[#All], 3, FALSE)</f>
        <v>Invertebrate</v>
      </c>
      <c r="C494" s="15" t="str">
        <f>IF([1]Class2!D494="No", "Not discussed on USFS. ", _xlfn.CONCAT([1]Class2!A494, " (", VLOOKUP([1]Class2!A494, [2]!Table9[#All], 11, FALSE), "; Habitat description: ", [1]Class2!C494, ") - Within 1-mi of a CNDDB/SCE/USFS occurrence record (", VLOOKUP([1]Class2!A494, [2]!Table9[#All], 27, FALSE), "). " ))</f>
        <v xml:space="preserve">Delta green ground beetle (FT; Habitat description: along the edges of vernal and playa pools) - Within 1-mi of a CNDDB/SCE/USFS occurrence record (habitat present). </v>
      </c>
      <c r="D494" s="19" t="str">
        <f>IF([1]Class2!D494="No", "-- ", VLOOKUP([1]Class2!A494, [2]!Table9[#All], 29, FALSE))</f>
        <v>Contact PM if occurring on USFS</v>
      </c>
    </row>
    <row r="495" spans="1:4" ht="17" x14ac:dyDescent="0.2">
      <c r="A495" s="3" t="s">
        <v>494</v>
      </c>
      <c r="B495" s="8" t="str">
        <f>VLOOKUP([1]Class2!A495, [2]!Table9[#All], 3, FALSE)</f>
        <v>Plant</v>
      </c>
      <c r="C495" s="15" t="str">
        <f>IF([1]Class2!D495="No", "Not discussed on USFS. ", _xlfn.CONCAT([1]Class2!A495, " (", VLOOKUP([1]Class2!A495, [2]!Table9[#All], 11, FALSE), "; Habitat description: ", [1]Class2!C495, ") - Within 1-mi of a CNDDB/SCE/USFS occurrence record (", VLOOKUP([1]Class2!A495, [2]!Table9[#All], 27, FALSE), "). " ))</f>
        <v xml:space="preserve">Not discussed on USFS. </v>
      </c>
      <c r="D495" s="19" t="str">
        <f>IF([1]Class2!D495="No", "-- ", VLOOKUP([1]Class2!A495, [2]!Table9[#All], 29, FALSE))</f>
        <v xml:space="preserve">-- </v>
      </c>
    </row>
    <row r="496" spans="1:4" ht="60" x14ac:dyDescent="0.2">
      <c r="A496" s="3" t="s">
        <v>495</v>
      </c>
      <c r="B496" s="8" t="str">
        <f>VLOOKUP([1]Class2!A496, [2]!Table9[#All], 3, FALSE)</f>
        <v>Fish</v>
      </c>
      <c r="C496" s="15" t="str">
        <f>IF([1]Class2!D496="No", "Not discussed on USFS. ", _xlfn.CONCAT([1]Class2!A496, " (", VLOOKUP([1]Class2!A496, [2]!Table9[#All], 11, FALSE), "; Habitat description: ", [1]Class2!C496, ") - Within 1-mi of a CNDDB/SCE/USFS occurrence record (", VLOOKUP([1]Class2!A496, [2]!Table9[#All], 27, FALSE), "). " ))</f>
        <v xml:space="preserve">Delta smelt (FT; SE; Habitat description: intermittent or perennial stream, pond, lake or jurisdictional waters feature) - Within 1-mi of a CNDDB/SCE/USFS occurrence record (--). </v>
      </c>
      <c r="D496" s="19" t="str">
        <f>IF([1]Class2!D496="No", "-- ", VLOOKUP([1]Class2!A496, [2]!Table9[#All], 29, FALSE))</f>
        <v>Notify SME if found on USFS</v>
      </c>
    </row>
    <row r="497" spans="1:4" ht="17" x14ac:dyDescent="0.2">
      <c r="A497" s="3" t="s">
        <v>496</v>
      </c>
      <c r="B497" s="8" t="str">
        <f>VLOOKUP([1]Class2!A497, [2]!Table9[#All], 3, FALSE)</f>
        <v>Plant</v>
      </c>
      <c r="C497" s="15" t="str">
        <f>IF([1]Class2!D497="No", "Not discussed on USFS. ", _xlfn.CONCAT([1]Class2!A497, " (", VLOOKUP([1]Class2!A497, [2]!Table9[#All], 11, FALSE), "; Habitat description: ", [1]Class2!C497, ") - Within 1-mi of a CNDDB/SCE/USFS occurrence record (", VLOOKUP([1]Class2!A497, [2]!Table9[#All], 27, FALSE), "). " ))</f>
        <v xml:space="preserve">Not discussed on USFS. </v>
      </c>
      <c r="D497" s="19" t="str">
        <f>IF([1]Class2!D497="No", "-- ", VLOOKUP([1]Class2!A497, [2]!Table9[#All], 29, FALSE))</f>
        <v xml:space="preserve">-- </v>
      </c>
    </row>
    <row r="498" spans="1:4" ht="17" x14ac:dyDescent="0.2">
      <c r="A498" s="3" t="s">
        <v>497</v>
      </c>
      <c r="B498" s="8" t="str">
        <f>VLOOKUP([1]Class2!A498, [2]!Table9[#All], 3, FALSE)</f>
        <v>Plant</v>
      </c>
      <c r="C498" s="15" t="str">
        <f>IF([1]Class2!D498="No", "Not discussed on USFS. ", _xlfn.CONCAT([1]Class2!A498, " (", VLOOKUP([1]Class2!A498, [2]!Table9[#All], 11, FALSE), "; Habitat description: ", [1]Class2!C498, ") - Within 1-mi of a CNDDB/SCE/USFS occurrence record (", VLOOKUP([1]Class2!A498, [2]!Table9[#All], 27, FALSE), "). " ))</f>
        <v xml:space="preserve">Not discussed on USFS. </v>
      </c>
      <c r="D498" s="19" t="str">
        <f>IF([1]Class2!D498="No", "-- ", VLOOKUP([1]Class2!A498, [2]!Table9[#All], 29, FALSE))</f>
        <v xml:space="preserve">-- </v>
      </c>
    </row>
    <row r="499" spans="1:4" ht="17" x14ac:dyDescent="0.2">
      <c r="A499" s="3" t="s">
        <v>498</v>
      </c>
      <c r="B499" s="8" t="str">
        <f>VLOOKUP([1]Class2!A499, [2]!Table9[#All], 3, FALSE)</f>
        <v>Plant</v>
      </c>
      <c r="C499" s="15" t="str">
        <f>IF([1]Class2!D499="No", "Not discussed on USFS. ", _xlfn.CONCAT([1]Class2!A499, " (", VLOOKUP([1]Class2!A499, [2]!Table9[#All], 11, FALSE), "; Habitat description: ", [1]Class2!C499, ") - Within 1-mi of a CNDDB/SCE/USFS occurrence record (", VLOOKUP([1]Class2!A499, [2]!Table9[#All], 27, FALSE), "). " ))</f>
        <v xml:space="preserve">Not discussed on USFS. </v>
      </c>
      <c r="D499" s="19" t="str">
        <f>IF([1]Class2!D499="No", "-- ", VLOOKUP([1]Class2!A499, [2]!Table9[#All], 29, FALSE))</f>
        <v xml:space="preserve">-- </v>
      </c>
    </row>
    <row r="500" spans="1:4" ht="17" x14ac:dyDescent="0.2">
      <c r="A500" s="3" t="s">
        <v>499</v>
      </c>
      <c r="B500" s="8" t="str">
        <f>VLOOKUP([1]Class2!A500, [2]!Table9[#All], 3, FALSE)</f>
        <v>Plant</v>
      </c>
      <c r="C500" s="15" t="str">
        <f>IF([1]Class2!D500="No", "Not discussed on USFS. ", _xlfn.CONCAT([1]Class2!A500, " (", VLOOKUP([1]Class2!A500, [2]!Table9[#All], 11, FALSE), "; Habitat description: ", [1]Class2!C500, ") - Within 1-mi of a CNDDB/SCE/USFS occurrence record (", VLOOKUP([1]Class2!A500, [2]!Table9[#All], 27, FALSE), "). " ))</f>
        <v xml:space="preserve">Not discussed on USFS. </v>
      </c>
      <c r="D500" s="19" t="str">
        <f>IF([1]Class2!D500="No", "-- ", VLOOKUP([1]Class2!A500, [2]!Table9[#All], 29, FALSE))</f>
        <v xml:space="preserve">-- </v>
      </c>
    </row>
    <row r="501" spans="1:4" ht="17" x14ac:dyDescent="0.2">
      <c r="A501" s="3" t="s">
        <v>500</v>
      </c>
      <c r="B501" s="8" t="str">
        <f>VLOOKUP([1]Class2!A501, [2]!Table9[#All], 3, FALSE)</f>
        <v>Plant</v>
      </c>
      <c r="C501" s="15" t="str">
        <f>IF([1]Class2!D501="No", "Not discussed on USFS. ", _xlfn.CONCAT([1]Class2!A501, " (", VLOOKUP([1]Class2!A501, [2]!Table9[#All], 11, FALSE), "; Habitat description: ", [1]Class2!C501, ") - Within 1-mi of a CNDDB/SCE/USFS occurrence record (", VLOOKUP([1]Class2!A501, [2]!Table9[#All], 27, FALSE), "). " ))</f>
        <v xml:space="preserve">Not discussed on USFS. </v>
      </c>
      <c r="D501" s="19" t="str">
        <f>IF([1]Class2!D501="No", "-- ", VLOOKUP([1]Class2!A501, [2]!Table9[#All], 29, FALSE))</f>
        <v xml:space="preserve">-- </v>
      </c>
    </row>
    <row r="502" spans="1:4" ht="17" x14ac:dyDescent="0.2">
      <c r="A502" s="3" t="s">
        <v>501</v>
      </c>
      <c r="B502" s="8" t="str">
        <f>VLOOKUP([1]Class2!A502, [2]!Table9[#All], 3, FALSE)</f>
        <v>Plant</v>
      </c>
      <c r="C502" s="15" t="str">
        <f>IF([1]Class2!D502="No", "Not discussed on USFS. ", _xlfn.CONCAT([1]Class2!A502, " (", VLOOKUP([1]Class2!A502, [2]!Table9[#All], 11, FALSE), "; Habitat description: ", [1]Class2!C502, ") - Within 1-mi of a CNDDB/SCE/USFS occurrence record (", VLOOKUP([1]Class2!A502, [2]!Table9[#All], 27, FALSE), "). " ))</f>
        <v xml:space="preserve">Not discussed on USFS. </v>
      </c>
      <c r="D502" s="19" t="str">
        <f>IF([1]Class2!D502="No", "-- ", VLOOKUP([1]Class2!A502, [2]!Table9[#All], 29, FALSE))</f>
        <v xml:space="preserve">-- </v>
      </c>
    </row>
    <row r="503" spans="1:4" ht="75" x14ac:dyDescent="0.2">
      <c r="A503" s="3" t="s">
        <v>502</v>
      </c>
      <c r="B503" s="8" t="str">
        <f>VLOOKUP([1]Class2!A503, [2]!Table9[#All], 3, FALSE)</f>
        <v>Mammal</v>
      </c>
      <c r="C503" s="15" t="str">
        <f>IF([1]Class2!D503="No", "Not discussed on USFS. ", _xlfn.CONCAT([1]Class2!A503, " (", VLOOKUP([1]Class2!A503, [2]!Table9[#All], 11, FALSE), "; Habitat description: ", [1]Class2!C503, ") - Within 1-mi of a CNDDB/SCE/USFS occurrence record (", VLOOKUP([1]Class2!A503, [2]!Table9[#All], 27, FALSE), "). " ))</f>
        <v xml:space="preserve">desert bighorn sheep (CDFW FP; FSS; BLM:S; Habitat description: rocky slopes and cliffs, canyons, washes and alluvial fans near open grassland, scrubland) - Within 1-mi of a CNDDB/SCE/USFS occurrence record (associated herd unit). </v>
      </c>
      <c r="D503" s="19" t="str">
        <f>IF([1]Class2!D503="No", "-- ", VLOOKUP([1]Class2!A503, [2]!Table9[#All], 29, FALSE))</f>
        <v xml:space="preserve">BE BMP Mammal-1; 
General Measures and Standard OMP BMPs. </v>
      </c>
    </row>
    <row r="504" spans="1:4" ht="17" x14ac:dyDescent="0.2">
      <c r="A504" s="3" t="s">
        <v>503</v>
      </c>
      <c r="B504" s="8" t="str">
        <f>VLOOKUP([1]Class2!A504, [2]!Table9[#All], 3, FALSE)</f>
        <v>Plant</v>
      </c>
      <c r="C504" s="15" t="str">
        <f>IF([1]Class2!D504="No", "Not discussed on USFS. ", _xlfn.CONCAT([1]Class2!A504, " (", VLOOKUP([1]Class2!A504, [2]!Table9[#All], 11, FALSE), "; Habitat description: ", [1]Class2!C504, ") - Within 1-mi of a CNDDB/SCE/USFS occurrence record (", VLOOKUP([1]Class2!A504, [2]!Table9[#All], 27, FALSE), "). " ))</f>
        <v xml:space="preserve">Not discussed on USFS. </v>
      </c>
      <c r="D504" s="19" t="str">
        <f>IF([1]Class2!D504="No", "-- ", VLOOKUP([1]Class2!A504, [2]!Table9[#All], 29, FALSE))</f>
        <v xml:space="preserve">-- </v>
      </c>
    </row>
    <row r="505" spans="1:4" ht="17" x14ac:dyDescent="0.2">
      <c r="A505" s="3" t="s">
        <v>504</v>
      </c>
      <c r="B505" s="8" t="str">
        <f>VLOOKUP([1]Class2!A505, [2]!Table9[#All], 3, FALSE)</f>
        <v>Plant</v>
      </c>
      <c r="C505" s="15" t="str">
        <f>IF([1]Class2!D505="No", "Not discussed on USFS. ", _xlfn.CONCAT([1]Class2!A505, " (", VLOOKUP([1]Class2!A505, [2]!Table9[#All], 11, FALSE), "; Habitat description: ", [1]Class2!C505, ") - Within 1-mi of a CNDDB/SCE/USFS occurrence record (", VLOOKUP([1]Class2!A505, [2]!Table9[#All], 27, FALSE), "). " ))</f>
        <v xml:space="preserve">Not discussed on USFS. </v>
      </c>
      <c r="D505" s="19" t="str">
        <f>IF([1]Class2!D505="No", "-- ", VLOOKUP([1]Class2!A505, [2]!Table9[#All], 29, FALSE))</f>
        <v xml:space="preserve">-- </v>
      </c>
    </row>
    <row r="506" spans="1:4" ht="17" x14ac:dyDescent="0.2">
      <c r="A506" s="3" t="s">
        <v>505</v>
      </c>
      <c r="B506" s="8" t="str">
        <f>VLOOKUP([1]Class2!A506, [2]!Table9[#All], 3, FALSE)</f>
        <v>Plant</v>
      </c>
      <c r="C506" s="15" t="str">
        <f>IF([1]Class2!D506="No", "Not discussed on USFS. ", _xlfn.CONCAT([1]Class2!A506, " (", VLOOKUP([1]Class2!A506, [2]!Table9[#All], 11, FALSE), "; Habitat description: ", [1]Class2!C506, ") - Within 1-mi of a CNDDB/SCE/USFS occurrence record (", VLOOKUP([1]Class2!A506, [2]!Table9[#All], 27, FALSE), "). " ))</f>
        <v xml:space="preserve">Not discussed on USFS. </v>
      </c>
      <c r="D506" s="19" t="str">
        <f>IF([1]Class2!D506="No", "-- ", VLOOKUP([1]Class2!A506, [2]!Table9[#All], 29, FALSE))</f>
        <v xml:space="preserve">-- </v>
      </c>
    </row>
    <row r="507" spans="1:4" ht="60" x14ac:dyDescent="0.2">
      <c r="A507" s="3" t="s">
        <v>506</v>
      </c>
      <c r="B507" s="8" t="str">
        <f>VLOOKUP([1]Class2!A507, [2]!Table9[#All], 3, FALSE)</f>
        <v>Invertebrate</v>
      </c>
      <c r="C507" s="15" t="str">
        <f>IF([1]Class2!D507="No", "Not discussed on USFS. ", _xlfn.CONCAT([1]Class2!A507, " (", VLOOKUP([1]Class2!A507, [2]!Table9[#All], 11, FALSE), "; Habitat description: ", [1]Class2!C507, ") - Within 1-mi of a CNDDB/SCE/USFS occurrence record (", VLOOKUP([1]Class2!A507, [2]!Table9[#All], 27, FALSE), "). " ))</f>
        <v xml:space="preserve">Desert monkey grasshopper (SBNF:WL; Habitat description: sandy desert dunes and arid scrubland) - Within 1-mi of a CNDDB/SCE/USFS occurrence record (habitat present). </v>
      </c>
      <c r="D507" s="19" t="str">
        <f>IF([1]Class2!D507="No", "-- ", VLOOKUP([1]Class2!A507, [2]!Table9[#All], 29, FALSE))</f>
        <v xml:space="preserve">General Measures and Standard OMP BMPs. </v>
      </c>
    </row>
    <row r="508" spans="1:4" ht="17" x14ac:dyDescent="0.2">
      <c r="A508" s="3" t="s">
        <v>507</v>
      </c>
      <c r="B508" s="8" t="str">
        <f>VLOOKUP([1]Class2!A508, [2]!Table9[#All], 3, FALSE)</f>
        <v>Plant</v>
      </c>
      <c r="C508" s="15" t="str">
        <f>IF([1]Class2!D508="No", "Not discussed on USFS. ", _xlfn.CONCAT([1]Class2!A508, " (", VLOOKUP([1]Class2!A508, [2]!Table9[#All], 11, FALSE), "; Habitat description: ", [1]Class2!C508, ") - Within 1-mi of a CNDDB/SCE/USFS occurrence record (", VLOOKUP([1]Class2!A508, [2]!Table9[#All], 27, FALSE), "). " ))</f>
        <v xml:space="preserve">Not discussed on USFS. </v>
      </c>
      <c r="D508" s="19" t="str">
        <f>IF([1]Class2!D508="No", "-- ", VLOOKUP([1]Class2!A508, [2]!Table9[#All], 29, FALSE))</f>
        <v xml:space="preserve">-- </v>
      </c>
    </row>
    <row r="509" spans="1:4" ht="17" x14ac:dyDescent="0.2">
      <c r="A509" s="3" t="s">
        <v>508</v>
      </c>
      <c r="B509" s="8" t="str">
        <f>VLOOKUP([1]Class2!A509, [2]!Table9[#All], 3, FALSE)</f>
        <v>Plant</v>
      </c>
      <c r="C509" s="15" t="str">
        <f>IF([1]Class2!D509="No", "Not discussed on USFS. ", _xlfn.CONCAT([1]Class2!A509, " (", VLOOKUP([1]Class2!A509, [2]!Table9[#All], 11, FALSE), "; Habitat description: ", [1]Class2!C509, ") - Within 1-mi of a CNDDB/SCE/USFS occurrence record (", VLOOKUP([1]Class2!A509, [2]!Table9[#All], 27, FALSE), "). " ))</f>
        <v xml:space="preserve">Not discussed on USFS. </v>
      </c>
      <c r="D509" s="19" t="str">
        <f>IF([1]Class2!D509="No", "-- ", VLOOKUP([1]Class2!A509, [2]!Table9[#All], 29, FALSE))</f>
        <v xml:space="preserve">-- </v>
      </c>
    </row>
    <row r="510" spans="1:4" ht="17" x14ac:dyDescent="0.2">
      <c r="A510" s="3" t="s">
        <v>509</v>
      </c>
      <c r="B510" s="8" t="str">
        <f>VLOOKUP([1]Class2!A510, [2]!Table9[#All], 3, FALSE)</f>
        <v>Plant</v>
      </c>
      <c r="C510" s="15" t="str">
        <f>IF([1]Class2!D510="No", "Not discussed on USFS. ", _xlfn.CONCAT([1]Class2!A510, " (", VLOOKUP([1]Class2!A510, [2]!Table9[#All], 11, FALSE), "; Habitat description: ", [1]Class2!C510, ") - Within 1-mi of a CNDDB/SCE/USFS occurrence record (", VLOOKUP([1]Class2!A510, [2]!Table9[#All], 27, FALSE), "). " ))</f>
        <v xml:space="preserve">Not discussed on USFS. </v>
      </c>
      <c r="D510" s="19" t="str">
        <f>IF([1]Class2!D510="No", "-- ", VLOOKUP([1]Class2!A510, [2]!Table9[#All], 29, FALSE))</f>
        <v xml:space="preserve">-- </v>
      </c>
    </row>
    <row r="511" spans="1:4" ht="60" x14ac:dyDescent="0.2">
      <c r="A511" s="3" t="s">
        <v>510</v>
      </c>
      <c r="B511" s="8" t="str">
        <f>VLOOKUP([1]Class2!A511, [2]!Table9[#All], 3, FALSE)</f>
        <v>Fish</v>
      </c>
      <c r="C511" s="15" t="str">
        <f>IF([1]Class2!D511="No", "Not discussed on USFS. ", _xlfn.CONCAT([1]Class2!A511, " (", VLOOKUP([1]Class2!A511, [2]!Table9[#All], 11, FALSE), "; Habitat description: ", [1]Class2!C511, ") - Within 1-mi of a CNDDB/SCE/USFS occurrence record (", VLOOKUP([1]Class2!A511, [2]!Table9[#All], 27, FALSE), "). " ))</f>
        <v xml:space="preserve">desert pupfish (FE; SE; Habitat description: intermittent or perennial stream, pond, lake or jurisdictional waters feature) - Within 1-mi of a CNDDB/SCE/USFS occurrence record (--). </v>
      </c>
      <c r="D511" s="19" t="str">
        <f>IF([1]Class2!D511="No", "-- ", VLOOKUP([1]Class2!A511, [2]!Table9[#All], 29, FALSE))</f>
        <v>Notify SME if found on USFS</v>
      </c>
    </row>
    <row r="512" spans="1:4" ht="17" x14ac:dyDescent="0.2">
      <c r="A512" s="3" t="s">
        <v>511</v>
      </c>
      <c r="B512" s="8" t="str">
        <f>VLOOKUP([1]Class2!A512, [2]!Table9[#All], 3, FALSE)</f>
        <v>Plant</v>
      </c>
      <c r="C512" s="15" t="str">
        <f>IF([1]Class2!D512="No", "Not discussed on USFS. ", _xlfn.CONCAT([1]Class2!A512, " (", VLOOKUP([1]Class2!A512, [2]!Table9[#All], 11, FALSE), "; Habitat description: ", [1]Class2!C512, ") - Within 1-mi of a CNDDB/SCE/USFS occurrence record (", VLOOKUP([1]Class2!A512, [2]!Table9[#All], 27, FALSE), "). " ))</f>
        <v xml:space="preserve">Not discussed on USFS. </v>
      </c>
      <c r="D512" s="19" t="str">
        <f>IF([1]Class2!D512="No", "-- ", VLOOKUP([1]Class2!A512, [2]!Table9[#All], 29, FALSE))</f>
        <v xml:space="preserve">-- </v>
      </c>
    </row>
    <row r="513" spans="1:4" ht="60" x14ac:dyDescent="0.2">
      <c r="A513" s="3" t="s">
        <v>512</v>
      </c>
      <c r="B513" s="8" t="str">
        <f>VLOOKUP([1]Class2!A513, [2]!Table9[#All], 3, FALSE)</f>
        <v>Amphibian</v>
      </c>
      <c r="C513" s="15" t="str">
        <f>IF([1]Class2!D513="No", "Not discussed on USFS. ", _xlfn.CONCAT([1]Class2!A513, " (", VLOOKUP([1]Class2!A513, [2]!Table9[#All], 11, FALSE), "; Habitat description: ", [1]Class2!C513, ") - Within 1-mi of a CNDDB/SCE/USFS occurrence record (", VLOOKUP([1]Class2!A513, [2]!Table9[#All], 27, FALSE), "). " ))</f>
        <v xml:space="preserve">desert slender salamander (FE; SE; Habitat description: moist, cliffside rock fragments with fern cover shaded by palms and willows) - Within 1-mi of a CNDDB/SCE/USFS occurrence record (--). </v>
      </c>
      <c r="D513" s="19" t="str">
        <f>IF([1]Class2!D513="No", "-- ", VLOOKUP([1]Class2!A513, [2]!Table9[#All], 29, FALSE))</f>
        <v>Notify SME if found on USFS</v>
      </c>
    </row>
    <row r="514" spans="1:4" ht="17" x14ac:dyDescent="0.2">
      <c r="A514" s="3" t="s">
        <v>513</v>
      </c>
      <c r="B514" s="8" t="str">
        <f>VLOOKUP([1]Class2!A514, [2]!Table9[#All], 3, FALSE)</f>
        <v>Plant</v>
      </c>
      <c r="C514" s="15" t="str">
        <f>IF([1]Class2!D514="No", "Not discussed on USFS. ", _xlfn.CONCAT([1]Class2!A514, " (", VLOOKUP([1]Class2!A514, [2]!Table9[#All], 11, FALSE), "; Habitat description: ", [1]Class2!C514, ") - Within 1-mi of a CNDDB/SCE/USFS occurrence record (", VLOOKUP([1]Class2!A514, [2]!Table9[#All], 27, FALSE), "). " ))</f>
        <v xml:space="preserve">Not discussed on USFS. </v>
      </c>
      <c r="D514" s="19" t="str">
        <f>IF([1]Class2!D514="No", "-- ", VLOOKUP([1]Class2!A514, [2]!Table9[#All], 29, FALSE))</f>
        <v xml:space="preserve">-- </v>
      </c>
    </row>
    <row r="515" spans="1:4" ht="90" x14ac:dyDescent="0.2">
      <c r="A515" s="3" t="s">
        <v>514</v>
      </c>
      <c r="B515" s="8" t="str">
        <f>VLOOKUP([1]Class2!A515, [2]!Table9[#All], 3, FALSE)</f>
        <v>Reptile</v>
      </c>
      <c r="C515" s="15" t="str">
        <f>IF([1]Class2!D515="No", "Not discussed on USFS. ", _xlfn.CONCAT([1]Class2!A515, " (", VLOOKUP([1]Class2!A515, [2]!Table9[#All], 11, FALSE), "; Habitat description: ", [1]Class2!C515, ") - Within 1-mi of a CNDDB/SCE/USFS occurrence record (", VLOOKUP([1]Class2!A515, [2]!Table9[#All], 27, FALSE), "). " ))</f>
        <v xml:space="preserve">desert tortoise (FT; SE; Habitat description: arid sandy or gravelly locations along riverbanks, washes, sandy dunes, alluvial fans, canyon bottoms, desert oases, rocky hillsides, creosote flats and hillsides) - Within 1-mi of a CNDDB/SCE/USFS occurrence record (habitat present). </v>
      </c>
      <c r="D515" s="19" t="str">
        <f>IF([1]Class2!D515="No", "-- ", VLOOKUP([1]Class2!A515, [2]!Table9[#All], 29, FALSE))</f>
        <v xml:space="preserve">RPM DETO 1-4; 
General Measures and Standard OMP BMPs. </v>
      </c>
    </row>
    <row r="516" spans="1:4" ht="17" x14ac:dyDescent="0.2">
      <c r="A516" s="3" t="s">
        <v>515</v>
      </c>
      <c r="B516" s="8" t="str">
        <f>VLOOKUP([1]Class2!A516, [2]!Table9[#All], 3, FALSE)</f>
        <v>Plant</v>
      </c>
      <c r="C516" s="15" t="str">
        <f>IF([1]Class2!D516="No", "Not discussed on USFS. ", _xlfn.CONCAT([1]Class2!A516, " (", VLOOKUP([1]Class2!A516, [2]!Table9[#All], 11, FALSE), "; Habitat description: ", [1]Class2!C516, ") - Within 1-mi of a CNDDB/SCE/USFS occurrence record (", VLOOKUP([1]Class2!A516, [2]!Table9[#All], 27, FALSE), "). " ))</f>
        <v xml:space="preserve">Not discussed on USFS. </v>
      </c>
      <c r="D516" s="19" t="str">
        <f>IF([1]Class2!D516="No", "-- ", VLOOKUP([1]Class2!A516, [2]!Table9[#All], 29, FALSE))</f>
        <v xml:space="preserve">-- </v>
      </c>
    </row>
    <row r="517" spans="1:4" ht="17" x14ac:dyDescent="0.2">
      <c r="A517" s="3" t="s">
        <v>516</v>
      </c>
      <c r="B517" s="8" t="str">
        <f>VLOOKUP([1]Class2!A517, [2]!Table9[#All], 3, FALSE)</f>
        <v>Plant</v>
      </c>
      <c r="C517" s="15" t="str">
        <f>IF([1]Class2!D517="No", "Not discussed on USFS. ", _xlfn.CONCAT([1]Class2!A517, " (", VLOOKUP([1]Class2!A517, [2]!Table9[#All], 11, FALSE), "; Habitat description: ", [1]Class2!C517, ") - Within 1-mi of a CNDDB/SCE/USFS occurrence record (", VLOOKUP([1]Class2!A517, [2]!Table9[#All], 27, FALSE), "). " ))</f>
        <v xml:space="preserve">Not discussed on USFS. </v>
      </c>
      <c r="D517" s="19" t="str">
        <f>IF([1]Class2!D517="No", "-- ", VLOOKUP([1]Class2!A517, [2]!Table9[#All], 29, FALSE))</f>
        <v xml:space="preserve">-- </v>
      </c>
    </row>
    <row r="518" spans="1:4" ht="17" x14ac:dyDescent="0.2">
      <c r="A518" s="3" t="s">
        <v>517</v>
      </c>
      <c r="B518" s="8" t="str">
        <f>VLOOKUP([1]Class2!A518, [2]!Table9[#All], 3, FALSE)</f>
        <v>Plant</v>
      </c>
      <c r="C518" s="15" t="str">
        <f>IF([1]Class2!D518="No", "Not discussed on USFS. ", _xlfn.CONCAT([1]Class2!A518, " (", VLOOKUP([1]Class2!A518, [2]!Table9[#All], 11, FALSE), "; Habitat description: ", [1]Class2!C518, ") - Within 1-mi of a CNDDB/SCE/USFS occurrence record (", VLOOKUP([1]Class2!A518, [2]!Table9[#All], 27, FALSE), "). " ))</f>
        <v xml:space="preserve">Not discussed on USFS. </v>
      </c>
      <c r="D518" s="19" t="str">
        <f>IF([1]Class2!D518="No", "-- ", VLOOKUP([1]Class2!A518, [2]!Table9[#All], 29, FALSE))</f>
        <v xml:space="preserve">-- </v>
      </c>
    </row>
    <row r="519" spans="1:4" ht="17" x14ac:dyDescent="0.2">
      <c r="A519" s="3" t="s">
        <v>518</v>
      </c>
      <c r="B519" s="8" t="str">
        <f>VLOOKUP([1]Class2!A519, [2]!Table9[#All], 3, FALSE)</f>
        <v>Plant</v>
      </c>
      <c r="C519" s="15" t="str">
        <f>IF([1]Class2!D519="No", "Not discussed on USFS. ", _xlfn.CONCAT([1]Class2!A519, " (", VLOOKUP([1]Class2!A519, [2]!Table9[#All], 11, FALSE), "; Habitat description: ", [1]Class2!C519, ") - Within 1-mi of a CNDDB/SCE/USFS occurrence record (", VLOOKUP([1]Class2!A519, [2]!Table9[#All], 27, FALSE), "). " ))</f>
        <v xml:space="preserve">Not discussed on USFS. </v>
      </c>
      <c r="D519" s="19" t="str">
        <f>IF([1]Class2!D519="No", "-- ", VLOOKUP([1]Class2!A519, [2]!Table9[#All], 29, FALSE))</f>
        <v xml:space="preserve">-- </v>
      </c>
    </row>
    <row r="520" spans="1:4" ht="17" x14ac:dyDescent="0.2">
      <c r="A520" s="3" t="s">
        <v>519</v>
      </c>
      <c r="B520" s="8" t="str">
        <f>VLOOKUP([1]Class2!A520, [2]!Table9[#All], 3, FALSE)</f>
        <v>Plant</v>
      </c>
      <c r="C520" s="15" t="str">
        <f>IF([1]Class2!D520="No", "Not discussed on USFS. ", _xlfn.CONCAT([1]Class2!A520, " (", VLOOKUP([1]Class2!A520, [2]!Table9[#All], 11, FALSE), "; Habitat description: ", [1]Class2!C520, ") - Within 1-mi of a CNDDB/SCE/USFS occurrence record (", VLOOKUP([1]Class2!A520, [2]!Table9[#All], 27, FALSE), "). " ))</f>
        <v xml:space="preserve">Not discussed on USFS. </v>
      </c>
      <c r="D520" s="19" t="str">
        <f>IF([1]Class2!D520="No", "-- ", VLOOKUP([1]Class2!A520, [2]!Table9[#All], 29, FALSE))</f>
        <v xml:space="preserve">-- </v>
      </c>
    </row>
    <row r="521" spans="1:4" ht="32" x14ac:dyDescent="0.2">
      <c r="A521" s="3" t="s">
        <v>520</v>
      </c>
      <c r="B521" s="8" t="str">
        <f>VLOOKUP([1]Class2!A521, [2]!Table9[#All], 3, FALSE)</f>
        <v>Plant</v>
      </c>
      <c r="C521" s="15" t="str">
        <f>IF([1]Class2!D521="No", "Not discussed on USFS. ", _xlfn.CONCAT([1]Class2!A521, " (", VLOOKUP([1]Class2!A521, [2]!Table9[#All], 11, FALSE), "; Habitat description: ", [1]Class2!C521, ") - Within 1-mi of a CNDDB/SCE/USFS occurrence record (", VLOOKUP([1]Class2!A521, [2]!Table9[#All], 27, FALSE), "). " ))</f>
        <v xml:space="preserve">Not discussed on USFS. </v>
      </c>
      <c r="D521" s="19" t="str">
        <f>IF([1]Class2!D521="No", "-- ", VLOOKUP([1]Class2!A521, [2]!Table9[#All], 29, FALSE))</f>
        <v xml:space="preserve">-- </v>
      </c>
    </row>
    <row r="522" spans="1:4" ht="60" x14ac:dyDescent="0.2">
      <c r="A522" s="3" t="s">
        <v>521</v>
      </c>
      <c r="B522" s="8" t="str">
        <f>VLOOKUP([1]Class2!A522, [2]!Table9[#All], 3, FALSE)</f>
        <v>Plant</v>
      </c>
      <c r="C522" s="15" t="str">
        <f>IF([1]Class2!D522="No", "Not discussed on USFS. ", _xlfn.CONCAT([1]Class2!A522, " (", VLOOKUP([1]Class2!A522, [2]!Table9[#All], 11, FALSE), "; Habitat description: ", [1]Class2!C522, ") - Within 1-mi of a CNDDB/SCE/USFS occurrence record (", VLOOKUP([1]Class2!A522, [2]!Table9[#All], 27, FALSE), "). " ))</f>
        <v xml:space="preserve">dimorphic snapdragon (FSS; CRPR 4.3, Blooming Period: May - Jun; Habitat description: gentle, open slopes, often under shrubs) - Within 1-mi of a CNDDB/SCE/USFS occurrence record (habitat present). </v>
      </c>
      <c r="D522" s="19" t="str">
        <f>IF([1]Class2!D522="No", "-- ", VLOOKUP([1]Class2!A522, [2]!Table9[#All], 29, FALSE))</f>
        <v xml:space="preserve">BE BMP Plant-1(a)(c-d); 
General Measures and Standard OMP BMPs. </v>
      </c>
    </row>
    <row r="523" spans="1:4" ht="17" x14ac:dyDescent="0.2">
      <c r="A523" s="3" t="s">
        <v>522</v>
      </c>
      <c r="B523" s="8" t="str">
        <f>VLOOKUP([1]Class2!A523, [2]!Table9[#All], 3, FALSE)</f>
        <v>Plant</v>
      </c>
      <c r="C523" s="15" t="str">
        <f>IF([1]Class2!D523="No", "Not discussed on USFS. ", _xlfn.CONCAT([1]Class2!A523, " (", VLOOKUP([1]Class2!A523, [2]!Table9[#All], 11, FALSE), "; Habitat description: ", [1]Class2!C523, ") - Within 1-mi of a CNDDB/SCE/USFS occurrence record (", VLOOKUP([1]Class2!A523, [2]!Table9[#All], 27, FALSE), "). " ))</f>
        <v xml:space="preserve">Not discussed on USFS. </v>
      </c>
      <c r="D523" s="19" t="str">
        <f>IF([1]Class2!D523="No", "-- ", VLOOKUP([1]Class2!A523, [2]!Table9[#All], 29, FALSE))</f>
        <v xml:space="preserve">-- </v>
      </c>
    </row>
    <row r="524" spans="1:4" ht="60" x14ac:dyDescent="0.2">
      <c r="A524" s="3" t="s">
        <v>523</v>
      </c>
      <c r="B524" s="8" t="str">
        <f>VLOOKUP([1]Class2!A524, [2]!Table9[#All], 3, FALSE)</f>
        <v>Plant</v>
      </c>
      <c r="C524" s="15" t="str">
        <f>IF([1]Class2!D524="No", "Not discussed on USFS. ", _xlfn.CONCAT([1]Class2!A524, " (", VLOOKUP([1]Class2!A524, [2]!Table9[#All], 11, FALSE), "; Habitat description: ", [1]Class2!C524, ") - Within 1-mi of a CNDDB/SCE/USFS occurrence record (", VLOOKUP([1]Class2!A524, [2]!Table9[#All], 27, FALSE), "). " ))</f>
        <v xml:space="preserve">Dog Valley ivesia (FSS; CRPR 1B.1, Blooming Period: Jun - Aug; Habitat description: dry, rocky meadows, generally volcanic soils) - Within 1-mi of a CNDDB/SCE/USFS occurrence record (habitat present). </v>
      </c>
      <c r="D524" s="19" t="str">
        <f>IF([1]Class2!D524="No", "-- ", VLOOKUP([1]Class2!A524, [2]!Table9[#All], 29, FALSE))</f>
        <v xml:space="preserve">BE BMP Plant-1(a)(c-d); 
General Measures and Standard OMP BMPs. </v>
      </c>
    </row>
    <row r="525" spans="1:4" ht="60" x14ac:dyDescent="0.2">
      <c r="A525" s="3" t="s">
        <v>524</v>
      </c>
      <c r="B525" s="8" t="str">
        <f>VLOOKUP([1]Class2!A525, [2]!Table9[#All], 3, FALSE)</f>
        <v>Plant</v>
      </c>
      <c r="C525" s="15" t="str">
        <f>IF([1]Class2!D525="No", "Not discussed on USFS. ", _xlfn.CONCAT([1]Class2!A525, " (", VLOOKUP([1]Class2!A525, [2]!Table9[#All], 11, FALSE), "; Habitat description: ", [1]Class2!C525, ") - Within 1-mi of a CNDDB/SCE/USFS occurrence record (", VLOOKUP([1]Class2!A525, [2]!Table9[#All], 27, FALSE), "). " ))</f>
        <v xml:space="preserve">Donner Pass buckwheat (FSS; CRPR 1B.2, Blooming Period: Jul - Sep; Habitat description: sand or gravel) - Within 1-mi of a CNDDB/SCE/USFS occurrence record (habitat present). </v>
      </c>
      <c r="D525" s="19" t="str">
        <f>IF([1]Class2!D525="No", "-- ", VLOOKUP([1]Class2!A525, [2]!Table9[#All], 29, FALSE))</f>
        <v xml:space="preserve">BE BMP Plant-1(a)(c-d); 
General Measures and Standard OMP BMPs. </v>
      </c>
    </row>
    <row r="526" spans="1:4" ht="17" x14ac:dyDescent="0.2">
      <c r="A526" s="3" t="s">
        <v>525</v>
      </c>
      <c r="B526" s="8" t="str">
        <f>VLOOKUP([1]Class2!A526, [2]!Table9[#All], 3, FALSE)</f>
        <v>Plant</v>
      </c>
      <c r="C526" s="15" t="str">
        <f>IF([1]Class2!D526="No", "Not discussed on USFS. ", _xlfn.CONCAT([1]Class2!A526, " (", VLOOKUP([1]Class2!A526, [2]!Table9[#All], 11, FALSE), "; Habitat description: ", [1]Class2!C526, ") - Within 1-mi of a CNDDB/SCE/USFS occurrence record (", VLOOKUP([1]Class2!A526, [2]!Table9[#All], 27, FALSE), "). " ))</f>
        <v xml:space="preserve">Not discussed on USFS. </v>
      </c>
      <c r="D526" s="19" t="str">
        <f>IF([1]Class2!D526="No", "-- ", VLOOKUP([1]Class2!A526, [2]!Table9[#All], 29, FALSE))</f>
        <v xml:space="preserve">-- </v>
      </c>
    </row>
    <row r="527" spans="1:4" ht="17" x14ac:dyDescent="0.2">
      <c r="A527" s="3" t="s">
        <v>526</v>
      </c>
      <c r="B527" s="8" t="str">
        <f>VLOOKUP([1]Class2!A527, [2]!Table9[#All], 3, FALSE)</f>
        <v>Plant</v>
      </c>
      <c r="C527" s="15" t="str">
        <f>IF([1]Class2!D527="No", "Not discussed on USFS. ", _xlfn.CONCAT([1]Class2!A527, " (", VLOOKUP([1]Class2!A527, [2]!Table9[#All], 11, FALSE), "; Habitat description: ", [1]Class2!C527, ") - Within 1-mi of a CNDDB/SCE/USFS occurrence record (", VLOOKUP([1]Class2!A527, [2]!Table9[#All], 27, FALSE), "). " ))</f>
        <v xml:space="preserve">Not discussed on USFS. </v>
      </c>
      <c r="D527" s="19" t="str">
        <f>IF([1]Class2!D527="No", "-- ", VLOOKUP([1]Class2!A527, [2]!Table9[#All], 29, FALSE))</f>
        <v xml:space="preserve">-- </v>
      </c>
    </row>
    <row r="528" spans="1:4" ht="17" x14ac:dyDescent="0.2">
      <c r="A528" s="3" t="s">
        <v>527</v>
      </c>
      <c r="B528" s="8" t="str">
        <f>VLOOKUP([1]Class2!A528, [2]!Table9[#All], 3, FALSE)</f>
        <v>Bird</v>
      </c>
      <c r="C528" s="15" t="str">
        <f>IF([1]Class2!D528="No", "Not discussed on USFS. ", _xlfn.CONCAT([1]Class2!A528, " (", VLOOKUP([1]Class2!A528, [2]!Table9[#All], 11, FALSE), "; Habitat description: ", [1]Class2!C528, ") - Within 1-mi of a CNDDB/SCE/USFS occurrence record (", VLOOKUP([1]Class2!A528, [2]!Table9[#All], 27, FALSE), "). " ))</f>
        <v xml:space="preserve">Not discussed on USFS. </v>
      </c>
      <c r="D528" s="19" t="str">
        <f>IF([1]Class2!D528="No", "-- ", VLOOKUP([1]Class2!A528, [2]!Table9[#All], 29, FALSE))</f>
        <v xml:space="preserve">-- </v>
      </c>
    </row>
    <row r="529" spans="1:4" ht="17" x14ac:dyDescent="0.2">
      <c r="A529" s="3" t="s">
        <v>528</v>
      </c>
      <c r="B529" s="8" t="str">
        <f>VLOOKUP([1]Class2!A529, [2]!Table9[#All], 3, FALSE)</f>
        <v>Plant</v>
      </c>
      <c r="C529" s="15" t="str">
        <f>IF([1]Class2!D529="No", "Not discussed on USFS. ", _xlfn.CONCAT([1]Class2!A529, " (", VLOOKUP([1]Class2!A529, [2]!Table9[#All], 11, FALSE), "; Habitat description: ", [1]Class2!C529, ") - Within 1-mi of a CNDDB/SCE/USFS occurrence record (", VLOOKUP([1]Class2!A529, [2]!Table9[#All], 27, FALSE), "). " ))</f>
        <v xml:space="preserve">Not discussed on USFS. </v>
      </c>
      <c r="D529" s="19" t="str">
        <f>IF([1]Class2!D529="No", "-- ", VLOOKUP([1]Class2!A529, [2]!Table9[#All], 29, FALSE))</f>
        <v xml:space="preserve">-- </v>
      </c>
    </row>
    <row r="530" spans="1:4" ht="17" x14ac:dyDescent="0.2">
      <c r="A530" s="3" t="s">
        <v>529</v>
      </c>
      <c r="B530" s="8" t="str">
        <f>VLOOKUP([1]Class2!A530, [2]!Table9[#All], 3, FALSE)</f>
        <v>Plant</v>
      </c>
      <c r="C530" s="15" t="str">
        <f>IF([1]Class2!D530="No", "Not discussed on USFS. ", _xlfn.CONCAT([1]Class2!A530, " (", VLOOKUP([1]Class2!A530, [2]!Table9[#All], 11, FALSE), "; Habitat description: ", [1]Class2!C530, ") - Within 1-mi of a CNDDB/SCE/USFS occurrence record (", VLOOKUP([1]Class2!A530, [2]!Table9[#All], 27, FALSE), "). " ))</f>
        <v xml:space="preserve">Not discussed on USFS. </v>
      </c>
      <c r="D530" s="19" t="str">
        <f>IF([1]Class2!D530="No", "-- ", VLOOKUP([1]Class2!A530, [2]!Table9[#All], 29, FALSE))</f>
        <v xml:space="preserve">-- </v>
      </c>
    </row>
    <row r="531" spans="1:4" ht="17" x14ac:dyDescent="0.2">
      <c r="A531" s="3" t="s">
        <v>530</v>
      </c>
      <c r="B531" s="8" t="str">
        <f>VLOOKUP([1]Class2!A531, [2]!Table9[#All], 3, FALSE)</f>
        <v>Plant</v>
      </c>
      <c r="C531" s="15" t="str">
        <f>IF([1]Class2!D531="No", "Not discussed on USFS. ", _xlfn.CONCAT([1]Class2!A531, " (", VLOOKUP([1]Class2!A531, [2]!Table9[#All], 11, FALSE), "; Habitat description: ", [1]Class2!C531, ") - Within 1-mi of a CNDDB/SCE/USFS occurrence record (", VLOOKUP([1]Class2!A531, [2]!Table9[#All], 27, FALSE), "). " ))</f>
        <v xml:space="preserve">Not discussed on USFS. </v>
      </c>
      <c r="D531" s="19" t="str">
        <f>IF([1]Class2!D531="No", "-- ", VLOOKUP([1]Class2!A531, [2]!Table9[#All], 29, FALSE))</f>
        <v xml:space="preserve">-- </v>
      </c>
    </row>
    <row r="532" spans="1:4" ht="60" x14ac:dyDescent="0.2">
      <c r="A532" s="3" t="s">
        <v>531</v>
      </c>
      <c r="B532" s="8" t="str">
        <f>VLOOKUP([1]Class2!A532, [2]!Table9[#All], 3, FALSE)</f>
        <v>Plant</v>
      </c>
      <c r="C532" s="15" t="str">
        <f>IF([1]Class2!D532="No", "Not discussed on USFS. ", _xlfn.CONCAT([1]Class2!A532, " (", VLOOKUP([1]Class2!A532, [2]!Table9[#All], 11, FALSE), "; Habitat description: ", [1]Class2!C532, ") - Within 1-mi of a CNDDB/SCE/USFS occurrence record (", VLOOKUP([1]Class2!A532, [2]!Table9[#All], 27, FALSE), "). " ))</f>
        <v xml:space="preserve">drymaria-like western flax (FSS; BLM:S; CRPR 1B.2, Blooming Period: May - Jul; Habitat description: chaparral or woodland) - Within 1-mi of a CNDDB/SCE/USFS occurrence record (habitat present). </v>
      </c>
      <c r="D532" s="19" t="str">
        <f>IF([1]Class2!D532="No", "-- ", VLOOKUP([1]Class2!A532, [2]!Table9[#All], 29, FALSE))</f>
        <v xml:space="preserve">BE BMP Plant-1(a)(c-d); 
General Measures and Standard OMP BMPs. </v>
      </c>
    </row>
    <row r="533" spans="1:4" ht="60" x14ac:dyDescent="0.2">
      <c r="A533" s="3" t="s">
        <v>532</v>
      </c>
      <c r="B533" s="8" t="str">
        <f>VLOOKUP([1]Class2!A533, [2]!Table9[#All], 3, FALSE)</f>
        <v>Plant</v>
      </c>
      <c r="C533" s="15" t="str">
        <f>IF([1]Class2!D533="No", "Not discussed on USFS. ", _xlfn.CONCAT([1]Class2!A533, " (", VLOOKUP([1]Class2!A533, [2]!Table9[#All], 11, FALSE), "; Habitat description: ", [1]Class2!C533, ") - Within 1-mi of a CNDDB/SCE/USFS occurrence record (", VLOOKUP([1]Class2!A533, [2]!Table9[#All], 27, FALSE), "). " ))</f>
        <v xml:space="preserve">dubious pea (INF:SCC; CRPR 3, Blooming Period: Apr - Jul; Habitat description: foothill woodland to conifer forest) - Within 1-mi of a CNDDB/SCE/USFS occurrence record (habitat present). </v>
      </c>
      <c r="D533" s="19" t="str">
        <f>IF([1]Class2!D533="No", "-- ", VLOOKUP([1]Class2!A533, [2]!Table9[#All], 29, FALSE))</f>
        <v xml:space="preserve">BE BMP Plant-1(a)(c-d); 
General Measures and Standard OMP BMPs. </v>
      </c>
    </row>
    <row r="534" spans="1:4" ht="60" x14ac:dyDescent="0.2">
      <c r="A534" s="3" t="s">
        <v>533</v>
      </c>
      <c r="B534" s="8" t="str">
        <f>VLOOKUP([1]Class2!A534, [2]!Table9[#All], 3, FALSE)</f>
        <v>Plant</v>
      </c>
      <c r="C534" s="15" t="str">
        <f>IF([1]Class2!D534="No", "Not discussed on USFS. ", _xlfn.CONCAT([1]Class2!A534, " (", VLOOKUP([1]Class2!A534, [2]!Table9[#All], 11, FALSE), "; Habitat description: ", [1]Class2!C534, ") - Within 1-mi of a CNDDB/SCE/USFS occurrence record (", VLOOKUP([1]Class2!A534, [2]!Table9[#All], 27, FALSE), "). " ))</f>
        <v xml:space="preserve">Dudley's lousewort (SR; FSS; CRPR 1B.2, Blooming Period: Mar - Jun; Habitat description: coastal chaparral and forest) - Within 1-mi of a CNDDB/SCE/USFS occurrence record (habitat present). </v>
      </c>
      <c r="D534" s="19" t="str">
        <f>IF([1]Class2!D534="No", "-- ", VLOOKUP([1]Class2!A534, [2]!Table9[#All], 29, FALSE))</f>
        <v xml:space="preserve">BE BMP Plant-1(a); 
General Measures and Standard OMP BMPs. </v>
      </c>
    </row>
    <row r="535" spans="1:4" ht="17" x14ac:dyDescent="0.2">
      <c r="A535" s="3" t="s">
        <v>534</v>
      </c>
      <c r="B535" s="8" t="str">
        <f>VLOOKUP([1]Class2!A535, [2]!Table9[#All], 3, FALSE)</f>
        <v>Plant</v>
      </c>
      <c r="C535" s="15" t="str">
        <f>IF([1]Class2!D535="No", "Not discussed on USFS. ", _xlfn.CONCAT([1]Class2!A535, " (", VLOOKUP([1]Class2!A535, [2]!Table9[#All], 11, FALSE), "; Habitat description: ", [1]Class2!C535, ") - Within 1-mi of a CNDDB/SCE/USFS occurrence record (", VLOOKUP([1]Class2!A535, [2]!Table9[#All], 27, FALSE), "). " ))</f>
        <v xml:space="preserve">Not discussed on USFS. </v>
      </c>
      <c r="D535" s="19" t="str">
        <f>IF([1]Class2!D535="No", "-- ", VLOOKUP([1]Class2!A535, [2]!Table9[#All], 29, FALSE))</f>
        <v xml:space="preserve">-- </v>
      </c>
    </row>
    <row r="536" spans="1:4" ht="17" x14ac:dyDescent="0.2">
      <c r="A536" s="3" t="s">
        <v>535</v>
      </c>
      <c r="B536" s="8" t="str">
        <f>VLOOKUP([1]Class2!A536, [2]!Table9[#All], 3, FALSE)</f>
        <v>Plant</v>
      </c>
      <c r="C536" s="15" t="str">
        <f>IF([1]Class2!D536="No", "Not discussed on USFS. ", _xlfn.CONCAT([1]Class2!A536, " (", VLOOKUP([1]Class2!A536, [2]!Table9[#All], 11, FALSE), "; Habitat description: ", [1]Class2!C536, ") - Within 1-mi of a CNDDB/SCE/USFS occurrence record (", VLOOKUP([1]Class2!A536, [2]!Table9[#All], 27, FALSE), "). " ))</f>
        <v xml:space="preserve">Not discussed on USFS. </v>
      </c>
      <c r="D536" s="19" t="str">
        <f>IF([1]Class2!D536="No", "-- ", VLOOKUP([1]Class2!A536, [2]!Table9[#All], 29, FALSE))</f>
        <v xml:space="preserve">-- </v>
      </c>
    </row>
    <row r="537" spans="1:4" ht="17" x14ac:dyDescent="0.2">
      <c r="A537" s="3" t="s">
        <v>536</v>
      </c>
      <c r="B537" s="8" t="str">
        <f>VLOOKUP([1]Class2!A537, [2]!Table9[#All], 3, FALSE)</f>
        <v>Mammal</v>
      </c>
      <c r="C537" s="15" t="str">
        <f>IF([1]Class2!D537="No", "Not discussed on USFS. ", _xlfn.CONCAT([1]Class2!A537, " (", VLOOKUP([1]Class2!A537, [2]!Table9[#All], 11, FALSE), "; Habitat description: ", [1]Class2!C537, ") - Within 1-mi of a CNDDB/SCE/USFS occurrence record (", VLOOKUP([1]Class2!A537, [2]!Table9[#All], 27, FALSE), "). " ))</f>
        <v xml:space="preserve">Not discussed on USFS. </v>
      </c>
      <c r="D537" s="19" t="str">
        <f>IF([1]Class2!D537="No", "-- ", VLOOKUP([1]Class2!A537, [2]!Table9[#All], 29, FALSE))</f>
        <v xml:space="preserve">-- </v>
      </c>
    </row>
    <row r="538" spans="1:4" ht="60" x14ac:dyDescent="0.2">
      <c r="A538" s="3" t="s">
        <v>537</v>
      </c>
      <c r="B538" s="8" t="str">
        <f>VLOOKUP([1]Class2!A538, [2]!Table9[#All], 3, FALSE)</f>
        <v>Plant</v>
      </c>
      <c r="C538" s="15" t="str">
        <f>IF([1]Class2!D538="No", "Not discussed on USFS. ", _xlfn.CONCAT([1]Class2!A538, " (", VLOOKUP([1]Class2!A538, [2]!Table9[#All], 11, FALSE), "; Habitat description: ", [1]Class2!C538, ") - Within 1-mi of a CNDDB/SCE/USFS occurrence record (", VLOOKUP([1]Class2!A538, [2]!Table9[#All], 27, FALSE), "). " ))</f>
        <v xml:space="preserve">Dune horsebrush (INF:SCC; CRPR 2B.2, Blooming Period: May - Sep; Habitat description: dunes, deep sand, sagebrush scrub) - Within 1-mi of a CNDDB/SCE/USFS occurrence record (habitat present). </v>
      </c>
      <c r="D538" s="19" t="str">
        <f>IF([1]Class2!D538="No", "-- ", VLOOKUP([1]Class2!A538, [2]!Table9[#All], 29, FALSE))</f>
        <v xml:space="preserve">BE BMP Plant-1(a)(c-d); 
General Measures and Standard OMP BMPs. </v>
      </c>
    </row>
    <row r="539" spans="1:4" ht="17" x14ac:dyDescent="0.2">
      <c r="A539" s="3" t="s">
        <v>538</v>
      </c>
      <c r="B539" s="8" t="str">
        <f>VLOOKUP([1]Class2!A539, [2]!Table9[#All], 3, FALSE)</f>
        <v>Plant</v>
      </c>
      <c r="C539" s="15" t="str">
        <f>IF([1]Class2!D539="No", "Not discussed on USFS. ", _xlfn.CONCAT([1]Class2!A539, " (", VLOOKUP([1]Class2!A539, [2]!Table9[#All], 11, FALSE), "; Habitat description: ", [1]Class2!C539, ") - Within 1-mi of a CNDDB/SCE/USFS occurrence record (", VLOOKUP([1]Class2!A539, [2]!Table9[#All], 27, FALSE), "). " ))</f>
        <v xml:space="preserve">Not discussed on USFS. </v>
      </c>
      <c r="D539" s="19" t="str">
        <f>IF([1]Class2!D539="No", "-- ", VLOOKUP([1]Class2!A539, [2]!Table9[#All], 29, FALSE))</f>
        <v xml:space="preserve">-- </v>
      </c>
    </row>
    <row r="540" spans="1:4" ht="75" x14ac:dyDescent="0.2">
      <c r="A540" s="3" t="s">
        <v>539</v>
      </c>
      <c r="B540" s="8" t="str">
        <f>VLOOKUP([1]Class2!A540, [2]!Table9[#All], 3, FALSE)</f>
        <v>Plant</v>
      </c>
      <c r="C540" s="15" t="str">
        <f>IF([1]Class2!D540="No", "Not discussed on USFS. ", _xlfn.CONCAT([1]Class2!A540, " (", VLOOKUP([1]Class2!A540, [2]!Table9[#All], 11, FALSE), "; Habitat description: ", [1]Class2!C540, ") - Within 1-mi of a CNDDB/SCE/USFS occurrence record (", VLOOKUP([1]Class2!A540, [2]!Table9[#All], 27, FALSE), "). " ))</f>
        <v xml:space="preserve">Dunn's mariposa-lily (SR; FSS; BLM:S; CRPR 1B.2, Blooming Period: Apr - Jun; Habitat description: dry, stony ridges in chaparral, conifer forest) - Within 1-mi of a CNDDB/SCE/USFS occurrence record (habitat present). </v>
      </c>
      <c r="D540" s="19" t="str">
        <f>IF([1]Class2!D540="No", "-- ", VLOOKUP([1]Class2!A540, [2]!Table9[#All], 29, FALSE))</f>
        <v xml:space="preserve">BE BMP Plant-1(a); 
General Measures and Standard OMP BMPs. </v>
      </c>
    </row>
    <row r="541" spans="1:4" ht="17" x14ac:dyDescent="0.2">
      <c r="A541" s="3" t="s">
        <v>540</v>
      </c>
      <c r="B541" s="8" t="str">
        <f>VLOOKUP([1]Class2!A541, [2]!Table9[#All], 3, FALSE)</f>
        <v>Plant</v>
      </c>
      <c r="C541" s="15" t="str">
        <f>IF([1]Class2!D541="No", "Not discussed on USFS. ", _xlfn.CONCAT([1]Class2!A541, " (", VLOOKUP([1]Class2!A541, [2]!Table9[#All], 11, FALSE), "; Habitat description: ", [1]Class2!C541, ") - Within 1-mi of a CNDDB/SCE/USFS occurrence record (", VLOOKUP([1]Class2!A541, [2]!Table9[#All], 27, FALSE), "). " ))</f>
        <v xml:space="preserve">Not discussed on USFS. </v>
      </c>
      <c r="D541" s="19" t="str">
        <f>IF([1]Class2!D541="No", "-- ", VLOOKUP([1]Class2!A541, [2]!Table9[#All], 29, FALSE))</f>
        <v xml:space="preserve">-- </v>
      </c>
    </row>
    <row r="542" spans="1:4" ht="17" x14ac:dyDescent="0.2">
      <c r="A542" s="3" t="s">
        <v>541</v>
      </c>
      <c r="B542" s="8" t="str">
        <f>VLOOKUP([1]Class2!A542, [2]!Table9[#All], 3, FALSE)</f>
        <v>Plant</v>
      </c>
      <c r="C542" s="15" t="str">
        <f>IF([1]Class2!D542="No", "Not discussed on USFS. ", _xlfn.CONCAT([1]Class2!A542, " (", VLOOKUP([1]Class2!A542, [2]!Table9[#All], 11, FALSE), "; Habitat description: ", [1]Class2!C542, ") - Within 1-mi of a CNDDB/SCE/USFS occurrence record (", VLOOKUP([1]Class2!A542, [2]!Table9[#All], 27, FALSE), "). " ))</f>
        <v xml:space="preserve">Not discussed on USFS. </v>
      </c>
      <c r="D542" s="19" t="str">
        <f>IF([1]Class2!D542="No", "-- ", VLOOKUP([1]Class2!A542, [2]!Table9[#All], 29, FALSE))</f>
        <v xml:space="preserve">-- </v>
      </c>
    </row>
    <row r="543" spans="1:4" ht="75" x14ac:dyDescent="0.2">
      <c r="A543" s="3" t="s">
        <v>542</v>
      </c>
      <c r="B543" s="8" t="str">
        <f>VLOOKUP([1]Class2!A543, [2]!Table9[#All], 3, FALSE)</f>
        <v>Plant</v>
      </c>
      <c r="C543" s="15" t="str">
        <f>IF([1]Class2!D543="No", "Not discussed on USFS. ", _xlfn.CONCAT([1]Class2!A543, " (", VLOOKUP([1]Class2!A543, [2]!Table9[#All], 11, FALSE), "; Habitat description: ", [1]Class2!C543, ") - Within 1-mi of a CNDDB/SCE/USFS occurrence record (", VLOOKUP([1]Class2!A543, [2]!Table9[#All], 27, FALSE), "). " ))</f>
        <v xml:space="preserve">dwarf calycadenia (FSS; CRPR 1B.1, Blooming Period: May - Sep; Habitat description: dry, rocky hills, ridges, grassland, openings in foothill woodland) - Within 1-mi of a CNDDB/SCE/USFS occurrence record (habitat present). </v>
      </c>
      <c r="D543" s="19" t="str">
        <f>IF([1]Class2!D543="No", "-- ", VLOOKUP([1]Class2!A543, [2]!Table9[#All], 29, FALSE))</f>
        <v xml:space="preserve">BE BMP Plant-1(a)(c-d); 
General Measures and Standard OMP BMPs. </v>
      </c>
    </row>
    <row r="544" spans="1:4" ht="17" x14ac:dyDescent="0.2">
      <c r="A544" s="3" t="s">
        <v>543</v>
      </c>
      <c r="B544" s="8" t="str">
        <f>VLOOKUP([1]Class2!A544, [2]!Table9[#All], 3, FALSE)</f>
        <v>Plant</v>
      </c>
      <c r="C544" s="15" t="str">
        <f>IF([1]Class2!D544="No", "Not discussed on USFS. ", _xlfn.CONCAT([1]Class2!A544, " (", VLOOKUP([1]Class2!A544, [2]!Table9[#All], 11, FALSE), "; Habitat description: ", [1]Class2!C544, ") - Within 1-mi of a CNDDB/SCE/USFS occurrence record (", VLOOKUP([1]Class2!A544, [2]!Table9[#All], 27, FALSE), "). " ))</f>
        <v xml:space="preserve">Not discussed on USFS. </v>
      </c>
      <c r="D544" s="19" t="str">
        <f>IF([1]Class2!D544="No", "-- ", VLOOKUP([1]Class2!A544, [2]!Table9[#All], 29, FALSE))</f>
        <v xml:space="preserve">-- </v>
      </c>
    </row>
    <row r="545" spans="1:4" ht="17" x14ac:dyDescent="0.2">
      <c r="A545" s="3" t="s">
        <v>544</v>
      </c>
      <c r="B545" s="8" t="str">
        <f>VLOOKUP([1]Class2!A545, [2]!Table9[#All], 3, FALSE)</f>
        <v>Plant</v>
      </c>
      <c r="C545" s="15" t="str">
        <f>IF([1]Class2!D545="No", "Not discussed on USFS. ", _xlfn.CONCAT([1]Class2!A545, " (", VLOOKUP([1]Class2!A545, [2]!Table9[#All], 11, FALSE), "; Habitat description: ", [1]Class2!C545, ") - Within 1-mi of a CNDDB/SCE/USFS occurrence record (", VLOOKUP([1]Class2!A545, [2]!Table9[#All], 27, FALSE), "). " ))</f>
        <v xml:space="preserve">Not discussed on USFS. </v>
      </c>
      <c r="D545" s="19" t="str">
        <f>IF([1]Class2!D545="No", "-- ", VLOOKUP([1]Class2!A545, [2]!Table9[#All], 29, FALSE))</f>
        <v xml:space="preserve">-- </v>
      </c>
    </row>
    <row r="546" spans="1:4" ht="75" x14ac:dyDescent="0.2">
      <c r="A546" s="3" t="s">
        <v>545</v>
      </c>
      <c r="B546" s="8" t="str">
        <f>VLOOKUP([1]Class2!A546, [2]!Table9[#All], 3, FALSE)</f>
        <v>Plant</v>
      </c>
      <c r="C546" s="15" t="str">
        <f>IF([1]Class2!D546="No", "Not discussed on USFS. ", _xlfn.CONCAT([1]Class2!A546, " (", VLOOKUP([1]Class2!A546, [2]!Table9[#All], 11, FALSE), "; Habitat description: ", [1]Class2!C546, ") - Within 1-mi of a CNDDB/SCE/USFS occurrence record (", VLOOKUP([1]Class2!A546, [2]!Table9[#All], 27, FALSE), "). " ))</f>
        <v xml:space="preserve">dwarf goldenstar (SR; FSS; CRPR 1B.2, Blooming Period: Jun - Jun; Habitat description: grassland/chaparral edges, open mesas on ocean bluffs) - Within 1-mi of a CNDDB/SCE/USFS occurrence record (habitat present). </v>
      </c>
      <c r="D546" s="19" t="str">
        <f>IF([1]Class2!D546="No", "-- ", VLOOKUP([1]Class2!A546, [2]!Table9[#All], 29, FALSE))</f>
        <v xml:space="preserve">BE BMP Plant-1(a); 
General Measures and Standard OMP BMPs. </v>
      </c>
    </row>
    <row r="547" spans="1:4" ht="17" x14ac:dyDescent="0.2">
      <c r="A547" s="3" t="s">
        <v>546</v>
      </c>
      <c r="B547" s="8" t="str">
        <f>VLOOKUP([1]Class2!A547, [2]!Table9[#All], 3, FALSE)</f>
        <v>Plant</v>
      </c>
      <c r="C547" s="15" t="str">
        <f>IF([1]Class2!D547="No", "Not discussed on USFS. ", _xlfn.CONCAT([1]Class2!A547, " (", VLOOKUP([1]Class2!A547, [2]!Table9[#All], 11, FALSE), "; Habitat description: ", [1]Class2!C547, ") - Within 1-mi of a CNDDB/SCE/USFS occurrence record (", VLOOKUP([1]Class2!A547, [2]!Table9[#All], 27, FALSE), "). " ))</f>
        <v xml:space="preserve">Not discussed on USFS. </v>
      </c>
      <c r="D547" s="19" t="str">
        <f>IF([1]Class2!D547="No", "-- ", VLOOKUP([1]Class2!A547, [2]!Table9[#All], 29, FALSE))</f>
        <v xml:space="preserve">-- </v>
      </c>
    </row>
    <row r="548" spans="1:4" ht="17" x14ac:dyDescent="0.2">
      <c r="A548" s="3" t="s">
        <v>547</v>
      </c>
      <c r="B548" s="8" t="str">
        <f>VLOOKUP([1]Class2!A548, [2]!Table9[#All], 3, FALSE)</f>
        <v>Plant</v>
      </c>
      <c r="C548" s="15" t="str">
        <f>IF([1]Class2!D548="No", "Not discussed on USFS. ", _xlfn.CONCAT([1]Class2!A548, " (", VLOOKUP([1]Class2!A548, [2]!Table9[#All], 11, FALSE), "; Habitat description: ", [1]Class2!C548, ") - Within 1-mi of a CNDDB/SCE/USFS occurrence record (", VLOOKUP([1]Class2!A548, [2]!Table9[#All], 27, FALSE), "). " ))</f>
        <v xml:space="preserve">Not discussed on USFS. </v>
      </c>
      <c r="D548" s="19" t="str">
        <f>IF([1]Class2!D548="No", "-- ", VLOOKUP([1]Class2!A548, [2]!Table9[#All], 29, FALSE))</f>
        <v xml:space="preserve">-- </v>
      </c>
    </row>
    <row r="549" spans="1:4" ht="60" x14ac:dyDescent="0.2">
      <c r="A549" s="3" t="s">
        <v>548</v>
      </c>
      <c r="B549" s="8" t="str">
        <f>VLOOKUP([1]Class2!A549, [2]!Table9[#All], 3, FALSE)</f>
        <v>Plant</v>
      </c>
      <c r="C549" s="15" t="str">
        <f>IF([1]Class2!D549="No", "Not discussed on USFS. ", _xlfn.CONCAT([1]Class2!A549, " (", VLOOKUP([1]Class2!A549, [2]!Table9[#All], 11, FALSE), "; Habitat description: ", [1]Class2!C549, ") - Within 1-mi of a CNDDB/SCE/USFS occurrence record (", VLOOKUP([1]Class2!A549, [2]!Table9[#All], 27, FALSE), "). " ))</f>
        <v xml:space="preserve">dwarf soaproot (FSS; BLM:S; CRPR 1B.2, Blooming Period: May - Jun; Habitat description: rock outcrops in chaparral) - Within 1-mi of a CNDDB/SCE/USFS occurrence record (habitat present). </v>
      </c>
      <c r="D549" s="19" t="str">
        <f>IF([1]Class2!D549="No", "-- ", VLOOKUP([1]Class2!A549, [2]!Table9[#All], 29, FALSE))</f>
        <v xml:space="preserve">BE BMP Plant-1(a)(c-d); 
General Measures and Standard OMP BMPs. </v>
      </c>
    </row>
    <row r="550" spans="1:4" ht="75" x14ac:dyDescent="0.2">
      <c r="A550" s="3" t="s">
        <v>549</v>
      </c>
      <c r="B550" s="8" t="str">
        <f>VLOOKUP([1]Class2!A550, [2]!Table9[#All], 3, FALSE)</f>
        <v>Fish</v>
      </c>
      <c r="C550" s="15" t="str">
        <f>IF([1]Class2!D550="No", "Not discussed on USFS. ", _xlfn.CONCAT([1]Class2!A550, " (", VLOOKUP([1]Class2!A550, [2]!Table9[#All], 11, FALSE), "; Habitat description: ", [1]Class2!C550, ") - Within 1-mi of a CNDDB/SCE/USFS occurrence record (", VLOOKUP([1]Class2!A550, [2]!Table9[#All], 27, FALSE), "). " ))</f>
        <v xml:space="preserve">eagle Lake rainbow trout (CDFW SSC; FSS; Habitat description: intermittent or perennial stream, pond, lake or jurisdictional waters feature) - Within 1-mi of a CNDDB/SCE/USFS occurrence record (within 25 feet of aquatic habitat). </v>
      </c>
      <c r="D550" s="19" t="str">
        <f>IF([1]Class2!D550="No", "-- ", VLOOKUP([1]Class2!A550, [2]!Table9[#All], 29, FALSE))</f>
        <v xml:space="preserve">General Measures and Standard OMP BMPs. </v>
      </c>
    </row>
    <row r="551" spans="1:4" ht="17" x14ac:dyDescent="0.2">
      <c r="A551" s="3" t="s">
        <v>550</v>
      </c>
      <c r="B551" s="8" t="str">
        <f>VLOOKUP([1]Class2!A551, [2]!Table9[#All], 3, FALSE)</f>
        <v>Fish</v>
      </c>
      <c r="C551" s="15" t="str">
        <f>IF([1]Class2!D551="No", "Not discussed on USFS. ", _xlfn.CONCAT([1]Class2!A551, " (", VLOOKUP([1]Class2!A551, [2]!Table9[#All], 11, FALSE), "; Habitat description: ", [1]Class2!C551, ") - Within 1-mi of a CNDDB/SCE/USFS occurrence record (", VLOOKUP([1]Class2!A551, [2]!Table9[#All], 27, FALSE), "). " ))</f>
        <v xml:space="preserve">Not discussed on USFS. </v>
      </c>
      <c r="D551" s="19" t="str">
        <f>IF([1]Class2!D551="No", "-- ", VLOOKUP([1]Class2!A551, [2]!Table9[#All], 29, FALSE))</f>
        <v xml:space="preserve">-- </v>
      </c>
    </row>
    <row r="552" spans="1:4" ht="17" x14ac:dyDescent="0.2">
      <c r="A552" s="3" t="s">
        <v>551</v>
      </c>
      <c r="B552" s="8" t="str">
        <f>VLOOKUP([1]Class2!A552, [2]!Table9[#All], 3, FALSE)</f>
        <v>Plant</v>
      </c>
      <c r="C552" s="15" t="str">
        <f>IF([1]Class2!D552="No", "Not discussed on USFS. ", _xlfn.CONCAT([1]Class2!A552, " (", VLOOKUP([1]Class2!A552, [2]!Table9[#All], 11, FALSE), "; Habitat description: ", [1]Class2!C552, ") - Within 1-mi of a CNDDB/SCE/USFS occurrence record (", VLOOKUP([1]Class2!A552, [2]!Table9[#All], 27, FALSE), "). " ))</f>
        <v xml:space="preserve">Not discussed on USFS. </v>
      </c>
      <c r="D552" s="19" t="str">
        <f>IF([1]Class2!D552="No", "-- ", VLOOKUP([1]Class2!A552, [2]!Table9[#All], 29, FALSE))</f>
        <v xml:space="preserve">-- </v>
      </c>
    </row>
    <row r="553" spans="1:4" ht="17" x14ac:dyDescent="0.2">
      <c r="A553" s="3" t="s">
        <v>552</v>
      </c>
      <c r="B553" s="8" t="str">
        <f>VLOOKUP([1]Class2!A553, [2]!Table9[#All], 3, FALSE)</f>
        <v>Plant</v>
      </c>
      <c r="C553" s="15" t="str">
        <f>IF([1]Class2!D553="No", "Not discussed on USFS. ", _xlfn.CONCAT([1]Class2!A553, " (", VLOOKUP([1]Class2!A553, [2]!Table9[#All], 11, FALSE), "; Habitat description: ", [1]Class2!C553, ") - Within 1-mi of a CNDDB/SCE/USFS occurrence record (", VLOOKUP([1]Class2!A553, [2]!Table9[#All], 27, FALSE), "). " ))</f>
        <v xml:space="preserve">Not discussed on USFS. </v>
      </c>
      <c r="D553" s="19" t="str">
        <f>IF([1]Class2!D553="No", "-- ", VLOOKUP([1]Class2!A553, [2]!Table9[#All], 29, FALSE))</f>
        <v xml:space="preserve">-- </v>
      </c>
    </row>
    <row r="554" spans="1:4" ht="17" x14ac:dyDescent="0.2">
      <c r="A554" s="3" t="s">
        <v>553</v>
      </c>
      <c r="B554" s="8" t="str">
        <f>VLOOKUP([1]Class2!A554, [2]!Table9[#All], 3, FALSE)</f>
        <v>Plant</v>
      </c>
      <c r="C554" s="15" t="str">
        <f>IF([1]Class2!D554="No", "Not discussed on USFS. ", _xlfn.CONCAT([1]Class2!A554, " (", VLOOKUP([1]Class2!A554, [2]!Table9[#All], 11, FALSE), "; Habitat description: ", [1]Class2!C554, ") - Within 1-mi of a CNDDB/SCE/USFS occurrence record (", VLOOKUP([1]Class2!A554, [2]!Table9[#All], 27, FALSE), "). " ))</f>
        <v xml:space="preserve">Not discussed on USFS. </v>
      </c>
      <c r="D554" s="19" t="str">
        <f>IF([1]Class2!D554="No", "-- ", VLOOKUP([1]Class2!A554, [2]!Table9[#All], 29, FALSE))</f>
        <v xml:space="preserve">-- </v>
      </c>
    </row>
    <row r="555" spans="1:4" ht="32" x14ac:dyDescent="0.2">
      <c r="A555" s="3" t="s">
        <v>554</v>
      </c>
      <c r="B555" s="8" t="str">
        <f>VLOOKUP([1]Class2!A555, [2]!Table9[#All], 3, FALSE)</f>
        <v>Plant</v>
      </c>
      <c r="C555" s="15" t="str">
        <f>IF([1]Class2!D555="No", "Not discussed on USFS. ", _xlfn.CONCAT([1]Class2!A555, " (", VLOOKUP([1]Class2!A555, [2]!Table9[#All], 11, FALSE), "; Habitat description: ", [1]Class2!C555, ") - Within 1-mi of a CNDDB/SCE/USFS occurrence record (", VLOOKUP([1]Class2!A555, [2]!Table9[#All], 27, FALSE), "). " ))</f>
        <v xml:space="preserve">Not discussed on USFS. </v>
      </c>
      <c r="D555" s="19" t="str">
        <f>IF([1]Class2!D555="No", "-- ", VLOOKUP([1]Class2!A555, [2]!Table9[#All], 29, FALSE))</f>
        <v xml:space="preserve">-- </v>
      </c>
    </row>
    <row r="556" spans="1:4" ht="17" x14ac:dyDescent="0.2">
      <c r="A556" s="3" t="s">
        <v>555</v>
      </c>
      <c r="B556" s="8" t="str">
        <f>VLOOKUP([1]Class2!A556, [2]!Table9[#All], 3, FALSE)</f>
        <v>Plant</v>
      </c>
      <c r="C556" s="15" t="str">
        <f>IF([1]Class2!D556="No", "Not discussed on USFS. ", _xlfn.CONCAT([1]Class2!A556, " (", VLOOKUP([1]Class2!A556, [2]!Table9[#All], 11, FALSE), "; Habitat description: ", [1]Class2!C556, ") - Within 1-mi of a CNDDB/SCE/USFS occurrence record (", VLOOKUP([1]Class2!A556, [2]!Table9[#All], 27, FALSE), "). " ))</f>
        <v xml:space="preserve">Not discussed on USFS. </v>
      </c>
      <c r="D556" s="19" t="str">
        <f>IF([1]Class2!D556="No", "-- ", VLOOKUP([1]Class2!A556, [2]!Table9[#All], 29, FALSE))</f>
        <v xml:space="preserve">-- </v>
      </c>
    </row>
    <row r="557" spans="1:4" ht="17" x14ac:dyDescent="0.2">
      <c r="A557" s="3" t="s">
        <v>556</v>
      </c>
      <c r="B557" s="8" t="str">
        <f>VLOOKUP([1]Class2!A557, [2]!Table9[#All], 3, FALSE)</f>
        <v>Plant</v>
      </c>
      <c r="C557" s="15" t="str">
        <f>IF([1]Class2!D557="No", "Not discussed on USFS. ", _xlfn.CONCAT([1]Class2!A557, " (", VLOOKUP([1]Class2!A557, [2]!Table9[#All], 11, FALSE), "; Habitat description: ", [1]Class2!C557, ") - Within 1-mi of a CNDDB/SCE/USFS occurrence record (", VLOOKUP([1]Class2!A557, [2]!Table9[#All], 27, FALSE), "). " ))</f>
        <v xml:space="preserve">Not discussed on USFS. </v>
      </c>
      <c r="D557" s="19" t="str">
        <f>IF([1]Class2!D557="No", "-- ", VLOOKUP([1]Class2!A557, [2]!Table9[#All], 29, FALSE))</f>
        <v xml:space="preserve">-- </v>
      </c>
    </row>
    <row r="558" spans="1:4" ht="17" x14ac:dyDescent="0.2">
      <c r="A558" s="3" t="s">
        <v>557</v>
      </c>
      <c r="B558" s="8" t="str">
        <f>VLOOKUP([1]Class2!A558, [2]!Table9[#All], 3, FALSE)</f>
        <v>Plant</v>
      </c>
      <c r="C558" s="15" t="str">
        <f>IF([1]Class2!D558="No", "Not discussed on USFS. ", _xlfn.CONCAT([1]Class2!A558, " (", VLOOKUP([1]Class2!A558, [2]!Table9[#All], 11, FALSE), "; Habitat description: ", [1]Class2!C558, ") - Within 1-mi of a CNDDB/SCE/USFS occurrence record (", VLOOKUP([1]Class2!A558, [2]!Table9[#All], 27, FALSE), "). " ))</f>
        <v xml:space="preserve">Not discussed on USFS. </v>
      </c>
      <c r="D558" s="19" t="str">
        <f>IF([1]Class2!D558="No", "-- ", VLOOKUP([1]Class2!A558, [2]!Table9[#All], 29, FALSE))</f>
        <v xml:space="preserve">-- </v>
      </c>
    </row>
    <row r="559" spans="1:4" ht="17" x14ac:dyDescent="0.2">
      <c r="A559" s="3" t="s">
        <v>558</v>
      </c>
      <c r="B559" s="8" t="str">
        <f>VLOOKUP([1]Class2!A559, [2]!Table9[#All], 3, FALSE)</f>
        <v>Plant</v>
      </c>
      <c r="C559" s="15" t="str">
        <f>IF([1]Class2!D559="No", "Not discussed on USFS. ", _xlfn.CONCAT([1]Class2!A559, " (", VLOOKUP([1]Class2!A559, [2]!Table9[#All], 11, FALSE), "; Habitat description: ", [1]Class2!C559, ") - Within 1-mi of a CNDDB/SCE/USFS occurrence record (", VLOOKUP([1]Class2!A559, [2]!Table9[#All], 27, FALSE), "). " ))</f>
        <v xml:space="preserve">Not discussed on USFS. </v>
      </c>
      <c r="D559" s="19" t="str">
        <f>IF([1]Class2!D559="No", "-- ", VLOOKUP([1]Class2!A559, [2]!Table9[#All], 29, FALSE))</f>
        <v xml:space="preserve">-- </v>
      </c>
    </row>
    <row r="560" spans="1:4" ht="75" x14ac:dyDescent="0.2">
      <c r="A560" s="3" t="s">
        <v>559</v>
      </c>
      <c r="B560" s="8" t="str">
        <f>VLOOKUP([1]Class2!A560, [2]!Table9[#All], 3, FALSE)</f>
        <v>Plant</v>
      </c>
      <c r="C560" s="15" t="str">
        <f>IF([1]Class2!D560="No", "Not discussed on USFS. ", _xlfn.CONCAT([1]Class2!A560, " (", VLOOKUP([1]Class2!A560, [2]!Table9[#All], 11, FALSE), "; Habitat description: ", [1]Class2!C560, ") - Within 1-mi of a CNDDB/SCE/USFS occurrence record (", VLOOKUP([1]Class2!A560, [2]!Table9[#All], 27, FALSE), "). " ))</f>
        <v xml:space="preserve">Egg Lake monkeyflower (INF:SCC; CRPR 4.2, Blooming Period: May - Jun; Habitat description: vernally wet depressions or along stream channels) - Within 1-mi of a CNDDB/SCE/USFS occurrence record (habitat present). </v>
      </c>
      <c r="D560" s="19" t="str">
        <f>IF([1]Class2!D560="No", "-- ", VLOOKUP([1]Class2!A560, [2]!Table9[#All], 29, FALSE))</f>
        <v xml:space="preserve">BE BMP Plant-1(a)(c-d); 
General Measures and Standard OMP BMPs. </v>
      </c>
    </row>
    <row r="561" spans="1:4" ht="60" x14ac:dyDescent="0.2">
      <c r="A561" s="3" t="s">
        <v>560</v>
      </c>
      <c r="B561" s="8" t="str">
        <f>VLOOKUP([1]Class2!A561, [2]!Table9[#All], 3, FALSE)</f>
        <v>Invertebrate</v>
      </c>
      <c r="C561" s="15" t="str">
        <f>IF([1]Class2!D561="No", "Not discussed on USFS. ", _xlfn.CONCAT([1]Class2!A561, " (", VLOOKUP([1]Class2!A561, [2]!Table9[#All], 11, FALSE), "; Habitat description: ", [1]Class2!C561, ") - Within 1-mi of a CNDDB/SCE/USFS occurrence record (", VLOOKUP([1]Class2!A561, [2]!Table9[#All], 27, FALSE), "). " ))</f>
        <v xml:space="preserve">Ehrlich’s checkerspot butterfly  (SBNF:WL; Habitat description: open grasslands and prairies with scattered shrubs and flowers) - Within 1-mi of a CNDDB/SCE/USFS occurrence record (habitat present). </v>
      </c>
      <c r="D561" s="19" t="str">
        <f>IF([1]Class2!D561="No", "-- ", VLOOKUP([1]Class2!A561, [2]!Table9[#All], 29, FALSE))</f>
        <v xml:space="preserve">General Measures and Standard OMP BMPs. </v>
      </c>
    </row>
    <row r="562" spans="1:4" ht="60" x14ac:dyDescent="0.2">
      <c r="A562" s="3" t="s">
        <v>561</v>
      </c>
      <c r="B562" s="8" t="str">
        <f>VLOOKUP([1]Class2!A562, [2]!Table9[#All], 3, FALSE)</f>
        <v>Plant</v>
      </c>
      <c r="C562" s="15" t="str">
        <f>IF([1]Class2!D562="No", "Not discussed on USFS. ", _xlfn.CONCAT([1]Class2!A562, " (", VLOOKUP([1]Class2!A562, [2]!Table9[#All], 11, FALSE), "; Habitat description: ", [1]Class2!C562, ") - Within 1-mi of a CNDDB/SCE/USFS occurrence record (", VLOOKUP([1]Class2!A562, [2]!Table9[#All], 27, FALSE), "). " ))</f>
        <v xml:space="preserve">El Dorado bedstraw (FE; SR; CRPR 1B.2, Blooming Period: Mar - Jul; Habitat description: open forests, chaparral) - Within 1-mi of a CNDDB/SCE/USFS occurrence record (habitat present). </v>
      </c>
      <c r="D562" s="19" t="str">
        <f>IF([1]Class2!D562="No", "-- ", VLOOKUP([1]Class2!A562, [2]!Table9[#All], 29, FALSE))</f>
        <v xml:space="preserve">RPM Plant-1-4; 
General Measures and Standard OMP BMPs. </v>
      </c>
    </row>
    <row r="563" spans="1:4" ht="17" x14ac:dyDescent="0.2">
      <c r="A563" s="3" t="s">
        <v>562</v>
      </c>
      <c r="B563" s="8" t="str">
        <f>VLOOKUP([1]Class2!A563, [2]!Table9[#All], 3, FALSE)</f>
        <v>Plant</v>
      </c>
      <c r="C563" s="15" t="str">
        <f>IF([1]Class2!D563="No", "Not discussed on USFS. ", _xlfn.CONCAT([1]Class2!A563, " (", VLOOKUP([1]Class2!A563, [2]!Table9[#All], 11, FALSE), "; Habitat description: ", [1]Class2!C563, ") - Within 1-mi of a CNDDB/SCE/USFS occurrence record (", VLOOKUP([1]Class2!A563, [2]!Table9[#All], 27, FALSE), "). " ))</f>
        <v xml:space="preserve">Not discussed on USFS. </v>
      </c>
      <c r="D563" s="19" t="str">
        <f>IF([1]Class2!D563="No", "-- ", VLOOKUP([1]Class2!A563, [2]!Table9[#All], 29, FALSE))</f>
        <v xml:space="preserve">-- </v>
      </c>
    </row>
    <row r="564" spans="1:4" ht="17" x14ac:dyDescent="0.2">
      <c r="A564" s="3" t="s">
        <v>563</v>
      </c>
      <c r="B564" s="8" t="str">
        <f>VLOOKUP([1]Class2!A564, [2]!Table9[#All], 3, FALSE)</f>
        <v>Plant</v>
      </c>
      <c r="C564" s="15" t="str">
        <f>IF([1]Class2!D564="No", "Not discussed on USFS. ", _xlfn.CONCAT([1]Class2!A564, " (", VLOOKUP([1]Class2!A564, [2]!Table9[#All], 11, FALSE), "; Habitat description: ", [1]Class2!C564, ") - Within 1-mi of a CNDDB/SCE/USFS occurrence record (", VLOOKUP([1]Class2!A564, [2]!Table9[#All], 27, FALSE), "). " ))</f>
        <v xml:space="preserve">Not discussed on USFS. </v>
      </c>
      <c r="D564" s="19" t="str">
        <f>IF([1]Class2!D564="No", "-- ", VLOOKUP([1]Class2!A564, [2]!Table9[#All], 29, FALSE))</f>
        <v xml:space="preserve">-- </v>
      </c>
    </row>
    <row r="565" spans="1:4" ht="75" x14ac:dyDescent="0.2">
      <c r="A565" s="3" t="s">
        <v>564</v>
      </c>
      <c r="B565" s="8" t="str">
        <f>VLOOKUP([1]Class2!A565, [2]!Table9[#All], 3, FALSE)</f>
        <v>Invertebrate</v>
      </c>
      <c r="C565" s="15" t="str">
        <f>IF([1]Class2!D565="No", "Not discussed on USFS. ", _xlfn.CONCAT([1]Class2!A565, " (", VLOOKUP([1]Class2!A565, [2]!Table9[#All], 11, FALSE), "; Habitat description: ", [1]Class2!C565, ") - Within 1-mi of a CNDDB/SCE/USFS occurrence record (", VLOOKUP([1]Class2!A565, [2]!Table9[#All], 27, FALSE), "). " ))</f>
        <v xml:space="preserve">El Segundo blue butterfly (FE; Habitat description: coastal sand dunes with coastal scrub; all life stages rely completely on cliff buckwheat (eriogonum parvifolium)) - Within 1-mi of a CNDDB/SCE/USFS occurrence record (habitat present). </v>
      </c>
      <c r="D565" s="19" t="str">
        <f>IF([1]Class2!D565="No", "-- ", VLOOKUP([1]Class2!A565, [2]!Table9[#All], 29, FALSE))</f>
        <v>Contact PM if occurring on USFS</v>
      </c>
    </row>
    <row r="566" spans="1:4" ht="60" x14ac:dyDescent="0.2">
      <c r="A566" s="3" t="s">
        <v>565</v>
      </c>
      <c r="B566" s="8" t="str">
        <f>VLOOKUP([1]Class2!A566, [2]!Table9[#All], 3, FALSE)</f>
        <v>Bird</v>
      </c>
      <c r="C566" s="15" t="str">
        <f>IF([1]Class2!D566="No", "Not discussed on USFS. ", _xlfn.CONCAT([1]Class2!A566, " (", VLOOKUP([1]Class2!A566, [2]!Table9[#All], 11, FALSE), "; Habitat description: ", [1]Class2!C566, ") - Within 1-mi of a CNDDB/SCE/USFS occurrence record (", VLOOKUP([1]Class2!A566, [2]!Table9[#All], 27, FALSE), "). " ))</f>
        <v xml:space="preserve">elf owl (SE; BLM:S; Habitat description: dry thorn forests, deserts, pine-oak forests, riparian woodlands) - Within 1-mi of a CNDDB/SCE/USFS occurrence record (--). </v>
      </c>
      <c r="D566" s="19" t="str">
        <f>IF([1]Class2!D566="No", "-- ", VLOOKUP([1]Class2!A566, [2]!Table9[#All], 29, FALSE))</f>
        <v>Notify SME if found on USFS</v>
      </c>
    </row>
    <row r="567" spans="1:4" ht="17" x14ac:dyDescent="0.2">
      <c r="A567" s="3" t="s">
        <v>566</v>
      </c>
      <c r="B567" s="8" t="str">
        <f>VLOOKUP([1]Class2!A567, [2]!Table9[#All], 3, FALSE)</f>
        <v>Plant</v>
      </c>
      <c r="C567" s="15" t="str">
        <f>IF([1]Class2!D567="No", "Not discussed on USFS. ", _xlfn.CONCAT([1]Class2!A567, " (", VLOOKUP([1]Class2!A567, [2]!Table9[#All], 11, FALSE), "; Habitat description: ", [1]Class2!C567, ") - Within 1-mi of a CNDDB/SCE/USFS occurrence record (", VLOOKUP([1]Class2!A567, [2]!Table9[#All], 27, FALSE), "). " ))</f>
        <v xml:space="preserve">Not discussed on USFS. </v>
      </c>
      <c r="D567" s="19" t="str">
        <f>IF([1]Class2!D567="No", "-- ", VLOOKUP([1]Class2!A567, [2]!Table9[#All], 29, FALSE))</f>
        <v xml:space="preserve">-- </v>
      </c>
    </row>
    <row r="568" spans="1:4" ht="60" x14ac:dyDescent="0.2">
      <c r="A568" s="3" t="s">
        <v>567</v>
      </c>
      <c r="B568" s="8" t="str">
        <f>VLOOKUP([1]Class2!A568, [2]!Table9[#All], 3, FALSE)</f>
        <v>Plant</v>
      </c>
      <c r="C568" s="15" t="str">
        <f>IF([1]Class2!D568="No", "Not discussed on USFS. ", _xlfn.CONCAT([1]Class2!A568, " (", VLOOKUP([1]Class2!A568, [2]!Table9[#All], 11, FALSE), "; Habitat description: ", [1]Class2!C568, ") - Within 1-mi of a CNDDB/SCE/USFS occurrence record (", VLOOKUP([1]Class2!A568, [2]!Table9[#All], 27, FALSE), "). " ))</f>
        <v xml:space="preserve">elongate copper moss (FSS; CRPR 4.3; Habitat description: seasonally wet metamorphic rocks, volcanic rocks) - Within 1-mi of a CNDDB/SCE/USFS occurrence record (habitat present). </v>
      </c>
      <c r="D568" s="19" t="str">
        <f>IF([1]Class2!D568="No", "-- ", VLOOKUP([1]Class2!A568, [2]!Table9[#All], 29, FALSE))</f>
        <v xml:space="preserve">BE BMP Plant-1(a)(c-d); 
General Measures and Standard OMP BMPs. </v>
      </c>
    </row>
    <row r="569" spans="1:4" ht="17" x14ac:dyDescent="0.2">
      <c r="A569" s="3" t="s">
        <v>568</v>
      </c>
      <c r="B569" s="8" t="str">
        <f>VLOOKUP([1]Class2!A569, [2]!Table9[#All], 3, FALSE)</f>
        <v>Plant</v>
      </c>
      <c r="C569" s="15" t="str">
        <f>IF([1]Class2!D569="No", "Not discussed on USFS. ", _xlfn.CONCAT([1]Class2!A569, " (", VLOOKUP([1]Class2!A569, [2]!Table9[#All], 11, FALSE), "; Habitat description: ", [1]Class2!C569, ") - Within 1-mi of a CNDDB/SCE/USFS occurrence record (", VLOOKUP([1]Class2!A569, [2]!Table9[#All], 27, FALSE), "). " ))</f>
        <v xml:space="preserve">Not discussed on USFS. </v>
      </c>
      <c r="D569" s="19" t="str">
        <f>IF([1]Class2!D569="No", "-- ", VLOOKUP([1]Class2!A569, [2]!Table9[#All], 29, FALSE))</f>
        <v xml:space="preserve">-- </v>
      </c>
    </row>
    <row r="570" spans="1:4" ht="60" x14ac:dyDescent="0.2">
      <c r="A570" s="3" t="s">
        <v>569</v>
      </c>
      <c r="B570" s="8" t="str">
        <f>VLOOKUP([1]Class2!A570, [2]!Table9[#All], 3, FALSE)</f>
        <v>Plant</v>
      </c>
      <c r="C570" s="15" t="str">
        <f>IF([1]Class2!D570="No", "Not discussed on USFS. ", _xlfn.CONCAT([1]Class2!A570, " (", VLOOKUP([1]Class2!A570, [2]!Table9[#All], 11, FALSE), "; Habitat description: ", [1]Class2!C570, ") - Within 1-mi of a CNDDB/SCE/USFS occurrence record (", VLOOKUP([1]Class2!A570, [2]!Table9[#All], 27, FALSE), "). " ))</f>
        <v xml:space="preserve">Encinitas baccharis (FT; SE; CRPR 1B.1, Blooming Period: Aug - Dec; Habitat description: chaparral, including conifer forest understory) - Within 1-mi of a CNDDB/SCE/USFS occurrence record (habitat present). </v>
      </c>
      <c r="D570" s="19" t="str">
        <f>IF([1]Class2!D570="No", "-- ", VLOOKUP([1]Class2!A570, [2]!Table9[#All], 29, FALSE))</f>
        <v xml:space="preserve">RPM Plant-1-4; 
General Measures and Standard OMP BMPs. </v>
      </c>
    </row>
    <row r="571" spans="1:4" ht="17" x14ac:dyDescent="0.2">
      <c r="A571" s="3" t="s">
        <v>570</v>
      </c>
      <c r="B571" s="8" t="str">
        <f>VLOOKUP([1]Class2!A571, [2]!Table9[#All], 3, FALSE)</f>
        <v>Plant</v>
      </c>
      <c r="C571" s="15" t="str">
        <f>IF([1]Class2!D571="No", "Not discussed on USFS. ", _xlfn.CONCAT([1]Class2!A571, " (", VLOOKUP([1]Class2!A571, [2]!Table9[#All], 11, FALSE), "; Habitat description: ", [1]Class2!C571, ") - Within 1-mi of a CNDDB/SCE/USFS occurrence record (", VLOOKUP([1]Class2!A571, [2]!Table9[#All], 27, FALSE), "). " ))</f>
        <v xml:space="preserve">Not discussed on USFS. </v>
      </c>
      <c r="D571" s="19" t="str">
        <f>IF([1]Class2!D571="No", "-- ", VLOOKUP([1]Class2!A571, [2]!Table9[#All], 29, FALSE))</f>
        <v xml:space="preserve">-- </v>
      </c>
    </row>
    <row r="572" spans="1:4" ht="75" x14ac:dyDescent="0.2">
      <c r="A572" s="3" t="s">
        <v>571</v>
      </c>
      <c r="B572" s="8" t="str">
        <f>VLOOKUP([1]Class2!A572, [2]!Table9[#All], 3, FALSE)</f>
        <v>Plant</v>
      </c>
      <c r="C572" s="15" t="str">
        <f>IF([1]Class2!D572="No", "Not discussed on USFS. ", _xlfn.CONCAT([1]Class2!A572, " (", VLOOKUP([1]Class2!A572, [2]!Table9[#All], 11, FALSE), "; Habitat description: ", [1]Class2!C572, ") - Within 1-mi of a CNDDB/SCE/USFS occurrence record (", VLOOKUP([1]Class2!A572, [2]!Table9[#All], 27, FALSE), "). " ))</f>
        <v xml:space="preserve">English Peak greenbrier (INF:SCC; CRPR 4.2, Blooming Period: May - Jul; Habitat description: lakesides, streambanks, alder thickets in montane conifer forest) - Within 1-mi of a CNDDB/SCE/USFS occurrence record (habitat present). </v>
      </c>
      <c r="D572" s="19" t="str">
        <f>IF([1]Class2!D572="No", "-- ", VLOOKUP([1]Class2!A572, [2]!Table9[#All], 29, FALSE))</f>
        <v xml:space="preserve">BE BMP Plant-1(a)(c-d); 
General Measures and Standard OMP BMPs. </v>
      </c>
    </row>
    <row r="573" spans="1:4" ht="17" x14ac:dyDescent="0.2">
      <c r="A573" s="3" t="s">
        <v>572</v>
      </c>
      <c r="B573" s="8" t="str">
        <f>VLOOKUP([1]Class2!A573, [2]!Table9[#All], 3, FALSE)</f>
        <v>Plant</v>
      </c>
      <c r="C573" s="15" t="str">
        <f>IF([1]Class2!D573="No", "Not discussed on USFS. ", _xlfn.CONCAT([1]Class2!A573, " (", VLOOKUP([1]Class2!A573, [2]!Table9[#All], 11, FALSE), "; Habitat description: ", [1]Class2!C573, ") - Within 1-mi of a CNDDB/SCE/USFS occurrence record (", VLOOKUP([1]Class2!A573, [2]!Table9[#All], 27, FALSE), "). " ))</f>
        <v xml:space="preserve">Not discussed on USFS. </v>
      </c>
      <c r="D573" s="19" t="str">
        <f>IF([1]Class2!D573="No", "-- ", VLOOKUP([1]Class2!A573, [2]!Table9[#All], 29, FALSE))</f>
        <v xml:space="preserve">-- </v>
      </c>
    </row>
    <row r="574" spans="1:4" ht="75" x14ac:dyDescent="0.2">
      <c r="A574" s="3" t="s">
        <v>573</v>
      </c>
      <c r="B574" s="8" t="str">
        <f>VLOOKUP([1]Class2!A574, [2]!Table9[#All], 3, FALSE)</f>
        <v>Plant</v>
      </c>
      <c r="C574" s="15" t="str">
        <f>IF([1]Class2!D574="No", "Not discussed on USFS. ", _xlfn.CONCAT([1]Class2!A574, " (", VLOOKUP([1]Class2!A574, [2]!Table9[#All], 11, FALSE), "; Habitat description: ", [1]Class2!C574, ") - Within 1-mi of a CNDDB/SCE/USFS occurrence record (", VLOOKUP([1]Class2!A574, [2]!Table9[#All], 27, FALSE), "). " ))</f>
        <v xml:space="preserve">ephemeral monkeyflower (FSS; BLM:S; CRPR 1B.2, Blooming Period: Jul - Jul; Habitat description: among rocks and boulders on moist gravel, previously flooded) - Within 1-mi of a CNDDB/SCE/USFS occurrence record (habitat present). </v>
      </c>
      <c r="D574" s="19" t="str">
        <f>IF([1]Class2!D574="No", "-- ", VLOOKUP([1]Class2!A574, [2]!Table9[#All], 29, FALSE))</f>
        <v xml:space="preserve">BE BMP Plant-1(a)(c-d); 
General Measures and Standard OMP BMPs. </v>
      </c>
    </row>
    <row r="575" spans="1:4" ht="17" x14ac:dyDescent="0.2">
      <c r="A575" s="3" t="s">
        <v>574</v>
      </c>
      <c r="B575" s="8" t="str">
        <f>VLOOKUP([1]Class2!A575, [2]!Table9[#All], 3, FALSE)</f>
        <v>Plant</v>
      </c>
      <c r="C575" s="15" t="str">
        <f>IF([1]Class2!D575="No", "Not discussed on USFS. ", _xlfn.CONCAT([1]Class2!A575, " (", VLOOKUP([1]Class2!A575, [2]!Table9[#All], 11, FALSE), "; Habitat description: ", [1]Class2!C575, ") - Within 1-mi of a CNDDB/SCE/USFS occurrence record (", VLOOKUP([1]Class2!A575, [2]!Table9[#All], 27, FALSE), "). " ))</f>
        <v xml:space="preserve">Not discussed on USFS. </v>
      </c>
      <c r="D575" s="19" t="str">
        <f>IF([1]Class2!D575="No", "-- ", VLOOKUP([1]Class2!A575, [2]!Table9[#All], 29, FALSE))</f>
        <v xml:space="preserve">-- </v>
      </c>
    </row>
    <row r="576" spans="1:4" ht="60" x14ac:dyDescent="0.2">
      <c r="A576" s="3" t="s">
        <v>575</v>
      </c>
      <c r="B576" s="8" t="str">
        <f>VLOOKUP([1]Class2!A576, [2]!Table9[#All], 3, FALSE)</f>
        <v>Fish</v>
      </c>
      <c r="C576" s="15" t="str">
        <f>IF([1]Class2!D576="No", "Not discussed on USFS. ", _xlfn.CONCAT([1]Class2!A576, " (", VLOOKUP([1]Class2!A576, [2]!Table9[#All], 11, FALSE), "; Habitat description: ", [1]Class2!C576, ") - Within 1-mi of a CNDDB/SCE/USFS occurrence record (", VLOOKUP([1]Class2!A576, [2]!Table9[#All], 27, FALSE), "). " ))</f>
        <v xml:space="preserve">eulachon (FT; Habitat description: intermittent or perennial stream, pond, lake or jurisdictional waters feature) - Within 1-mi of a CNDDB/SCE/USFS occurrence record (--). </v>
      </c>
      <c r="D576" s="19" t="str">
        <f>IF([1]Class2!D576="No", "-- ", VLOOKUP([1]Class2!A576, [2]!Table9[#All], 29, FALSE))</f>
        <v>Notify SME if found on USFS</v>
      </c>
    </row>
    <row r="577" spans="1:4" ht="32" x14ac:dyDescent="0.2">
      <c r="A577" s="3" t="s">
        <v>576</v>
      </c>
      <c r="B577" s="8" t="str">
        <f>VLOOKUP([1]Class2!A577, [2]!Table9[#All], 3, FALSE)</f>
        <v>Plant</v>
      </c>
      <c r="C577" s="15" t="str">
        <f>IF([1]Class2!D577="No", "Not discussed on USFS. ", _xlfn.CONCAT([1]Class2!A577, " (", VLOOKUP([1]Class2!A577, [2]!Table9[#All], 11, FALSE), "; Habitat description: ", [1]Class2!C577, ") - Within 1-mi of a CNDDB/SCE/USFS occurrence record (", VLOOKUP([1]Class2!A577, [2]!Table9[#All], 27, FALSE), "). " ))</f>
        <v xml:space="preserve">Not discussed on USFS. </v>
      </c>
      <c r="D577" s="19" t="str">
        <f>IF([1]Class2!D577="No", "-- ", VLOOKUP([1]Class2!A577, [2]!Table9[#All], 29, FALSE))</f>
        <v xml:space="preserve">-- </v>
      </c>
    </row>
    <row r="578" spans="1:4" ht="60" x14ac:dyDescent="0.2">
      <c r="A578" s="3" t="s">
        <v>577</v>
      </c>
      <c r="B578" s="8" t="str">
        <f>VLOOKUP([1]Class2!A578, [2]!Table9[#All], 3, FALSE)</f>
        <v>Plant</v>
      </c>
      <c r="C578" s="15" t="str">
        <f>IF([1]Class2!D578="No", "Not discussed on USFS. ", _xlfn.CONCAT([1]Class2!A578, " (", VLOOKUP([1]Class2!A578, [2]!Table9[#All], 11, FALSE), "; Habitat description: ", [1]Class2!C578, ") - Within 1-mi of a CNDDB/SCE/USFS occurrence record (", VLOOKUP([1]Class2!A578, [2]!Table9[#All], 27, FALSE), "). " ))</f>
        <v xml:space="preserve">Eureka Valley dune grass (FT; SR; CRPR 1B.2, Blooming Period: Apr - Jun; Habitat description: sand dunes) - Within 1-mi of a CNDDB/SCE/USFS occurrence record (habitat present). </v>
      </c>
      <c r="D578" s="19" t="str">
        <f>IF([1]Class2!D578="No", "-- ", VLOOKUP([1]Class2!A578, [2]!Table9[#All], 29, FALSE))</f>
        <v xml:space="preserve">RPM Plant-1-4; 
General Measures and Standard OMP BMPs. </v>
      </c>
    </row>
    <row r="579" spans="1:4" ht="60" x14ac:dyDescent="0.2">
      <c r="A579" s="3" t="s">
        <v>578</v>
      </c>
      <c r="B579" s="8" t="str">
        <f>VLOOKUP([1]Class2!A579, [2]!Table9[#All], 3, FALSE)</f>
        <v>Plant</v>
      </c>
      <c r="C579" s="15" t="str">
        <f>IF([1]Class2!D579="No", "Not discussed on USFS. ", _xlfn.CONCAT([1]Class2!A579, " (", VLOOKUP([1]Class2!A579, [2]!Table9[#All], 11, FALSE), "; Habitat description: ", [1]Class2!C579, ") - Within 1-mi of a CNDDB/SCE/USFS occurrence record (", VLOOKUP([1]Class2!A579, [2]!Table9[#All], 27, FALSE), "). " ))</f>
        <v xml:space="preserve">Ewan's woodbeauty (FSS; CRPR 1B.3, Blooming Period: May - Jul; Habitat description: edges of seeps, small waterways) - Within 1-mi of a CNDDB/SCE/USFS occurrence record (habitat present). </v>
      </c>
      <c r="D579" s="19" t="str">
        <f>IF([1]Class2!D579="No", "-- ", VLOOKUP([1]Class2!A579, [2]!Table9[#All], 29, FALSE))</f>
        <v xml:space="preserve">BE BMP Plant-1(a)(c-d); 
General Measures and Standard OMP BMPs. </v>
      </c>
    </row>
    <row r="580" spans="1:4" ht="60" x14ac:dyDescent="0.2">
      <c r="A580" s="3" t="s">
        <v>579</v>
      </c>
      <c r="B580" s="8" t="str">
        <f>VLOOKUP([1]Class2!A580, [2]!Table9[#All], 3, FALSE)</f>
        <v>Amphibian</v>
      </c>
      <c r="C580" s="15" t="str">
        <f>IF([1]Class2!D580="No", "Not discussed on USFS. ", _xlfn.CONCAT([1]Class2!A580, " (", VLOOKUP([1]Class2!A580, [2]!Table9[#All], 11, FALSE), "; Habitat description: ", [1]Class2!C580, ") - Within 1-mi of a CNDDB/SCE/USFS occurrence record (", VLOOKUP([1]Class2!A580, [2]!Table9[#All], 27, FALSE), "). " ))</f>
        <v xml:space="preserve">Fairview slender salamander (FSS; Habitat description: north facing, moist, cliffside rock fragments in narrow canyons) - Within 1-mi of a CNDDB/SCE/USFS occurrence record (habitat present). </v>
      </c>
      <c r="D580" s="19" t="str">
        <f>IF([1]Class2!D580="No", "-- ", VLOOKUP([1]Class2!A580, [2]!Table9[#All], 29, FALSE))</f>
        <v xml:space="preserve">Biological Pre-activity Survey (Fairview slender salamander; 
General Measures and Standard OMP BMPs. </v>
      </c>
    </row>
    <row r="581" spans="1:4" ht="17" x14ac:dyDescent="0.2">
      <c r="A581" s="3" t="s">
        <v>580</v>
      </c>
      <c r="B581" s="8" t="str">
        <f>VLOOKUP([1]Class2!A581, [2]!Table9[#All], 3, FALSE)</f>
        <v>Plant</v>
      </c>
      <c r="C581" s="15" t="str">
        <f>IF([1]Class2!D581="No", "Not discussed on USFS. ", _xlfn.CONCAT([1]Class2!A581, " (", VLOOKUP([1]Class2!A581, [2]!Table9[#All], 11, FALSE), "; Habitat description: ", [1]Class2!C581, ") - Within 1-mi of a CNDDB/SCE/USFS occurrence record (", VLOOKUP([1]Class2!A581, [2]!Table9[#All], 27, FALSE), "). " ))</f>
        <v xml:space="preserve">Not discussed on USFS. </v>
      </c>
      <c r="D581" s="19" t="str">
        <f>IF([1]Class2!D581="No", "-- ", VLOOKUP([1]Class2!A581, [2]!Table9[#All], 29, FALSE))</f>
        <v xml:space="preserve">-- </v>
      </c>
    </row>
    <row r="582" spans="1:4" ht="17" x14ac:dyDescent="0.2">
      <c r="A582" s="3" t="s">
        <v>581</v>
      </c>
      <c r="B582" s="8" t="str">
        <f>VLOOKUP([1]Class2!A582, [2]!Table9[#All], 3, FALSE)</f>
        <v>Plant</v>
      </c>
      <c r="C582" s="15" t="str">
        <f>IF([1]Class2!D582="No", "Not discussed on USFS. ", _xlfn.CONCAT([1]Class2!A582, " (", VLOOKUP([1]Class2!A582, [2]!Table9[#All], 11, FALSE), "; Habitat description: ", [1]Class2!C582, ") - Within 1-mi of a CNDDB/SCE/USFS occurrence record (", VLOOKUP([1]Class2!A582, [2]!Table9[#All], 27, FALSE), "). " ))</f>
        <v xml:space="preserve">Not discussed on USFS. </v>
      </c>
      <c r="D582" s="19" t="str">
        <f>IF([1]Class2!D582="No", "-- ", VLOOKUP([1]Class2!A582, [2]!Table9[#All], 29, FALSE))</f>
        <v xml:space="preserve">-- </v>
      </c>
    </row>
    <row r="583" spans="1:4" ht="60" x14ac:dyDescent="0.2">
      <c r="A583" s="3" t="s">
        <v>582</v>
      </c>
      <c r="B583" s="8" t="str">
        <f>VLOOKUP([1]Class2!A583, [2]!Table9[#All], 3, FALSE)</f>
        <v>Plant</v>
      </c>
      <c r="C583" s="15" t="str">
        <f>IF([1]Class2!D583="No", "Not discussed on USFS. ", _xlfn.CONCAT([1]Class2!A583, " (", VLOOKUP([1]Class2!A583, [2]!Table9[#All], 11, FALSE), "; Habitat description: ", [1]Class2!C583, ") - Within 1-mi of a CNDDB/SCE/USFS occurrence record (", VLOOKUP([1]Class2!A583, [2]!Table9[#All], 27, FALSE), "). " ))</f>
        <v xml:space="preserve">Father Crowley's lupine (SR; FSS; CRPR 1B.2, Blooming Period: Jul - Oct; Habitat description: scrub, conifer forest, riparian) - Within 1-mi of a CNDDB/SCE/USFS occurrence record (habitat present). </v>
      </c>
      <c r="D583" s="19" t="str">
        <f>IF([1]Class2!D583="No", "-- ", VLOOKUP([1]Class2!A583, [2]!Table9[#All], 29, FALSE))</f>
        <v xml:space="preserve">BE BMP Plant-1(a); 
General Measures and Standard OMP BMPs. </v>
      </c>
    </row>
    <row r="584" spans="1:4" ht="75" x14ac:dyDescent="0.2">
      <c r="A584" s="3" t="s">
        <v>583</v>
      </c>
      <c r="B584" s="8" t="str">
        <f>VLOOKUP([1]Class2!A584, [2]!Table9[#All], 3, FALSE)</f>
        <v>Plant</v>
      </c>
      <c r="C584" s="15" t="str">
        <f>IF([1]Class2!D584="No", "Not discussed on USFS. ", _xlfn.CONCAT([1]Class2!A584, " (", VLOOKUP([1]Class2!A584, [2]!Table9[#All], 11, FALSE), "; Habitat description: ", [1]Class2!C584, ") - Within 1-mi of a CNDDB/SCE/USFS occurrence record (", VLOOKUP([1]Class2!A584, [2]!Table9[#All], 27, FALSE), "). " ))</f>
        <v xml:space="preserve">Feather River stonecrop (FSS; CRPR 1B.2, Blooming Period: May - Jun; Habitat description: steep dry rocky slopes, sunny to partly shaded cliffs, ledges) - Within 1-mi of a CNDDB/SCE/USFS occurrence record (habitat present). </v>
      </c>
      <c r="D584" s="19" t="str">
        <f>IF([1]Class2!D584="No", "-- ", VLOOKUP([1]Class2!A584, [2]!Table9[#All], 29, FALSE))</f>
        <v xml:space="preserve">BE BMP Plant-1(a)(c-d); 
General Measures and Standard OMP BMPs. </v>
      </c>
    </row>
    <row r="585" spans="1:4" ht="17" x14ac:dyDescent="0.2">
      <c r="A585" s="3" t="s">
        <v>584</v>
      </c>
      <c r="B585" s="8" t="str">
        <f>VLOOKUP([1]Class2!A585, [2]!Table9[#All], 3, FALSE)</f>
        <v>Plant</v>
      </c>
      <c r="C585" s="15" t="str">
        <f>IF([1]Class2!D585="No", "Not discussed on USFS. ", _xlfn.CONCAT([1]Class2!A585, " (", VLOOKUP([1]Class2!A585, [2]!Table9[#All], 11, FALSE), "; Habitat description: ", [1]Class2!C585, ") - Within 1-mi of a CNDDB/SCE/USFS occurrence record (", VLOOKUP([1]Class2!A585, [2]!Table9[#All], 27, FALSE), "). " ))</f>
        <v xml:space="preserve">Not discussed on USFS. </v>
      </c>
      <c r="D585" s="19" t="str">
        <f>IF([1]Class2!D585="No", "-- ", VLOOKUP([1]Class2!A585, [2]!Table9[#All], 29, FALSE))</f>
        <v xml:space="preserve">-- </v>
      </c>
    </row>
    <row r="586" spans="1:4" ht="75" x14ac:dyDescent="0.2">
      <c r="A586" s="3" t="s">
        <v>585</v>
      </c>
      <c r="B586" s="8" t="str">
        <f>VLOOKUP([1]Class2!A586, [2]!Table9[#All], 3, FALSE)</f>
        <v>Plant</v>
      </c>
      <c r="C586" s="15" t="str">
        <f>IF([1]Class2!D586="No", "Not discussed on USFS. ", _xlfn.CONCAT([1]Class2!A586, " (", VLOOKUP([1]Class2!A586, [2]!Table9[#All], 11, FALSE), "; Habitat description: ", [1]Class2!C586, ") - Within 1-mi of a CNDDB/SCE/USFS occurrence record (", VLOOKUP([1]Class2!A586, [2]!Table9[#All], 27, FALSE), "). " ))</f>
        <v xml:space="preserve">felt leaved monardella (FSS; BLM:S; CRPR 1B.2, Blooming Period: May - Oct; Habitat description: chaparral, rocky, granitic slopes or hilltops) - Within 1-mi of a CNDDB/SCE/USFS occurrence record (habitat present). </v>
      </c>
      <c r="D586" s="19" t="str">
        <f>IF([1]Class2!D586="No", "-- ", VLOOKUP([1]Class2!A586, [2]!Table9[#All], 29, FALSE))</f>
        <v xml:space="preserve">BE BMP Plant-1(a)(c-d); 
General Measures and Standard OMP BMPs. </v>
      </c>
    </row>
    <row r="587" spans="1:4" ht="60" x14ac:dyDescent="0.2">
      <c r="A587" s="3" t="s">
        <v>586</v>
      </c>
      <c r="B587" s="8" t="str">
        <f>VLOOKUP([1]Class2!A587, [2]!Table9[#All], 3, FALSE)</f>
        <v>Plant</v>
      </c>
      <c r="C587" s="15" t="str">
        <f>IF([1]Class2!D587="No", "Not discussed on USFS. ", _xlfn.CONCAT([1]Class2!A587, " (", VLOOKUP([1]Class2!A587, [2]!Table9[#All], 11, FALSE), "; Habitat description: ", [1]Class2!C587, ") - Within 1-mi of a CNDDB/SCE/USFS occurrence record (", VLOOKUP([1]Class2!A587, [2]!Table9[#All], 27, FALSE), "). " ))</f>
        <v xml:space="preserve">felt leaved violet (INF:SCC; CRPR 4.2, Blooming Period: May - Aug; Habitat description: dry, gravelly places in open pine forest) - Within 1-mi of a CNDDB/SCE/USFS occurrence record (habitat present). </v>
      </c>
      <c r="D587" s="19" t="str">
        <f>IF([1]Class2!D587="No", "-- ", VLOOKUP([1]Class2!A587, [2]!Table9[#All], 29, FALSE))</f>
        <v xml:space="preserve">BE BMP Plant-1(a)(c-d); 
General Measures and Standard OMP BMPs. </v>
      </c>
    </row>
    <row r="588" spans="1:4" ht="17" x14ac:dyDescent="0.2">
      <c r="A588" s="3" t="s">
        <v>587</v>
      </c>
      <c r="B588" s="8" t="str">
        <f>VLOOKUP([1]Class2!A588, [2]!Table9[#All], 3, FALSE)</f>
        <v>Plant</v>
      </c>
      <c r="C588" s="15" t="str">
        <f>IF([1]Class2!D588="No", "Not discussed on USFS. ", _xlfn.CONCAT([1]Class2!A588, " (", VLOOKUP([1]Class2!A588, [2]!Table9[#All], 11, FALSE), "; Habitat description: ", [1]Class2!C588, ") - Within 1-mi of a CNDDB/SCE/USFS occurrence record (", VLOOKUP([1]Class2!A588, [2]!Table9[#All], 27, FALSE), "). " ))</f>
        <v xml:space="preserve">Not discussed on USFS. </v>
      </c>
      <c r="D588" s="19" t="str">
        <f>IF([1]Class2!D588="No", "-- ", VLOOKUP([1]Class2!A588, [2]!Table9[#All], 29, FALSE))</f>
        <v xml:space="preserve">-- </v>
      </c>
    </row>
    <row r="589" spans="1:4" ht="17" x14ac:dyDescent="0.2">
      <c r="A589" s="3" t="s">
        <v>588</v>
      </c>
      <c r="B589" s="8" t="str">
        <f>VLOOKUP([1]Class2!A589, [2]!Table9[#All], 3, FALSE)</f>
        <v>Plant</v>
      </c>
      <c r="C589" s="15" t="str">
        <f>IF([1]Class2!D589="No", "Not discussed on USFS. ", _xlfn.CONCAT([1]Class2!A589, " (", VLOOKUP([1]Class2!A589, [2]!Table9[#All], 11, FALSE), "; Habitat description: ", [1]Class2!C589, ") - Within 1-mi of a CNDDB/SCE/USFS occurrence record (", VLOOKUP([1]Class2!A589, [2]!Table9[#All], 27, FALSE), "). " ))</f>
        <v xml:space="preserve">Not discussed on USFS. </v>
      </c>
      <c r="D589" s="19" t="str">
        <f>IF([1]Class2!D589="No", "-- ", VLOOKUP([1]Class2!A589, [2]!Table9[#All], 29, FALSE))</f>
        <v xml:space="preserve">-- </v>
      </c>
    </row>
    <row r="590" spans="1:4" ht="17" x14ac:dyDescent="0.2">
      <c r="A590" s="3" t="s">
        <v>589</v>
      </c>
      <c r="B590" s="8" t="str">
        <f>VLOOKUP([1]Class2!A590, [2]!Table9[#All], 3, FALSE)</f>
        <v>Bird</v>
      </c>
      <c r="C590" s="15" t="str">
        <f>IF([1]Class2!D590="No", "Not discussed on USFS. ", _xlfn.CONCAT([1]Class2!A590, " (", VLOOKUP([1]Class2!A590, [2]!Table9[#All], 11, FALSE), "; Habitat description: ", [1]Class2!C590, ") - Within 1-mi of a CNDDB/SCE/USFS occurrence record (", VLOOKUP([1]Class2!A590, [2]!Table9[#All], 27, FALSE), "). " ))</f>
        <v xml:space="preserve">Not discussed on USFS. </v>
      </c>
      <c r="D590" s="19" t="str">
        <f>IF([1]Class2!D590="No", "-- ", VLOOKUP([1]Class2!A590, [2]!Table9[#All], 29, FALSE))</f>
        <v xml:space="preserve">-- </v>
      </c>
    </row>
    <row r="591" spans="1:4" ht="17" x14ac:dyDescent="0.2">
      <c r="A591" s="3" t="s">
        <v>590</v>
      </c>
      <c r="B591" s="8" t="str">
        <f>VLOOKUP([1]Class2!A591, [2]!Table9[#All], 3, FALSE)</f>
        <v>Plant</v>
      </c>
      <c r="C591" s="15" t="str">
        <f>IF([1]Class2!D591="No", "Not discussed on USFS. ", _xlfn.CONCAT([1]Class2!A591, " (", VLOOKUP([1]Class2!A591, [2]!Table9[#All], 11, FALSE), "; Habitat description: ", [1]Class2!C591, ") - Within 1-mi of a CNDDB/SCE/USFS occurrence record (", VLOOKUP([1]Class2!A591, [2]!Table9[#All], 27, FALSE), "). " ))</f>
        <v xml:space="preserve">Not discussed on USFS. </v>
      </c>
      <c r="D591" s="19" t="str">
        <f>IF([1]Class2!D591="No", "-- ", VLOOKUP([1]Class2!A591, [2]!Table9[#All], 29, FALSE))</f>
        <v xml:space="preserve">-- </v>
      </c>
    </row>
    <row r="592" spans="1:4" ht="60" x14ac:dyDescent="0.2">
      <c r="A592" s="3" t="s">
        <v>591</v>
      </c>
      <c r="B592" s="8" t="str">
        <f>VLOOKUP([1]Class2!A592, [2]!Table9[#All], 3, FALSE)</f>
        <v>Plant</v>
      </c>
      <c r="C592" s="15" t="str">
        <f>IF([1]Class2!D592="No", "Not discussed on USFS. ", _xlfn.CONCAT([1]Class2!A592, " (", VLOOKUP([1]Class2!A592, [2]!Table9[#All], 11, FALSE), "; Habitat description: ", [1]Class2!C592, ") - Within 1-mi of a CNDDB/SCE/USFS occurrence record (", VLOOKUP([1]Class2!A592, [2]!Table9[#All], 27, FALSE), "). " ))</f>
        <v xml:space="preserve">few-flowered navarretia (FE; ST; BLM:S; CRPR 1B.1, Blooming Period: May - Jun; Habitat description: vernal pools) - Within 1-mi of a CNDDB/SCE/USFS occurrence record (habitat present). </v>
      </c>
      <c r="D592" s="19" t="str">
        <f>IF([1]Class2!D592="No", "-- ", VLOOKUP([1]Class2!A592, [2]!Table9[#All], 29, FALSE))</f>
        <v xml:space="preserve">RPM Plant-1-4; 
General Measures and Standard OMP BMPs. </v>
      </c>
    </row>
    <row r="593" spans="1:4" ht="17" x14ac:dyDescent="0.2">
      <c r="A593" s="3" t="s">
        <v>592</v>
      </c>
      <c r="B593" s="8" t="str">
        <f>VLOOKUP([1]Class2!A593, [2]!Table9[#All], 3, FALSE)</f>
        <v>Plant</v>
      </c>
      <c r="C593" s="15" t="str">
        <f>IF([1]Class2!D593="No", "Not discussed on USFS. ", _xlfn.CONCAT([1]Class2!A593, " (", VLOOKUP([1]Class2!A593, [2]!Table9[#All], 11, FALSE), "; Habitat description: ", [1]Class2!C593, ") - Within 1-mi of a CNDDB/SCE/USFS occurrence record (", VLOOKUP([1]Class2!A593, [2]!Table9[#All], 27, FALSE), "). " ))</f>
        <v xml:space="preserve">Not discussed on USFS. </v>
      </c>
      <c r="D593" s="19" t="str">
        <f>IF([1]Class2!D593="No", "-- ", VLOOKUP([1]Class2!A593, [2]!Table9[#All], 29, FALSE))</f>
        <v xml:space="preserve">-- </v>
      </c>
    </row>
    <row r="594" spans="1:4" ht="17" x14ac:dyDescent="0.2">
      <c r="A594" s="3" t="s">
        <v>593</v>
      </c>
      <c r="B594" s="8" t="str">
        <f>VLOOKUP([1]Class2!A594, [2]!Table9[#All], 3, FALSE)</f>
        <v>Plant</v>
      </c>
      <c r="C594" s="15" t="str">
        <f>IF([1]Class2!D594="No", "Not discussed on USFS. ", _xlfn.CONCAT([1]Class2!A594, " (", VLOOKUP([1]Class2!A594, [2]!Table9[#All], 11, FALSE), "; Habitat description: ", [1]Class2!C594, ") - Within 1-mi of a CNDDB/SCE/USFS occurrence record (", VLOOKUP([1]Class2!A594, [2]!Table9[#All], 27, FALSE), "). " ))</f>
        <v xml:space="preserve">Not discussed on USFS. </v>
      </c>
      <c r="D594" s="19" t="str">
        <f>IF([1]Class2!D594="No", "-- ", VLOOKUP([1]Class2!A594, [2]!Table9[#All], 29, FALSE))</f>
        <v xml:space="preserve">-- </v>
      </c>
    </row>
    <row r="595" spans="1:4" ht="60" x14ac:dyDescent="0.2">
      <c r="A595" s="3" t="s">
        <v>594</v>
      </c>
      <c r="B595" s="8" t="str">
        <f>VLOOKUP([1]Class2!A595, [2]!Table9[#All], 3, FALSE)</f>
        <v>Plant</v>
      </c>
      <c r="C595" s="15" t="str">
        <f>IF([1]Class2!D595="No", "Not discussed on USFS. ", _xlfn.CONCAT([1]Class2!A595, " (", VLOOKUP([1]Class2!A595, [2]!Table9[#All], 11, FALSE), "; Habitat description: ", [1]Class2!C595, ") - Within 1-mi of a CNDDB/SCE/USFS occurrence record (", VLOOKUP([1]Class2!A595, [2]!Table9[#All], 27, FALSE), "). " ))</f>
        <v xml:space="preserve">Field ivesia (INF:SCC; CRPR 1B.2, Blooming Period: Jul - Sep; Habitat description: meadow edges) - Within 1-mi of a CNDDB/SCE/USFS occurrence record (habitat present). </v>
      </c>
      <c r="D595" s="19" t="str">
        <f>IF([1]Class2!D595="No", "-- ", VLOOKUP([1]Class2!A595, [2]!Table9[#All], 29, FALSE))</f>
        <v xml:space="preserve">BE BMP Plant-1(a)(c-d); 
General Measures and Standard OMP BMPs. </v>
      </c>
    </row>
    <row r="596" spans="1:4" ht="17" x14ac:dyDescent="0.2">
      <c r="A596" s="3" t="s">
        <v>595</v>
      </c>
      <c r="B596" s="8" t="str">
        <f>VLOOKUP([1]Class2!A596, [2]!Table9[#All], 3, FALSE)</f>
        <v>Plant</v>
      </c>
      <c r="C596" s="15" t="str">
        <f>IF([1]Class2!D596="No", "Not discussed on USFS. ", _xlfn.CONCAT([1]Class2!A596, " (", VLOOKUP([1]Class2!A596, [2]!Table9[#All], 11, FALSE), "; Habitat description: ", [1]Class2!C596, ") - Within 1-mi of a CNDDB/SCE/USFS occurrence record (", VLOOKUP([1]Class2!A596, [2]!Table9[#All], 27, FALSE), "). " ))</f>
        <v xml:space="preserve">Not discussed on USFS. </v>
      </c>
      <c r="D596" s="19" t="str">
        <f>IF([1]Class2!D596="No", "-- ", VLOOKUP([1]Class2!A596, [2]!Table9[#All], 29, FALSE))</f>
        <v xml:space="preserve">-- </v>
      </c>
    </row>
    <row r="597" spans="1:4" ht="17" x14ac:dyDescent="0.2">
      <c r="A597" s="3" t="s">
        <v>596</v>
      </c>
      <c r="B597" s="8" t="str">
        <f>VLOOKUP([1]Class2!A597, [2]!Table9[#All], 3, FALSE)</f>
        <v>Plant</v>
      </c>
      <c r="C597" s="15" t="str">
        <f>IF([1]Class2!D597="No", "Not discussed on USFS. ", _xlfn.CONCAT([1]Class2!A597, " (", VLOOKUP([1]Class2!A597, [2]!Table9[#All], 11, FALSE), "; Habitat description: ", [1]Class2!C597, ") - Within 1-mi of a CNDDB/SCE/USFS occurrence record (", VLOOKUP([1]Class2!A597, [2]!Table9[#All], 27, FALSE), "). " ))</f>
        <v xml:space="preserve">Not discussed on USFS. </v>
      </c>
      <c r="D597" s="19" t="str">
        <f>IF([1]Class2!D597="No", "-- ", VLOOKUP([1]Class2!A597, [2]!Table9[#All], 29, FALSE))</f>
        <v xml:space="preserve">-- </v>
      </c>
    </row>
    <row r="598" spans="1:4" ht="60" x14ac:dyDescent="0.2">
      <c r="A598" s="3" t="s">
        <v>597</v>
      </c>
      <c r="B598" s="8" t="str">
        <f>VLOOKUP([1]Class2!A598, [2]!Table9[#All], 3, FALSE)</f>
        <v>Plant</v>
      </c>
      <c r="C598" s="15" t="str">
        <f>IF([1]Class2!D598="No", "Not discussed on USFS. ", _xlfn.CONCAT([1]Class2!A598, " (", VLOOKUP([1]Class2!A598, [2]!Table9[#All], 11, FALSE), "; Habitat description: ", [1]Class2!C598, ") - Within 1-mi of a CNDDB/SCE/USFS occurrence record (", VLOOKUP([1]Class2!A598, [2]!Table9[#All], 27, FALSE), "). " ))</f>
        <v xml:space="preserve">Fish Slough milk-vetch (FT; CRPR 1B.1, Blooming Period: Jun - Jul; Habitat description: moist soil banks, mashes, wetlands, alkali/salt flats) - Within 1-mi of a CNDDB/SCE/USFS occurrence record (habitat present). </v>
      </c>
      <c r="D598" s="19" t="str">
        <f>IF([1]Class2!D598="No", "-- ", VLOOKUP([1]Class2!A598, [2]!Table9[#All], 29, FALSE))</f>
        <v xml:space="preserve">RPM Plant-1-4; 
General Measures and Standard OMP BMPs. </v>
      </c>
    </row>
    <row r="599" spans="1:4" ht="75" x14ac:dyDescent="0.2">
      <c r="A599" s="3" t="s">
        <v>598</v>
      </c>
      <c r="B599" s="8" t="str">
        <f>VLOOKUP([1]Class2!A599, [2]!Table9[#All], 3, FALSE)</f>
        <v>Plant</v>
      </c>
      <c r="C599" s="15" t="str">
        <f>IF([1]Class2!D599="No", "Not discussed on USFS. ", _xlfn.CONCAT([1]Class2!A599, " (", VLOOKUP([1]Class2!A599, [2]!Table9[#All], 11, FALSE), "; Habitat description: ", [1]Class2!C599, ") - Within 1-mi of a CNDDB/SCE/USFS occurrence record (", VLOOKUP([1]Class2!A599, [2]!Table9[#All], 27, FALSE), "). " ))</f>
        <v xml:space="preserve">Fivepetal cliffbush (INF:SCC; CRPR 4.2, Blooming Period: Jul - Aug; Habitat description: rocky slopes, cliffs, and open areas where Fivepetal cliffbush can be found) - Within 1-mi of a CNDDB/SCE/USFS occurrence record (habitat present). </v>
      </c>
      <c r="D599" s="19" t="str">
        <f>IF([1]Class2!D599="No", "-- ", VLOOKUP([1]Class2!A599, [2]!Table9[#All], 29, FALSE))</f>
        <v xml:space="preserve">BE BMP Plant-1(a)(c-d); 
General Measures and Standard OMP BMPs. </v>
      </c>
    </row>
    <row r="600" spans="1:4" ht="17" x14ac:dyDescent="0.2">
      <c r="A600" s="3" t="s">
        <v>599</v>
      </c>
      <c r="B600" s="8" t="str">
        <f>VLOOKUP([1]Class2!A600, [2]!Table9[#All], 3, FALSE)</f>
        <v>Plant</v>
      </c>
      <c r="C600" s="15" t="str">
        <f>IF([1]Class2!D600="No", "Not discussed on USFS. ", _xlfn.CONCAT([1]Class2!A600, " (", VLOOKUP([1]Class2!A600, [2]!Table9[#All], 11, FALSE), "; Habitat description: ", [1]Class2!C600, ") - Within 1-mi of a CNDDB/SCE/USFS occurrence record (", VLOOKUP([1]Class2!A600, [2]!Table9[#All], 27, FALSE), "). " ))</f>
        <v xml:space="preserve">Not discussed on USFS. </v>
      </c>
      <c r="D600" s="19" t="str">
        <f>IF([1]Class2!D600="No", "-- ", VLOOKUP([1]Class2!A600, [2]!Table9[#All], 29, FALSE))</f>
        <v xml:space="preserve">-- </v>
      </c>
    </row>
    <row r="601" spans="1:4" ht="17" x14ac:dyDescent="0.2">
      <c r="A601" s="3" t="s">
        <v>600</v>
      </c>
      <c r="B601" s="8" t="str">
        <f>VLOOKUP([1]Class2!A601, [2]!Table9[#All], 3, FALSE)</f>
        <v>Bird</v>
      </c>
      <c r="C601" s="15" t="str">
        <f>IF([1]Class2!D601="No", "Not discussed on USFS. ", _xlfn.CONCAT([1]Class2!A601, " (", VLOOKUP([1]Class2!A601, [2]!Table9[#All], 11, FALSE), "; Habitat description: ", [1]Class2!C601, ") - Within 1-mi of a CNDDB/SCE/USFS occurrence record (", VLOOKUP([1]Class2!A601, [2]!Table9[#All], 27, FALSE), "). " ))</f>
        <v xml:space="preserve">Not discussed on USFS. </v>
      </c>
      <c r="D601" s="19" t="str">
        <f>IF([1]Class2!D601="No", "-- ", VLOOKUP([1]Class2!A601, [2]!Table9[#All], 29, FALSE))</f>
        <v xml:space="preserve">-- </v>
      </c>
    </row>
    <row r="602" spans="1:4" ht="17" x14ac:dyDescent="0.2">
      <c r="A602" s="3" t="s">
        <v>601</v>
      </c>
      <c r="B602" s="8" t="str">
        <f>VLOOKUP([1]Class2!A602, [2]!Table9[#All], 3, FALSE)</f>
        <v>Plant</v>
      </c>
      <c r="C602" s="15" t="str">
        <f>IF([1]Class2!D602="No", "Not discussed on USFS. ", _xlfn.CONCAT([1]Class2!A602, " (", VLOOKUP([1]Class2!A602, [2]!Table9[#All], 11, FALSE), "; Habitat description: ", [1]Class2!C602, ") - Within 1-mi of a CNDDB/SCE/USFS occurrence record (", VLOOKUP([1]Class2!A602, [2]!Table9[#All], 27, FALSE), "). " ))</f>
        <v xml:space="preserve">Not discussed on USFS. </v>
      </c>
      <c r="D602" s="19" t="str">
        <f>IF([1]Class2!D602="No", "-- ", VLOOKUP([1]Class2!A602, [2]!Table9[#All], 29, FALSE))</f>
        <v xml:space="preserve">-- </v>
      </c>
    </row>
    <row r="603" spans="1:4" ht="17" x14ac:dyDescent="0.2">
      <c r="A603" s="3" t="s">
        <v>602</v>
      </c>
      <c r="B603" s="8" t="str">
        <f>VLOOKUP([1]Class2!A603, [2]!Table9[#All], 3, FALSE)</f>
        <v>Plant</v>
      </c>
      <c r="C603" s="15" t="str">
        <f>IF([1]Class2!D603="No", "Not discussed on USFS. ", _xlfn.CONCAT([1]Class2!A603, " (", VLOOKUP([1]Class2!A603, [2]!Table9[#All], 11, FALSE), "; Habitat description: ", [1]Class2!C603, ") - Within 1-mi of a CNDDB/SCE/USFS occurrence record (", VLOOKUP([1]Class2!A603, [2]!Table9[#All], 27, FALSE), "). " ))</f>
        <v xml:space="preserve">Not discussed on USFS. </v>
      </c>
      <c r="D603" s="19" t="str">
        <f>IF([1]Class2!D603="No", "-- ", VLOOKUP([1]Class2!A603, [2]!Table9[#All], 29, FALSE))</f>
        <v xml:space="preserve">-- </v>
      </c>
    </row>
    <row r="604" spans="1:4" ht="17" x14ac:dyDescent="0.2">
      <c r="A604" s="3" t="s">
        <v>603</v>
      </c>
      <c r="B604" s="8" t="str">
        <f>VLOOKUP([1]Class2!A604, [2]!Table9[#All], 3, FALSE)</f>
        <v>Reptile</v>
      </c>
      <c r="C604" s="15" t="str">
        <f>IF([1]Class2!D604="No", "Not discussed on USFS. ", _xlfn.CONCAT([1]Class2!A604, " (", VLOOKUP([1]Class2!A604, [2]!Table9[#All], 11, FALSE), "; Habitat description: ", [1]Class2!C604, ") - Within 1-mi of a CNDDB/SCE/USFS occurrence record (", VLOOKUP([1]Class2!A604, [2]!Table9[#All], 27, FALSE), "). " ))</f>
        <v xml:space="preserve">Not discussed on USFS. </v>
      </c>
      <c r="D604" s="19" t="str">
        <f>IF([1]Class2!D604="No", "-- ", VLOOKUP([1]Class2!A604, [2]!Table9[#All], 29, FALSE))</f>
        <v xml:space="preserve">-- </v>
      </c>
    </row>
    <row r="605" spans="1:4" ht="17" x14ac:dyDescent="0.2">
      <c r="A605" s="3" t="s">
        <v>604</v>
      </c>
      <c r="B605" s="8" t="str">
        <f>VLOOKUP([1]Class2!A605, [2]!Table9[#All], 3, FALSE)</f>
        <v>Plant</v>
      </c>
      <c r="C605" s="15" t="str">
        <f>IF([1]Class2!D605="No", "Not discussed on USFS. ", _xlfn.CONCAT([1]Class2!A605, " (", VLOOKUP([1]Class2!A605, [2]!Table9[#All], 11, FALSE), "; Habitat description: ", [1]Class2!C605, ") - Within 1-mi of a CNDDB/SCE/USFS occurrence record (", VLOOKUP([1]Class2!A605, [2]!Table9[#All], 27, FALSE), "). " ))</f>
        <v xml:space="preserve">Not discussed on USFS. </v>
      </c>
      <c r="D605" s="19" t="str">
        <f>IF([1]Class2!D605="No", "-- ", VLOOKUP([1]Class2!A605, [2]!Table9[#All], 29, FALSE))</f>
        <v xml:space="preserve">-- </v>
      </c>
    </row>
    <row r="606" spans="1:4" ht="60" x14ac:dyDescent="0.2">
      <c r="A606" s="3" t="s">
        <v>605</v>
      </c>
      <c r="B606" s="8" t="str">
        <f>VLOOKUP([1]Class2!A606, [2]!Table9[#All], 3, FALSE)</f>
        <v>Plant</v>
      </c>
      <c r="C606" s="15" t="str">
        <f>IF([1]Class2!D606="No", "Not discussed on USFS. ", _xlfn.CONCAT([1]Class2!A606, " (", VLOOKUP([1]Class2!A606, [2]!Table9[#All], 11, FALSE), "; Habitat description: ", [1]Class2!C606, ") - Within 1-mi of a CNDDB/SCE/USFS occurrence record (", VLOOKUP([1]Class2!A606, [2]!Table9[#All], 27, FALSE), "). " ))</f>
        <v xml:space="preserve">Follett's monardella (FSS; CRPR 1B.2, Blooming Period: Jun - Sep; Habitat description: forest, open, rocky slopes, roadcuts) - Within 1-mi of a CNDDB/SCE/USFS occurrence record (habitat present). </v>
      </c>
      <c r="D606" s="19" t="str">
        <f>IF([1]Class2!D606="No", "-- ", VLOOKUP([1]Class2!A606, [2]!Table9[#All], 29, FALSE))</f>
        <v xml:space="preserve">BE BMP Plant-1(a)(c-d); 
General Measures and Standard OMP BMPs. </v>
      </c>
    </row>
    <row r="607" spans="1:4" ht="75" x14ac:dyDescent="0.2">
      <c r="A607" s="3" t="s">
        <v>606</v>
      </c>
      <c r="B607" s="8" t="str">
        <f>VLOOKUP([1]Class2!A607, [2]!Table9[#All], 3, FALSE)</f>
        <v>Amphibian</v>
      </c>
      <c r="C607" s="15" t="s">
        <v>2343</v>
      </c>
      <c r="D607" s="19" t="str">
        <f>IF([1]Class2!D607="No", "-- ", VLOOKUP([1]Class2!A607, [2]!Table9[#All], 29, FALSE))</f>
        <v xml:space="preserve">Biological Monitor (FYLF); 
Weather-dependent Limitation (FYLF); 
General Measures and Standard OMP BMPs. </v>
      </c>
    </row>
    <row r="608" spans="1:4" ht="17" x14ac:dyDescent="0.2">
      <c r="A608" s="3" t="s">
        <v>607</v>
      </c>
      <c r="B608" s="8" t="str">
        <f>VLOOKUP([1]Class2!A608, [2]!Table9[#All], 3, FALSE)</f>
        <v>Plant</v>
      </c>
      <c r="C608" s="15" t="str">
        <f>IF([1]Class2!D608="No", "Not discussed on USFS. ", _xlfn.CONCAT([1]Class2!A608, " (", VLOOKUP([1]Class2!A608, [2]!Table9[#All], 11, FALSE), "; Habitat description: ", [1]Class2!C608, ") - Within 1-mi of a CNDDB/SCE/USFS occurrence record (", VLOOKUP([1]Class2!A608, [2]!Table9[#All], 27, FALSE), "). " ))</f>
        <v xml:space="preserve">Not discussed on USFS. </v>
      </c>
      <c r="D608" s="19" t="str">
        <f>IF([1]Class2!D608="No", "-- ", VLOOKUP([1]Class2!A608, [2]!Table9[#All], 29, FALSE))</f>
        <v xml:space="preserve">-- </v>
      </c>
    </row>
    <row r="609" spans="1:4" ht="17" x14ac:dyDescent="0.2">
      <c r="A609" s="3" t="s">
        <v>608</v>
      </c>
      <c r="B609" s="8" t="str">
        <f>VLOOKUP([1]Class2!A609, [2]!Table9[#All], 3, FALSE)</f>
        <v>Plant</v>
      </c>
      <c r="C609" s="15" t="str">
        <f>IF([1]Class2!D609="No", "Not discussed on USFS. ", _xlfn.CONCAT([1]Class2!A609, " (", VLOOKUP([1]Class2!A609, [2]!Table9[#All], 11, FALSE), "; Habitat description: ", [1]Class2!C609, ") - Within 1-mi of a CNDDB/SCE/USFS occurrence record (", VLOOKUP([1]Class2!A609, [2]!Table9[#All], 27, FALSE), "). " ))</f>
        <v xml:space="preserve">Not discussed on USFS. </v>
      </c>
      <c r="D609" s="19" t="str">
        <f>IF([1]Class2!D609="No", "-- ", VLOOKUP([1]Class2!A609, [2]!Table9[#All], 29, FALSE))</f>
        <v xml:space="preserve">-- </v>
      </c>
    </row>
    <row r="610" spans="1:4" ht="17" x14ac:dyDescent="0.2">
      <c r="A610" s="3" t="s">
        <v>609</v>
      </c>
      <c r="B610" s="8" t="str">
        <f>VLOOKUP([1]Class2!A610, [2]!Table9[#All], 3, FALSE)</f>
        <v>Plant</v>
      </c>
      <c r="C610" s="15" t="str">
        <f>IF([1]Class2!D610="No", "Not discussed on USFS. ", _xlfn.CONCAT([1]Class2!A610, " (", VLOOKUP([1]Class2!A610, [2]!Table9[#All], 11, FALSE), "; Habitat description: ", [1]Class2!C610, ") - Within 1-mi of a CNDDB/SCE/USFS occurrence record (", VLOOKUP([1]Class2!A610, [2]!Table9[#All], 27, FALSE), "). " ))</f>
        <v xml:space="preserve">Not discussed on USFS. </v>
      </c>
      <c r="D610" s="19" t="str">
        <f>IF([1]Class2!D610="No", "-- ", VLOOKUP([1]Class2!A610, [2]!Table9[#All], 29, FALSE))</f>
        <v xml:space="preserve">-- </v>
      </c>
    </row>
    <row r="611" spans="1:4" ht="17" x14ac:dyDescent="0.2">
      <c r="A611" s="3" t="s">
        <v>610</v>
      </c>
      <c r="B611" s="8" t="str">
        <f>VLOOKUP([1]Class2!A611, [2]!Table9[#All], 3, FALSE)</f>
        <v>Bird</v>
      </c>
      <c r="C611" s="15" t="str">
        <f>IF([1]Class2!D611="No", "Not discussed on USFS. ", _xlfn.CONCAT([1]Class2!A611, " (", VLOOKUP([1]Class2!A611, [2]!Table9[#All], 11, FALSE), "; Habitat description: ", [1]Class2!C611, ") - Within 1-mi of a CNDDB/SCE/USFS occurrence record (", VLOOKUP([1]Class2!A611, [2]!Table9[#All], 27, FALSE), "). " ))</f>
        <v xml:space="preserve">Not discussed on USFS. </v>
      </c>
      <c r="D611" s="19" t="str">
        <f>IF([1]Class2!D611="No", "-- ", VLOOKUP([1]Class2!A611, [2]!Table9[#All], 29, FALSE))</f>
        <v xml:space="preserve">-- </v>
      </c>
    </row>
    <row r="612" spans="1:4" ht="17" x14ac:dyDescent="0.2">
      <c r="A612" s="3" t="s">
        <v>611</v>
      </c>
      <c r="B612" s="8" t="str">
        <f>VLOOKUP([1]Class2!A612, [2]!Table9[#All], 3, FALSE)</f>
        <v>Plant</v>
      </c>
      <c r="C612" s="15" t="str">
        <f>IF([1]Class2!D612="No", "Not discussed on USFS. ", _xlfn.CONCAT([1]Class2!A612, " (", VLOOKUP([1]Class2!A612, [2]!Table9[#All], 11, FALSE), "; Habitat description: ", [1]Class2!C612, ") - Within 1-mi of a CNDDB/SCE/USFS occurrence record (", VLOOKUP([1]Class2!A612, [2]!Table9[#All], 27, FALSE), "). " ))</f>
        <v xml:space="preserve">Not discussed on USFS. </v>
      </c>
      <c r="D612" s="19" t="str">
        <f>IF([1]Class2!D612="No", "-- ", VLOOKUP([1]Class2!A612, [2]!Table9[#All], 29, FALSE))</f>
        <v xml:space="preserve">-- </v>
      </c>
    </row>
    <row r="613" spans="1:4" ht="60" x14ac:dyDescent="0.2">
      <c r="A613" s="3" t="s">
        <v>612</v>
      </c>
      <c r="B613" s="8" t="str">
        <f>VLOOKUP([1]Class2!A613, [2]!Table9[#All], 3, FALSE)</f>
        <v>Plant</v>
      </c>
      <c r="C613" s="15" t="str">
        <f>IF([1]Class2!D613="No", "Not discussed on USFS. ", _xlfn.CONCAT([1]Class2!A613, " (", VLOOKUP([1]Class2!A613, [2]!Table9[#All], 11, FALSE), "; Habitat description: ", [1]Class2!C613, ") - Within 1-mi of a CNDDB/SCE/USFS occurrence record (", VLOOKUP([1]Class2!A613, [2]!Table9[#All], 27, FALSE), "). " ))</f>
        <v xml:space="preserve">Fort Tejon woolly sunflower (FSS; CRPR 1B.1, Blooming Period: Jun - Jul; Habitat description: dry sites, woodland) - Within 1-mi of a CNDDB/SCE/USFS occurrence record (habitat present). </v>
      </c>
      <c r="D613" s="19" t="str">
        <f>IF([1]Class2!D613="No", "-- ", VLOOKUP([1]Class2!A613, [2]!Table9[#All], 29, FALSE))</f>
        <v xml:space="preserve">BE BMP Plant-1(a)(c-d); 
General Measures and Standard OMP BMPs. </v>
      </c>
    </row>
    <row r="614" spans="1:4" ht="60" x14ac:dyDescent="0.2">
      <c r="A614" s="3" t="s">
        <v>613</v>
      </c>
      <c r="B614" s="8" t="str">
        <f>VLOOKUP([1]Class2!A614, [2]!Table9[#All], 3, FALSE)</f>
        <v>Plant</v>
      </c>
      <c r="C614" s="15" t="str">
        <f>IF([1]Class2!D614="No", "Not discussed on USFS. ", _xlfn.CONCAT([1]Class2!A614, " (", VLOOKUP([1]Class2!A614, [2]!Table9[#All], 11, FALSE), "; Habitat description: ", [1]Class2!C614, ") - Within 1-mi of a CNDDB/SCE/USFS occurrence record (", VLOOKUP([1]Class2!A614, [2]!Table9[#All], 27, FALSE), "). " ))</f>
        <v xml:space="preserve">fountain thistle (FE; SE; CRPR 1B.1, Blooming Period: May - Aug; Habitat description: seeps and streams) - Within 1-mi of a CNDDB/SCE/USFS occurrence record (habitat present). </v>
      </c>
      <c r="D614" s="19" t="str">
        <f>IF([1]Class2!D614="No", "-- ", VLOOKUP([1]Class2!A614, [2]!Table9[#All], 29, FALSE))</f>
        <v xml:space="preserve">RPM Plant-1-4; 
General Measures and Standard OMP BMPs. </v>
      </c>
    </row>
    <row r="615" spans="1:4" ht="60" x14ac:dyDescent="0.2">
      <c r="A615" s="3" t="s">
        <v>614</v>
      </c>
      <c r="B615" s="8" t="str">
        <f>VLOOKUP([1]Class2!A615, [2]!Table9[#All], 3, FALSE)</f>
        <v>Plant</v>
      </c>
      <c r="C615" s="15" t="str">
        <f>IF([1]Class2!D615="No", "Not discussed on USFS. ", _xlfn.CONCAT([1]Class2!A615, " (", VLOOKUP([1]Class2!A615, [2]!Table9[#All], 11, FALSE), "; Habitat description: ", [1]Class2!C615, ") - Within 1-mi of a CNDDB/SCE/USFS occurrence record (", VLOOKUP([1]Class2!A615, [2]!Table9[#All], 27, FALSE), "). " ))</f>
        <v xml:space="preserve">Foxtail thelypodium (INF:SCC; CRPR 2B.2, Blooming Period: Jun - Aug; Habitat description: woodland) - Within 1-mi of a CNDDB/SCE/USFS occurrence record (habitat present). </v>
      </c>
      <c r="D615" s="19" t="str">
        <f>IF([1]Class2!D615="No", "-- ", VLOOKUP([1]Class2!A615, [2]!Table9[#All], 29, FALSE))</f>
        <v xml:space="preserve">BE BMP Plant-1(a)(c-d); 
General Measures and Standard OMP BMPs. </v>
      </c>
    </row>
    <row r="616" spans="1:4" ht="60" x14ac:dyDescent="0.2">
      <c r="A616" s="3" t="s">
        <v>615</v>
      </c>
      <c r="B616" s="8" t="str">
        <f>VLOOKUP([1]Class2!A616, [2]!Table9[#All], 3, FALSE)</f>
        <v>Plant</v>
      </c>
      <c r="C616" s="15" t="str">
        <f>IF([1]Class2!D616="No", "Not discussed on USFS. ", _xlfn.CONCAT([1]Class2!A616, " (", VLOOKUP([1]Class2!A616, [2]!Table9[#All], 11, FALSE), "; Habitat description: ", [1]Class2!C616, ") - Within 1-mi of a CNDDB/SCE/USFS occurrence record (", VLOOKUP([1]Class2!A616, [2]!Table9[#All], 27, FALSE), "). " ))</f>
        <v xml:space="preserve">fragrant fritillary (FSS; CRPR 1B.2, Blooming Period: Feb - Apr; Habitat description: heavy soil, open hills, fields near coast) - Within 1-mi of a CNDDB/SCE/USFS occurrence record (habitat present). </v>
      </c>
      <c r="D616" s="19" t="str">
        <f>IF([1]Class2!D616="No", "-- ", VLOOKUP([1]Class2!A616, [2]!Table9[#All], 29, FALSE))</f>
        <v xml:space="preserve">BE BMP Plant-1(a)(c-d); 
General Measures and Standard OMP BMPs. </v>
      </c>
    </row>
    <row r="617" spans="1:4" ht="60" x14ac:dyDescent="0.2">
      <c r="A617" s="3" t="s">
        <v>616</v>
      </c>
      <c r="B617" s="8" t="str">
        <f>VLOOKUP([1]Class2!A617, [2]!Table9[#All], 3, FALSE)</f>
        <v>Plant</v>
      </c>
      <c r="C617" s="15" t="str">
        <f>IF([1]Class2!D617="No", "Not discussed on USFS. ", _xlfn.CONCAT([1]Class2!A617, " (", VLOOKUP([1]Class2!A617, [2]!Table9[#All], 11, FALSE), "; Habitat description: ", [1]Class2!C617, ") - Within 1-mi of a CNDDB/SCE/USFS occurrence record (", VLOOKUP([1]Class2!A617, [2]!Table9[#All], 27, FALSE), "). " ))</f>
        <v xml:space="preserve">fragrant pitcher sage (FSS; CRPR 4.2, Blooming Period: Mar 1 - Oct 31; Habitat description: chaparrel) - Within 1-mi of a CNDDB/SCE/USFS occurrence record (habitat present). </v>
      </c>
      <c r="D617" s="19" t="str">
        <f>IF([1]Class2!D617="No", "-- ", VLOOKUP([1]Class2!A617, [2]!Table9[#All], 29, FALSE))</f>
        <v xml:space="preserve">BE BMP Plant-1(a)(c-d); 
General Measures and Standard OMP BMPs. </v>
      </c>
    </row>
    <row r="618" spans="1:4" ht="60" x14ac:dyDescent="0.2">
      <c r="A618" s="3" t="s">
        <v>617</v>
      </c>
      <c r="B618" s="8" t="str">
        <f>VLOOKUP([1]Class2!A618, [2]!Table9[#All], 3, FALSE)</f>
        <v>Plant</v>
      </c>
      <c r="C618" s="15" t="str">
        <f>IF([1]Class2!D618="No", "Not discussed on USFS. ", _xlfn.CONCAT([1]Class2!A618, " (", VLOOKUP([1]Class2!A618, [2]!Table9[#All], 11, FALSE), "; Habitat description: ", [1]Class2!C618, ") - Within 1-mi of a CNDDB/SCE/USFS occurrence record (", VLOOKUP([1]Class2!A618, [2]!Table9[#All], 27, FALSE), "). " ))</f>
        <v xml:space="preserve">Franciscan manzanita (FE; CRPR 1B.1, Blooming Period: Jan - Apr; Habitat description: outcrops, chaparral) - Within 1-mi of a CNDDB/SCE/USFS occurrence record (habitat present). </v>
      </c>
      <c r="D618" s="19" t="str">
        <f>IF([1]Class2!D618="No", "-- ", VLOOKUP([1]Class2!A618, [2]!Table9[#All], 29, FALSE))</f>
        <v xml:space="preserve">RPM Plant-1-4; 
General Measures and Standard OMP BMPs. </v>
      </c>
    </row>
    <row r="619" spans="1:4" ht="17" x14ac:dyDescent="0.2">
      <c r="A619" s="3" t="s">
        <v>618</v>
      </c>
      <c r="B619" s="8" t="str">
        <f>VLOOKUP([1]Class2!A619, [2]!Table9[#All], 3, FALSE)</f>
        <v>Plant</v>
      </c>
      <c r="C619" s="15" t="str">
        <f>IF([1]Class2!D619="No", "Not discussed on USFS. ", _xlfn.CONCAT([1]Class2!A619, " (", VLOOKUP([1]Class2!A619, [2]!Table9[#All], 11, FALSE), "; Habitat description: ", [1]Class2!C619, ") - Within 1-mi of a CNDDB/SCE/USFS occurrence record (", VLOOKUP([1]Class2!A619, [2]!Table9[#All], 27, FALSE), "). " ))</f>
        <v xml:space="preserve">Not discussed on USFS. </v>
      </c>
      <c r="D619" s="19" t="str">
        <f>IF([1]Class2!D619="No", "-- ", VLOOKUP([1]Class2!A619, [2]!Table9[#All], 29, FALSE))</f>
        <v xml:space="preserve">-- </v>
      </c>
    </row>
    <row r="620" spans="1:4" ht="17" x14ac:dyDescent="0.2">
      <c r="A620" s="3" t="s">
        <v>619</v>
      </c>
      <c r="B620" s="8" t="str">
        <f>VLOOKUP([1]Class2!A620, [2]!Table9[#All], 3, FALSE)</f>
        <v>Plant</v>
      </c>
      <c r="C620" s="15" t="str">
        <f>IF([1]Class2!D620="No", "Not discussed on USFS. ", _xlfn.CONCAT([1]Class2!A620, " (", VLOOKUP([1]Class2!A620, [2]!Table9[#All], 11, FALSE), "; Habitat description: ", [1]Class2!C620, ") - Within 1-mi of a CNDDB/SCE/USFS occurrence record (", VLOOKUP([1]Class2!A620, [2]!Table9[#All], 27, FALSE), "). " ))</f>
        <v xml:space="preserve">Not discussed on USFS. </v>
      </c>
      <c r="D620" s="19" t="str">
        <f>IF([1]Class2!D620="No", "-- ", VLOOKUP([1]Class2!A620, [2]!Table9[#All], 29, FALSE))</f>
        <v xml:space="preserve">-- </v>
      </c>
    </row>
    <row r="621" spans="1:4" ht="90" x14ac:dyDescent="0.2">
      <c r="A621" s="3" t="s">
        <v>620</v>
      </c>
      <c r="B621" s="8" t="str">
        <f>VLOOKUP([1]Class2!A621, [2]!Table9[#All], 3, FALSE)</f>
        <v>Invertebrate</v>
      </c>
      <c r="C621" s="15" t="str">
        <f>IF([1]Class2!D621="No", "Not discussed on USFS. ", _xlfn.CONCAT([1]Class2!A621, " (", VLOOKUP([1]Class2!A621, [2]!Table9[#All], 11, FALSE), "; Habitat description: ", [1]Class2!C621, ") - Within 1-mi of a CNDDB/SCE/USFS occurrence record (", VLOOKUP([1]Class2!A621, [2]!Table9[#All], 27, FALSE), "). " ))</f>
        <v xml:space="preserve">Franklin's bumble bee (FE; Habitat description: open, grassy coastal prairies and coast range meadows; areas with continuous blooming floral resources with abandoned rodent borrows or clumps of grass for nesting) - Within 1-mi of a CNDDB/SCE/USFS occurrence record (habitat present). </v>
      </c>
      <c r="D621" s="19" t="str">
        <f>IF([1]Class2!D621="No", "-- ", VLOOKUP([1]Class2!A621, [2]!Table9[#All], 29, FALSE))</f>
        <v>Contact PM if occurring on USFS</v>
      </c>
    </row>
    <row r="622" spans="1:4" ht="17" x14ac:dyDescent="0.2">
      <c r="A622" s="3" t="s">
        <v>621</v>
      </c>
      <c r="B622" s="8" t="str">
        <f>VLOOKUP([1]Class2!A622, [2]!Table9[#All], 3, FALSE)</f>
        <v>Plant</v>
      </c>
      <c r="C622" s="15" t="str">
        <f>IF([1]Class2!D622="No", "Not discussed on USFS. ", _xlfn.CONCAT([1]Class2!A622, " (", VLOOKUP([1]Class2!A622, [2]!Table9[#All], 11, FALSE), "; Habitat description: ", [1]Class2!C622, ") - Within 1-mi of a CNDDB/SCE/USFS occurrence record (", VLOOKUP([1]Class2!A622, [2]!Table9[#All], 27, FALSE), "). " ))</f>
        <v xml:space="preserve">Not discussed on USFS. </v>
      </c>
      <c r="D622" s="19" t="str">
        <f>IF([1]Class2!D622="No", "-- ", VLOOKUP([1]Class2!A622, [2]!Table9[#All], 29, FALSE))</f>
        <v xml:space="preserve">-- </v>
      </c>
    </row>
    <row r="623" spans="1:4" ht="17" x14ac:dyDescent="0.2">
      <c r="A623" s="3" t="s">
        <v>622</v>
      </c>
      <c r="B623" s="8" t="str">
        <f>VLOOKUP([1]Class2!A623, [2]!Table9[#All], 3, FALSE)</f>
        <v>Plant</v>
      </c>
      <c r="C623" s="15" t="str">
        <f>IF([1]Class2!D623="No", "Not discussed on USFS. ", _xlfn.CONCAT([1]Class2!A623, " (", VLOOKUP([1]Class2!A623, [2]!Table9[#All], 11, FALSE), "; Habitat description: ", [1]Class2!C623, ") - Within 1-mi of a CNDDB/SCE/USFS occurrence record (", VLOOKUP([1]Class2!A623, [2]!Table9[#All], 27, FALSE), "). " ))</f>
        <v xml:space="preserve">Not discussed on USFS. </v>
      </c>
      <c r="D623" s="19" t="str">
        <f>IF([1]Class2!D623="No", "-- ", VLOOKUP([1]Class2!A623, [2]!Table9[#All], 29, FALSE))</f>
        <v xml:space="preserve">-- </v>
      </c>
    </row>
    <row r="624" spans="1:4" ht="60" x14ac:dyDescent="0.2">
      <c r="A624" s="3" t="s">
        <v>623</v>
      </c>
      <c r="B624" s="8" t="str">
        <f>VLOOKUP([1]Class2!A624, [2]!Table9[#All], 3, FALSE)</f>
        <v>Plant</v>
      </c>
      <c r="C624" s="15" t="str">
        <f>IF([1]Class2!D624="No", "Not discussed on USFS. ", _xlfn.CONCAT([1]Class2!A624, " (", VLOOKUP([1]Class2!A624, [2]!Table9[#All], 11, FALSE), "; Habitat description: ", [1]Class2!C624, ") - Within 1-mi of a CNDDB/SCE/USFS occurrence record (", VLOOKUP([1]Class2!A624, [2]!Table9[#All], 27, FALSE), "). " ))</f>
        <v xml:space="preserve">Fremont's gentian (FSS; CRPR 2B.3, Blooming Period: Jul - Aug; Habitat description: wet mountain meadows) - Within 1-mi of a CNDDB/SCE/USFS occurrence record (habitat present). </v>
      </c>
      <c r="D624" s="19" t="str">
        <f>IF([1]Class2!D624="No", "-- ", VLOOKUP([1]Class2!A624, [2]!Table9[#All], 29, FALSE))</f>
        <v xml:space="preserve">BE BMP Plant-1(a)(c-d); 
General Measures and Standard OMP BMPs. </v>
      </c>
    </row>
    <row r="625" spans="1:4" ht="60" x14ac:dyDescent="0.2">
      <c r="A625" s="3" t="s">
        <v>624</v>
      </c>
      <c r="B625" s="8" t="str">
        <f>VLOOKUP([1]Class2!A625, [2]!Table9[#All], 3, FALSE)</f>
        <v>Mammal</v>
      </c>
      <c r="C625" s="15" t="str">
        <f>IF([1]Class2!D625="No", "Not discussed on USFS. ", _xlfn.CONCAT([1]Class2!A625, " (", VLOOKUP([1]Class2!A625, [2]!Table9[#All], 11, FALSE), "; Habitat description: ", [1]Class2!C625, ") - Within 1-mi of a CNDDB/SCE/USFS occurrence record (", VLOOKUP([1]Class2!A625, [2]!Table9[#All], 27, FALSE), "). " ))</f>
        <v xml:space="preserve">Fresno kangaroo rat (FE; SE; Habitat description: an area of grassland and alkali desert scrub communities) - Within 1-mi of a CNDDB/SCE/USFS occurrence record (--). </v>
      </c>
      <c r="D625" s="19" t="str">
        <f>IF([1]Class2!D625="No", "-- ", VLOOKUP([1]Class2!A625, [2]!Table9[#All], 29, FALSE))</f>
        <v>Notify SME if found on USFS</v>
      </c>
    </row>
    <row r="626" spans="1:4" ht="60" x14ac:dyDescent="0.2">
      <c r="A626" s="3" t="s">
        <v>625</v>
      </c>
      <c r="B626" s="8" t="str">
        <f>VLOOKUP([1]Class2!A626, [2]!Table9[#All], 3, FALSE)</f>
        <v>Plant</v>
      </c>
      <c r="C626" s="15" t="str">
        <f>IF([1]Class2!D626="No", "Not discussed on USFS. ", _xlfn.CONCAT([1]Class2!A626, " (", VLOOKUP([1]Class2!A626, [2]!Table9[#All], 11, FALSE), "; Habitat description: ", [1]Class2!C626, ") - Within 1-mi of a CNDDB/SCE/USFS occurrence record (", VLOOKUP([1]Class2!A626, [2]!Table9[#All], 27, FALSE), "). " ))</f>
        <v xml:space="preserve">fringed chocolate chip lichen (INF:SCC; CRPR 2B.2; Habitat description: bogs and fens, meadows and seeps) - Within 1-mi of a CNDDB/SCE/USFS occurrence record (habitat present). </v>
      </c>
      <c r="D626" s="19" t="str">
        <f>IF([1]Class2!D626="No", "-- ", VLOOKUP([1]Class2!A626, [2]!Table9[#All], 29, FALSE))</f>
        <v xml:space="preserve">BE BMP Plant-1(a)(c-d); 
General Measures and Standard OMP BMPs. </v>
      </c>
    </row>
    <row r="627" spans="1:4" ht="75" x14ac:dyDescent="0.2">
      <c r="A627" s="3" t="s">
        <v>626</v>
      </c>
      <c r="B627" s="8" t="str">
        <f>VLOOKUP([1]Class2!A627, [2]!Table9[#All], 3, FALSE)</f>
        <v>Mammal</v>
      </c>
      <c r="C627" s="15" t="str">
        <f>IF([1]Class2!D627="No", "Not discussed on USFS. ", _xlfn.CONCAT([1]Class2!A627, " (", VLOOKUP([1]Class2!A627, [2]!Table9[#All], 11, FALSE), "; Habitat description: ", [1]Class2!C627, ") - Within 1-mi of a CNDDB/SCE/USFS occurrence record (", VLOOKUP([1]Class2!A627, [2]!Table9[#All], 27, FALSE), "). " ))</f>
        <v xml:space="preserve">fringed myotis (FSS; BLM:S; Habitat description: mines, buildings, bridges, rock crevices, and tree cavities in coniferous forest or woodland) - Within 1-mi of a CNDDB/SCE/USFS occurrence record (habitat present). </v>
      </c>
      <c r="D627" s="19" t="str">
        <f>IF([1]Class2!D627="No", "-- ", VLOOKUP([1]Class2!A627, [2]!Table9[#All], 29, FALSE))</f>
        <v xml:space="preserve">BE BMP Mammal-1; 
General Measures and Standard OMP BMPs. </v>
      </c>
    </row>
    <row r="628" spans="1:4" ht="17" x14ac:dyDescent="0.2">
      <c r="A628" s="3" t="s">
        <v>627</v>
      </c>
      <c r="B628" s="8" t="str">
        <f>VLOOKUP([1]Class2!A628, [2]!Table9[#All], 3, FALSE)</f>
        <v>Plant</v>
      </c>
      <c r="C628" s="15" t="str">
        <f>IF([1]Class2!D628="No", "Not discussed on USFS. ", _xlfn.CONCAT([1]Class2!A628, " (", VLOOKUP([1]Class2!A628, [2]!Table9[#All], 11, FALSE), "; Habitat description: ", [1]Class2!C628, ") - Within 1-mi of a CNDDB/SCE/USFS occurrence record (", VLOOKUP([1]Class2!A628, [2]!Table9[#All], 27, FALSE), "). " ))</f>
        <v xml:space="preserve">Not discussed on USFS. </v>
      </c>
      <c r="D628" s="19" t="str">
        <f>IF([1]Class2!D628="No", "-- ", VLOOKUP([1]Class2!A628, [2]!Table9[#All], 29, FALSE))</f>
        <v xml:space="preserve">-- </v>
      </c>
    </row>
    <row r="629" spans="1:4" ht="60" x14ac:dyDescent="0.2">
      <c r="A629" s="3" t="s">
        <v>628</v>
      </c>
      <c r="B629" s="8" t="str">
        <f>VLOOKUP([1]Class2!A629, [2]!Table9[#All], 3, FALSE)</f>
        <v>Plant</v>
      </c>
      <c r="C629" s="15" t="str">
        <f>IF([1]Class2!D629="No", "Not discussed on USFS. ", _xlfn.CONCAT([1]Class2!A629, " (", VLOOKUP([1]Class2!A629, [2]!Table9[#All], 11, FALSE), "; Habitat description: ", [1]Class2!C629, ") - Within 1-mi of a CNDDB/SCE/USFS occurrence record (", VLOOKUP([1]Class2!A629, [2]!Table9[#All], 27, FALSE), "). " ))</f>
        <v xml:space="preserve">Frog's bit buttercup (INF:SCC; CRPR 2B.1, Blooming Period: Jun - Aug; Habitat description: wet ground, shallow water, creek edges, lakes) - Within 1-mi of a CNDDB/SCE/USFS occurrence record (habitat present). </v>
      </c>
      <c r="D629" s="19" t="str">
        <f>IF([1]Class2!D629="No", "-- ", VLOOKUP([1]Class2!A629, [2]!Table9[#All], 29, FALSE))</f>
        <v xml:space="preserve">BE BMP Plant-1(a)(c-d); 
General Measures and Standard OMP BMPs. </v>
      </c>
    </row>
    <row r="630" spans="1:4" ht="17" x14ac:dyDescent="0.2">
      <c r="A630" s="3" t="s">
        <v>629</v>
      </c>
      <c r="B630" s="8" t="str">
        <f>VLOOKUP([1]Class2!A630, [2]!Table9[#All], 3, FALSE)</f>
        <v>Plant</v>
      </c>
      <c r="C630" s="15" t="str">
        <f>IF([1]Class2!D630="No", "Not discussed on USFS. ", _xlfn.CONCAT([1]Class2!A630, " (", VLOOKUP([1]Class2!A630, [2]!Table9[#All], 11, FALSE), "; Habitat description: ", [1]Class2!C630, ") - Within 1-mi of a CNDDB/SCE/USFS occurrence record (", VLOOKUP([1]Class2!A630, [2]!Table9[#All], 27, FALSE), "). " ))</f>
        <v xml:space="preserve">Not discussed on USFS. </v>
      </c>
      <c r="D630" s="19" t="str">
        <f>IF([1]Class2!D630="No", "-- ", VLOOKUP([1]Class2!A630, [2]!Table9[#All], 29, FALSE))</f>
        <v xml:space="preserve">-- </v>
      </c>
    </row>
    <row r="631" spans="1:4" ht="17" x14ac:dyDescent="0.2">
      <c r="A631" s="3" t="s">
        <v>630</v>
      </c>
      <c r="B631" s="8" t="str">
        <f>VLOOKUP([1]Class2!A631, [2]!Table9[#All], 3, FALSE)</f>
        <v>Bird</v>
      </c>
      <c r="C631" s="15" t="str">
        <f>IF([1]Class2!D631="No", "Not discussed on USFS. ", _xlfn.CONCAT([1]Class2!A631, " (", VLOOKUP([1]Class2!A631, [2]!Table9[#All], 11, FALSE), "; Habitat description: ", [1]Class2!C631, ") - Within 1-mi of a CNDDB/SCE/USFS occurrence record (", VLOOKUP([1]Class2!A631, [2]!Table9[#All], 27, FALSE), "). " ))</f>
        <v xml:space="preserve">Not discussed on USFS. </v>
      </c>
      <c r="D631" s="19" t="str">
        <f>IF([1]Class2!D631="No", "-- ", VLOOKUP([1]Class2!A631, [2]!Table9[#All], 29, FALSE))</f>
        <v xml:space="preserve">-- </v>
      </c>
    </row>
    <row r="632" spans="1:4" ht="17" x14ac:dyDescent="0.2">
      <c r="A632" s="3" t="s">
        <v>631</v>
      </c>
      <c r="B632" s="8" t="str">
        <f>VLOOKUP([1]Class2!A632, [2]!Table9[#All], 3, FALSE)</f>
        <v>Plant</v>
      </c>
      <c r="C632" s="15" t="str">
        <f>IF([1]Class2!D632="No", "Not discussed on USFS. ", _xlfn.CONCAT([1]Class2!A632, " (", VLOOKUP([1]Class2!A632, [2]!Table9[#All], 11, FALSE), "; Habitat description: ", [1]Class2!C632, ") - Within 1-mi of a CNDDB/SCE/USFS occurrence record (", VLOOKUP([1]Class2!A632, [2]!Table9[#All], 27, FALSE), "). " ))</f>
        <v xml:space="preserve">Not discussed on USFS. </v>
      </c>
      <c r="D632" s="19" t="str">
        <f>IF([1]Class2!D632="No", "-- ", VLOOKUP([1]Class2!A632, [2]!Table9[#All], 29, FALSE))</f>
        <v xml:space="preserve">-- </v>
      </c>
    </row>
    <row r="633" spans="1:4" ht="17" x14ac:dyDescent="0.2">
      <c r="A633" s="3" t="s">
        <v>632</v>
      </c>
      <c r="B633" s="8" t="str">
        <f>VLOOKUP([1]Class2!A633, [2]!Table9[#All], 3, FALSE)</f>
        <v>Plant</v>
      </c>
      <c r="C633" s="15" t="str">
        <f>IF([1]Class2!D633="No", "Not discussed on USFS. ", _xlfn.CONCAT([1]Class2!A633, " (", VLOOKUP([1]Class2!A633, [2]!Table9[#All], 11, FALSE), "; Habitat description: ", [1]Class2!C633, ") - Within 1-mi of a CNDDB/SCE/USFS occurrence record (", VLOOKUP([1]Class2!A633, [2]!Table9[#All], 27, FALSE), "). " ))</f>
        <v xml:space="preserve">Not discussed on USFS. </v>
      </c>
      <c r="D633" s="19" t="str">
        <f>IF([1]Class2!D633="No", "-- ", VLOOKUP([1]Class2!A633, [2]!Table9[#All], 29, FALSE))</f>
        <v xml:space="preserve">-- </v>
      </c>
    </row>
    <row r="634" spans="1:4" ht="60" x14ac:dyDescent="0.2">
      <c r="A634" s="3" t="s">
        <v>633</v>
      </c>
      <c r="B634" s="8" t="str">
        <f>VLOOKUP([1]Class2!A634, [2]!Table9[#All], 3, FALSE)</f>
        <v>Plant</v>
      </c>
      <c r="C634" s="15" t="str">
        <f>IF([1]Class2!D634="No", "Not discussed on USFS. ", _xlfn.CONCAT([1]Class2!A634, " (", VLOOKUP([1]Class2!A634, [2]!Table9[#All], 11, FALSE), "; Habitat description: ", [1]Class2!C634, ") - Within 1-mi of a CNDDB/SCE/USFS occurrence record (", VLOOKUP([1]Class2!A634, [2]!Table9[#All], 27, FALSE), "). " ))</f>
        <v xml:space="preserve">Galena Creek rockcress (FSS; CRPR 1B.2, Blooming Period: Jul - Aug; Habitat description: rocky areas in open conifer forest) - Within 1-mi of a CNDDB/SCE/USFS occurrence record (habitat present). </v>
      </c>
      <c r="D634" s="19" t="str">
        <f>IF([1]Class2!D634="No", "-- ", VLOOKUP([1]Class2!A634, [2]!Table9[#All], 29, FALSE))</f>
        <v xml:space="preserve">BE BMP Plant-1(a)(c-d); 
General Measures and Standard OMP BMPs. </v>
      </c>
    </row>
    <row r="635" spans="1:4" ht="60" x14ac:dyDescent="0.2">
      <c r="A635" s="3" t="s">
        <v>634</v>
      </c>
      <c r="B635" s="8" t="str">
        <f>VLOOKUP([1]Class2!A635, [2]!Table9[#All], 3, FALSE)</f>
        <v>Plant</v>
      </c>
      <c r="C635" s="15" t="str">
        <f>IF([1]Class2!D635="No", "Not discussed on USFS. ", _xlfn.CONCAT([1]Class2!A635, " (", VLOOKUP([1]Class2!A635, [2]!Table9[#All], 11, FALSE), "; Habitat description: ", [1]Class2!C635, ") - Within 1-mi of a CNDDB/SCE/USFS occurrence record (", VLOOKUP([1]Class2!A635, [2]!Table9[#All], 27, FALSE), "). " ))</f>
        <v xml:space="preserve">Gambel's watercress (FE; ST; CRPR 1B.1, Blooming Period: Apr - Oct; Habitat description: marshes, streambanks, lake margins) - Within 1-mi of a CNDDB/SCE/USFS occurrence record (habitat present). </v>
      </c>
      <c r="D635" s="19" t="str">
        <f>IF([1]Class2!D635="No", "-- ", VLOOKUP([1]Class2!A635, [2]!Table9[#All], 29, FALSE))</f>
        <v xml:space="preserve">RPM Plant-1-4; 
General Measures and Standard OMP BMPs. </v>
      </c>
    </row>
    <row r="636" spans="1:4" ht="17" x14ac:dyDescent="0.2">
      <c r="A636" s="3" t="s">
        <v>635</v>
      </c>
      <c r="B636" s="8" t="str">
        <f>VLOOKUP([1]Class2!A636, [2]!Table9[#All], 3, FALSE)</f>
        <v>Plant</v>
      </c>
      <c r="C636" s="15" t="str">
        <f>IF([1]Class2!D636="No", "Not discussed on USFS. ", _xlfn.CONCAT([1]Class2!A636, " (", VLOOKUP([1]Class2!A636, [2]!Table9[#All], 11, FALSE), "; Habitat description: ", [1]Class2!C636, ") - Within 1-mi of a CNDDB/SCE/USFS occurrence record (", VLOOKUP([1]Class2!A636, [2]!Table9[#All], 27, FALSE), "). " ))</f>
        <v xml:space="preserve">Not discussed on USFS. </v>
      </c>
      <c r="D636" s="19" t="str">
        <f>IF([1]Class2!D636="No", "-- ", VLOOKUP([1]Class2!A636, [2]!Table9[#All], 29, FALSE))</f>
        <v xml:space="preserve">-- </v>
      </c>
    </row>
    <row r="637" spans="1:4" ht="17" x14ac:dyDescent="0.2">
      <c r="A637" s="3" t="s">
        <v>636</v>
      </c>
      <c r="B637" s="8" t="str">
        <f>VLOOKUP([1]Class2!A637, [2]!Table9[#All], 3, FALSE)</f>
        <v>Plant</v>
      </c>
      <c r="C637" s="15" t="str">
        <f>IF([1]Class2!D637="No", "Not discussed on USFS. ", _xlfn.CONCAT([1]Class2!A637, " (", VLOOKUP([1]Class2!A637, [2]!Table9[#All], 11, FALSE), "; Habitat description: ", [1]Class2!C637, ") - Within 1-mi of a CNDDB/SCE/USFS occurrence record (", VLOOKUP([1]Class2!A637, [2]!Table9[#All], 27, FALSE), "). " ))</f>
        <v xml:space="preserve">Not discussed on USFS. </v>
      </c>
      <c r="D637" s="19" t="str">
        <f>IF([1]Class2!D637="No", "-- ", VLOOKUP([1]Class2!A637, [2]!Table9[#All], 29, FALSE))</f>
        <v xml:space="preserve">-- </v>
      </c>
    </row>
    <row r="638" spans="1:4" ht="75" x14ac:dyDescent="0.2">
      <c r="A638" s="3" t="s">
        <v>637</v>
      </c>
      <c r="B638" s="8" t="str">
        <f>VLOOKUP([1]Class2!A638, [2]!Table9[#All], 3, FALSE)</f>
        <v>Plant</v>
      </c>
      <c r="C638" s="15" t="str">
        <f>IF([1]Class2!D638="No", "Not discussed on USFS. ", _xlfn.CONCAT([1]Class2!A638, " (", VLOOKUP([1]Class2!A638, [2]!Table9[#All], 11, FALSE), "; Habitat description: ", [1]Class2!C638, ") - Within 1-mi of a CNDDB/SCE/USFS occurrence record (", VLOOKUP([1]Class2!A638, [2]!Table9[#All], 27, FALSE), "). " ))</f>
        <v xml:space="preserve">Gander's ragwort (SR; FSS; BLM:S; CRPR 1B.2, Blooming Period: Apr - May; Habitat description: chaparral understory, recently burned chaparral slopes) - Within 1-mi of a CNDDB/SCE/USFS occurrence record (habitat present). </v>
      </c>
      <c r="D638" s="19" t="str">
        <f>IF([1]Class2!D638="No", "-- ", VLOOKUP([1]Class2!A638, [2]!Table9[#All], 29, FALSE))</f>
        <v xml:space="preserve">BE BMP Plant-1(a); 
General Measures and Standard OMP BMPs. </v>
      </c>
    </row>
    <row r="639" spans="1:4" ht="17" x14ac:dyDescent="0.2">
      <c r="A639" s="3" t="s">
        <v>638</v>
      </c>
      <c r="B639" s="8" t="str">
        <f>VLOOKUP([1]Class2!A639, [2]!Table9[#All], 3, FALSE)</f>
        <v>Plant</v>
      </c>
      <c r="C639" s="15" t="str">
        <f>IF([1]Class2!D639="No", "Not discussed on USFS. ", _xlfn.CONCAT([1]Class2!A639, " (", VLOOKUP([1]Class2!A639, [2]!Table9[#All], 11, FALSE), "; Habitat description: ", [1]Class2!C639, ") - Within 1-mi of a CNDDB/SCE/USFS occurrence record (", VLOOKUP([1]Class2!A639, [2]!Table9[#All], 27, FALSE), "). " ))</f>
        <v xml:space="preserve">Not discussed on USFS. </v>
      </c>
      <c r="D639" s="19" t="str">
        <f>IF([1]Class2!D639="No", "-- ", VLOOKUP([1]Class2!A639, [2]!Table9[#All], 29, FALSE))</f>
        <v xml:space="preserve">-- </v>
      </c>
    </row>
    <row r="640" spans="1:4" ht="75" x14ac:dyDescent="0.2">
      <c r="A640" s="3" t="s">
        <v>639</v>
      </c>
      <c r="B640" s="8" t="str">
        <f>VLOOKUP([1]Class2!A640, [2]!Table9[#All], 3, FALSE)</f>
        <v>Plant</v>
      </c>
      <c r="C640" s="15" t="str">
        <f>IF([1]Class2!D640="No", "Not discussed on USFS. ", _xlfn.CONCAT([1]Class2!A640, " (", VLOOKUP([1]Class2!A640, [2]!Table9[#All], 11, FALSE), "; Habitat description: ", [1]Class2!C640, ") - Within 1-mi of a CNDDB/SCE/USFS occurrence record (", VLOOKUP([1]Class2!A640, [2]!Table9[#All], 27, FALSE), "). " ))</f>
        <v xml:space="preserve">Gaviota tarplant (FE; SE; CRPR 1B.1, Blooming Period: Jun - Sep; Habitat description: coastal dunes, bluffs, prairies, and slopes, in grasslands and scrub; disturbed sites) - Within 1-mi of a CNDDB/SCE/USFS occurrence record (habitat present). </v>
      </c>
      <c r="D640" s="19" t="str">
        <f>IF([1]Class2!D640="No", "-- ", VLOOKUP([1]Class2!A640, [2]!Table9[#All], 29, FALSE))</f>
        <v xml:space="preserve">RPM Plant-1-4; 
General Measures and Standard OMP BMPs. </v>
      </c>
    </row>
    <row r="641" spans="1:4" ht="60" x14ac:dyDescent="0.2">
      <c r="A641" s="3" t="s">
        <v>640</v>
      </c>
      <c r="B641" s="8" t="str">
        <f>VLOOKUP([1]Class2!A641, [2]!Table9[#All], 3, FALSE)</f>
        <v>Plant</v>
      </c>
      <c r="C641" s="15" t="str">
        <f>IF([1]Class2!D641="No", "Not discussed on USFS. ", _xlfn.CONCAT([1]Class2!A641, " (", VLOOKUP([1]Class2!A641, [2]!Table9[#All], 11, FALSE), "; Habitat description: ", [1]Class2!C641, ") - Within 1-mi of a CNDDB/SCE/USFS occurrence record (", VLOOKUP([1]Class2!A641, [2]!Table9[#All], 27, FALSE), "). " ))</f>
        <v xml:space="preserve">Gentner's fritillary (FE; CRPR 1B.1, Blooming Period: Apr; Habitat description: dry woodland) - Within 1-mi of a CNDDB/SCE/USFS occurrence record (habitat present). </v>
      </c>
      <c r="D641" s="19" t="str">
        <f>IF([1]Class2!D641="No", "-- ", VLOOKUP([1]Class2!A641, [2]!Table9[#All], 29, FALSE))</f>
        <v xml:space="preserve">RPM Plant-1-4; 
General Measures and Standard OMP BMPs. </v>
      </c>
    </row>
    <row r="642" spans="1:4" ht="32" x14ac:dyDescent="0.2">
      <c r="A642" s="3" t="s">
        <v>641</v>
      </c>
      <c r="B642" s="8" t="str">
        <f>VLOOKUP([1]Class2!A642, [2]!Table9[#All], 3, FALSE)</f>
        <v>Plant</v>
      </c>
      <c r="C642" s="15" t="str">
        <f>IF([1]Class2!D642="No", "Not discussed on USFS. ", _xlfn.CONCAT([1]Class2!A642, " (", VLOOKUP([1]Class2!A642, [2]!Table9[#All], 11, FALSE), "; Habitat description: ", [1]Class2!C642, ") - Within 1-mi of a CNDDB/SCE/USFS occurrence record (", VLOOKUP([1]Class2!A642, [2]!Table9[#All], 27, FALSE), "). " ))</f>
        <v xml:space="preserve">Not discussed on USFS. </v>
      </c>
      <c r="D642" s="19" t="str">
        <f>IF([1]Class2!D642="No", "-- ", VLOOKUP([1]Class2!A642, [2]!Table9[#All], 29, FALSE))</f>
        <v xml:space="preserve">-- </v>
      </c>
    </row>
    <row r="643" spans="1:4" ht="17" x14ac:dyDescent="0.2">
      <c r="A643" s="3" t="s">
        <v>642</v>
      </c>
      <c r="B643" s="8" t="str">
        <f>VLOOKUP([1]Class2!A643, [2]!Table9[#All], 3, FALSE)</f>
        <v>Plant</v>
      </c>
      <c r="C643" s="15" t="str">
        <f>IF([1]Class2!D643="No", "Not discussed on USFS. ", _xlfn.CONCAT([1]Class2!A643, " (", VLOOKUP([1]Class2!A643, [2]!Table9[#All], 11, FALSE), "; Habitat description: ", [1]Class2!C643, ") - Within 1-mi of a CNDDB/SCE/USFS occurrence record (", VLOOKUP([1]Class2!A643, [2]!Table9[#All], 27, FALSE), "). " ))</f>
        <v xml:space="preserve">Not discussed on USFS. </v>
      </c>
      <c r="D643" s="19" t="str">
        <f>IF([1]Class2!D643="No", "-- ", VLOOKUP([1]Class2!A643, [2]!Table9[#All], 29, FALSE))</f>
        <v xml:space="preserve">-- </v>
      </c>
    </row>
    <row r="644" spans="1:4" ht="60" x14ac:dyDescent="0.2">
      <c r="A644" s="3" t="s">
        <v>643</v>
      </c>
      <c r="B644" s="8" t="str">
        <f>VLOOKUP([1]Class2!A644, [2]!Table9[#All], 3, FALSE)</f>
        <v>Plant</v>
      </c>
      <c r="C644" s="15" t="str">
        <f>IF([1]Class2!D644="No", "Not discussed on USFS. ", _xlfn.CONCAT([1]Class2!A644, " (", VLOOKUP([1]Class2!A644, [2]!Table9[#All], 11, FALSE), "; Habitat description: ", [1]Class2!C644, ") - Within 1-mi of a CNDDB/SCE/USFS occurrence record (", VLOOKUP([1]Class2!A644, [2]!Table9[#All], 27, FALSE), "). " ))</f>
        <v xml:space="preserve">Geysers panicum (SE; CRPR 1B.2, Blooming Period: Jun - Sep; Habitat description: peaty meadows and pockets, often at hot springs and fumaroles) - Within 1-mi of a CNDDB/SCE/USFS occurrence record (habitat present). </v>
      </c>
      <c r="D644" s="19" t="str">
        <f>IF([1]Class2!D644="No", "-- ", VLOOKUP([1]Class2!A644, [2]!Table9[#All], 29, FALSE))</f>
        <v xml:space="preserve">BE BMP Plant-1(a); 
General Measures and Standard OMP BMPs. </v>
      </c>
    </row>
    <row r="645" spans="1:4" ht="17" x14ac:dyDescent="0.2">
      <c r="A645" s="3" t="s">
        <v>644</v>
      </c>
      <c r="B645" s="8" t="str">
        <f>VLOOKUP([1]Class2!A645, [2]!Table9[#All], 3, FALSE)</f>
        <v>Plant</v>
      </c>
      <c r="C645" s="15" t="str">
        <f>IF([1]Class2!D645="No", "Not discussed on USFS. ", _xlfn.CONCAT([1]Class2!A645, " (", VLOOKUP([1]Class2!A645, [2]!Table9[#All], 11, FALSE), "; Habitat description: ", [1]Class2!C645, ") - Within 1-mi of a CNDDB/SCE/USFS occurrence record (", VLOOKUP([1]Class2!A645, [2]!Table9[#All], 27, FALSE), "). " ))</f>
        <v xml:space="preserve">Not discussed on USFS. </v>
      </c>
      <c r="D645" s="19" t="str">
        <f>IF([1]Class2!D645="No", "-- ", VLOOKUP([1]Class2!A645, [2]!Table9[#All], 29, FALSE))</f>
        <v xml:space="preserve">-- </v>
      </c>
    </row>
    <row r="646" spans="1:4" ht="17" x14ac:dyDescent="0.2">
      <c r="A646" s="3" t="s">
        <v>645</v>
      </c>
      <c r="B646" s="8" t="str">
        <f>VLOOKUP([1]Class2!A646, [2]!Table9[#All], 3, FALSE)</f>
        <v>Plant</v>
      </c>
      <c r="C646" s="15" t="str">
        <f>IF([1]Class2!D646="No", "Not discussed on USFS. ", _xlfn.CONCAT([1]Class2!A646, " (", VLOOKUP([1]Class2!A646, [2]!Table9[#All], 11, FALSE), "; Habitat description: ", [1]Class2!C646, ") - Within 1-mi of a CNDDB/SCE/USFS occurrence record (", VLOOKUP([1]Class2!A646, [2]!Table9[#All], 27, FALSE), "). " ))</f>
        <v xml:space="preserve">Not discussed on USFS. </v>
      </c>
      <c r="D646" s="19" t="str">
        <f>IF([1]Class2!D646="No", "-- ", VLOOKUP([1]Class2!A646, [2]!Table9[#All], 29, FALSE))</f>
        <v xml:space="preserve">-- </v>
      </c>
    </row>
    <row r="647" spans="1:4" ht="75" x14ac:dyDescent="0.2">
      <c r="A647" s="3" t="s">
        <v>646</v>
      </c>
      <c r="B647" s="8" t="str">
        <f>VLOOKUP([1]Class2!A647, [2]!Table9[#All], 3, FALSE)</f>
        <v>Reptile</v>
      </c>
      <c r="C647" s="15" t="str">
        <f>IF([1]Class2!D647="No", "Not discussed on USFS. ", _xlfn.CONCAT([1]Class2!A647, " (", VLOOKUP([1]Class2!A647, [2]!Table9[#All], 11, FALSE), "; Habitat description: ", [1]Class2!C647, ") - Within 1-mi of a CNDDB/SCE/USFS occurrence record (", VLOOKUP([1]Class2!A647, [2]!Table9[#All], 27, FALSE), "). " ))</f>
        <v xml:space="preserve">giant gartersnake (FT; ST; Habitat description: vegetation close to the water such as marshes, sloughs, drainage canals, irrigation ditches, rice fields, and slow-moving creeks) - Within 1-mi of a CNDDB/SCE/USFS occurrence record (--). </v>
      </c>
      <c r="D647" s="19" t="str">
        <f>IF([1]Class2!D647="No", "-- ", VLOOKUP([1]Class2!A647, [2]!Table9[#All], 29, FALSE))</f>
        <v>Notify SME if found on USFS</v>
      </c>
    </row>
    <row r="648" spans="1:4" ht="60" x14ac:dyDescent="0.2">
      <c r="A648" s="3" t="s">
        <v>647</v>
      </c>
      <c r="B648" s="8" t="str">
        <f>VLOOKUP([1]Class2!A648, [2]!Table9[#All], 3, FALSE)</f>
        <v>Mammal</v>
      </c>
      <c r="C648" s="15" t="str">
        <f>IF([1]Class2!D648="No", "Not discussed on USFS. ", _xlfn.CONCAT([1]Class2!A648, " (", VLOOKUP([1]Class2!A648, [2]!Table9[#All], 11, FALSE), "; Habitat description: ", [1]Class2!C648, ") - Within 1-mi of a CNDDB/SCE/USFS occurrence record (", VLOOKUP([1]Class2!A648, [2]!Table9[#All], 27, FALSE), "). " ))</f>
        <v xml:space="preserve">giant kangaroo rat (FE; SE; Habitat description: annual grassland on gentle slopes with sandy soils or shrub communities) - Within 1-mi of a CNDDB/SCE/USFS occurrence record (--). </v>
      </c>
      <c r="D648" s="19" t="str">
        <f>IF([1]Class2!D648="No", "-- ", VLOOKUP([1]Class2!A648, [2]!Table9[#All], 29, FALSE))</f>
        <v>Notify SME if found on USFS</v>
      </c>
    </row>
    <row r="649" spans="1:4" ht="45" x14ac:dyDescent="0.2">
      <c r="A649" s="3" t="s">
        <v>648</v>
      </c>
      <c r="B649" s="8" t="str">
        <f>VLOOKUP([1]Class2!A649, [2]!Table9[#All], 3, FALSE)</f>
        <v>Plant</v>
      </c>
      <c r="C649" s="15" t="str">
        <f>IF([1]Class2!D649="No", "Not discussed on USFS. ", _xlfn.CONCAT([1]Class2!A649, " (", VLOOKUP([1]Class2!A649, [2]!Table9[#All], 11, FALSE), "; Habitat description: ", [1]Class2!C649, ") - Within 1-mi of a CNDDB/SCE/USFS occurrence record (", VLOOKUP([1]Class2!A649, [2]!Table9[#All], 27, FALSE), "). " ))</f>
        <v xml:space="preserve">giant moonwort (FSS; CRPR 2B.1; Habitat description: moist alpine meadows) - Within 1-mi of a CNDDB/SCE/USFS occurrence record (habitat present). </v>
      </c>
      <c r="D649" s="19" t="str">
        <f>IF([1]Class2!D649="No", "-- ", VLOOKUP([1]Class2!A649, [2]!Table9[#All], 29, FALSE))</f>
        <v xml:space="preserve">BE BMP Plant-1(a)(c-d); 
General Measures and Standard OMP BMPs. </v>
      </c>
    </row>
    <row r="650" spans="1:4" ht="17" x14ac:dyDescent="0.2">
      <c r="A650" s="3" t="s">
        <v>649</v>
      </c>
      <c r="B650" s="8" t="str">
        <f>VLOOKUP([1]Class2!A650, [2]!Table9[#All], 3, FALSE)</f>
        <v>Plant</v>
      </c>
      <c r="C650" s="15" t="str">
        <f>IF([1]Class2!D650="No", "Not discussed on USFS. ", _xlfn.CONCAT([1]Class2!A650, " (", VLOOKUP([1]Class2!A650, [2]!Table9[#All], 11, FALSE), "; Habitat description: ", [1]Class2!C650, ") - Within 1-mi of a CNDDB/SCE/USFS occurrence record (", VLOOKUP([1]Class2!A650, [2]!Table9[#All], 27, FALSE), "). " ))</f>
        <v xml:space="preserve">Not discussed on USFS. </v>
      </c>
      <c r="D650" s="19" t="str">
        <f>IF([1]Class2!D650="No", "-- ", VLOOKUP([1]Class2!A650, [2]!Table9[#All], 29, FALSE))</f>
        <v xml:space="preserve">-- </v>
      </c>
    </row>
    <row r="651" spans="1:4" ht="60" x14ac:dyDescent="0.2">
      <c r="A651" s="3" t="s">
        <v>650</v>
      </c>
      <c r="B651" s="8" t="str">
        <f>VLOOKUP([1]Class2!A651, [2]!Table9[#All], 3, FALSE)</f>
        <v>Bird</v>
      </c>
      <c r="C651" s="15" t="str">
        <f>IF([1]Class2!D651="No", "Not discussed on USFS. ", _xlfn.CONCAT([1]Class2!A651, " (", VLOOKUP([1]Class2!A651, [2]!Table9[#All], 11, FALSE), "; Habitat description: ", [1]Class2!C651, ") - Within 1-mi of a CNDDB/SCE/USFS occurrence record (", VLOOKUP([1]Class2!A651, [2]!Table9[#All], 27, FALSE), "). " ))</f>
        <v xml:space="preserve">Gila woodpecker (SE; BLM:S; Habitat description: strictly arid environments, especially deserts and dry forests) - Within 1-mi of a CNDDB/SCE/USFS occurrence record (--). </v>
      </c>
      <c r="D651" s="19" t="str">
        <f>IF([1]Class2!D651="No", "-- ", VLOOKUP([1]Class2!A651, [2]!Table9[#All], 29, FALSE))</f>
        <v>Notify SME if found on USFS</v>
      </c>
    </row>
    <row r="652" spans="1:4" ht="60" x14ac:dyDescent="0.2">
      <c r="A652" s="3" t="s">
        <v>651</v>
      </c>
      <c r="B652" s="8" t="str">
        <f>VLOOKUP([1]Class2!A652, [2]!Table9[#All], 3, FALSE)</f>
        <v>Bird</v>
      </c>
      <c r="C652" s="15" t="str">
        <f>IF([1]Class2!D652="No", "Not discussed on USFS. ", _xlfn.CONCAT([1]Class2!A652, " (", VLOOKUP([1]Class2!A652, [2]!Table9[#All], 11, FALSE), "; Habitat description: ", [1]Class2!C652, ") - Within 1-mi of a CNDDB/SCE/USFS occurrence record (", VLOOKUP([1]Class2!A652, [2]!Table9[#All], 27, FALSE), "). " ))</f>
        <v xml:space="preserve">gilded flicker (SE; BLM:S; Habitat description: stands of giant cactus, especially saguaro, as well as Joshua tree, cottonwood and willow) - Within 1-mi of a CNDDB/SCE/USFS occurrence record (--). </v>
      </c>
      <c r="D652" s="19" t="str">
        <f>IF([1]Class2!D652="No", "-- ", VLOOKUP([1]Class2!A652, [2]!Table9[#All], 29, FALSE))</f>
        <v>Notify SME if found on USFS</v>
      </c>
    </row>
    <row r="653" spans="1:4" ht="17" x14ac:dyDescent="0.2">
      <c r="A653" s="3" t="s">
        <v>652</v>
      </c>
      <c r="B653" s="8" t="str">
        <f>VLOOKUP([1]Class2!A653, [2]!Table9[#All], 3, FALSE)</f>
        <v>Plant</v>
      </c>
      <c r="C653" s="15" t="str">
        <f>IF([1]Class2!D653="No", "Not discussed on USFS. ", _xlfn.CONCAT([1]Class2!A653, " (", VLOOKUP([1]Class2!A653, [2]!Table9[#All], 11, FALSE), "; Habitat description: ", [1]Class2!C653, ") - Within 1-mi of a CNDDB/SCE/USFS occurrence record (", VLOOKUP([1]Class2!A653, [2]!Table9[#All], 27, FALSE), "). " ))</f>
        <v xml:space="preserve">Not discussed on USFS. </v>
      </c>
      <c r="D653" s="19" t="str">
        <f>IF([1]Class2!D653="No", "-- ", VLOOKUP([1]Class2!A653, [2]!Table9[#All], 29, FALSE))</f>
        <v xml:space="preserve">-- </v>
      </c>
    </row>
    <row r="654" spans="1:4" ht="17" x14ac:dyDescent="0.2">
      <c r="A654" s="3" t="s">
        <v>653</v>
      </c>
      <c r="B654" s="8" t="str">
        <f>VLOOKUP([1]Class2!A654, [2]!Table9[#All], 3, FALSE)</f>
        <v>Plant</v>
      </c>
      <c r="C654" s="15" t="str">
        <f>IF([1]Class2!D654="No", "Not discussed on USFS. ", _xlfn.CONCAT([1]Class2!A654, " (", VLOOKUP([1]Class2!A654, [2]!Table9[#All], 11, FALSE), "; Habitat description: ", [1]Class2!C654, ") - Within 1-mi of a CNDDB/SCE/USFS occurrence record (", VLOOKUP([1]Class2!A654, [2]!Table9[#All], 27, FALSE), "). " ))</f>
        <v xml:space="preserve">Not discussed on USFS. </v>
      </c>
      <c r="D654" s="19" t="str">
        <f>IF([1]Class2!D654="No", "-- ", VLOOKUP([1]Class2!A654, [2]!Table9[#All], 29, FALSE))</f>
        <v xml:space="preserve">-- </v>
      </c>
    </row>
    <row r="655" spans="1:4" ht="60" x14ac:dyDescent="0.2">
      <c r="A655" s="3" t="s">
        <v>654</v>
      </c>
      <c r="B655" s="8" t="str">
        <f>VLOOKUP([1]Class2!A655, [2]!Table9[#All], 3, FALSE)</f>
        <v>Plant</v>
      </c>
      <c r="C655" s="15" t="str">
        <f>IF([1]Class2!D655="No", "Not discussed on USFS. ", _xlfn.CONCAT([1]Class2!A655, " (", VLOOKUP([1]Class2!A655, [2]!Table9[#All], 11, FALSE), "; Habitat description: ", [1]Class2!C655, ") - Within 1-mi of a CNDDB/SCE/USFS occurrence record (", VLOOKUP([1]Class2!A655, [2]!Table9[#All], 27, FALSE), "). " ))</f>
        <v xml:space="preserve">Gilman's goldenbush (FSS; CRPR 1B.3, Blooming Period: Aug - Sep; Habitat description: open conifer forest) - Within 1-mi of a CNDDB/SCE/USFS occurrence record (habitat present). </v>
      </c>
      <c r="D655" s="19" t="str">
        <f>IF([1]Class2!D655="No", "-- ", VLOOKUP([1]Class2!A655, [2]!Table9[#All], 29, FALSE))</f>
        <v xml:space="preserve">BE BMP Plant-1(a)(c-d); 
General Measures and Standard OMP BMPs. </v>
      </c>
    </row>
    <row r="656" spans="1:4" ht="17" x14ac:dyDescent="0.2">
      <c r="A656" s="3" t="s">
        <v>655</v>
      </c>
      <c r="B656" s="8" t="str">
        <f>VLOOKUP([1]Class2!A656, [2]!Table9[#All], 3, FALSE)</f>
        <v>Plant</v>
      </c>
      <c r="C656" s="15" t="str">
        <f>IF([1]Class2!D656="No", "Not discussed on USFS. ", _xlfn.CONCAT([1]Class2!A656, " (", VLOOKUP([1]Class2!A656, [2]!Table9[#All], 11, FALSE), "; Habitat description: ", [1]Class2!C656, ") - Within 1-mi of a CNDDB/SCE/USFS occurrence record (", VLOOKUP([1]Class2!A656, [2]!Table9[#All], 27, FALSE), "). " ))</f>
        <v xml:space="preserve">Not discussed on USFS. </v>
      </c>
      <c r="D656" s="19" t="str">
        <f>IF([1]Class2!D656="No", "-- ", VLOOKUP([1]Class2!A656, [2]!Table9[#All], 29, FALSE))</f>
        <v xml:space="preserve">-- </v>
      </c>
    </row>
    <row r="657" spans="1:4" ht="17" x14ac:dyDescent="0.2">
      <c r="A657" s="3" t="s">
        <v>656</v>
      </c>
      <c r="B657" s="8" t="str">
        <f>VLOOKUP([1]Class2!A657, [2]!Table9[#All], 3, FALSE)</f>
        <v>Plant</v>
      </c>
      <c r="C657" s="15" t="str">
        <f>IF([1]Class2!D657="No", "Not discussed on USFS. ", _xlfn.CONCAT([1]Class2!A657, " (", VLOOKUP([1]Class2!A657, [2]!Table9[#All], 11, FALSE), "; Habitat description: ", [1]Class2!C657, ") - Within 1-mi of a CNDDB/SCE/USFS occurrence record (", VLOOKUP([1]Class2!A657, [2]!Table9[#All], 27, FALSE), "). " ))</f>
        <v xml:space="preserve">Not discussed on USFS. </v>
      </c>
      <c r="D657" s="19" t="str">
        <f>IF([1]Class2!D657="No", "-- ", VLOOKUP([1]Class2!A657, [2]!Table9[#All], 29, FALSE))</f>
        <v xml:space="preserve">-- </v>
      </c>
    </row>
    <row r="658" spans="1:4" ht="17" x14ac:dyDescent="0.2">
      <c r="A658" s="3" t="s">
        <v>657</v>
      </c>
      <c r="B658" s="8" t="str">
        <f>VLOOKUP([1]Class2!A658, [2]!Table9[#All], 3, FALSE)</f>
        <v>Plant</v>
      </c>
      <c r="C658" s="15" t="str">
        <f>IF([1]Class2!D658="No", "Not discussed on USFS. ", _xlfn.CONCAT([1]Class2!A658, " (", VLOOKUP([1]Class2!A658, [2]!Table9[#All], 11, FALSE), "; Habitat description: ", [1]Class2!C658, ") - Within 1-mi of a CNDDB/SCE/USFS occurrence record (", VLOOKUP([1]Class2!A658, [2]!Table9[#All], 27, FALSE), "). " ))</f>
        <v xml:space="preserve">Not discussed on USFS. </v>
      </c>
      <c r="D658" s="19" t="str">
        <f>IF([1]Class2!D658="No", "-- ", VLOOKUP([1]Class2!A658, [2]!Table9[#All], 29, FALSE))</f>
        <v xml:space="preserve">-- </v>
      </c>
    </row>
    <row r="659" spans="1:4" ht="75" x14ac:dyDescent="0.2">
      <c r="A659" s="3" t="s">
        <v>658</v>
      </c>
      <c r="B659" s="8" t="str">
        <f>VLOOKUP([1]Class2!A659, [2]!Table9[#All], 3, FALSE)</f>
        <v>Plant</v>
      </c>
      <c r="C659" s="15" t="str">
        <f>IF([1]Class2!D659="No", "Not discussed on USFS. ", _xlfn.CONCAT([1]Class2!A659, " (", VLOOKUP([1]Class2!A659, [2]!Table9[#All], 11, FALSE), "; Habitat description: ", [1]Class2!C659, ") - Within 1-mi of a CNDDB/SCE/USFS occurrence record (", VLOOKUP([1]Class2!A659, [2]!Table9[#All], 27, FALSE), "). " ))</f>
        <v xml:space="preserve">Globose cymopterus (INF:SCC; CRPR 2B.2, Blooming Period: Mar - May; Habitat description: alluvial flats, dunes, and gentle slopes, with desert scrub) - Within 1-mi of a CNDDB/SCE/USFS occurrence record (habitat present). </v>
      </c>
      <c r="D659" s="19" t="str">
        <f>IF([1]Class2!D659="No", "-- ", VLOOKUP([1]Class2!A659, [2]!Table9[#All], 29, FALSE))</f>
        <v xml:space="preserve">BE BMP Plant-1(a)(c-d); 
General Measures and Standard OMP BMPs. </v>
      </c>
    </row>
    <row r="660" spans="1:4" ht="17" x14ac:dyDescent="0.2">
      <c r="A660" s="3" t="s">
        <v>659</v>
      </c>
      <c r="B660" s="8" t="str">
        <f>VLOOKUP([1]Class2!A660, [2]!Table9[#All], 3, FALSE)</f>
        <v>Plant</v>
      </c>
      <c r="C660" s="15" t="str">
        <f>IF([1]Class2!D660="No", "Not discussed on USFS. ", _xlfn.CONCAT([1]Class2!A660, " (", VLOOKUP([1]Class2!A660, [2]!Table9[#All], 11, FALSE), "; Habitat description: ", [1]Class2!C660, ") - Within 1-mi of a CNDDB/SCE/USFS occurrence record (", VLOOKUP([1]Class2!A660, [2]!Table9[#All], 27, FALSE), "). " ))</f>
        <v xml:space="preserve">Not discussed on USFS. </v>
      </c>
      <c r="D660" s="19" t="str">
        <f>IF([1]Class2!D660="No", "-- ", VLOOKUP([1]Class2!A660, [2]!Table9[#All], 29, FALSE))</f>
        <v xml:space="preserve">-- </v>
      </c>
    </row>
    <row r="661" spans="1:4" ht="17" x14ac:dyDescent="0.2">
      <c r="A661" s="3" t="s">
        <v>660</v>
      </c>
      <c r="B661" s="8" t="str">
        <f>VLOOKUP([1]Class2!A661, [2]!Table9[#All], 3, FALSE)</f>
        <v>Plant</v>
      </c>
      <c r="C661" s="15" t="str">
        <f>IF([1]Class2!D661="No", "Not discussed on USFS. ", _xlfn.CONCAT([1]Class2!A661, " (", VLOOKUP([1]Class2!A661, [2]!Table9[#All], 11, FALSE), "; Habitat description: ", [1]Class2!C661, ") - Within 1-mi of a CNDDB/SCE/USFS occurrence record (", VLOOKUP([1]Class2!A661, [2]!Table9[#All], 27, FALSE), "). " ))</f>
        <v xml:space="preserve">Not discussed on USFS. </v>
      </c>
      <c r="D661" s="19" t="str">
        <f>IF([1]Class2!D661="No", "-- ", VLOOKUP([1]Class2!A661, [2]!Table9[#All], 29, FALSE))</f>
        <v xml:space="preserve">-- </v>
      </c>
    </row>
    <row r="662" spans="1:4" ht="75" x14ac:dyDescent="0.2">
      <c r="A662" s="3" t="s">
        <v>661</v>
      </c>
      <c r="B662" s="8" t="str">
        <f>VLOOKUP([1]Class2!A662, [2]!Table9[#All], 3, FALSE)</f>
        <v>Bird</v>
      </c>
      <c r="C662" s="15" t="str">
        <f>IF([1]Class2!D662="No", "Not discussed on USFS. ", _xlfn.CONCAT([1]Class2!A662, " (", VLOOKUP([1]Class2!A662, [2]!Table9[#All], 11, FALSE), "; Habitat description: ", [1]Class2!C662, ") - Within 1-mi of a CNDDB/SCE/USFS occurrence record (", VLOOKUP([1]Class2!A662, [2]!Table9[#All], 27, FALSE), "). " ))</f>
        <v xml:space="preserve">Golden eagle (CDFW FP; BLM:S; Habitat description: open or partially open grasslands and scrub near cliffsides or in remote transmission towers with minimal human disturbance) - Within 1-mi of a CNDDB/SCE/USFS occurrence record (habitat present). </v>
      </c>
      <c r="D662" s="19" t="str">
        <f>IF([1]Class2!D662="No", "-- ", VLOOKUP([1]Class2!A662, [2]!Table9[#All], 29, FALSE))</f>
        <v xml:space="preserve">Schedule Limitation (Golden eagle); 
General Measures and Standard OMP BMPs. </v>
      </c>
    </row>
    <row r="663" spans="1:4" ht="75" x14ac:dyDescent="0.2">
      <c r="A663" s="3" t="s">
        <v>662</v>
      </c>
      <c r="B663" s="8" t="str">
        <f>VLOOKUP([1]Class2!A663, [2]!Table9[#All], 3, FALSE)</f>
        <v>Plant</v>
      </c>
      <c r="C663" s="15" t="str">
        <f>IF([1]Class2!D663="No", "Not discussed on USFS. ", _xlfn.CONCAT([1]Class2!A663, " (", VLOOKUP([1]Class2!A663, [2]!Table9[#All], 11, FALSE), "; Habitat description: ", [1]Class2!C663, ") - Within 1-mi of a CNDDB/SCE/USFS occurrence record (", VLOOKUP([1]Class2!A663, [2]!Table9[#All], 27, FALSE), "). " ))</f>
        <v xml:space="preserve">golden larkspur (FE; SR; CRPR 1B.1, Blooming Period: Mar - May; Habitat description: slopes, outcrops, cliffs, in grassland and chaparral, sometimes in moist places) - Within 1-mi of a CNDDB/SCE/USFS occurrence record (habitat present). </v>
      </c>
      <c r="D663" s="19" t="str">
        <f>IF([1]Class2!D663="No", "-- ", VLOOKUP([1]Class2!A663, [2]!Table9[#All], 29, FALSE))</f>
        <v xml:space="preserve">RPM Plant-1-4; 
General Measures and Standard OMP BMPs. </v>
      </c>
    </row>
    <row r="664" spans="1:4" ht="17" x14ac:dyDescent="0.2">
      <c r="A664" s="3" t="s">
        <v>663</v>
      </c>
      <c r="B664" s="8" t="str">
        <f>VLOOKUP([1]Class2!A664, [2]!Table9[#All], 3, FALSE)</f>
        <v>Plant</v>
      </c>
      <c r="C664" s="15" t="str">
        <f>IF([1]Class2!D664="No", "Not discussed on USFS. ", _xlfn.CONCAT([1]Class2!A664, " (", VLOOKUP([1]Class2!A664, [2]!Table9[#All], 11, FALSE), "; Habitat description: ", [1]Class2!C664, ") - Within 1-mi of a CNDDB/SCE/USFS occurrence record (", VLOOKUP([1]Class2!A664, [2]!Table9[#All], 27, FALSE), "). " ))</f>
        <v xml:space="preserve">Not discussed on USFS. </v>
      </c>
      <c r="D664" s="19" t="str">
        <f>IF([1]Class2!D664="No", "-- ", VLOOKUP([1]Class2!A664, [2]!Table9[#All], 29, FALSE))</f>
        <v xml:space="preserve">-- </v>
      </c>
    </row>
    <row r="665" spans="1:4" ht="60" x14ac:dyDescent="0.2">
      <c r="A665" s="3" t="s">
        <v>664</v>
      </c>
      <c r="B665" s="8" t="str">
        <f>VLOOKUP([1]Class2!A665, [2]!Table9[#All], 3, FALSE)</f>
        <v>Plant</v>
      </c>
      <c r="C665" s="15" t="str">
        <f>IF([1]Class2!D665="No", "Not discussed on USFS. ", _xlfn.CONCAT([1]Class2!A665, " (", VLOOKUP([1]Class2!A665, [2]!Table9[#All], 11, FALSE), "; Habitat description: ", [1]Class2!C665, ") - Within 1-mi of a CNDDB/SCE/USFS occurrence record (", VLOOKUP([1]Class2!A665, [2]!Table9[#All], 27, FALSE), "). " ))</f>
        <v xml:space="preserve">Golden violet (INF:SCC; CRPR 2B.2, Blooming Period: Apr - Jun; Habitat description: conifer woodland, scrub, sandy slopes) - Within 1-mi of a CNDDB/SCE/USFS occurrence record (habitat present). </v>
      </c>
      <c r="D665" s="19" t="str">
        <f>IF([1]Class2!D665="No", "-- ", VLOOKUP([1]Class2!A665, [2]!Table9[#All], 29, FALSE))</f>
        <v xml:space="preserve">BE BMP Plant-1(a)(c-d); 
General Measures and Standard OMP BMPs. </v>
      </c>
    </row>
    <row r="666" spans="1:4" ht="60" x14ac:dyDescent="0.2">
      <c r="A666" s="3" t="s">
        <v>665</v>
      </c>
      <c r="B666" s="8" t="str">
        <f>VLOOKUP([1]Class2!A666, [2]!Table9[#All], 3, FALSE)</f>
        <v>Mammal</v>
      </c>
      <c r="C666" s="15" t="str">
        <f>IF([1]Class2!D666="No", "Not discussed on USFS. ", _xlfn.CONCAT([1]Class2!A666, " (", VLOOKUP([1]Class2!A666, [2]!Table9[#All], 11, FALSE), "; Habitat description: ", [1]Class2!C666, ") - Within 1-mi of a CNDDB/SCE/USFS occurrence record (", VLOOKUP([1]Class2!A666, [2]!Table9[#All], 27, FALSE), "). " ))</f>
        <v xml:space="preserve">Golden-mantled ground squirrel (SBNF:WL; Habitat description: forested areas with dense shrubs, rocky outcrops, and meadows) - Within 1-mi of a CNDDB/SCE/USFS occurrence record (habitat present). </v>
      </c>
      <c r="D666" s="19" t="str">
        <f>IF([1]Class2!D666="No", "-- ", VLOOKUP([1]Class2!A666, [2]!Table9[#All], 29, FALSE))</f>
        <v xml:space="preserve">BE BMP Mammal-1; 
General Measures and Standard OMP BMPs. </v>
      </c>
    </row>
    <row r="667" spans="1:4" ht="17" x14ac:dyDescent="0.2">
      <c r="A667" s="3" t="s">
        <v>666</v>
      </c>
      <c r="B667" s="8" t="str">
        <f>VLOOKUP([1]Class2!A667, [2]!Table9[#All], 3, FALSE)</f>
        <v>Plant</v>
      </c>
      <c r="C667" s="15" t="str">
        <f>IF([1]Class2!D667="No", "Not discussed on USFS. ", _xlfn.CONCAT([1]Class2!A667, " (", VLOOKUP([1]Class2!A667, [2]!Table9[#All], 11, FALSE), "; Habitat description: ", [1]Class2!C667, ") - Within 1-mi of a CNDDB/SCE/USFS occurrence record (", VLOOKUP([1]Class2!A667, [2]!Table9[#All], 27, FALSE), "). " ))</f>
        <v xml:space="preserve">Not discussed on USFS. </v>
      </c>
      <c r="D667" s="19" t="str">
        <f>IF([1]Class2!D667="No", "-- ", VLOOKUP([1]Class2!A667, [2]!Table9[#All], 29, FALSE))</f>
        <v xml:space="preserve">-- </v>
      </c>
    </row>
    <row r="668" spans="1:4" ht="75" x14ac:dyDescent="0.2">
      <c r="A668" s="3" t="s">
        <v>667</v>
      </c>
      <c r="B668" s="8" t="str">
        <f>VLOOKUP([1]Class2!A668, [2]!Table9[#All], 3, FALSE)</f>
        <v>Fish</v>
      </c>
      <c r="C668" s="15" t="str">
        <f>IF([1]Class2!D668="No", "Not discussed on USFS. ", _xlfn.CONCAT([1]Class2!A668, " (", VLOOKUP([1]Class2!A668, [2]!Table9[#All], 11, FALSE), "; Habitat description: ", [1]Class2!C668, ") - Within 1-mi of a CNDDB/SCE/USFS occurrence record (", VLOOKUP([1]Class2!A668, [2]!Table9[#All], 27, FALSE), "). " ))</f>
        <v xml:space="preserve">Goose Lake lamprey (CDFW SSC; FSS; Habitat description: intermittent or perennial stream, pond, lake or jurisdictional waters feature) - Within 1-mi of a CNDDB/SCE/USFS occurrence record (within 25 feet of aquatic habitat). </v>
      </c>
      <c r="D668" s="19" t="str">
        <f>IF([1]Class2!D668="No", "-- ", VLOOKUP([1]Class2!A668, [2]!Table9[#All], 29, FALSE))</f>
        <v xml:space="preserve">General Measures and Standard OMP BMPs. </v>
      </c>
    </row>
    <row r="669" spans="1:4" ht="75" x14ac:dyDescent="0.2">
      <c r="A669" s="3" t="s">
        <v>668</v>
      </c>
      <c r="B669" s="8" t="str">
        <f>VLOOKUP([1]Class2!A669, [2]!Table9[#All], 3, FALSE)</f>
        <v>Fish</v>
      </c>
      <c r="C669" s="15" t="str">
        <f>IF([1]Class2!D669="No", "Not discussed on USFS. ", _xlfn.CONCAT([1]Class2!A669, " (", VLOOKUP([1]Class2!A669, [2]!Table9[#All], 11, FALSE), "; Habitat description: ", [1]Class2!C669, ") - Within 1-mi of a CNDDB/SCE/USFS occurrence record (", VLOOKUP([1]Class2!A669, [2]!Table9[#All], 27, FALSE), "). " ))</f>
        <v xml:space="preserve">Goose Lake redband trout (CDFW SSC; FSS; Habitat description: intermittent or perennial stream, pond, lake or jurisdictional waters feature) - Within 1-mi of a CNDDB/SCE/USFS occurrence record (within 25 feet of aquatic habitat). </v>
      </c>
      <c r="D669" s="19" t="str">
        <f>IF([1]Class2!D669="No", "-- ", VLOOKUP([1]Class2!A669, [2]!Table9[#All], 29, FALSE))</f>
        <v xml:space="preserve">General Measures and Standard OMP BMPs. </v>
      </c>
    </row>
    <row r="670" spans="1:4" ht="75" x14ac:dyDescent="0.2">
      <c r="A670" s="3" t="s">
        <v>669</v>
      </c>
      <c r="B670" s="8" t="str">
        <f>VLOOKUP([1]Class2!A670, [2]!Table9[#All], 3, FALSE)</f>
        <v>Fish</v>
      </c>
      <c r="C670" s="15" t="str">
        <f>IF([1]Class2!D670="No", "Not discussed on USFS. ", _xlfn.CONCAT([1]Class2!A670, " (", VLOOKUP([1]Class2!A670, [2]!Table9[#All], 11, FALSE), "; Habitat description: ", [1]Class2!C670, ") - Within 1-mi of a CNDDB/SCE/USFS occurrence record (", VLOOKUP([1]Class2!A670, [2]!Table9[#All], 27, FALSE), "). " ))</f>
        <v xml:space="preserve">Goose Lake sucker (CDFW SSC; FSS; Habitat description: intermittent or perennial stream, pond, lake or jurisdictional waters feature) - Within 1-mi of a CNDDB/SCE/USFS occurrence record (within 25 feet of aquatic habitat). </v>
      </c>
      <c r="D670" s="19" t="str">
        <f>IF([1]Class2!D670="No", "-- ", VLOOKUP([1]Class2!A670, [2]!Table9[#All], 29, FALSE))</f>
        <v xml:space="preserve">General Measures and Standard OMP BMPs. </v>
      </c>
    </row>
    <row r="671" spans="1:4" ht="17" x14ac:dyDescent="0.2">
      <c r="A671" s="3" t="s">
        <v>670</v>
      </c>
      <c r="B671" s="8" t="str">
        <f>VLOOKUP([1]Class2!A671, [2]!Table9[#All], 3, FALSE)</f>
        <v>Fish</v>
      </c>
      <c r="C671" s="15" t="str">
        <f>IF([1]Class2!D671="No", "Not discussed on USFS. ", _xlfn.CONCAT([1]Class2!A671, " (", VLOOKUP([1]Class2!A671, [2]!Table9[#All], 11, FALSE), "; Habitat description: ", [1]Class2!C671, ") - Within 1-mi of a CNDDB/SCE/USFS occurrence record (", VLOOKUP([1]Class2!A671, [2]!Table9[#All], 27, FALSE), "). " ))</f>
        <v xml:space="preserve">Not discussed on USFS. </v>
      </c>
      <c r="D671" s="19" t="str">
        <f>IF([1]Class2!D671="No", "-- ", VLOOKUP([1]Class2!A671, [2]!Table9[#All], 29, FALSE))</f>
        <v xml:space="preserve">-- </v>
      </c>
    </row>
    <row r="672" spans="1:4" ht="60" x14ac:dyDescent="0.2">
      <c r="A672" s="3" t="s">
        <v>671</v>
      </c>
      <c r="B672" s="8" t="str">
        <f>VLOOKUP([1]Class2!A672, [2]!Table9[#All], 3, FALSE)</f>
        <v>Plant</v>
      </c>
      <c r="C672" s="15" t="str">
        <f>IF([1]Class2!D672="No", "Not discussed on USFS. ", _xlfn.CONCAT([1]Class2!A672, " (", VLOOKUP([1]Class2!A672, [2]!Table9[#All], 11, FALSE), "; Habitat description: ", [1]Class2!C672, ") - Within 1-mi of a CNDDB/SCE/USFS occurrence record (", VLOOKUP([1]Class2!A672, [2]!Table9[#All], 27, FALSE), "). " ))</f>
        <v xml:space="preserve">Gowen cypress (FT; CRPR 1B.2; Habitat description: closed-cone conifer forests, mixed-evergreen forest, maritime chaparral, coastal terraces) - Within 1-mi of a CNDDB/SCE/USFS occurrence record (habitat present). </v>
      </c>
      <c r="D672" s="19" t="str">
        <f>IF([1]Class2!D672="No", "-- ", VLOOKUP([1]Class2!A672, [2]!Table9[#All], 29, FALSE))</f>
        <v xml:space="preserve">RPM Plant-1-4; 
General Measures and Standard OMP BMPs. </v>
      </c>
    </row>
    <row r="673" spans="1:4" ht="17" x14ac:dyDescent="0.2">
      <c r="A673" s="3" t="s">
        <v>672</v>
      </c>
      <c r="B673" s="8" t="str">
        <f>VLOOKUP([1]Class2!A673, [2]!Table9[#All], 3, FALSE)</f>
        <v>Plant</v>
      </c>
      <c r="C673" s="15" t="str">
        <f>IF([1]Class2!D673="No", "Not discussed on USFS. ", _xlfn.CONCAT([1]Class2!A673, " (", VLOOKUP([1]Class2!A673, [2]!Table9[#All], 11, FALSE), "; Habitat description: ", [1]Class2!C673, ") - Within 1-mi of a CNDDB/SCE/USFS occurrence record (", VLOOKUP([1]Class2!A673, [2]!Table9[#All], 27, FALSE), "). " ))</f>
        <v xml:space="preserve">Not discussed on USFS. </v>
      </c>
      <c r="D673" s="19" t="str">
        <f>IF([1]Class2!D673="No", "-- ", VLOOKUP([1]Class2!A673, [2]!Table9[#All], 29, FALSE))</f>
        <v xml:space="preserve">-- </v>
      </c>
    </row>
    <row r="674" spans="1:4" ht="17" x14ac:dyDescent="0.2">
      <c r="A674" s="3" t="s">
        <v>673</v>
      </c>
      <c r="B674" s="8" t="str">
        <f>VLOOKUP([1]Class2!A674, [2]!Table9[#All], 3, FALSE)</f>
        <v>Plant</v>
      </c>
      <c r="C674" s="15" t="str">
        <f>IF([1]Class2!D674="No", "Not discussed on USFS. ", _xlfn.CONCAT([1]Class2!A674, " (", VLOOKUP([1]Class2!A674, [2]!Table9[#All], 11, FALSE), "; Habitat description: ", [1]Class2!C674, ") - Within 1-mi of a CNDDB/SCE/USFS occurrence record (", VLOOKUP([1]Class2!A674, [2]!Table9[#All], 27, FALSE), "). " ))</f>
        <v xml:space="preserve">Not discussed on USFS. </v>
      </c>
      <c r="D674" s="19" t="str">
        <f>IF([1]Class2!D674="No", "-- ", VLOOKUP([1]Class2!A674, [2]!Table9[#All], 29, FALSE))</f>
        <v xml:space="preserve">-- </v>
      </c>
    </row>
    <row r="675" spans="1:4" ht="17" x14ac:dyDescent="0.2">
      <c r="A675" s="3" t="s">
        <v>674</v>
      </c>
      <c r="B675" s="8" t="str">
        <f>VLOOKUP([1]Class2!A675, [2]!Table9[#All], 3, FALSE)</f>
        <v>Bird</v>
      </c>
      <c r="C675" s="15" t="str">
        <f>IF([1]Class2!D675="No", "Not discussed on USFS. ", _xlfn.CONCAT([1]Class2!A675, " (", VLOOKUP([1]Class2!A675, [2]!Table9[#All], 11, FALSE), "; Habitat description: ", [1]Class2!C675, ") - Within 1-mi of a CNDDB/SCE/USFS occurrence record (", VLOOKUP([1]Class2!A675, [2]!Table9[#All], 27, FALSE), "). " ))</f>
        <v xml:space="preserve">Not discussed on USFS. </v>
      </c>
      <c r="D675" s="19" t="str">
        <f>IF([1]Class2!D675="No", "-- ", VLOOKUP([1]Class2!A675, [2]!Table9[#All], 29, FALSE))</f>
        <v xml:space="preserve">-- </v>
      </c>
    </row>
    <row r="676" spans="1:4" ht="17" x14ac:dyDescent="0.2">
      <c r="A676" s="3" t="s">
        <v>675</v>
      </c>
      <c r="B676" s="8" t="str">
        <f>VLOOKUP([1]Class2!A676, [2]!Table9[#All], 3, FALSE)</f>
        <v>Plant</v>
      </c>
      <c r="C676" s="15" t="str">
        <f>IF([1]Class2!D676="No", "Not discussed on USFS. ", _xlfn.CONCAT([1]Class2!A676, " (", VLOOKUP([1]Class2!A676, [2]!Table9[#All], 11, FALSE), "; Habitat description: ", [1]Class2!C676, ") - Within 1-mi of a CNDDB/SCE/USFS occurrence record (", VLOOKUP([1]Class2!A676, [2]!Table9[#All], 27, FALSE), "). " ))</f>
        <v xml:space="preserve">Not discussed on USFS. </v>
      </c>
      <c r="D676" s="19" t="str">
        <f>IF([1]Class2!D676="No", "-- ", VLOOKUP([1]Class2!A676, [2]!Table9[#All], 29, FALSE))</f>
        <v xml:space="preserve">-- </v>
      </c>
    </row>
    <row r="677" spans="1:4" ht="17" x14ac:dyDescent="0.2">
      <c r="A677" s="3" t="s">
        <v>676</v>
      </c>
      <c r="B677" s="8" t="str">
        <f>VLOOKUP([1]Class2!A677, [2]!Table9[#All], 3, FALSE)</f>
        <v>Plant</v>
      </c>
      <c r="C677" s="15" t="str">
        <f>IF([1]Class2!D677="No", "Not discussed on USFS. ", _xlfn.CONCAT([1]Class2!A677, " (", VLOOKUP([1]Class2!A677, [2]!Table9[#All], 11, FALSE), "; Habitat description: ", [1]Class2!C677, ") - Within 1-mi of a CNDDB/SCE/USFS occurrence record (", VLOOKUP([1]Class2!A677, [2]!Table9[#All], 27, FALSE), "). " ))</f>
        <v xml:space="preserve">Not discussed on USFS. </v>
      </c>
      <c r="D677" s="19" t="str">
        <f>IF([1]Class2!D677="No", "-- ", VLOOKUP([1]Class2!A677, [2]!Table9[#All], 29, FALSE))</f>
        <v xml:space="preserve">-- </v>
      </c>
    </row>
    <row r="678" spans="1:4" ht="60" x14ac:dyDescent="0.2">
      <c r="A678" s="3" t="s">
        <v>677</v>
      </c>
      <c r="B678" s="8" t="str">
        <f>VLOOKUP([1]Class2!A678, [2]!Table9[#All], 3, FALSE)</f>
        <v>Bird</v>
      </c>
      <c r="C678" s="15" t="str">
        <f>IF([1]Class2!D678="No", "Not discussed on USFS. ", _xlfn.CONCAT([1]Class2!A678, " (", VLOOKUP([1]Class2!A678, [2]!Table9[#All], 11, FALSE), "; Habitat description: ", [1]Class2!C678, ") - Within 1-mi of a CNDDB/SCE/USFS occurrence record (", VLOOKUP([1]Class2!A678, [2]!Table9[#All], 27, FALSE), "). " ))</f>
        <v xml:space="preserve">Gray vireo (CDFW SSC; FSS; BLM:S; Habitat description: pinyon-juniper woodland, mesquite scrub, oak scrub, and chaparral, mesas) - Within 1-mi of a CNDDB/SCE/USFS occurrence record (habitat present). </v>
      </c>
      <c r="D678" s="19" t="str">
        <f>IF([1]Class2!D678="No", "-- ", VLOOKUP([1]Class2!A678, [2]!Table9[#All], 29, FALSE))</f>
        <v xml:space="preserve">Nest Survey; </v>
      </c>
    </row>
    <row r="679" spans="1:4" ht="60" x14ac:dyDescent="0.2">
      <c r="A679" s="3" t="s">
        <v>678</v>
      </c>
      <c r="B679" s="8" t="str">
        <f>VLOOKUP([1]Class2!A679, [2]!Table9[#All], 3, FALSE)</f>
        <v>Mammal</v>
      </c>
      <c r="C679" s="15" t="str">
        <f>IF([1]Class2!D679="No", "Not discussed on USFS. ", _xlfn.CONCAT([1]Class2!A679, " (", VLOOKUP([1]Class2!A679, [2]!Table9[#All], 11, FALSE), "; Habitat description: ", [1]Class2!C679, ") - Within 1-mi of a CNDDB/SCE/USFS occurrence record (", VLOOKUP([1]Class2!A679, [2]!Table9[#All], 27, FALSE), "). " ))</f>
        <v xml:space="preserve">gray wolf (FE; SE; Habitat description: temperate forests, mountains, arctic tundra, forest, prairie, and arid landscapes) - Within 1-mi of a CNDDB/SCE/USFS occurrence record (--). </v>
      </c>
      <c r="D679" s="19" t="str">
        <f>IF([1]Class2!D679="No", "-- ", VLOOKUP([1]Class2!A679, [2]!Table9[#All], 29, FALSE))</f>
        <v>Notify SME if found on USFS</v>
      </c>
    </row>
    <row r="680" spans="1:4" ht="17" x14ac:dyDescent="0.2">
      <c r="A680" s="3" t="s">
        <v>679</v>
      </c>
      <c r="B680" s="8" t="str">
        <f>VLOOKUP([1]Class2!A680, [2]!Table9[#All], 3, FALSE)</f>
        <v>Bird</v>
      </c>
      <c r="C680" s="15" t="str">
        <f>IF([1]Class2!D680="No", "Not discussed on USFS. ", _xlfn.CONCAT([1]Class2!A680, " (", VLOOKUP([1]Class2!A680, [2]!Table9[#All], 11, FALSE), "; Habitat description: ", [1]Class2!C680, ") - Within 1-mi of a CNDDB/SCE/USFS occurrence record (", VLOOKUP([1]Class2!A680, [2]!Table9[#All], 27, FALSE), "). " ))</f>
        <v xml:space="preserve">Not discussed on USFS. </v>
      </c>
      <c r="D680" s="19" t="str">
        <f>IF([1]Class2!D680="No", "-- ", VLOOKUP([1]Class2!A680, [2]!Table9[#All], 29, FALSE))</f>
        <v xml:space="preserve">-- </v>
      </c>
    </row>
    <row r="681" spans="1:4" ht="17" x14ac:dyDescent="0.2">
      <c r="A681" s="3" t="s">
        <v>680</v>
      </c>
      <c r="B681" s="8" t="str">
        <f>VLOOKUP([1]Class2!A681, [2]!Table9[#All], 3, FALSE)</f>
        <v>Plant</v>
      </c>
      <c r="C681" s="15" t="str">
        <f>IF([1]Class2!D681="No", "Not discussed on USFS. ", _xlfn.CONCAT([1]Class2!A681, " (", VLOOKUP([1]Class2!A681, [2]!Table9[#All], 11, FALSE), "; Habitat description: ", [1]Class2!C681, ") - Within 1-mi of a CNDDB/SCE/USFS occurrence record (", VLOOKUP([1]Class2!A681, [2]!Table9[#All], 27, FALSE), "). " ))</f>
        <v xml:space="preserve">Not discussed on USFS. </v>
      </c>
      <c r="D681" s="19" t="str">
        <f>IF([1]Class2!D681="No", "-- ", VLOOKUP([1]Class2!A681, [2]!Table9[#All], 29, FALSE))</f>
        <v xml:space="preserve">-- </v>
      </c>
    </row>
    <row r="682" spans="1:4" ht="17" x14ac:dyDescent="0.2">
      <c r="A682" s="3" t="s">
        <v>681</v>
      </c>
      <c r="B682" s="8" t="str">
        <f>VLOOKUP([1]Class2!A682, [2]!Table9[#All], 3, FALSE)</f>
        <v>Plant</v>
      </c>
      <c r="C682" s="15" t="str">
        <f>IF([1]Class2!D682="No", "Not discussed on USFS. ", _xlfn.CONCAT([1]Class2!A682, " (", VLOOKUP([1]Class2!A682, [2]!Table9[#All], 11, FALSE), "; Habitat description: ", [1]Class2!C682, ") - Within 1-mi of a CNDDB/SCE/USFS occurrence record (", VLOOKUP([1]Class2!A682, [2]!Table9[#All], 27, FALSE), "). " ))</f>
        <v xml:space="preserve">Not discussed on USFS. </v>
      </c>
      <c r="D682" s="19" t="str">
        <f>IF([1]Class2!D682="No", "-- ", VLOOKUP([1]Class2!A682, [2]!Table9[#All], 29, FALSE))</f>
        <v xml:space="preserve">-- </v>
      </c>
    </row>
    <row r="683" spans="1:4" ht="17" x14ac:dyDescent="0.2">
      <c r="A683" s="3" t="s">
        <v>682</v>
      </c>
      <c r="B683" s="8" t="str">
        <f>VLOOKUP([1]Class2!A683, [2]!Table9[#All], 3, FALSE)</f>
        <v>Plant</v>
      </c>
      <c r="C683" s="15" t="str">
        <f>IF([1]Class2!D683="No", "Not discussed on USFS. ", _xlfn.CONCAT([1]Class2!A683, " (", VLOOKUP([1]Class2!A683, [2]!Table9[#All], 11, FALSE), "; Habitat description: ", [1]Class2!C683, ") - Within 1-mi of a CNDDB/SCE/USFS occurrence record (", VLOOKUP([1]Class2!A683, [2]!Table9[#All], 27, FALSE), "). " ))</f>
        <v xml:space="preserve">Not discussed on USFS. </v>
      </c>
      <c r="D683" s="19" t="str">
        <f>IF([1]Class2!D683="No", "-- ", VLOOKUP([1]Class2!A683, [2]!Table9[#All], 29, FALSE))</f>
        <v xml:space="preserve">-- </v>
      </c>
    </row>
    <row r="684" spans="1:4" ht="17" x14ac:dyDescent="0.2">
      <c r="A684" s="3" t="s">
        <v>683</v>
      </c>
      <c r="B684" s="8" t="str">
        <f>VLOOKUP([1]Class2!A684, [2]!Table9[#All], 3, FALSE)</f>
        <v>Plant</v>
      </c>
      <c r="C684" s="15" t="str">
        <f>IF([1]Class2!D684="No", "Not discussed on USFS. ", _xlfn.CONCAT([1]Class2!A684, " (", VLOOKUP([1]Class2!A684, [2]!Table9[#All], 11, FALSE), "; Habitat description: ", [1]Class2!C684, ") - Within 1-mi of a CNDDB/SCE/USFS occurrence record (", VLOOKUP([1]Class2!A684, [2]!Table9[#All], 27, FALSE), "). " ))</f>
        <v xml:space="preserve">Not discussed on USFS. </v>
      </c>
      <c r="D684" s="19" t="str">
        <f>IF([1]Class2!D684="No", "-- ", VLOOKUP([1]Class2!A684, [2]!Table9[#All], 29, FALSE))</f>
        <v xml:space="preserve">-- </v>
      </c>
    </row>
    <row r="685" spans="1:4" ht="17" x14ac:dyDescent="0.2">
      <c r="A685" s="3" t="s">
        <v>684</v>
      </c>
      <c r="B685" s="8" t="str">
        <f>VLOOKUP([1]Class2!A685, [2]!Table9[#All], 3, FALSE)</f>
        <v>Plant</v>
      </c>
      <c r="C685" s="15" t="str">
        <f>IF([1]Class2!D685="No", "Not discussed on USFS. ", _xlfn.CONCAT([1]Class2!A685, " (", VLOOKUP([1]Class2!A685, [2]!Table9[#All], 11, FALSE), "; Habitat description: ", [1]Class2!C685, ") - Within 1-mi of a CNDDB/SCE/USFS occurrence record (", VLOOKUP([1]Class2!A685, [2]!Table9[#All], 27, FALSE), "). " ))</f>
        <v xml:space="preserve">Not discussed on USFS. </v>
      </c>
      <c r="D685" s="19" t="str">
        <f>IF([1]Class2!D685="No", "-- ", VLOOKUP([1]Class2!A685, [2]!Table9[#All], 29, FALSE))</f>
        <v xml:space="preserve">-- </v>
      </c>
    </row>
    <row r="686" spans="1:4" ht="60" x14ac:dyDescent="0.2">
      <c r="A686" s="3" t="s">
        <v>685</v>
      </c>
      <c r="B686" s="8" t="str">
        <f>VLOOKUP([1]Class2!A686, [2]!Table9[#All], 3, FALSE)</f>
        <v>Plant</v>
      </c>
      <c r="C686" s="15" t="str">
        <f>IF([1]Class2!D686="No", "Not discussed on USFS. ", _xlfn.CONCAT([1]Class2!A686, " (", VLOOKUP([1]Class2!A686, [2]!Table9[#All], 11, FALSE), "; Habitat description: ", [1]Class2!C686, ") - Within 1-mi of a CNDDB/SCE/USFS occurrence record (", VLOOKUP([1]Class2!A686, [2]!Table9[#All], 27, FALSE), "). " ))</f>
        <v xml:space="preserve">Great Basin onion (INF:SCC; CRPR 2B.3, Blooming Period: May - Jun; Habitat description: rocky or sandy soil) - Within 1-mi of a CNDDB/SCE/USFS occurrence record (habitat present). </v>
      </c>
      <c r="D686" s="19" t="str">
        <f>IF([1]Class2!D686="No", "-- ", VLOOKUP([1]Class2!A686, [2]!Table9[#All], 29, FALSE))</f>
        <v xml:space="preserve">BE BMP Plant-1(a)(c-d); 
General Measures and Standard OMP BMPs. </v>
      </c>
    </row>
    <row r="687" spans="1:4" ht="75" x14ac:dyDescent="0.2">
      <c r="A687" s="3" t="s">
        <v>686</v>
      </c>
      <c r="B687" s="8" t="str">
        <f>VLOOKUP([1]Class2!A687, [2]!Table9[#All], 3, FALSE)</f>
        <v>Invertebrate</v>
      </c>
      <c r="C687" s="15" t="str">
        <f>IF([1]Class2!D687="No", "Not discussed on USFS. ", _xlfn.CONCAT([1]Class2!A687, " (", VLOOKUP([1]Class2!A687, [2]!Table9[#All], 11, FALSE), "; Habitat description: ", [1]Class2!C687, ") - Within 1-mi of a CNDDB/SCE/USFS occurrence record (", VLOOKUP([1]Class2!A687, [2]!Table9[#All], 27, FALSE), "). " ))</f>
        <v xml:space="preserve">Great Basin rams-horn (FSS; Habitat description: larger lakes, slow rivers, and springs with soft mud; prefers cold-water habitats and well-oxygenated substrates) - Within 1-mi of a CNDDB/SCE/USFS occurrence record (habitat present). </v>
      </c>
      <c r="D687" s="19" t="str">
        <f>IF([1]Class2!D687="No", "-- ", VLOOKUP([1]Class2!A687, [2]!Table9[#All], 29, FALSE))</f>
        <v xml:space="preserve">General Measures and Standard OMP BMPs. </v>
      </c>
    </row>
    <row r="688" spans="1:4" ht="17" x14ac:dyDescent="0.2">
      <c r="A688" s="3" t="s">
        <v>687</v>
      </c>
      <c r="B688" s="8" t="str">
        <f>VLOOKUP([1]Class2!A688, [2]!Table9[#All], 3, FALSE)</f>
        <v>Plant</v>
      </c>
      <c r="C688" s="15" t="str">
        <f>IF([1]Class2!D688="No", "Not discussed on USFS. ", _xlfn.CONCAT([1]Class2!A688, " (", VLOOKUP([1]Class2!A688, [2]!Table9[#All], 11, FALSE), "; Habitat description: ", [1]Class2!C688, ") - Within 1-mi of a CNDDB/SCE/USFS occurrence record (", VLOOKUP([1]Class2!A688, [2]!Table9[#All], 27, FALSE), "). " ))</f>
        <v xml:space="preserve">Not discussed on USFS. </v>
      </c>
      <c r="D688" s="19" t="str">
        <f>IF([1]Class2!D688="No", "-- ", VLOOKUP([1]Class2!A688, [2]!Table9[#All], 29, FALSE))</f>
        <v xml:space="preserve">-- </v>
      </c>
    </row>
    <row r="689" spans="1:4" ht="60" x14ac:dyDescent="0.2">
      <c r="A689" s="3" t="s">
        <v>688</v>
      </c>
      <c r="B689" s="8" t="str">
        <f>VLOOKUP([1]Class2!A689, [2]!Table9[#All], 3, FALSE)</f>
        <v>Bird</v>
      </c>
      <c r="C689" s="15" t="str">
        <f>IF([1]Class2!D689="No", "Not discussed on USFS. ", _xlfn.CONCAT([1]Class2!A689, " (", VLOOKUP([1]Class2!A689, [2]!Table9[#All], 11, FALSE), "; Habitat description: ", [1]Class2!C689, ") - Within 1-mi of a CNDDB/SCE/USFS occurrence record (", VLOOKUP([1]Class2!A689, [2]!Table9[#All], 27, FALSE), "). " ))</f>
        <v xml:space="preserve">Great Gray owl (SE; FSS; Habitat description: dense coniferous forest near meadows, bogs, or open areas) - Within 1-mi of a CNDDB/SCE/USFS occurrence record (habitat present). </v>
      </c>
      <c r="D689" s="19" t="str">
        <f>IF([1]Class2!D689="No", "-- ", VLOOKUP([1]Class2!A689, [2]!Table9[#All], 29, FALSE))</f>
        <v xml:space="preserve">General Measures and Standard OMP BMPs. </v>
      </c>
    </row>
    <row r="690" spans="1:4" ht="17" x14ac:dyDescent="0.2">
      <c r="A690" s="3" t="s">
        <v>689</v>
      </c>
      <c r="B690" s="8" t="str">
        <f>VLOOKUP([1]Class2!A690, [2]!Table9[#All], 3, FALSE)</f>
        <v>Plant</v>
      </c>
      <c r="C690" s="15" t="str">
        <f>IF([1]Class2!D690="No", "Not discussed on USFS. ", _xlfn.CONCAT([1]Class2!A690, " (", VLOOKUP([1]Class2!A690, [2]!Table9[#All], 11, FALSE), "; Habitat description: ", [1]Class2!C690, ") - Within 1-mi of a CNDDB/SCE/USFS occurrence record (", VLOOKUP([1]Class2!A690, [2]!Table9[#All], 27, FALSE), "). " ))</f>
        <v xml:space="preserve">Not discussed on USFS. </v>
      </c>
      <c r="D690" s="19" t="str">
        <f>IF([1]Class2!D690="No", "-- ", VLOOKUP([1]Class2!A690, [2]!Table9[#All], 29, FALSE))</f>
        <v xml:space="preserve">-- </v>
      </c>
    </row>
    <row r="691" spans="1:4" ht="45" x14ac:dyDescent="0.2">
      <c r="A691" s="3" t="s">
        <v>690</v>
      </c>
      <c r="B691" s="8" t="str">
        <f>VLOOKUP([1]Class2!A691, [2]!Table9[#All], 3, FALSE)</f>
        <v>Bird</v>
      </c>
      <c r="C691" s="15" t="str">
        <f>IF([1]Class2!D691="No", "Not discussed on USFS. ", _xlfn.CONCAT([1]Class2!A691, " (", VLOOKUP([1]Class2!A691, [2]!Table9[#All], 11, FALSE), "; Habitat description: ", [1]Class2!C691, ") - Within 1-mi of a CNDDB/SCE/USFS occurrence record (", VLOOKUP([1]Class2!A691, [2]!Table9[#All], 27, FALSE), "). " ))</f>
        <v xml:space="preserve">greater sandhill crane (ST; CDFW FP; FSS; BLM:S; Habitat description: understories) - Within 1-mi of a CNDDB/SCE/USFS occurrence record (--). </v>
      </c>
      <c r="D691" s="19" t="str">
        <f>IF([1]Class2!D691="No", "-- ", VLOOKUP([1]Class2!A691, [2]!Table9[#All], 29, FALSE))</f>
        <v>Notify SME if found on USFS</v>
      </c>
    </row>
    <row r="692" spans="1:4" ht="17" x14ac:dyDescent="0.2">
      <c r="A692" s="3" t="s">
        <v>691</v>
      </c>
      <c r="B692" s="8" t="str">
        <f>VLOOKUP([1]Class2!A692, [2]!Table9[#All], 3, FALSE)</f>
        <v>Plant</v>
      </c>
      <c r="C692" s="15" t="str">
        <f>IF([1]Class2!D692="No", "Not discussed on USFS. ", _xlfn.CONCAT([1]Class2!A692, " (", VLOOKUP([1]Class2!A692, [2]!Table9[#All], 11, FALSE), "; Habitat description: ", [1]Class2!C692, ") - Within 1-mi of a CNDDB/SCE/USFS occurrence record (", VLOOKUP([1]Class2!A692, [2]!Table9[#All], 27, FALSE), "). " ))</f>
        <v xml:space="preserve">Not discussed on USFS. </v>
      </c>
      <c r="D692" s="19" t="str">
        <f>IF([1]Class2!D692="No", "-- ", VLOOKUP([1]Class2!A692, [2]!Table9[#All], 29, FALSE))</f>
        <v xml:space="preserve">-- </v>
      </c>
    </row>
    <row r="693" spans="1:4" ht="17" x14ac:dyDescent="0.2">
      <c r="A693" s="3" t="s">
        <v>692</v>
      </c>
      <c r="B693" s="8" t="str">
        <f>VLOOKUP([1]Class2!A693, [2]!Table9[#All], 3, FALSE)</f>
        <v>Plant</v>
      </c>
      <c r="C693" s="15" t="str">
        <f>IF([1]Class2!D693="No", "Not discussed on USFS. ", _xlfn.CONCAT([1]Class2!A693, " (", VLOOKUP([1]Class2!A693, [2]!Table9[#All], 11, FALSE), "; Habitat description: ", [1]Class2!C693, ") - Within 1-mi of a CNDDB/SCE/USFS occurrence record (", VLOOKUP([1]Class2!A693, [2]!Table9[#All], 27, FALSE), "). " ))</f>
        <v xml:space="preserve">Not discussed on USFS. </v>
      </c>
      <c r="D693" s="19" t="str">
        <f>IF([1]Class2!D693="No", "-- ", VLOOKUP([1]Class2!A693, [2]!Table9[#All], 29, FALSE))</f>
        <v xml:space="preserve">-- </v>
      </c>
    </row>
    <row r="694" spans="1:4" ht="75" x14ac:dyDescent="0.2">
      <c r="A694" s="3" t="s">
        <v>693</v>
      </c>
      <c r="B694" s="8" t="str">
        <f>VLOOKUP([1]Class2!A694, [2]!Table9[#All], 3, FALSE)</f>
        <v>Reptile</v>
      </c>
      <c r="C694" s="15" t="str">
        <f>IF([1]Class2!D694="No", "Not discussed on USFS. ", _xlfn.CONCAT([1]Class2!A694, " (", VLOOKUP([1]Class2!A694, [2]!Table9[#All], 11, FALSE), "; Habitat description: ", [1]Class2!C694, ") - Within 1-mi of a CNDDB/SCE/USFS occurrence record (", VLOOKUP([1]Class2!A694, [2]!Table9[#All], 27, FALSE), "). " ))</f>
        <v xml:space="preserve">green sea turtle (FT; Habitat description: shallow waters of lagoons, bays, estuaries, mangroves, eelgrass and seaweed beds with abundant aquatic vegetation) - Within 1-mi of a CNDDB/SCE/USFS occurrence record (--). </v>
      </c>
      <c r="D694" s="19" t="str">
        <f>IF([1]Class2!D694="No", "-- ", VLOOKUP([1]Class2!A694, [2]!Table9[#All], 29, FALSE))</f>
        <v>Notify SME if found on USFS</v>
      </c>
    </row>
    <row r="695" spans="1:4" ht="60" x14ac:dyDescent="0.2">
      <c r="A695" s="3" t="s">
        <v>694</v>
      </c>
      <c r="B695" s="8" t="str">
        <f>VLOOKUP([1]Class2!A695, [2]!Table9[#All], 3, FALSE)</f>
        <v>Plant</v>
      </c>
      <c r="C695" s="15" t="str">
        <f>IF([1]Class2!D695="No", "Not discussed on USFS. ", _xlfn.CONCAT([1]Class2!A695, " (", VLOOKUP([1]Class2!A695, [2]!Table9[#All], 11, FALSE), "; Habitat description: ", [1]Class2!C695, ") - Within 1-mi of a CNDDB/SCE/USFS occurrence record (", VLOOKUP([1]Class2!A695, [2]!Table9[#All], 27, FALSE), "). " ))</f>
        <v xml:space="preserve">green shield moss (FSS; BLM:S; CRPR 2B.2; Habitat description: conifer forests, moist areas) - Within 1-mi of a CNDDB/SCE/USFS occurrence record (habitat present). </v>
      </c>
      <c r="D695" s="19" t="str">
        <f>IF([1]Class2!D695="No", "-- ", VLOOKUP([1]Class2!A695, [2]!Table9[#All], 29, FALSE))</f>
        <v xml:space="preserve">BE BMP Plant-1(a)(c-d); 
General Measures and Standard OMP BMPs. </v>
      </c>
    </row>
    <row r="696" spans="1:4" ht="17" x14ac:dyDescent="0.2">
      <c r="A696" s="3" t="s">
        <v>695</v>
      </c>
      <c r="B696" s="8" t="str">
        <f>VLOOKUP([1]Class2!A696, [2]!Table9[#All], 3, FALSE)</f>
        <v>Plant</v>
      </c>
      <c r="C696" s="15" t="str">
        <f>IF([1]Class2!D696="No", "Not discussed on USFS. ", _xlfn.CONCAT([1]Class2!A696, " (", VLOOKUP([1]Class2!A696, [2]!Table9[#All], 11, FALSE), "; Habitat description: ", [1]Class2!C696, ") - Within 1-mi of a CNDDB/SCE/USFS occurrence record (", VLOOKUP([1]Class2!A696, [2]!Table9[#All], 27, FALSE), "). " ))</f>
        <v xml:space="preserve">Not discussed on USFS. </v>
      </c>
      <c r="D696" s="19" t="str">
        <f>IF([1]Class2!D696="No", "-- ", VLOOKUP([1]Class2!A696, [2]!Table9[#All], 29, FALSE))</f>
        <v xml:space="preserve">-- </v>
      </c>
    </row>
    <row r="697" spans="1:4" ht="60" x14ac:dyDescent="0.2">
      <c r="A697" s="3" t="s">
        <v>696</v>
      </c>
      <c r="B697" s="8" t="str">
        <f>VLOOKUP([1]Class2!A697, [2]!Table9[#All], 3, FALSE)</f>
        <v>Fish</v>
      </c>
      <c r="C697" s="15" t="str">
        <f>IF([1]Class2!D697="No", "Not discussed on USFS. ", _xlfn.CONCAT([1]Class2!A697, " (", VLOOKUP([1]Class2!A697, [2]!Table9[#All], 11, FALSE), "; Habitat description: ", [1]Class2!C697, ") - Within 1-mi of a CNDDB/SCE/USFS occurrence record (", VLOOKUP([1]Class2!A697, [2]!Table9[#All], 27, FALSE), "). " ))</f>
        <v xml:space="preserve">green sturgeon (FT; Habitat description: intermittent or perennial stream, pond, lake or jurisdictional waters feature) - Within 1-mi of a CNDDB/SCE/USFS occurrence record (--). </v>
      </c>
      <c r="D697" s="19" t="str">
        <f>IF([1]Class2!D697="No", "-- ", VLOOKUP([1]Class2!A697, [2]!Table9[#All], 29, FALSE))</f>
        <v>Notify SME if found on USFS</v>
      </c>
    </row>
    <row r="698" spans="1:4" ht="17" x14ac:dyDescent="0.2">
      <c r="A698" s="3" t="s">
        <v>697</v>
      </c>
      <c r="B698" s="8" t="str">
        <f>VLOOKUP([1]Class2!A698, [2]!Table9[#All], 3, FALSE)</f>
        <v>Plant</v>
      </c>
      <c r="C698" s="15" t="str">
        <f>IF([1]Class2!D698="No", "Not discussed on USFS. ", _xlfn.CONCAT([1]Class2!A698, " (", VLOOKUP([1]Class2!A698, [2]!Table9[#All], 11, FALSE), "; Habitat description: ", [1]Class2!C698, ") - Within 1-mi of a CNDDB/SCE/USFS occurrence record (", VLOOKUP([1]Class2!A698, [2]!Table9[#All], 27, FALSE), "). " ))</f>
        <v xml:space="preserve">Not discussed on USFS. </v>
      </c>
      <c r="D698" s="19" t="str">
        <f>IF([1]Class2!D698="No", "-- ", VLOOKUP([1]Class2!A698, [2]!Table9[#All], 29, FALSE))</f>
        <v xml:space="preserve">-- </v>
      </c>
    </row>
    <row r="699" spans="1:4" ht="60" x14ac:dyDescent="0.2">
      <c r="A699" s="3" t="s">
        <v>698</v>
      </c>
      <c r="B699" s="8" t="str">
        <f>VLOOKUP([1]Class2!A699, [2]!Table9[#All], 3, FALSE)</f>
        <v>Plant</v>
      </c>
      <c r="C699" s="15" t="str">
        <f>IF([1]Class2!D699="No", "Not discussed on USFS. ", _xlfn.CONCAT([1]Class2!A699, " (", VLOOKUP([1]Class2!A699, [2]!Table9[#All], 11, FALSE), "; Habitat description: ", [1]Class2!C699, ") - Within 1-mi of a CNDDB/SCE/USFS occurrence record (", VLOOKUP([1]Class2!A699, [2]!Table9[#All], 27, FALSE), "). " ))</f>
        <v xml:space="preserve">Greene's mariposa-lily (FSS; BLM:S; CRPR 1B.2, Blooming Period: Jun - Jul; Habitat description: shrubby hillsides, open woodland) - Within 1-mi of a CNDDB/SCE/USFS occurrence record (habitat present). </v>
      </c>
      <c r="D699" s="19" t="str">
        <f>IF([1]Class2!D699="No", "-- ", VLOOKUP([1]Class2!A699, [2]!Table9[#All], 29, FALSE))</f>
        <v xml:space="preserve">BE BMP Plant-1(a)(c-d); 
General Measures and Standard OMP BMPs. </v>
      </c>
    </row>
    <row r="700" spans="1:4" ht="17" x14ac:dyDescent="0.2">
      <c r="A700" s="3" t="s">
        <v>699</v>
      </c>
      <c r="B700" s="8" t="str">
        <f>VLOOKUP([1]Class2!A700, [2]!Table9[#All], 3, FALSE)</f>
        <v>Plant</v>
      </c>
      <c r="C700" s="15" t="str">
        <f>IF([1]Class2!D700="No", "Not discussed on USFS. ", _xlfn.CONCAT([1]Class2!A700, " (", VLOOKUP([1]Class2!A700, [2]!Table9[#All], 11, FALSE), "; Habitat description: ", [1]Class2!C700, ") - Within 1-mi of a CNDDB/SCE/USFS occurrence record (", VLOOKUP([1]Class2!A700, [2]!Table9[#All], 27, FALSE), "). " ))</f>
        <v xml:space="preserve">Not discussed on USFS. </v>
      </c>
      <c r="D700" s="19" t="str">
        <f>IF([1]Class2!D700="No", "-- ", VLOOKUP([1]Class2!A700, [2]!Table9[#All], 29, FALSE))</f>
        <v xml:space="preserve">-- </v>
      </c>
    </row>
    <row r="701" spans="1:4" ht="17" x14ac:dyDescent="0.2">
      <c r="A701" s="3" t="s">
        <v>700</v>
      </c>
      <c r="B701" s="8" t="str">
        <f>VLOOKUP([1]Class2!A701, [2]!Table9[#All], 3, FALSE)</f>
        <v>Plant</v>
      </c>
      <c r="C701" s="15" t="str">
        <f>IF([1]Class2!D701="No", "Not discussed on USFS. ", _xlfn.CONCAT([1]Class2!A701, " (", VLOOKUP([1]Class2!A701, [2]!Table9[#All], 11, FALSE), "; Habitat description: ", [1]Class2!C701, ") - Within 1-mi of a CNDDB/SCE/USFS occurrence record (", VLOOKUP([1]Class2!A701, [2]!Table9[#All], 27, FALSE), "). " ))</f>
        <v xml:space="preserve">Not discussed on USFS. </v>
      </c>
      <c r="D701" s="19" t="str">
        <f>IF([1]Class2!D701="No", "-- ", VLOOKUP([1]Class2!A701, [2]!Table9[#All], 29, FALSE))</f>
        <v xml:space="preserve">-- </v>
      </c>
    </row>
    <row r="702" spans="1:4" ht="60" x14ac:dyDescent="0.2">
      <c r="A702" s="3" t="s">
        <v>701</v>
      </c>
      <c r="B702" s="8" t="str">
        <f>VLOOKUP([1]Class2!A702, [2]!Table9[#All], 3, FALSE)</f>
        <v>Plant</v>
      </c>
      <c r="C702" s="15" t="str">
        <f>IF([1]Class2!D702="No", "Not discussed on USFS. ", _xlfn.CONCAT([1]Class2!A702, " (", VLOOKUP([1]Class2!A702, [2]!Table9[#All], 11, FALSE), "; Habitat description: ", [1]Class2!C702, ") - Within 1-mi of a CNDDB/SCE/USFS occurrence record (", VLOOKUP([1]Class2!A702, [2]!Table9[#All], 27, FALSE), "). " ))</f>
        <v xml:space="preserve">Greene's tuctoria (FE; SR; CRPR 1B.1, Blooming Period: May - Sep; Habitat description: vernal pools) - Within 1-mi of a CNDDB/SCE/USFS occurrence record (habitat present). </v>
      </c>
      <c r="D702" s="19" t="str">
        <f>IF([1]Class2!D702="No", "-- ", VLOOKUP([1]Class2!A702, [2]!Table9[#All], 29, FALSE))</f>
        <v xml:space="preserve">RPM Plant-1-4; 
General Measures and Standard OMP BMPs. </v>
      </c>
    </row>
    <row r="703" spans="1:4" ht="60" x14ac:dyDescent="0.2">
      <c r="A703" s="3" t="s">
        <v>702</v>
      </c>
      <c r="B703" s="8" t="str">
        <f>VLOOKUP([1]Class2!A703, [2]!Table9[#All], 3, FALSE)</f>
        <v>Plant</v>
      </c>
      <c r="C703" s="15" t="str">
        <f>IF([1]Class2!D703="No", "Not discussed on USFS. ", _xlfn.CONCAT([1]Class2!A703, " (", VLOOKUP([1]Class2!A703, [2]!Table9[#All], 11, FALSE), "; Habitat description: ", [1]Class2!C703, ") - Within 1-mi of a CNDDB/SCE/USFS occurrence record (", VLOOKUP([1]Class2!A703, [2]!Table9[#All], 27, FALSE), "). " ))</f>
        <v xml:space="preserve">greenhorn fritillary (FSS; CRPR 1B.3, Blooming Period: Apr - Jun; Habitat description: open conifer forest) - Within 1-mi of a CNDDB/SCE/USFS occurrence record (habitat present). </v>
      </c>
      <c r="D703" s="19" t="str">
        <f>IF([1]Class2!D703="No", "-- ", VLOOKUP([1]Class2!A703, [2]!Table9[#All], 29, FALSE))</f>
        <v xml:space="preserve">BE BMP Plant-1(a)(c-d); 
General Measures and Standard OMP BMPs. </v>
      </c>
    </row>
    <row r="704" spans="1:4" ht="17" x14ac:dyDescent="0.2">
      <c r="A704" s="3" t="s">
        <v>703</v>
      </c>
      <c r="B704" s="8" t="str">
        <f>VLOOKUP([1]Class2!A704, [2]!Table9[#All], 3, FALSE)</f>
        <v>Plant</v>
      </c>
      <c r="C704" s="15" t="str">
        <f>IF([1]Class2!D704="No", "Not discussed on USFS. ", _xlfn.CONCAT([1]Class2!A704, " (", VLOOKUP([1]Class2!A704, [2]!Table9[#All], 11, FALSE), "; Habitat description: ", [1]Class2!C704, ") - Within 1-mi of a CNDDB/SCE/USFS occurrence record (", VLOOKUP([1]Class2!A704, [2]!Table9[#All], 27, FALSE), "). " ))</f>
        <v xml:space="preserve">Not discussed on USFS. </v>
      </c>
      <c r="D704" s="19" t="str">
        <f>IF([1]Class2!D704="No", "-- ", VLOOKUP([1]Class2!A704, [2]!Table9[#All], 29, FALSE))</f>
        <v xml:space="preserve">-- </v>
      </c>
    </row>
    <row r="705" spans="1:4" ht="60" x14ac:dyDescent="0.2">
      <c r="A705" s="3" t="s">
        <v>704</v>
      </c>
      <c r="B705" s="8" t="str">
        <f>VLOOKUP([1]Class2!A705, [2]!Table9[#All], 3, FALSE)</f>
        <v>Mammal</v>
      </c>
      <c r="C705" s="15" t="str">
        <f>IF([1]Class2!D705="No", "Not discussed on USFS. ", _xlfn.CONCAT([1]Class2!A705, " (", VLOOKUP([1]Class2!A705, [2]!Table9[#All], 11, FALSE), "; Habitat description: ", [1]Class2!C705, ") - Within 1-mi of a CNDDB/SCE/USFS occurrence record (", VLOOKUP([1]Class2!A705, [2]!Table9[#All], 27, FALSE), "). " ))</f>
        <v xml:space="preserve">Guadalupe fur-seal (FT; ST; CDFW FP; Habitat description: islands off the pacific coast, rocky habitat and caves) - Within 1-mi of a CNDDB/SCE/USFS occurrence record (--). </v>
      </c>
      <c r="D705" s="19" t="str">
        <f>IF([1]Class2!D705="No", "-- ", VLOOKUP([1]Class2!A705, [2]!Table9[#All], 29, FALSE))</f>
        <v>Notify SME if found on USFS</v>
      </c>
    </row>
    <row r="706" spans="1:4" ht="60" x14ac:dyDescent="0.2">
      <c r="A706" s="3" t="s">
        <v>705</v>
      </c>
      <c r="B706" s="8" t="str">
        <f>VLOOKUP([1]Class2!A706, [2]!Table9[#All], 3, FALSE)</f>
        <v>Plant</v>
      </c>
      <c r="C706" s="15" t="str">
        <f>IF([1]Class2!D706="No", "Not discussed on USFS. ", _xlfn.CONCAT([1]Class2!A706, " (", VLOOKUP([1]Class2!A706, [2]!Table9[#All], 11, FALSE), "; Habitat description: ", [1]Class2!C706, ") - Within 1-mi of a CNDDB/SCE/USFS occurrence record (", VLOOKUP([1]Class2!A706, [2]!Table9[#All], 27, FALSE), "). " ))</f>
        <v xml:space="preserve">Guadalupe Island lupine (INF:SCC; CRPR 4.2, Blooming Period: Feb - Apr; Habitat description: sand or gravel, coastal scrub) - Within 1-mi of a CNDDB/SCE/USFS occurrence record (habitat present). </v>
      </c>
      <c r="D706" s="19" t="str">
        <f>IF([1]Class2!D706="No", "-- ", VLOOKUP([1]Class2!A706, [2]!Table9[#All], 29, FALSE))</f>
        <v xml:space="preserve">BE BMP Plant-1(a)(c-d); 
General Measures and Standard OMP BMPs. </v>
      </c>
    </row>
    <row r="707" spans="1:4" ht="17" x14ac:dyDescent="0.2">
      <c r="A707" s="3" t="s">
        <v>706</v>
      </c>
      <c r="B707" s="8" t="str">
        <f>VLOOKUP([1]Class2!A707, [2]!Table9[#All], 3, FALSE)</f>
        <v>Fish</v>
      </c>
      <c r="C707" s="15" t="str">
        <f>IF([1]Class2!D707="No", "Not discussed on USFS. ", _xlfn.CONCAT([1]Class2!A707, " (", VLOOKUP([1]Class2!A707, [2]!Table9[#All], 11, FALSE), "; Habitat description: ", [1]Class2!C707, ") - Within 1-mi of a CNDDB/SCE/USFS occurrence record (", VLOOKUP([1]Class2!A707, [2]!Table9[#All], 27, FALSE), "). " ))</f>
        <v xml:space="preserve">Not discussed on USFS. </v>
      </c>
      <c r="D707" s="19" t="str">
        <f>IF([1]Class2!D707="No", "-- ", VLOOKUP([1]Class2!A707, [2]!Table9[#All], 29, FALSE))</f>
        <v xml:space="preserve">-- </v>
      </c>
    </row>
    <row r="708" spans="1:4" ht="17" x14ac:dyDescent="0.2">
      <c r="A708" s="3" t="s">
        <v>707</v>
      </c>
      <c r="B708" s="8" t="str">
        <f>VLOOKUP([1]Class2!A708, [2]!Table9[#All], 3, FALSE)</f>
        <v>Plant</v>
      </c>
      <c r="C708" s="15" t="str">
        <f>IF([1]Class2!D708="No", "Not discussed on USFS. ", _xlfn.CONCAT([1]Class2!A708, " (", VLOOKUP([1]Class2!A708, [2]!Table9[#All], 11, FALSE), "; Habitat description: ", [1]Class2!C708, ") - Within 1-mi of a CNDDB/SCE/USFS occurrence record (", VLOOKUP([1]Class2!A708, [2]!Table9[#All], 27, FALSE), "). " ))</f>
        <v xml:space="preserve">Not discussed on USFS. </v>
      </c>
      <c r="D708" s="19" t="str">
        <f>IF([1]Class2!D708="No", "-- ", VLOOKUP([1]Class2!A708, [2]!Table9[#All], 29, FALSE))</f>
        <v xml:space="preserve">-- </v>
      </c>
    </row>
    <row r="709" spans="1:4" ht="17" x14ac:dyDescent="0.2">
      <c r="A709" s="3" t="s">
        <v>708</v>
      </c>
      <c r="B709" s="8" t="str">
        <f>VLOOKUP([1]Class2!A709, [2]!Table9[#All], 3, FALSE)</f>
        <v>Bird</v>
      </c>
      <c r="C709" s="15" t="str">
        <f>IF([1]Class2!D709="No", "Not discussed on USFS. ", _xlfn.CONCAT([1]Class2!A709, " (", VLOOKUP([1]Class2!A709, [2]!Table9[#All], 11, FALSE), "; Habitat description: ", [1]Class2!C709, ") - Within 1-mi of a CNDDB/SCE/USFS occurrence record (", VLOOKUP([1]Class2!A709, [2]!Table9[#All], 27, FALSE), "). " ))</f>
        <v xml:space="preserve">Not discussed on USFS. </v>
      </c>
      <c r="D709" s="19" t="str">
        <f>IF([1]Class2!D709="No", "-- ", VLOOKUP([1]Class2!A709, [2]!Table9[#All], 29, FALSE))</f>
        <v xml:space="preserve">-- </v>
      </c>
    </row>
    <row r="710" spans="1:4" ht="17" x14ac:dyDescent="0.2">
      <c r="A710" s="3" t="s">
        <v>709</v>
      </c>
      <c r="B710" s="8" t="str">
        <f>VLOOKUP([1]Class2!A710, [2]!Table9[#All], 3, FALSE)</f>
        <v>Plant</v>
      </c>
      <c r="C710" s="15" t="str">
        <f>IF([1]Class2!D710="No", "Not discussed on USFS. ", _xlfn.CONCAT([1]Class2!A710, " (", VLOOKUP([1]Class2!A710, [2]!Table9[#All], 11, FALSE), "; Habitat description: ", [1]Class2!C710, ") - Within 1-mi of a CNDDB/SCE/USFS occurrence record (", VLOOKUP([1]Class2!A710, [2]!Table9[#All], 27, FALSE), "). " ))</f>
        <v xml:space="preserve">Not discussed on USFS. </v>
      </c>
      <c r="D710" s="19" t="str">
        <f>IF([1]Class2!D710="No", "-- ", VLOOKUP([1]Class2!A710, [2]!Table9[#All], 29, FALSE))</f>
        <v xml:space="preserve">-- </v>
      </c>
    </row>
    <row r="711" spans="1:4" ht="17" x14ac:dyDescent="0.2">
      <c r="A711" s="3" t="s">
        <v>710</v>
      </c>
      <c r="B711" s="8" t="str">
        <f>VLOOKUP([1]Class2!A711, [2]!Table9[#All], 3, FALSE)</f>
        <v>Plant</v>
      </c>
      <c r="C711" s="15" t="str">
        <f>IF([1]Class2!D711="No", "Not discussed on USFS. ", _xlfn.CONCAT([1]Class2!A711, " (", VLOOKUP([1]Class2!A711, [2]!Table9[#All], 11, FALSE), "; Habitat description: ", [1]Class2!C711, ") - Within 1-mi of a CNDDB/SCE/USFS occurrence record (", VLOOKUP([1]Class2!A711, [2]!Table9[#All], 27, FALSE), "). " ))</f>
        <v xml:space="preserve">Not discussed on USFS. </v>
      </c>
      <c r="D711" s="19" t="str">
        <f>IF([1]Class2!D711="No", "-- ", VLOOKUP([1]Class2!A711, [2]!Table9[#All], 29, FALSE))</f>
        <v xml:space="preserve">-- </v>
      </c>
    </row>
    <row r="712" spans="1:4" ht="17" x14ac:dyDescent="0.2">
      <c r="A712" s="3" t="s">
        <v>711</v>
      </c>
      <c r="B712" s="8" t="str">
        <f>VLOOKUP([1]Class2!A712, [2]!Table9[#All], 3, FALSE)</f>
        <v>Plant</v>
      </c>
      <c r="C712" s="15" t="str">
        <f>IF([1]Class2!D712="No", "Not discussed on USFS. ", _xlfn.CONCAT([1]Class2!A712, " (", VLOOKUP([1]Class2!A712, [2]!Table9[#All], 11, FALSE), "; Habitat description: ", [1]Class2!C712, ") - Within 1-mi of a CNDDB/SCE/USFS occurrence record (", VLOOKUP([1]Class2!A712, [2]!Table9[#All], 27, FALSE), "). " ))</f>
        <v xml:space="preserve">Not discussed on USFS. </v>
      </c>
      <c r="D712" s="19" t="str">
        <f>IF([1]Class2!D712="No", "-- ", VLOOKUP([1]Class2!A712, [2]!Table9[#All], 29, FALSE))</f>
        <v xml:space="preserve">-- </v>
      </c>
    </row>
    <row r="713" spans="1:4" ht="17" x14ac:dyDescent="0.2">
      <c r="A713" s="3" t="s">
        <v>712</v>
      </c>
      <c r="B713" s="8" t="str">
        <f>VLOOKUP([1]Class2!A713, [2]!Table9[#All], 3, FALSE)</f>
        <v>Plant</v>
      </c>
      <c r="C713" s="15" t="str">
        <f>IF([1]Class2!D713="No", "Not discussed on USFS. ", _xlfn.CONCAT([1]Class2!A713, " (", VLOOKUP([1]Class2!A713, [2]!Table9[#All], 11, FALSE), "; Habitat description: ", [1]Class2!C713, ") - Within 1-mi of a CNDDB/SCE/USFS occurrence record (", VLOOKUP([1]Class2!A713, [2]!Table9[#All], 27, FALSE), "). " ))</f>
        <v xml:space="preserve">Not discussed on USFS. </v>
      </c>
      <c r="D713" s="19" t="str">
        <f>IF([1]Class2!D713="No", "-- ", VLOOKUP([1]Class2!A713, [2]!Table9[#All], 29, FALSE))</f>
        <v xml:space="preserve">-- </v>
      </c>
    </row>
    <row r="714" spans="1:4" ht="60" x14ac:dyDescent="0.2">
      <c r="A714" s="3" t="s">
        <v>713</v>
      </c>
      <c r="B714" s="8" t="str">
        <f>VLOOKUP([1]Class2!A714, [2]!Table9[#All], 3, FALSE)</f>
        <v>Plant</v>
      </c>
      <c r="C714" s="15" t="str">
        <f>IF([1]Class2!D714="No", "Not discussed on USFS. ", _xlfn.CONCAT([1]Class2!A714, " (", VLOOKUP([1]Class2!A714, [2]!Table9[#All], 11, FALSE), "; Habitat description: ", [1]Class2!C714, ") - Within 1-mi of a CNDDB/SCE/USFS occurrence record (", VLOOKUP([1]Class2!A714, [2]!Table9[#All], 27, FALSE), "). " ))</f>
        <v xml:space="preserve">hairy Orcutt grass (FE; SE; CRPR 1B.1, Blooming Period: May - Sep; Habitat description: vernal pools) - Within 1-mi of a CNDDB/SCE/USFS occurrence record (habitat present). </v>
      </c>
      <c r="D714" s="19" t="str">
        <f>IF([1]Class2!D714="No", "-- ", VLOOKUP([1]Class2!A714, [2]!Table9[#All], 29, FALSE))</f>
        <v xml:space="preserve">RPM Plant-1-4; 
General Measures and Standard OMP BMPs. </v>
      </c>
    </row>
    <row r="715" spans="1:4" ht="32" x14ac:dyDescent="0.2">
      <c r="A715" s="3" t="s">
        <v>714</v>
      </c>
      <c r="B715" s="8" t="str">
        <f>VLOOKUP([1]Class2!A715, [2]!Table9[#All], 3, FALSE)</f>
        <v>Plant</v>
      </c>
      <c r="C715" s="15" t="str">
        <f>IF([1]Class2!D715="No", "Not discussed on USFS. ", _xlfn.CONCAT([1]Class2!A715, " (", VLOOKUP([1]Class2!A715, [2]!Table9[#All], 11, FALSE), "; Habitat description: ", [1]Class2!C715, ") - Within 1-mi of a CNDDB/SCE/USFS occurrence record (", VLOOKUP([1]Class2!A715, [2]!Table9[#All], 27, FALSE), "). " ))</f>
        <v xml:space="preserve">Not discussed on USFS. </v>
      </c>
      <c r="D715" s="19" t="str">
        <f>IF([1]Class2!D715="No", "-- ", VLOOKUP([1]Class2!A715, [2]!Table9[#All], 29, FALSE))</f>
        <v xml:space="preserve">-- </v>
      </c>
    </row>
    <row r="716" spans="1:4" ht="17" x14ac:dyDescent="0.2">
      <c r="A716" s="3" t="s">
        <v>715</v>
      </c>
      <c r="B716" s="8" t="str">
        <f>VLOOKUP([1]Class2!A716, [2]!Table9[#All], 3, FALSE)</f>
        <v>Plant</v>
      </c>
      <c r="C716" s="15" t="str">
        <f>IF([1]Class2!D716="No", "Not discussed on USFS. ", _xlfn.CONCAT([1]Class2!A716, " (", VLOOKUP([1]Class2!A716, [2]!Table9[#All], 11, FALSE), "; Habitat description: ", [1]Class2!C716, ") - Within 1-mi of a CNDDB/SCE/USFS occurrence record (", VLOOKUP([1]Class2!A716, [2]!Table9[#All], 27, FALSE), "). " ))</f>
        <v xml:space="preserve">Not discussed on USFS. </v>
      </c>
      <c r="D716" s="19" t="str">
        <f>IF([1]Class2!D716="No", "-- ", VLOOKUP([1]Class2!A716, [2]!Table9[#All], 29, FALSE))</f>
        <v xml:space="preserve">-- </v>
      </c>
    </row>
    <row r="717" spans="1:4" ht="17" x14ac:dyDescent="0.2">
      <c r="A717" s="3" t="s">
        <v>716</v>
      </c>
      <c r="B717" s="8" t="str">
        <f>VLOOKUP([1]Class2!A717, [2]!Table9[#All], 3, FALSE)</f>
        <v>Plant</v>
      </c>
      <c r="C717" s="15" t="str">
        <f>IF([1]Class2!D717="No", "Not discussed on USFS. ", _xlfn.CONCAT([1]Class2!A717, " (", VLOOKUP([1]Class2!A717, [2]!Table9[#All], 11, FALSE), "; Habitat description: ", [1]Class2!C717, ") - Within 1-mi of a CNDDB/SCE/USFS occurrence record (", VLOOKUP([1]Class2!A717, [2]!Table9[#All], 27, FALSE), "). " ))</f>
        <v xml:space="preserve">Not discussed on USFS. </v>
      </c>
      <c r="D717" s="19" t="str">
        <f>IF([1]Class2!D717="No", "-- ", VLOOKUP([1]Class2!A717, [2]!Table9[#All], 29, FALSE))</f>
        <v xml:space="preserve">-- </v>
      </c>
    </row>
    <row r="718" spans="1:4" ht="60" x14ac:dyDescent="0.2">
      <c r="A718" s="3" t="s">
        <v>717</v>
      </c>
      <c r="B718" s="8" t="str">
        <f>VLOOKUP([1]Class2!A718, [2]!Table9[#All], 3, FALSE)</f>
        <v>Plant</v>
      </c>
      <c r="C718" s="15" t="str">
        <f>IF([1]Class2!D718="No", "Not discussed on USFS. ", _xlfn.CONCAT([1]Class2!A718, " (", VLOOKUP([1]Class2!A718, [2]!Table9[#All], 11, FALSE), "; Habitat description: ", [1]Class2!C718, ") - Within 1-mi of a CNDDB/SCE/USFS occurrence record (", VLOOKUP([1]Class2!A718, [2]!Table9[#All], 27, FALSE), "). " ))</f>
        <v xml:space="preserve">Hall's daisy (FSS; BLM:S; CRPR 1B.3, Blooming Period: Jul - Aug; Habitat description: rock ledges, crevices) - Within 1-mi of a CNDDB/SCE/USFS occurrence record (habitat present). </v>
      </c>
      <c r="D718" s="19" t="str">
        <f>IF([1]Class2!D718="No", "-- ", VLOOKUP([1]Class2!A718, [2]!Table9[#All], 29, FALSE))</f>
        <v xml:space="preserve">BE BMP Plant-1(a)(c-d); 
General Measures and Standard OMP BMPs. </v>
      </c>
    </row>
    <row r="719" spans="1:4" ht="17" x14ac:dyDescent="0.2">
      <c r="A719" s="3" t="s">
        <v>718</v>
      </c>
      <c r="B719" s="8" t="str">
        <f>VLOOKUP([1]Class2!A719, [2]!Table9[#All], 3, FALSE)</f>
        <v>Plant</v>
      </c>
      <c r="C719" s="15" t="str">
        <f>IF([1]Class2!D719="No", "Not discussed on USFS. ", _xlfn.CONCAT([1]Class2!A719, " (", VLOOKUP([1]Class2!A719, [2]!Table9[#All], 11, FALSE), "; Habitat description: ", [1]Class2!C719, ") - Within 1-mi of a CNDDB/SCE/USFS occurrence record (", VLOOKUP([1]Class2!A719, [2]!Table9[#All], 27, FALSE), "). " ))</f>
        <v xml:space="preserve">Not discussed on USFS. </v>
      </c>
      <c r="D719" s="19" t="str">
        <f>IF([1]Class2!D719="No", "-- ", VLOOKUP([1]Class2!A719, [2]!Table9[#All], 29, FALSE))</f>
        <v xml:space="preserve">-- </v>
      </c>
    </row>
    <row r="720" spans="1:4" ht="75" x14ac:dyDescent="0.2">
      <c r="A720" s="3" t="s">
        <v>719</v>
      </c>
      <c r="B720" s="8" t="str">
        <f>VLOOKUP([1]Class2!A720, [2]!Table9[#All], 3, FALSE)</f>
        <v>Plant</v>
      </c>
      <c r="C720" s="15" t="str">
        <f>IF([1]Class2!D720="No", "Not discussed on USFS. ", _xlfn.CONCAT([1]Class2!A720, " (", VLOOKUP([1]Class2!A720, [2]!Table9[#All], 11, FALSE), "; Habitat description: ", [1]Class2!C720, ") - Within 1-mi of a CNDDB/SCE/USFS occurrence record (", VLOOKUP([1]Class2!A720, [2]!Table9[#All], 27, FALSE), "). " ))</f>
        <v xml:space="preserve">Hall's meadow hawksbeard (INF:SCC; CRPR 1B.3, Blooming Period: Jun - Jul; Habitat description: meadows, grasslands, and open areas in Hall's Meadow and surrounding regions) - Within 1-mi of a CNDDB/SCE/USFS occurrence record (habitat present). </v>
      </c>
      <c r="D720" s="19" t="str">
        <f>IF([1]Class2!D720="No", "-- ", VLOOKUP([1]Class2!A720, [2]!Table9[#All], 29, FALSE))</f>
        <v xml:space="preserve">BE BMP Plant-1(a)(c-d); 
General Measures and Standard OMP BMPs. </v>
      </c>
    </row>
    <row r="721" spans="1:4" ht="60" x14ac:dyDescent="0.2">
      <c r="A721" s="3" t="s">
        <v>720</v>
      </c>
      <c r="B721" s="8" t="str">
        <f>VLOOKUP([1]Class2!A721, [2]!Table9[#All], 3, FALSE)</f>
        <v>Plant</v>
      </c>
      <c r="C721" s="15" t="str">
        <f>IF([1]Class2!D721="No", "Not discussed on USFS. ", _xlfn.CONCAT([1]Class2!A721, " (", VLOOKUP([1]Class2!A721, [2]!Table9[#All], 11, FALSE), "; Habitat description: ", [1]Class2!C721, ") - Within 1-mi of a CNDDB/SCE/USFS occurrence record (", VLOOKUP([1]Class2!A721, [2]!Table9[#All], 27, FALSE), "). " ))</f>
        <v xml:space="preserve">Hall's monardella (FSS; CRPR 1B.3, Blooming Period: May - Aug; Habitat description: chaparral, woodland) - Within 1-mi of a CNDDB/SCE/USFS occurrence record (habitat present). </v>
      </c>
      <c r="D721" s="19" t="str">
        <f>IF([1]Class2!D721="No", "-- ", VLOOKUP([1]Class2!A721, [2]!Table9[#All], 29, FALSE))</f>
        <v xml:space="preserve">BE BMP Plant-1(a)(c-d); 
General Measures and Standard OMP BMPs. </v>
      </c>
    </row>
    <row r="722" spans="1:4" ht="60" x14ac:dyDescent="0.2">
      <c r="A722" s="3" t="s">
        <v>721</v>
      </c>
      <c r="B722" s="8" t="str">
        <f>VLOOKUP([1]Class2!A722, [2]!Table9[#All], 3, FALSE)</f>
        <v>Plant</v>
      </c>
      <c r="C722" s="15" t="str">
        <f>IF([1]Class2!D722="No", "Not discussed on USFS. ", _xlfn.CONCAT([1]Class2!A722, " (", VLOOKUP([1]Class2!A722, [2]!Table9[#All], 11, FALSE), "; Habitat description: ", [1]Class2!C722, ") - Within 1-mi of a CNDDB/SCE/USFS occurrence record (", VLOOKUP([1]Class2!A722, [2]!Table9[#All], 27, FALSE), "). " ))</f>
        <v xml:space="preserve">Hall's rupertia (FSS; BLM:S; CRPR 1B.2, Blooming Period: Jun - Aug; Habitat description: woodland openings) - Within 1-mi of a CNDDB/SCE/USFS occurrence record (habitat present). </v>
      </c>
      <c r="D722" s="19" t="str">
        <f>IF([1]Class2!D722="No", "-- ", VLOOKUP([1]Class2!A722, [2]!Table9[#All], 29, FALSE))</f>
        <v xml:space="preserve">BE BMP Plant-1(a)(c-d); 
General Measures and Standard OMP BMPs. </v>
      </c>
    </row>
    <row r="723" spans="1:4" ht="17" x14ac:dyDescent="0.2">
      <c r="A723" s="3" t="s">
        <v>722</v>
      </c>
      <c r="B723" s="8" t="str">
        <f>VLOOKUP([1]Class2!A723, [2]!Table9[#All], 3, FALSE)</f>
        <v>Plant</v>
      </c>
      <c r="C723" s="15" t="str">
        <f>IF([1]Class2!D723="No", "Not discussed on USFS. ", _xlfn.CONCAT([1]Class2!A723, " (", VLOOKUP([1]Class2!A723, [2]!Table9[#All], 11, FALSE), "; Habitat description: ", [1]Class2!C723, ") - Within 1-mi of a CNDDB/SCE/USFS occurrence record (", VLOOKUP([1]Class2!A723, [2]!Table9[#All], 27, FALSE), "). " ))</f>
        <v xml:space="preserve">Not discussed on USFS. </v>
      </c>
      <c r="D723" s="19" t="str">
        <f>IF([1]Class2!D723="No", "-- ", VLOOKUP([1]Class2!A723, [2]!Table9[#All], 29, FALSE))</f>
        <v xml:space="preserve">-- </v>
      </c>
    </row>
    <row r="724" spans="1:4" ht="75" x14ac:dyDescent="0.2">
      <c r="A724" s="3" t="s">
        <v>723</v>
      </c>
      <c r="B724" s="8" t="str">
        <f>VLOOKUP([1]Class2!A724, [2]!Table9[#All], 3, FALSE)</f>
        <v>Plant</v>
      </c>
      <c r="C724" s="15" t="str">
        <f>IF([1]Class2!D724="No", "Not discussed on USFS. ", _xlfn.CONCAT([1]Class2!A724, " (", VLOOKUP([1]Class2!A724, [2]!Table9[#All], 11, FALSE), "; Habitat description: ", [1]Class2!C724, ") - Within 1-mi of a CNDDB/SCE/USFS occurrence record (", VLOOKUP([1]Class2!A724, [2]!Table9[#All], 27, FALSE), "). " ))</f>
        <v xml:space="preserve">Hammitt's clay cress (FSS; CRPR 1B.2, Blooming Period: Mar - Apr; Habitat description: washes, steep hillsides, dry flats, scree, calcareous rubble, rocky bluffs, exposed crevices) - Within 1-mi of a CNDDB/SCE/USFS occurrence record (habitat present). </v>
      </c>
      <c r="D724" s="19" t="str">
        <f>IF([1]Class2!D724="No", "-- ", VLOOKUP([1]Class2!A724, [2]!Table9[#All], 29, FALSE))</f>
        <v xml:space="preserve">BE BMP Plant-1(a)(c-d); 
General Measures and Standard OMP BMPs. </v>
      </c>
    </row>
    <row r="725" spans="1:4" ht="17" x14ac:dyDescent="0.2">
      <c r="A725" s="3" t="s">
        <v>724</v>
      </c>
      <c r="B725" s="8" t="str">
        <f>VLOOKUP([1]Class2!A725, [2]!Table9[#All], 3, FALSE)</f>
        <v>Plant</v>
      </c>
      <c r="C725" s="15" t="str">
        <f>IF([1]Class2!D725="No", "Not discussed on USFS. ", _xlfn.CONCAT([1]Class2!A725, " (", VLOOKUP([1]Class2!A725, [2]!Table9[#All], 11, FALSE), "; Habitat description: ", [1]Class2!C725, ") - Within 1-mi of a CNDDB/SCE/USFS occurrence record (", VLOOKUP([1]Class2!A725, [2]!Table9[#All], 27, FALSE), "). " ))</f>
        <v xml:space="preserve">Not discussed on USFS. </v>
      </c>
      <c r="D725" s="19" t="str">
        <f>IF([1]Class2!D725="No", "-- ", VLOOKUP([1]Class2!A725, [2]!Table9[#All], 29, FALSE))</f>
        <v xml:space="preserve">-- </v>
      </c>
    </row>
    <row r="726" spans="1:4" ht="60" x14ac:dyDescent="0.2">
      <c r="A726" s="3" t="s">
        <v>725</v>
      </c>
      <c r="B726" s="8" t="str">
        <f>VLOOKUP([1]Class2!A726, [2]!Table9[#All], 3, FALSE)</f>
        <v>Plant</v>
      </c>
      <c r="C726" s="15" t="str">
        <f>IF([1]Class2!D726="No", "Not discussed on USFS. ", _xlfn.CONCAT([1]Class2!A726, " (", VLOOKUP([1]Class2!A726, [2]!Table9[#All], 11, FALSE), "; Habitat description: ", [1]Class2!C726, ") - Within 1-mi of a CNDDB/SCE/USFS occurrence record (", VLOOKUP([1]Class2!A726, [2]!Table9[#All], 27, FALSE), "). " ))</f>
        <v xml:space="preserve">Hardham's bedstraw (FSS; BLM:S; CRPR 1B.3, Blooming Period: May - Sep; Habitat description: conifer forest) - Within 1-mi of a CNDDB/SCE/USFS occurrence record (habitat present). </v>
      </c>
      <c r="D726" s="19" t="str">
        <f>IF([1]Class2!D726="No", "-- ", VLOOKUP([1]Class2!A726, [2]!Table9[#All], 29, FALSE))</f>
        <v xml:space="preserve">BE BMP Plant-1(a)(c-d); 
General Measures and Standard OMP BMPs. </v>
      </c>
    </row>
    <row r="727" spans="1:4" ht="60" x14ac:dyDescent="0.2">
      <c r="A727" s="3" t="s">
        <v>726</v>
      </c>
      <c r="B727" s="8" t="str">
        <f>VLOOKUP([1]Class2!A727, [2]!Table9[#All], 3, FALSE)</f>
        <v>Plant</v>
      </c>
      <c r="C727" s="15" t="str">
        <f>IF([1]Class2!D727="No", "Not discussed on USFS. ", _xlfn.CONCAT([1]Class2!A727, " (", VLOOKUP([1]Class2!A727, [2]!Table9[#All], 11, FALSE), "; Habitat description: ", [1]Class2!C727, ") - Within 1-mi of a CNDDB/SCE/USFS occurrence record (", VLOOKUP([1]Class2!A727, [2]!Table9[#All], 27, FALSE), "). " ))</f>
        <v xml:space="preserve">Hardham's evening-primrose (FSS; BLM:S; CRPR 1B.2, Blooming Period: Mar - May; Habitat description: sandy soil, disturbed woodland) - Within 1-mi of a CNDDB/SCE/USFS occurrence record (habitat present). </v>
      </c>
      <c r="D727" s="19" t="str">
        <f>IF([1]Class2!D727="No", "-- ", VLOOKUP([1]Class2!A727, [2]!Table9[#All], 29, FALSE))</f>
        <v xml:space="preserve">BE BMP Plant-1(a)(c-d); 
General Measures and Standard OMP BMPs. </v>
      </c>
    </row>
    <row r="728" spans="1:4" ht="75" x14ac:dyDescent="0.2">
      <c r="A728" s="3" t="s">
        <v>727</v>
      </c>
      <c r="B728" s="8" t="str">
        <f>VLOOKUP([1]Class2!A728, [2]!Table9[#All], 3, FALSE)</f>
        <v>Fish</v>
      </c>
      <c r="C728" s="15" t="str">
        <f>IF([1]Class2!D728="No", "Not discussed on USFS. ", _xlfn.CONCAT([1]Class2!A728, " (", VLOOKUP([1]Class2!A728, [2]!Table9[#All], 11, FALSE), "; Habitat description: ", [1]Class2!C728, ") - Within 1-mi of a CNDDB/SCE/USFS occurrence record (", VLOOKUP([1]Class2!A728, [2]!Table9[#All], 27, FALSE), "). " ))</f>
        <v xml:space="preserve">hardhead (CDFW SSC; FSS; Habitat description: intermittent or perennial stream, pond, lake or jurisdictional waters feature) - Within 1-mi of a CNDDB/SCE/USFS occurrence record (within 25 feet of aquatic habitat). </v>
      </c>
      <c r="D728" s="19" t="str">
        <f>IF([1]Class2!D728="No", "-- ", VLOOKUP([1]Class2!A728, [2]!Table9[#All], 29, FALSE))</f>
        <v xml:space="preserve">General Measures and Standard OMP BMPs. </v>
      </c>
    </row>
    <row r="729" spans="1:4" ht="17" x14ac:dyDescent="0.2">
      <c r="A729" s="3" t="s">
        <v>728</v>
      </c>
      <c r="B729" s="8" t="str">
        <f>VLOOKUP([1]Class2!A729, [2]!Table9[#All], 3, FALSE)</f>
        <v>Bird</v>
      </c>
      <c r="C729" s="15" t="str">
        <f>IF([1]Class2!D729="No", "Not discussed on USFS. ", _xlfn.CONCAT([1]Class2!A729, " (", VLOOKUP([1]Class2!A729, [2]!Table9[#All], 11, FALSE), "; Habitat description: ", [1]Class2!C729, ") - Within 1-mi of a CNDDB/SCE/USFS occurrence record (", VLOOKUP([1]Class2!A729, [2]!Table9[#All], 27, FALSE), "). " ))</f>
        <v xml:space="preserve">Not discussed on USFS. </v>
      </c>
      <c r="D729" s="19" t="str">
        <f>IF([1]Class2!D729="No", "-- ", VLOOKUP([1]Class2!A729, [2]!Table9[#All], 29, FALSE))</f>
        <v xml:space="preserve">-- </v>
      </c>
    </row>
    <row r="730" spans="1:4" ht="75" x14ac:dyDescent="0.2">
      <c r="A730" s="3" t="s">
        <v>729</v>
      </c>
      <c r="B730" s="8" t="str">
        <f>VLOOKUP([1]Class2!A730, [2]!Table9[#All], 3, FALSE)</f>
        <v>Plant</v>
      </c>
      <c r="C730" s="15" t="str">
        <f>IF([1]Class2!D730="No", "Not discussed on USFS. ", _xlfn.CONCAT([1]Class2!A730, " (", VLOOKUP([1]Class2!A730, [2]!Table9[#All], 11, FALSE), "; Habitat description: ", [1]Class2!C730, ") - Within 1-mi of a CNDDB/SCE/USFS occurrence record (", VLOOKUP([1]Class2!A730, [2]!Table9[#All], 27, FALSE), "). " ))</f>
        <v xml:space="preserve">Hartweg's golden sunburst (FE; SE; CRPR 1B.1, Blooming Period: Mar - May; Habitat description: grassland, open woodland, in clay soil) - Within 1-mi of a CNDDB/SCE/USFS occurrence record (habitat present). </v>
      </c>
      <c r="D730" s="19" t="str">
        <f>IF([1]Class2!D730="No", "-- ", VLOOKUP([1]Class2!A730, [2]!Table9[#All], 29, FALSE))</f>
        <v xml:space="preserve">RPM Plant-1-4; 
General Measures and Standard OMP BMPs. </v>
      </c>
    </row>
    <row r="731" spans="1:4" ht="17" x14ac:dyDescent="0.2">
      <c r="A731" s="3" t="s">
        <v>730</v>
      </c>
      <c r="B731" s="8" t="str">
        <f>VLOOKUP([1]Class2!A731, [2]!Table9[#All], 3, FALSE)</f>
        <v>Plant</v>
      </c>
      <c r="C731" s="15" t="str">
        <f>IF([1]Class2!D731="No", "Not discussed on USFS. ", _xlfn.CONCAT([1]Class2!A731, " (", VLOOKUP([1]Class2!A731, [2]!Table9[#All], 11, FALSE), "; Habitat description: ", [1]Class2!C731, ") - Within 1-mi of a CNDDB/SCE/USFS occurrence record (", VLOOKUP([1]Class2!A731, [2]!Table9[#All], 27, FALSE), "). " ))</f>
        <v xml:space="preserve">Not discussed on USFS. </v>
      </c>
      <c r="D731" s="19" t="str">
        <f>IF([1]Class2!D731="No", "-- ", VLOOKUP([1]Class2!A731, [2]!Table9[#All], 29, FALSE))</f>
        <v xml:space="preserve">-- </v>
      </c>
    </row>
    <row r="732" spans="1:4" ht="17" x14ac:dyDescent="0.2">
      <c r="A732" s="3" t="s">
        <v>731</v>
      </c>
      <c r="B732" s="8" t="str">
        <f>VLOOKUP([1]Class2!A732, [2]!Table9[#All], 3, FALSE)</f>
        <v>Plant</v>
      </c>
      <c r="C732" s="15" t="str">
        <f>IF([1]Class2!D732="No", "Not discussed on USFS. ", _xlfn.CONCAT([1]Class2!A732, " (", VLOOKUP([1]Class2!A732, [2]!Table9[#All], 11, FALSE), "; Habitat description: ", [1]Class2!C732, ") - Within 1-mi of a CNDDB/SCE/USFS occurrence record (", VLOOKUP([1]Class2!A732, [2]!Table9[#All], 27, FALSE), "). " ))</f>
        <v xml:space="preserve">Not discussed on USFS. </v>
      </c>
      <c r="D732" s="19" t="str">
        <f>IF([1]Class2!D732="No", "-- ", VLOOKUP([1]Class2!A732, [2]!Table9[#All], 29, FALSE))</f>
        <v xml:space="preserve">-- </v>
      </c>
    </row>
    <row r="733" spans="1:4" ht="17" x14ac:dyDescent="0.2">
      <c r="A733" s="3" t="s">
        <v>732</v>
      </c>
      <c r="B733" s="8" t="str">
        <f>VLOOKUP([1]Class2!A733, [2]!Table9[#All], 3, FALSE)</f>
        <v>Plant</v>
      </c>
      <c r="C733" s="15" t="str">
        <f>IF([1]Class2!D733="No", "Not discussed on USFS. ", _xlfn.CONCAT([1]Class2!A733, " (", VLOOKUP([1]Class2!A733, [2]!Table9[#All], 11, FALSE), "; Habitat description: ", [1]Class2!C733, ") - Within 1-mi of a CNDDB/SCE/USFS occurrence record (", VLOOKUP([1]Class2!A733, [2]!Table9[#All], 27, FALSE), "). " ))</f>
        <v xml:space="preserve">Not discussed on USFS. </v>
      </c>
      <c r="D733" s="19" t="str">
        <f>IF([1]Class2!D733="No", "-- ", VLOOKUP([1]Class2!A733, [2]!Table9[#All], 29, FALSE))</f>
        <v xml:space="preserve">-- </v>
      </c>
    </row>
    <row r="734" spans="1:4" ht="60" x14ac:dyDescent="0.2">
      <c r="A734" s="3" t="s">
        <v>733</v>
      </c>
      <c r="B734" s="8" t="str">
        <f>VLOOKUP([1]Class2!A734, [2]!Table9[#All], 3, FALSE)</f>
        <v>Plant</v>
      </c>
      <c r="C734" s="15" t="str">
        <f>IF([1]Class2!D734="No", "Not discussed on USFS. ", _xlfn.CONCAT([1]Class2!A734, " (", VLOOKUP([1]Class2!A734, [2]!Table9[#All], 11, FALSE), "; Habitat description: ", [1]Class2!C734, ") - Within 1-mi of a CNDDB/SCE/USFS occurrence record (", VLOOKUP([1]Class2!A734, [2]!Table9[#All], 27, FALSE), "). " ))</f>
        <v xml:space="preserve">Hearst's manzanita (SE; CRPR 1B.2, Blooming Period: Feb - Apr; Habitat description: coastal prairie) - Within 1-mi of a CNDDB/SCE/USFS occurrence record (habitat present). </v>
      </c>
      <c r="D734" s="19" t="str">
        <f>IF([1]Class2!D734="No", "-- ", VLOOKUP([1]Class2!A734, [2]!Table9[#All], 29, FALSE))</f>
        <v xml:space="preserve">BE BMP Plant-1(a); 
General Measures and Standard OMP BMPs. </v>
      </c>
    </row>
    <row r="735" spans="1:4" ht="60" x14ac:dyDescent="0.2">
      <c r="A735" s="3" t="s">
        <v>734</v>
      </c>
      <c r="B735" s="8" t="str">
        <f>VLOOKUP([1]Class2!A735, [2]!Table9[#All], 3, FALSE)</f>
        <v>Plant</v>
      </c>
      <c r="C735" s="15" t="str">
        <f>IF([1]Class2!D735="No", "Not discussed on USFS. ", _xlfn.CONCAT([1]Class2!A735, " (", VLOOKUP([1]Class2!A735, [2]!Table9[#All], 11, FALSE), "; Habitat description: ", [1]Class2!C735, ") - Within 1-mi of a CNDDB/SCE/USFS occurrence record (", VLOOKUP([1]Class2!A735, [2]!Table9[#All], 27, FALSE), "). " ))</f>
        <v xml:space="preserve">heart leaved pitcher sage (FSS; CRPR 1B.2, Blooming Period: Apr - Jul; Habitat description: chaparral) - Within 1-mi of a CNDDB/SCE/USFS occurrence record (habitat present). </v>
      </c>
      <c r="D735" s="19" t="str">
        <f>IF([1]Class2!D735="No", "-- ", VLOOKUP([1]Class2!A735, [2]!Table9[#All], 29, FALSE))</f>
        <v xml:space="preserve">BE BMP Plant-1(a)(c-d); 
General Measures and Standard OMP BMPs. </v>
      </c>
    </row>
    <row r="736" spans="1:4" ht="17" x14ac:dyDescent="0.2">
      <c r="A736" s="3" t="s">
        <v>735</v>
      </c>
      <c r="B736" s="8" t="str">
        <f>VLOOKUP([1]Class2!A736, [2]!Table9[#All], 3, FALSE)</f>
        <v>Plant</v>
      </c>
      <c r="C736" s="15" t="str">
        <f>IF([1]Class2!D736="No", "Not discussed on USFS. ", _xlfn.CONCAT([1]Class2!A736, " (", VLOOKUP([1]Class2!A736, [2]!Table9[#All], 11, FALSE), "; Habitat description: ", [1]Class2!C736, ") - Within 1-mi of a CNDDB/SCE/USFS occurrence record (", VLOOKUP([1]Class2!A736, [2]!Table9[#All], 27, FALSE), "). " ))</f>
        <v xml:space="preserve">Not discussed on USFS. </v>
      </c>
      <c r="D736" s="19" t="str">
        <f>IF([1]Class2!D736="No", "-- ", VLOOKUP([1]Class2!A736, [2]!Table9[#All], 29, FALSE))</f>
        <v xml:space="preserve">-- </v>
      </c>
    </row>
    <row r="737" spans="1:4" ht="17" x14ac:dyDescent="0.2">
      <c r="A737" s="3" t="s">
        <v>736</v>
      </c>
      <c r="B737" s="8" t="str">
        <f>VLOOKUP([1]Class2!A737, [2]!Table9[#All], 3, FALSE)</f>
        <v>Plant</v>
      </c>
      <c r="C737" s="15" t="str">
        <f>IF([1]Class2!D737="No", "Not discussed on USFS. ", _xlfn.CONCAT([1]Class2!A737, " (", VLOOKUP([1]Class2!A737, [2]!Table9[#All], 11, FALSE), "; Habitat description: ", [1]Class2!C737, ") - Within 1-mi of a CNDDB/SCE/USFS occurrence record (", VLOOKUP([1]Class2!A737, [2]!Table9[#All], 27, FALSE), "). " ))</f>
        <v xml:space="preserve">Not discussed on USFS. </v>
      </c>
      <c r="D737" s="19" t="str">
        <f>IF([1]Class2!D737="No", "-- ", VLOOKUP([1]Class2!A737, [2]!Table9[#All], 29, FALSE))</f>
        <v xml:space="preserve">-- </v>
      </c>
    </row>
    <row r="738" spans="1:4" ht="17" x14ac:dyDescent="0.2">
      <c r="A738" s="3" t="s">
        <v>737</v>
      </c>
      <c r="B738" s="8" t="str">
        <f>VLOOKUP([1]Class2!A738, [2]!Table9[#All], 3, FALSE)</f>
        <v>Plant</v>
      </c>
      <c r="C738" s="15" t="str">
        <f>IF([1]Class2!D738="No", "Not discussed on USFS. ", _xlfn.CONCAT([1]Class2!A738, " (", VLOOKUP([1]Class2!A738, [2]!Table9[#All], 11, FALSE), "; Habitat description: ", [1]Class2!C738, ") - Within 1-mi of a CNDDB/SCE/USFS occurrence record (", VLOOKUP([1]Class2!A738, [2]!Table9[#All], 27, FALSE), "). " ))</f>
        <v xml:space="preserve">Not discussed on USFS. </v>
      </c>
      <c r="D738" s="19" t="str">
        <f>IF([1]Class2!D738="No", "-- ", VLOOKUP([1]Class2!A738, [2]!Table9[#All], 29, FALSE))</f>
        <v xml:space="preserve">-- </v>
      </c>
    </row>
    <row r="739" spans="1:4" ht="17" x14ac:dyDescent="0.2">
      <c r="A739" s="3" t="s">
        <v>738</v>
      </c>
      <c r="B739" s="8" t="str">
        <f>VLOOKUP([1]Class2!A739, [2]!Table9[#All], 3, FALSE)</f>
        <v>Plant</v>
      </c>
      <c r="C739" s="15" t="str">
        <f>IF([1]Class2!D739="No", "Not discussed on USFS. ", _xlfn.CONCAT([1]Class2!A739, " (", VLOOKUP([1]Class2!A739, [2]!Table9[#All], 11, FALSE), "; Habitat description: ", [1]Class2!C739, ") - Within 1-mi of a CNDDB/SCE/USFS occurrence record (", VLOOKUP([1]Class2!A739, [2]!Table9[#All], 27, FALSE), "). " ))</f>
        <v xml:space="preserve">Not discussed on USFS. </v>
      </c>
      <c r="D739" s="19" t="str">
        <f>IF([1]Class2!D739="No", "-- ", VLOOKUP([1]Class2!A739, [2]!Table9[#All], 29, FALSE))</f>
        <v xml:space="preserve">-- </v>
      </c>
    </row>
    <row r="740" spans="1:4" ht="60" x14ac:dyDescent="0.2">
      <c r="A740" s="3" t="s">
        <v>739</v>
      </c>
      <c r="B740" s="8" t="str">
        <f>VLOOKUP([1]Class2!A740, [2]!Table9[#All], 3, FALSE)</f>
        <v>Plant</v>
      </c>
      <c r="C740" s="15" t="str">
        <f>IF([1]Class2!D740="No", "Not discussed on USFS. ", _xlfn.CONCAT([1]Class2!A740, " (", VLOOKUP([1]Class2!A740, [2]!Table9[#All], 11, FALSE), "; Habitat description: ", [1]Class2!C740, ") - Within 1-mi of a CNDDB/SCE/USFS occurrence record (", VLOOKUP([1]Class2!A740, [2]!Table9[#All], 27, FALSE), "). " ))</f>
        <v xml:space="preserve">Henderson's bent grass (INF:SCC; CRPR 3.2, Blooming Period: May - Jul; Habitat description: vernal pools) - Within 1-mi of a CNDDB/SCE/USFS occurrence record (habitat present). </v>
      </c>
      <c r="D740" s="19" t="str">
        <f>IF([1]Class2!D740="No", "-- ", VLOOKUP([1]Class2!A740, [2]!Table9[#All], 29, FALSE))</f>
        <v xml:space="preserve">BE BMP Plant-1(a)(c-d); 
General Measures and Standard OMP BMPs. </v>
      </c>
    </row>
    <row r="741" spans="1:4" ht="60" x14ac:dyDescent="0.2">
      <c r="A741" s="3" t="s">
        <v>740</v>
      </c>
      <c r="B741" s="8" t="str">
        <f>VLOOKUP([1]Class2!A741, [2]!Table9[#All], 3, FALSE)</f>
        <v>Plant</v>
      </c>
      <c r="C741" s="15" t="str">
        <f>IF([1]Class2!D741="No", "Not discussed on USFS. ", _xlfn.CONCAT([1]Class2!A741, " (", VLOOKUP([1]Class2!A741, [2]!Table9[#All], 11, FALSE), "; Habitat description: ", [1]Class2!C741, ") - Within 1-mi of a CNDDB/SCE/USFS occurrence record (", VLOOKUP([1]Class2!A741, [2]!Table9[#All], 27, FALSE), "). " ))</f>
        <v xml:space="preserve">Henderson's fawn lily (FSS; CRPR 2B.3, Blooming Period: Apr - Jul; Habitat description: dry woodland, openings) - Within 1-mi of a CNDDB/SCE/USFS occurrence record (habitat present). </v>
      </c>
      <c r="D741" s="19" t="str">
        <f>IF([1]Class2!D741="No", "-- ", VLOOKUP([1]Class2!A741, [2]!Table9[#All], 29, FALSE))</f>
        <v xml:space="preserve">BE BMP Plant-1(a)(c-d); 
General Measures and Standard OMP BMPs. </v>
      </c>
    </row>
    <row r="742" spans="1:4" ht="60" x14ac:dyDescent="0.2">
      <c r="A742" s="3" t="s">
        <v>741</v>
      </c>
      <c r="B742" s="8" t="str">
        <f>VLOOKUP([1]Class2!A742, [2]!Table9[#All], 3, FALSE)</f>
        <v>Plant</v>
      </c>
      <c r="C742" s="15" t="str">
        <f>IF([1]Class2!D742="No", "Not discussed on USFS. ", _xlfn.CONCAT([1]Class2!A742, " (", VLOOKUP([1]Class2!A742, [2]!Table9[#All], 11, FALSE), "; Habitat description: ", [1]Class2!C742, ") - Within 1-mi of a CNDDB/SCE/USFS occurrence record (", VLOOKUP([1]Class2!A742, [2]!Table9[#All], 27, FALSE), "). " ))</f>
        <v xml:space="preserve">Henderson's horkelia (FSS; CRPR 1B.1, Blooming Period: Jul - Aug; Habitat description: dry granitic flats) - Within 1-mi of a CNDDB/SCE/USFS occurrence record (habitat present). </v>
      </c>
      <c r="D742" s="19" t="str">
        <f>IF([1]Class2!D742="No", "-- ", VLOOKUP([1]Class2!A742, [2]!Table9[#All], 29, FALSE))</f>
        <v xml:space="preserve">BE BMP Plant-1(a)(c-d); 
General Measures and Standard OMP BMPs. </v>
      </c>
    </row>
    <row r="743" spans="1:4" ht="17" x14ac:dyDescent="0.2">
      <c r="A743" s="3" t="s">
        <v>742</v>
      </c>
      <c r="B743" s="8" t="str">
        <f>VLOOKUP([1]Class2!A743, [2]!Table9[#All], 3, FALSE)</f>
        <v>Plant</v>
      </c>
      <c r="C743" s="15" t="str">
        <f>IF([1]Class2!D743="No", "Not discussed on USFS. ", _xlfn.CONCAT([1]Class2!A743, " (", VLOOKUP([1]Class2!A743, [2]!Table9[#All], 11, FALSE), "; Habitat description: ", [1]Class2!C743, ") - Within 1-mi of a CNDDB/SCE/USFS occurrence record (", VLOOKUP([1]Class2!A743, [2]!Table9[#All], 27, FALSE), "). " ))</f>
        <v xml:space="preserve">Not discussed on USFS. </v>
      </c>
      <c r="D743" s="19" t="str">
        <f>IF([1]Class2!D743="No", "-- ", VLOOKUP([1]Class2!A743, [2]!Table9[#All], 29, FALSE))</f>
        <v xml:space="preserve">-- </v>
      </c>
    </row>
    <row r="744" spans="1:4" ht="17" x14ac:dyDescent="0.2">
      <c r="A744" s="3" t="s">
        <v>743</v>
      </c>
      <c r="B744" s="8" t="str">
        <f>VLOOKUP([1]Class2!A744, [2]!Table9[#All], 3, FALSE)</f>
        <v>Plant</v>
      </c>
      <c r="C744" s="15" t="str">
        <f>IF([1]Class2!D744="No", "Not discussed on USFS. ", _xlfn.CONCAT([1]Class2!A744, " (", VLOOKUP([1]Class2!A744, [2]!Table9[#All], 11, FALSE), "; Habitat description: ", [1]Class2!C744, ") - Within 1-mi of a CNDDB/SCE/USFS occurrence record (", VLOOKUP([1]Class2!A744, [2]!Table9[#All], 27, FALSE), "). " ))</f>
        <v xml:space="preserve">Not discussed on USFS. </v>
      </c>
      <c r="D744" s="19" t="str">
        <f>IF([1]Class2!D744="No", "-- ", VLOOKUP([1]Class2!A744, [2]!Table9[#All], 29, FALSE))</f>
        <v xml:space="preserve">-- </v>
      </c>
    </row>
    <row r="745" spans="1:4" ht="17" x14ac:dyDescent="0.2">
      <c r="A745" s="3" t="s">
        <v>744</v>
      </c>
      <c r="B745" s="8" t="str">
        <f>VLOOKUP([1]Class2!A745, [2]!Table9[#All], 3, FALSE)</f>
        <v>Bird</v>
      </c>
      <c r="C745" s="15" t="str">
        <f>IF([1]Class2!D745="No", "Not discussed on USFS. ", _xlfn.CONCAT([1]Class2!A745, " (", VLOOKUP([1]Class2!A745, [2]!Table9[#All], 11, FALSE), "; Habitat description: ", [1]Class2!C745, ") - Within 1-mi of a CNDDB/SCE/USFS occurrence record (", VLOOKUP([1]Class2!A745, [2]!Table9[#All], 27, FALSE), "). " ))</f>
        <v xml:space="preserve">Not discussed on USFS. </v>
      </c>
      <c r="D745" s="19" t="str">
        <f>IF([1]Class2!D745="No", "-- ", VLOOKUP([1]Class2!A745, [2]!Table9[#All], 29, FALSE))</f>
        <v xml:space="preserve">-- </v>
      </c>
    </row>
    <row r="746" spans="1:4" ht="75" x14ac:dyDescent="0.2">
      <c r="A746" s="3" t="s">
        <v>745</v>
      </c>
      <c r="B746" s="8" t="str">
        <f>VLOOKUP([1]Class2!A746, [2]!Table9[#All], 3, FALSE)</f>
        <v>Invertebrate</v>
      </c>
      <c r="C746" s="15" t="str">
        <f>IF([1]Class2!D746="No", "Not discussed on USFS. ", _xlfn.CONCAT([1]Class2!A746, " (", VLOOKUP([1]Class2!A746, [2]!Table9[#All], 11, FALSE), "; Habitat description: ", [1]Class2!C746, ") - Within 1-mi of a CNDDB/SCE/USFS occurrence record (", VLOOKUP([1]Class2!A746, [2]!Table9[#All], 27, FALSE), "). " ))</f>
        <v xml:space="preserve">Hermes copper butterfly (FT; Habitat description: coastal sage scrub, chaparral vegetation communities; sole larval hostplant is spiny redberry (rhamnus crocea)) - Within 1-mi of a CNDDB/SCE/USFS occurrence record (habitat present). </v>
      </c>
      <c r="D746" s="19" t="str">
        <f>IF([1]Class2!D746="No", "-- ", VLOOKUP([1]Class2!A746, [2]!Table9[#All], 29, FALSE))</f>
        <v>Contact PM if occurring on USFS</v>
      </c>
    </row>
    <row r="747" spans="1:4" ht="17" x14ac:dyDescent="0.2">
      <c r="A747" s="3" t="s">
        <v>746</v>
      </c>
      <c r="B747" s="8" t="str">
        <f>VLOOKUP([1]Class2!A747, [2]!Table9[#All], 3, FALSE)</f>
        <v>Plant</v>
      </c>
      <c r="C747" s="15" t="str">
        <f>IF([1]Class2!D747="No", "Not discussed on USFS. ", _xlfn.CONCAT([1]Class2!A747, " (", VLOOKUP([1]Class2!A747, [2]!Table9[#All], 11, FALSE), "; Habitat description: ", [1]Class2!C747, ") - Within 1-mi of a CNDDB/SCE/USFS occurrence record (", VLOOKUP([1]Class2!A747, [2]!Table9[#All], 27, FALSE), "). " ))</f>
        <v xml:space="preserve">Not discussed on USFS. </v>
      </c>
      <c r="D747" s="19" t="str">
        <f>IF([1]Class2!D747="No", "-- ", VLOOKUP([1]Class2!A747, [2]!Table9[#All], 29, FALSE))</f>
        <v xml:space="preserve">-- </v>
      </c>
    </row>
    <row r="748" spans="1:4" ht="60" x14ac:dyDescent="0.2">
      <c r="A748" s="3" t="s">
        <v>747</v>
      </c>
      <c r="B748" s="8" t="str">
        <f>VLOOKUP([1]Class2!A748, [2]!Table9[#All], 3, FALSE)</f>
        <v>Plant</v>
      </c>
      <c r="C748" s="15" t="str">
        <f>IF([1]Class2!D748="No", "Not discussed on USFS. ", _xlfn.CONCAT([1]Class2!A748, " (", VLOOKUP([1]Class2!A748, [2]!Table9[#All], 11, FALSE), "; Habitat description: ", [1]Class2!C748, ") - Within 1-mi of a CNDDB/SCE/USFS occurrence record (", VLOOKUP([1]Class2!A748, [2]!Table9[#All], 27, FALSE), "). " ))</f>
        <v xml:space="preserve">Hickman's checkerbloom (FSS; CRPR 1B.3, Blooming Period: May - Jul; Habitat description: chaparral) - Within 1-mi of a CNDDB/SCE/USFS occurrence record (habitat present). </v>
      </c>
      <c r="D748" s="19" t="str">
        <f>IF([1]Class2!D748="No", "-- ", VLOOKUP([1]Class2!A748, [2]!Table9[#All], 29, FALSE))</f>
        <v xml:space="preserve">BE BMP Plant-1(a)(c-d); 
General Measures and Standard OMP BMPs. </v>
      </c>
    </row>
    <row r="749" spans="1:4" ht="60" x14ac:dyDescent="0.2">
      <c r="A749" s="3" t="s">
        <v>748</v>
      </c>
      <c r="B749" s="8" t="str">
        <f>VLOOKUP([1]Class2!A749, [2]!Table9[#All], 3, FALSE)</f>
        <v>Plant</v>
      </c>
      <c r="C749" s="15" t="str">
        <f>IF([1]Class2!D749="No", "Not discussed on USFS. ", _xlfn.CONCAT([1]Class2!A749, " (", VLOOKUP([1]Class2!A749, [2]!Table9[#All], 11, FALSE), "; Habitat description: ", [1]Class2!C749, ") - Within 1-mi of a CNDDB/SCE/USFS occurrence record (", VLOOKUP([1]Class2!A749, [2]!Table9[#All], 27, FALSE), "). " ))</f>
        <v xml:space="preserve">Hickman's cinquefoil (FE; SE; CRPR 1B.1, Blooming Period: Apr - Jun; Habitat description: vernally wet meadows, open conifer forest) - Within 1-mi of a CNDDB/SCE/USFS occurrence record (habitat present). </v>
      </c>
      <c r="D749" s="19" t="str">
        <f>IF([1]Class2!D749="No", "-- ", VLOOKUP([1]Class2!A749, [2]!Table9[#All], 29, FALSE))</f>
        <v xml:space="preserve">RPM Plant-1-4; 
General Measures and Standard OMP BMPs. </v>
      </c>
    </row>
    <row r="750" spans="1:4" ht="60" x14ac:dyDescent="0.2">
      <c r="A750" s="3" t="s">
        <v>749</v>
      </c>
      <c r="B750" s="8" t="str">
        <f>VLOOKUP([1]Class2!A750, [2]!Table9[#All], 3, FALSE)</f>
        <v>Plant</v>
      </c>
      <c r="C750" s="15" t="str">
        <f>IF([1]Class2!D750="No", "Not discussed on USFS. ", _xlfn.CONCAT([1]Class2!A750, " (", VLOOKUP([1]Class2!A750, [2]!Table9[#All], 11, FALSE), "; Habitat description: ", [1]Class2!C750, ") - Within 1-mi of a CNDDB/SCE/USFS occurrence record (", VLOOKUP([1]Class2!A750, [2]!Table9[#All], 27, FALSE), "). " ))</f>
        <v xml:space="preserve">Hickman's onion (FSS; BLM:S; CRPR 1B.2, Blooming Period: Mar - May; Habitat description: grassy, wooded slopes) - Within 1-mi of a CNDDB/SCE/USFS occurrence record (habitat present). </v>
      </c>
      <c r="D750" s="19" t="str">
        <f>IF([1]Class2!D750="No", "-- ", VLOOKUP([1]Class2!A750, [2]!Table9[#All], 29, FALSE))</f>
        <v xml:space="preserve">BE BMP Plant-1(a)(c-d); 
General Measures and Standard OMP BMPs. </v>
      </c>
    </row>
    <row r="751" spans="1:4" ht="17" x14ac:dyDescent="0.2">
      <c r="A751" s="3" t="s">
        <v>750</v>
      </c>
      <c r="B751" s="8" t="str">
        <f>VLOOKUP([1]Class2!A751, [2]!Table9[#All], 3, FALSE)</f>
        <v>Plant</v>
      </c>
      <c r="C751" s="15" t="str">
        <f>IF([1]Class2!D751="No", "Not discussed on USFS. ", _xlfn.CONCAT([1]Class2!A751, " (", VLOOKUP([1]Class2!A751, [2]!Table9[#All], 11, FALSE), "; Habitat description: ", [1]Class2!C751, ") - Within 1-mi of a CNDDB/SCE/USFS occurrence record (", VLOOKUP([1]Class2!A751, [2]!Table9[#All], 27, FALSE), "). " ))</f>
        <v xml:space="preserve">Not discussed on USFS. </v>
      </c>
      <c r="D751" s="19" t="str">
        <f>IF([1]Class2!D751="No", "-- ", VLOOKUP([1]Class2!A751, [2]!Table9[#All], 29, FALSE))</f>
        <v xml:space="preserve">-- </v>
      </c>
    </row>
    <row r="752" spans="1:4" ht="60" x14ac:dyDescent="0.2">
      <c r="A752" s="3" t="s">
        <v>751</v>
      </c>
      <c r="B752" s="8" t="str">
        <f>VLOOKUP([1]Class2!A752, [2]!Table9[#All], 3, FALSE)</f>
        <v>Plant</v>
      </c>
      <c r="C752" s="15" t="str">
        <f>IF([1]Class2!D752="No", "Not discussed on USFS. ", _xlfn.CONCAT([1]Class2!A752, " (", VLOOKUP([1]Class2!A752, [2]!Table9[#All], 11, FALSE), "; Habitat description: ", [1]Class2!C752, ") - Within 1-mi of a CNDDB/SCE/USFS occurrence record (", VLOOKUP([1]Class2!A752, [2]!Table9[#All], 27, FALSE), "). " ))</f>
        <v xml:space="preserve">hidden rockcress (FSS; CRPR 1B.3, Blooming Period: Jun - Jun; Habitat description: rock outcrops) - Within 1-mi of a CNDDB/SCE/USFS occurrence record (habitat present). </v>
      </c>
      <c r="D752" s="19" t="str">
        <f>IF([1]Class2!D752="No", "-- ", VLOOKUP([1]Class2!A752, [2]!Table9[#All], 29, FALSE))</f>
        <v xml:space="preserve">BE BMP Plant-1(a)(c-d); 
General Measures and Standard OMP BMPs. </v>
      </c>
    </row>
    <row r="753" spans="1:4" ht="60" x14ac:dyDescent="0.2">
      <c r="A753" s="3" t="s">
        <v>752</v>
      </c>
      <c r="B753" s="8" t="str">
        <f>VLOOKUP([1]Class2!A753, [2]!Table9[#All], 3, FALSE)</f>
        <v>Plant</v>
      </c>
      <c r="C753" s="15" t="str">
        <f>IF([1]Class2!D753="No", "Not discussed on USFS. ", _xlfn.CONCAT([1]Class2!A753, " (", VLOOKUP([1]Class2!A753, [2]!Table9[#All], 11, FALSE), "; Habitat description: ", [1]Class2!C753, ") - Within 1-mi of a CNDDB/SCE/USFS occurrence record (", VLOOKUP([1]Class2!A753, [2]!Table9[#All], 27, FALSE), "). " ))</f>
        <v xml:space="preserve">Higgin's barberry (INF:SCC; CRPR 3.2, Blooming Period: Mar - Apr; Habitat description: rocky slopes, pinyon/juniper woodland, chaparral) - Within 1-mi of a CNDDB/SCE/USFS occurrence record (habitat present). </v>
      </c>
      <c r="D753" s="19" t="str">
        <f>IF([1]Class2!D753="No", "-- ", VLOOKUP([1]Class2!A753, [2]!Table9[#All], 29, FALSE))</f>
        <v xml:space="preserve">BE BMP Plant-1(a)(c-d); 
General Measures and Standard OMP BMPs. </v>
      </c>
    </row>
    <row r="754" spans="1:4" ht="17" x14ac:dyDescent="0.2">
      <c r="A754" s="3" t="s">
        <v>753</v>
      </c>
      <c r="B754" s="8" t="str">
        <f>VLOOKUP([1]Class2!A754, [2]!Table9[#All], 3, FALSE)</f>
        <v>Plant</v>
      </c>
      <c r="C754" s="15" t="str">
        <f>IF([1]Class2!D754="No", "Not discussed on USFS. ", _xlfn.CONCAT([1]Class2!A754, " (", VLOOKUP([1]Class2!A754, [2]!Table9[#All], 11, FALSE), "; Habitat description: ", [1]Class2!C754, ") - Within 1-mi of a CNDDB/SCE/USFS occurrence record (", VLOOKUP([1]Class2!A754, [2]!Table9[#All], 27, FALSE), "). " ))</f>
        <v xml:space="preserve">Not discussed on USFS. </v>
      </c>
      <c r="D754" s="19" t="str">
        <f>IF([1]Class2!D754="No", "-- ", VLOOKUP([1]Class2!A754, [2]!Table9[#All], 29, FALSE))</f>
        <v xml:space="preserve">-- </v>
      </c>
    </row>
    <row r="755" spans="1:4" ht="17" x14ac:dyDescent="0.2">
      <c r="A755" s="3" t="s">
        <v>754</v>
      </c>
      <c r="B755" s="8" t="str">
        <f>VLOOKUP([1]Class2!A755, [2]!Table9[#All], 3, FALSE)</f>
        <v>Plant</v>
      </c>
      <c r="C755" s="15" t="str">
        <f>IF([1]Class2!D755="No", "Not discussed on USFS. ", _xlfn.CONCAT([1]Class2!A755, " (", VLOOKUP([1]Class2!A755, [2]!Table9[#All], 11, FALSE), "; Habitat description: ", [1]Class2!C755, ") - Within 1-mi of a CNDDB/SCE/USFS occurrence record (", VLOOKUP([1]Class2!A755, [2]!Table9[#All], 27, FALSE), "). " ))</f>
        <v xml:space="preserve">Not discussed on USFS. </v>
      </c>
      <c r="D755" s="19" t="str">
        <f>IF([1]Class2!D755="No", "-- ", VLOOKUP([1]Class2!A755, [2]!Table9[#All], 29, FALSE))</f>
        <v xml:space="preserve">-- </v>
      </c>
    </row>
    <row r="756" spans="1:4" ht="17" x14ac:dyDescent="0.2">
      <c r="A756" s="3" t="s">
        <v>755</v>
      </c>
      <c r="B756" s="8" t="str">
        <f>VLOOKUP([1]Class2!A756, [2]!Table9[#All], 3, FALSE)</f>
        <v>Plant</v>
      </c>
      <c r="C756" s="15" t="str">
        <f>IF([1]Class2!D756="No", "Not discussed on USFS. ", _xlfn.CONCAT([1]Class2!A756, " (", VLOOKUP([1]Class2!A756, [2]!Table9[#All], 11, FALSE), "; Habitat description: ", [1]Class2!C756, ") - Within 1-mi of a CNDDB/SCE/USFS occurrence record (", VLOOKUP([1]Class2!A756, [2]!Table9[#All], 27, FALSE), "). " ))</f>
        <v xml:space="preserve">Not discussed on USFS. </v>
      </c>
      <c r="D756" s="19" t="str">
        <f>IF([1]Class2!D756="No", "-- ", VLOOKUP([1]Class2!A756, [2]!Table9[#All], 29, FALSE))</f>
        <v xml:space="preserve">-- </v>
      </c>
    </row>
    <row r="757" spans="1:4" ht="17" x14ac:dyDescent="0.2">
      <c r="A757" s="3" t="s">
        <v>756</v>
      </c>
      <c r="B757" s="8" t="str">
        <f>VLOOKUP([1]Class2!A757, [2]!Table9[#All], 3, FALSE)</f>
        <v>Plant</v>
      </c>
      <c r="C757" s="15" t="str">
        <f>IF([1]Class2!D757="No", "Not discussed on USFS. ", _xlfn.CONCAT([1]Class2!A757, " (", VLOOKUP([1]Class2!A757, [2]!Table9[#All], 11, FALSE), "; Habitat description: ", [1]Class2!C757, ") - Within 1-mi of a CNDDB/SCE/USFS occurrence record (", VLOOKUP([1]Class2!A757, [2]!Table9[#All], 27, FALSE), "). " ))</f>
        <v xml:space="preserve">Not discussed on USFS. </v>
      </c>
      <c r="D757" s="19" t="str">
        <f>IF([1]Class2!D757="No", "-- ", VLOOKUP([1]Class2!A757, [2]!Table9[#All], 29, FALSE))</f>
        <v xml:space="preserve">-- </v>
      </c>
    </row>
    <row r="758" spans="1:4" ht="17" x14ac:dyDescent="0.2">
      <c r="A758" s="3" t="s">
        <v>757</v>
      </c>
      <c r="B758" s="8" t="str">
        <f>VLOOKUP([1]Class2!A758, [2]!Table9[#All], 3, FALSE)</f>
        <v>Plant</v>
      </c>
      <c r="C758" s="15" t="str">
        <f>IF([1]Class2!D758="No", "Not discussed on USFS. ", _xlfn.CONCAT([1]Class2!A758, " (", VLOOKUP([1]Class2!A758, [2]!Table9[#All], 11, FALSE), "; Habitat description: ", [1]Class2!C758, ") - Within 1-mi of a CNDDB/SCE/USFS occurrence record (", VLOOKUP([1]Class2!A758, [2]!Table9[#All], 27, FALSE), "). " ))</f>
        <v xml:space="preserve">Not discussed on USFS. </v>
      </c>
      <c r="D758" s="19" t="str">
        <f>IF([1]Class2!D758="No", "-- ", VLOOKUP([1]Class2!A758, [2]!Table9[#All], 29, FALSE))</f>
        <v xml:space="preserve">-- </v>
      </c>
    </row>
    <row r="759" spans="1:4" ht="17" x14ac:dyDescent="0.2">
      <c r="A759" s="3" t="s">
        <v>758</v>
      </c>
      <c r="B759" s="8" t="str">
        <f>VLOOKUP([1]Class2!A759, [2]!Table9[#All], 3, FALSE)</f>
        <v>Plant</v>
      </c>
      <c r="C759" s="15" t="str">
        <f>IF([1]Class2!D759="No", "Not discussed on USFS. ", _xlfn.CONCAT([1]Class2!A759, " (", VLOOKUP([1]Class2!A759, [2]!Table9[#All], 11, FALSE), "; Habitat description: ", [1]Class2!C759, ") - Within 1-mi of a CNDDB/SCE/USFS occurrence record (", VLOOKUP([1]Class2!A759, [2]!Table9[#All], 27, FALSE), "). " ))</f>
        <v xml:space="preserve">Not discussed on USFS. </v>
      </c>
      <c r="D759" s="19" t="str">
        <f>IF([1]Class2!D759="No", "-- ", VLOOKUP([1]Class2!A759, [2]!Table9[#All], 29, FALSE))</f>
        <v xml:space="preserve">-- </v>
      </c>
    </row>
    <row r="760" spans="1:4" ht="17" x14ac:dyDescent="0.2">
      <c r="A760" s="3" t="s">
        <v>759</v>
      </c>
      <c r="B760" s="8" t="str">
        <f>VLOOKUP([1]Class2!A760, [2]!Table9[#All], 3, FALSE)</f>
        <v>Invertebrate</v>
      </c>
      <c r="C760" s="15" t="str">
        <f>IF([1]Class2!D760="No", "Not discussed on USFS. ", _xlfn.CONCAT([1]Class2!A760, " (", VLOOKUP([1]Class2!A760, [2]!Table9[#All], 11, FALSE), "; Habitat description: ", [1]Class2!C760, ") - Within 1-mi of a CNDDB/SCE/USFS occurrence record (", VLOOKUP([1]Class2!A760, [2]!Table9[#All], 27, FALSE), "). " ))</f>
        <v xml:space="preserve">Not discussed on USFS. </v>
      </c>
      <c r="D760" s="19" t="str">
        <f>IF([1]Class2!D760="No", "-- ", VLOOKUP([1]Class2!A760, [2]!Table9[#All], 29, FALSE))</f>
        <v xml:space="preserve">-- </v>
      </c>
    </row>
    <row r="761" spans="1:4" ht="17" x14ac:dyDescent="0.2">
      <c r="A761" s="3" t="s">
        <v>760</v>
      </c>
      <c r="B761" s="8" t="str">
        <f>VLOOKUP([1]Class2!A761, [2]!Table9[#All], 3, FALSE)</f>
        <v>Plant</v>
      </c>
      <c r="C761" s="15" t="str">
        <f>IF([1]Class2!D761="No", "Not discussed on USFS. ", _xlfn.CONCAT([1]Class2!A761, " (", VLOOKUP([1]Class2!A761, [2]!Table9[#All], 11, FALSE), "; Habitat description: ", [1]Class2!C761, ") - Within 1-mi of a CNDDB/SCE/USFS occurrence record (", VLOOKUP([1]Class2!A761, [2]!Table9[#All], 27, FALSE), "). " ))</f>
        <v xml:space="preserve">Not discussed on USFS. </v>
      </c>
      <c r="D761" s="19" t="str">
        <f>IF([1]Class2!D761="No", "-- ", VLOOKUP([1]Class2!A761, [2]!Table9[#All], 29, FALSE))</f>
        <v xml:space="preserve">-- </v>
      </c>
    </row>
    <row r="762" spans="1:4" ht="17" x14ac:dyDescent="0.2">
      <c r="A762" s="3" t="s">
        <v>761</v>
      </c>
      <c r="B762" s="8" t="str">
        <f>VLOOKUP([1]Class2!A762, [2]!Table9[#All], 3, FALSE)</f>
        <v>Plant</v>
      </c>
      <c r="C762" s="15" t="str">
        <f>IF([1]Class2!D762="No", "Not discussed on USFS. ", _xlfn.CONCAT([1]Class2!A762, " (", VLOOKUP([1]Class2!A762, [2]!Table9[#All], 11, FALSE), "; Habitat description: ", [1]Class2!C762, ") - Within 1-mi of a CNDDB/SCE/USFS occurrence record (", VLOOKUP([1]Class2!A762, [2]!Table9[#All], 27, FALSE), "). " ))</f>
        <v xml:space="preserve">Not discussed on USFS. </v>
      </c>
      <c r="D762" s="19" t="str">
        <f>IF([1]Class2!D762="No", "-- ", VLOOKUP([1]Class2!A762, [2]!Table9[#All], 29, FALSE))</f>
        <v xml:space="preserve">-- </v>
      </c>
    </row>
    <row r="763" spans="1:4" ht="75" x14ac:dyDescent="0.2">
      <c r="A763" s="3" t="s">
        <v>762</v>
      </c>
      <c r="B763" s="8" t="str">
        <f>VLOOKUP([1]Class2!A763, [2]!Table9[#All], 3, FALSE)</f>
        <v>Plant</v>
      </c>
      <c r="C763" s="15" t="str">
        <f>IF([1]Class2!D763="No", "Not discussed on USFS. ", _xlfn.CONCAT([1]Class2!A763, " (", VLOOKUP([1]Class2!A763, [2]!Table9[#All], 11, FALSE), "; Habitat description: ", [1]Class2!C763, ") - Within 1-mi of a CNDDB/SCE/USFS occurrence record (", VLOOKUP([1]Class2!A763, [2]!Table9[#All], 27, FALSE), "). " ))</f>
        <v xml:space="preserve">Hockett Meadows lupine (FSS; CRPR 1B.3, Blooming Period: Jul - Aug; Habitat description: moist sites beneath conifers, meadows and seeps in granitic and limestone rocky areas) - Within 1-mi of a CNDDB/SCE/USFS occurrence record (habitat present). </v>
      </c>
      <c r="D763" s="19" t="str">
        <f>IF([1]Class2!D763="No", "-- ", VLOOKUP([1]Class2!A763, [2]!Table9[#All], 29, FALSE))</f>
        <v xml:space="preserve">BE BMP Plant-1(a)(c-d); 
General Measures and Standard OMP BMPs. </v>
      </c>
    </row>
    <row r="764" spans="1:4" ht="17" x14ac:dyDescent="0.2">
      <c r="A764" s="3" t="s">
        <v>763</v>
      </c>
      <c r="B764" s="8" t="str">
        <f>VLOOKUP([1]Class2!A764, [2]!Table9[#All], 3, FALSE)</f>
        <v>Plant</v>
      </c>
      <c r="C764" s="15" t="str">
        <f>IF([1]Class2!D764="No", "Not discussed on USFS. ", _xlfn.CONCAT([1]Class2!A764, " (", VLOOKUP([1]Class2!A764, [2]!Table9[#All], 11, FALSE), "; Habitat description: ", [1]Class2!C764, ") - Within 1-mi of a CNDDB/SCE/USFS occurrence record (", VLOOKUP([1]Class2!A764, [2]!Table9[#All], 27, FALSE), "). " ))</f>
        <v xml:space="preserve">Not discussed on USFS. </v>
      </c>
      <c r="D764" s="19" t="str">
        <f>IF([1]Class2!D764="No", "-- ", VLOOKUP([1]Class2!A764, [2]!Table9[#All], 29, FALSE))</f>
        <v xml:space="preserve">-- </v>
      </c>
    </row>
    <row r="765" spans="1:4" ht="75" x14ac:dyDescent="0.2">
      <c r="A765" s="3" t="s">
        <v>764</v>
      </c>
      <c r="B765" s="8" t="str">
        <f>VLOOKUP([1]Class2!A765, [2]!Table9[#All], 3, FALSE)</f>
        <v>Plant</v>
      </c>
      <c r="C765" s="15" t="str">
        <f>IF([1]Class2!D765="No", "Not discussed on USFS. ", _xlfn.CONCAT([1]Class2!A765, " (", VLOOKUP([1]Class2!A765, [2]!Table9[#All], 11, FALSE), "; Habitat description: ", [1]Class2!C765, ") - Within 1-mi of a CNDDB/SCE/USFS occurrence record (", VLOOKUP([1]Class2!A765, [2]!Table9[#All], 27, FALSE), "). " ))</f>
        <v xml:space="preserve">Hoffmann's rockcress (FE; CRPR 1B.1, Blooming Period: Feb - Mar; Habitat description: cliffs and ledges of loose volcanic rock, coastal bluff scrub, chaparral) - Within 1-mi of a CNDDB/SCE/USFS occurrence record (habitat present). </v>
      </c>
      <c r="D765" s="19" t="str">
        <f>IF([1]Class2!D765="No", "-- ", VLOOKUP([1]Class2!A765, [2]!Table9[#All], 29, FALSE))</f>
        <v xml:space="preserve">RPM Plant-1-4; 
General Measures and Standard OMP BMPs. </v>
      </c>
    </row>
    <row r="766" spans="1:4" ht="60" x14ac:dyDescent="0.2">
      <c r="A766" s="3" t="s">
        <v>765</v>
      </c>
      <c r="B766" s="8" t="str">
        <f>VLOOKUP([1]Class2!A766, [2]!Table9[#All], 3, FALSE)</f>
        <v>Plant</v>
      </c>
      <c r="C766" s="15" t="str">
        <f>IF([1]Class2!D766="No", "Not discussed on USFS. ", _xlfn.CONCAT([1]Class2!A766, " (", VLOOKUP([1]Class2!A766, [2]!Table9[#All], 11, FALSE), "; Habitat description: ", [1]Class2!C766, ") - Within 1-mi of a CNDDB/SCE/USFS occurrence record (", VLOOKUP([1]Class2!A766, [2]!Table9[#All], 27, FALSE), "). " ))</f>
        <v xml:space="preserve">Hoffmann's slender-flowered gilia (FE; CRPR 1B.1, Blooming Period: Apr - Jun; Habitat description: coastal sandhills) - Within 1-mi of a CNDDB/SCE/USFS occurrence record (habitat present). </v>
      </c>
      <c r="D766" s="19" t="str">
        <f>IF([1]Class2!D766="No", "-- ", VLOOKUP([1]Class2!A766, [2]!Table9[#All], 29, FALSE))</f>
        <v xml:space="preserve">RPM Plant-1-4; 
General Measures and Standard OMP BMPs. </v>
      </c>
    </row>
    <row r="767" spans="1:4" ht="17" x14ac:dyDescent="0.2">
      <c r="A767" s="3" t="s">
        <v>766</v>
      </c>
      <c r="B767" s="8" t="str">
        <f>VLOOKUP([1]Class2!A767, [2]!Table9[#All], 3, FALSE)</f>
        <v>Plant</v>
      </c>
      <c r="C767" s="15" t="str">
        <f>IF([1]Class2!D767="No", "Not discussed on USFS. ", _xlfn.CONCAT([1]Class2!A767, " (", VLOOKUP([1]Class2!A767, [2]!Table9[#All], 11, FALSE), "; Habitat description: ", [1]Class2!C767, ") - Within 1-mi of a CNDDB/SCE/USFS occurrence record (", VLOOKUP([1]Class2!A767, [2]!Table9[#All], 27, FALSE), "). " ))</f>
        <v xml:space="preserve">Not discussed on USFS. </v>
      </c>
      <c r="D767" s="19" t="str">
        <f>IF([1]Class2!D767="No", "-- ", VLOOKUP([1]Class2!A767, [2]!Table9[#All], 29, FALSE))</f>
        <v xml:space="preserve">-- </v>
      </c>
    </row>
    <row r="768" spans="1:4" ht="17" x14ac:dyDescent="0.2">
      <c r="A768" s="3" t="s">
        <v>767</v>
      </c>
      <c r="B768" s="8" t="str">
        <f>VLOOKUP([1]Class2!A768, [2]!Table9[#All], 3, FALSE)</f>
        <v>Plant</v>
      </c>
      <c r="C768" s="15" t="str">
        <f>IF([1]Class2!D768="No", "Not discussed on USFS. ", _xlfn.CONCAT([1]Class2!A768, " (", VLOOKUP([1]Class2!A768, [2]!Table9[#All], 11, FALSE), "; Habitat description: ", [1]Class2!C768, ") - Within 1-mi of a CNDDB/SCE/USFS occurrence record (", VLOOKUP([1]Class2!A768, [2]!Table9[#All], 27, FALSE), "). " ))</f>
        <v xml:space="preserve">Not discussed on USFS. </v>
      </c>
      <c r="D768" s="19" t="str">
        <f>IF([1]Class2!D768="No", "-- ", VLOOKUP([1]Class2!A768, [2]!Table9[#All], 29, FALSE))</f>
        <v xml:space="preserve">-- </v>
      </c>
    </row>
    <row r="769" spans="1:4" ht="17" x14ac:dyDescent="0.2">
      <c r="A769" s="3" t="s">
        <v>768</v>
      </c>
      <c r="B769" s="8" t="str">
        <f>VLOOKUP([1]Class2!A769, [2]!Table9[#All], 3, FALSE)</f>
        <v>Plant</v>
      </c>
      <c r="C769" s="15" t="str">
        <f>IF([1]Class2!D769="No", "Not discussed on USFS. ", _xlfn.CONCAT([1]Class2!A769, " (", VLOOKUP([1]Class2!A769, [2]!Table9[#All], 11, FALSE), "; Habitat description: ", [1]Class2!C769, ") - Within 1-mi of a CNDDB/SCE/USFS occurrence record (", VLOOKUP([1]Class2!A769, [2]!Table9[#All], 27, FALSE), "). " ))</f>
        <v xml:space="preserve">Not discussed on USFS. </v>
      </c>
      <c r="D769" s="19" t="str">
        <f>IF([1]Class2!D769="No", "-- ", VLOOKUP([1]Class2!A769, [2]!Table9[#All], 29, FALSE))</f>
        <v xml:space="preserve">-- </v>
      </c>
    </row>
    <row r="770" spans="1:4" ht="17" x14ac:dyDescent="0.2">
      <c r="A770" s="3" t="s">
        <v>769</v>
      </c>
      <c r="B770" s="8" t="str">
        <f>VLOOKUP([1]Class2!A770, [2]!Table9[#All], 3, FALSE)</f>
        <v>Plant</v>
      </c>
      <c r="C770" s="15" t="str">
        <f>IF([1]Class2!D770="No", "Not discussed on USFS. ", _xlfn.CONCAT([1]Class2!A770, " (", VLOOKUP([1]Class2!A770, [2]!Table9[#All], 11, FALSE), "; Habitat description: ", [1]Class2!C770, ") - Within 1-mi of a CNDDB/SCE/USFS occurrence record (", VLOOKUP([1]Class2!A770, [2]!Table9[#All], 27, FALSE), "). " ))</f>
        <v xml:space="preserve">Not discussed on USFS. </v>
      </c>
      <c r="D770" s="19" t="str">
        <f>IF([1]Class2!D770="No", "-- ", VLOOKUP([1]Class2!A770, [2]!Table9[#All], 29, FALSE))</f>
        <v xml:space="preserve">-- </v>
      </c>
    </row>
    <row r="771" spans="1:4" ht="60" x14ac:dyDescent="0.2">
      <c r="A771" s="3" t="s">
        <v>770</v>
      </c>
      <c r="B771" s="8" t="str">
        <f>VLOOKUP([1]Class2!A771, [2]!Table9[#All], 3, FALSE)</f>
        <v>Plant</v>
      </c>
      <c r="C771" s="15" t="str">
        <f>IF([1]Class2!D771="No", "Not discussed on USFS. ", _xlfn.CONCAT([1]Class2!A771, " (", VLOOKUP([1]Class2!A771, [2]!Table9[#All], 11, FALSE), "; Habitat description: ", [1]Class2!C771, ") - Within 1-mi of a CNDDB/SCE/USFS occurrence record (", VLOOKUP([1]Class2!A771, [2]!Table9[#All], 27, FALSE), "). " ))</f>
        <v xml:space="preserve">Holmgren's skullcap (INF:SCC; CRPR 3.3, Blooming Period: Jun - Aug; Habitat description: dry, volcanic soils, scrub) - Within 1-mi of a CNDDB/SCE/USFS occurrence record (habitat present). </v>
      </c>
      <c r="D771" s="19" t="str">
        <f>IF([1]Class2!D771="No", "-- ", VLOOKUP([1]Class2!A771, [2]!Table9[#All], 29, FALSE))</f>
        <v xml:space="preserve">BE BMP Plant-1(a)(c-d); 
General Measures and Standard OMP BMPs. </v>
      </c>
    </row>
    <row r="772" spans="1:4" ht="17" x14ac:dyDescent="0.2">
      <c r="A772" s="3" t="s">
        <v>771</v>
      </c>
      <c r="B772" s="8" t="str">
        <f>VLOOKUP([1]Class2!A772, [2]!Table9[#All], 3, FALSE)</f>
        <v>Plant</v>
      </c>
      <c r="C772" s="15" t="str">
        <f>IF([1]Class2!D772="No", "Not discussed on USFS. ", _xlfn.CONCAT([1]Class2!A772, " (", VLOOKUP([1]Class2!A772, [2]!Table9[#All], 11, FALSE), "; Habitat description: ", [1]Class2!C772, ") - Within 1-mi of a CNDDB/SCE/USFS occurrence record (", VLOOKUP([1]Class2!A772, [2]!Table9[#All], 27, FALSE), "). " ))</f>
        <v xml:space="preserve">Not discussed on USFS. </v>
      </c>
      <c r="D772" s="19" t="str">
        <f>IF([1]Class2!D772="No", "-- ", VLOOKUP([1]Class2!A772, [2]!Table9[#All], 29, FALSE))</f>
        <v xml:space="preserve">-- </v>
      </c>
    </row>
    <row r="773" spans="1:4" ht="75" x14ac:dyDescent="0.2">
      <c r="A773" s="3" t="s">
        <v>772</v>
      </c>
      <c r="B773" s="8" t="str">
        <f>VLOOKUP([1]Class2!A773, [2]!Table9[#All], 3, FALSE)</f>
        <v>Plant</v>
      </c>
      <c r="C773" s="15" t="str">
        <f>IF([1]Class2!D773="No", "Not discussed on USFS. ", _xlfn.CONCAT([1]Class2!A773, " (", VLOOKUP([1]Class2!A773, [2]!Table9[#All], 11, FALSE), "; Habitat description: ", [1]Class2!C773, ") - Within 1-mi of a CNDDB/SCE/USFS occurrence record (", VLOOKUP([1]Class2!A773, [2]!Table9[#All], 27, FALSE), "). " ))</f>
        <v xml:space="preserve">hooked popcornflower (FSS; CRPR 1B.2, Blooming Period: Apr - May; Habitat description: chaparral, canyon sides, rocky outcrops, +- fire follower) - Within 1-mi of a CNDDB/SCE/USFS occurrence record (habitat present). </v>
      </c>
      <c r="D773" s="19" t="str">
        <f>IF([1]Class2!D773="No", "-- ", VLOOKUP([1]Class2!A773, [2]!Table9[#All], 29, FALSE))</f>
        <v xml:space="preserve">BE BMP Plant-1(a)(c-d); 
General Measures and Standard OMP BMPs. </v>
      </c>
    </row>
    <row r="774" spans="1:4" ht="17" x14ac:dyDescent="0.2">
      <c r="A774" s="3" t="s">
        <v>773</v>
      </c>
      <c r="B774" s="8" t="str">
        <f>VLOOKUP([1]Class2!A774, [2]!Table9[#All], 3, FALSE)</f>
        <v>Plant</v>
      </c>
      <c r="C774" s="15" t="str">
        <f>IF([1]Class2!D774="No", "Not discussed on USFS. ", _xlfn.CONCAT([1]Class2!A774, " (", VLOOKUP([1]Class2!A774, [2]!Table9[#All], 11, FALSE), "; Habitat description: ", [1]Class2!C774, ") - Within 1-mi of a CNDDB/SCE/USFS occurrence record (", VLOOKUP([1]Class2!A774, [2]!Table9[#All], 27, FALSE), "). " ))</f>
        <v xml:space="preserve">Not discussed on USFS. </v>
      </c>
      <c r="D774" s="19" t="str">
        <f>IF([1]Class2!D774="No", "-- ", VLOOKUP([1]Class2!A774, [2]!Table9[#All], 29, FALSE))</f>
        <v xml:space="preserve">-- </v>
      </c>
    </row>
    <row r="775" spans="1:4" ht="17" x14ac:dyDescent="0.2">
      <c r="A775" s="3" t="s">
        <v>774</v>
      </c>
      <c r="B775" s="8" t="str">
        <f>VLOOKUP([1]Class2!A775, [2]!Table9[#All], 3, FALSE)</f>
        <v>Plant</v>
      </c>
      <c r="C775" s="15" t="str">
        <f>IF([1]Class2!D775="No", "Not discussed on USFS. ", _xlfn.CONCAT([1]Class2!A775, " (", VLOOKUP([1]Class2!A775, [2]!Table9[#All], 11, FALSE), "; Habitat description: ", [1]Class2!C775, ") - Within 1-mi of a CNDDB/SCE/USFS occurrence record (", VLOOKUP([1]Class2!A775, [2]!Table9[#All], 27, FALSE), "). " ))</f>
        <v xml:space="preserve">Not discussed on USFS. </v>
      </c>
      <c r="D775" s="19" t="str">
        <f>IF([1]Class2!D775="No", "-- ", VLOOKUP([1]Class2!A775, [2]!Table9[#All], 29, FALSE))</f>
        <v xml:space="preserve">-- </v>
      </c>
    </row>
    <row r="776" spans="1:4" ht="60" x14ac:dyDescent="0.2">
      <c r="A776" s="3" t="s">
        <v>775</v>
      </c>
      <c r="B776" s="8" t="str">
        <f>VLOOKUP([1]Class2!A776, [2]!Table9[#All], 3, FALSE)</f>
        <v>Plant</v>
      </c>
      <c r="C776" s="15" t="str">
        <f>IF([1]Class2!D776="No", "Not discussed on USFS. ", _xlfn.CONCAT([1]Class2!A776, " (", VLOOKUP([1]Class2!A776, [2]!Table9[#All], 11, FALSE), "; Habitat description: ", [1]Class2!C776, ") - Within 1-mi of a CNDDB/SCE/USFS occurrence record (", VLOOKUP([1]Class2!A776, [2]!Table9[#All], 27, FALSE), "). " ))</f>
        <v xml:space="preserve">Hoover's bent grass (FSS; BLM:S; CRPR 1B.2, Blooming Period: Apr - Aug; Habitat description: dry sandy soils, open chaparral, oak woodland) - Within 1-mi of a CNDDB/SCE/USFS occurrence record (habitat present). </v>
      </c>
      <c r="D776" s="19" t="str">
        <f>IF([1]Class2!D776="No", "-- ", VLOOKUP([1]Class2!A776, [2]!Table9[#All], 29, FALSE))</f>
        <v xml:space="preserve">BE BMP Plant-1(a)(c-d); 
General Measures and Standard OMP BMPs. </v>
      </c>
    </row>
    <row r="777" spans="1:4" ht="17" x14ac:dyDescent="0.2">
      <c r="A777" s="3" t="s">
        <v>776</v>
      </c>
      <c r="B777" s="8" t="str">
        <f>VLOOKUP([1]Class2!A777, [2]!Table9[#All], 3, FALSE)</f>
        <v>Plant</v>
      </c>
      <c r="C777" s="15" t="str">
        <f>IF([1]Class2!D777="No", "Not discussed on USFS. ", _xlfn.CONCAT([1]Class2!A777, " (", VLOOKUP([1]Class2!A777, [2]!Table9[#All], 11, FALSE), "; Habitat description: ", [1]Class2!C777, ") - Within 1-mi of a CNDDB/SCE/USFS occurrence record (", VLOOKUP([1]Class2!A777, [2]!Table9[#All], 27, FALSE), "). " ))</f>
        <v xml:space="preserve">Not discussed on USFS. </v>
      </c>
      <c r="D777" s="19" t="str">
        <f>IF([1]Class2!D777="No", "-- ", VLOOKUP([1]Class2!A777, [2]!Table9[#All], 29, FALSE))</f>
        <v xml:space="preserve">-- </v>
      </c>
    </row>
    <row r="778" spans="1:4" ht="17" x14ac:dyDescent="0.2">
      <c r="A778" s="3" t="s">
        <v>777</v>
      </c>
      <c r="B778" s="8" t="str">
        <f>VLOOKUP([1]Class2!A778, [2]!Table9[#All], 3, FALSE)</f>
        <v>Plant</v>
      </c>
      <c r="C778" s="15" t="str">
        <f>IF([1]Class2!D778="No", "Not discussed on USFS. ", _xlfn.CONCAT([1]Class2!A778, " (", VLOOKUP([1]Class2!A778, [2]!Table9[#All], 11, FALSE), "; Habitat description: ", [1]Class2!C778, ") - Within 1-mi of a CNDDB/SCE/USFS occurrence record (", VLOOKUP([1]Class2!A778, [2]!Table9[#All], 27, FALSE), "). " ))</f>
        <v xml:space="preserve">Not discussed on USFS. </v>
      </c>
      <c r="D778" s="19" t="str">
        <f>IF([1]Class2!D778="No", "-- ", VLOOKUP([1]Class2!A778, [2]!Table9[#All], 29, FALSE))</f>
        <v xml:space="preserve">-- </v>
      </c>
    </row>
    <row r="779" spans="1:4" ht="17" x14ac:dyDescent="0.2">
      <c r="A779" s="3" t="s">
        <v>778</v>
      </c>
      <c r="B779" s="8" t="str">
        <f>VLOOKUP([1]Class2!A779, [2]!Table9[#All], 3, FALSE)</f>
        <v>Plant</v>
      </c>
      <c r="C779" s="15" t="str">
        <f>IF([1]Class2!D779="No", "Not discussed on USFS. ", _xlfn.CONCAT([1]Class2!A779, " (", VLOOKUP([1]Class2!A779, [2]!Table9[#All], 11, FALSE), "; Habitat description: ", [1]Class2!C779, ") - Within 1-mi of a CNDDB/SCE/USFS occurrence record (", VLOOKUP([1]Class2!A779, [2]!Table9[#All], 27, FALSE), "). " ))</f>
        <v xml:space="preserve">Not discussed on USFS. </v>
      </c>
      <c r="D779" s="19" t="str">
        <f>IF([1]Class2!D779="No", "-- ", VLOOKUP([1]Class2!A779, [2]!Table9[#All], 29, FALSE))</f>
        <v xml:space="preserve">-- </v>
      </c>
    </row>
    <row r="780" spans="1:4" ht="60" x14ac:dyDescent="0.2">
      <c r="A780" s="3" t="s">
        <v>779</v>
      </c>
      <c r="B780" s="8" t="str">
        <f>VLOOKUP([1]Class2!A780, [2]!Table9[#All], 3, FALSE)</f>
        <v>Plant</v>
      </c>
      <c r="C780" s="15" t="str">
        <f>IF([1]Class2!D780="No", "Not discussed on USFS. ", _xlfn.CONCAT([1]Class2!A780, " (", VLOOKUP([1]Class2!A780, [2]!Table9[#All], 11, FALSE), "; Habitat description: ", [1]Class2!C780, ") - Within 1-mi of a CNDDB/SCE/USFS occurrence record (", VLOOKUP([1]Class2!A780, [2]!Table9[#All], 27, FALSE), "). " ))</f>
        <v xml:space="preserve">Hoover's eriastrum (INF:SCC; CRPR 4.2, Blooming Period: Mar - Jul; Habitat description: alkaline flats, above dry streambeds) - Within 1-mi of a CNDDB/SCE/USFS occurrence record (habitat present). </v>
      </c>
      <c r="D780" s="19" t="str">
        <f>IF([1]Class2!D780="No", "-- ", VLOOKUP([1]Class2!A780, [2]!Table9[#All], 29, FALSE))</f>
        <v xml:space="preserve">BE BMP Plant-1(a)(c-d); 
General Measures and Standard OMP BMPs. </v>
      </c>
    </row>
    <row r="781" spans="1:4" ht="60" x14ac:dyDescent="0.2">
      <c r="A781" s="3" t="s">
        <v>780</v>
      </c>
      <c r="B781" s="8" t="str">
        <f>VLOOKUP([1]Class2!A781, [2]!Table9[#All], 3, FALSE)</f>
        <v>Plant</v>
      </c>
      <c r="C781" s="15" t="str">
        <f>IF([1]Class2!D781="No", "Not discussed on USFS. ", _xlfn.CONCAT([1]Class2!A781, " (", VLOOKUP([1]Class2!A781, [2]!Table9[#All], 11, FALSE), "; Habitat description: ", [1]Class2!C781, ") - Within 1-mi of a CNDDB/SCE/USFS occurrence record (", VLOOKUP([1]Class2!A781, [2]!Table9[#All], 27, FALSE), "). " ))</f>
        <v xml:space="preserve">Hoover's spurge (FT; CRPR 1B.2, Blooming Period: Jul - Sep; Habitat description: vernal pools) - Within 1-mi of a CNDDB/SCE/USFS occurrence record (habitat present). </v>
      </c>
      <c r="D781" s="19" t="str">
        <f>IF([1]Class2!D781="No", "-- ", VLOOKUP([1]Class2!A781, [2]!Table9[#All], 29, FALSE))</f>
        <v xml:space="preserve">RPM Plant-1-4; 
General Measures and Standard OMP BMPs. </v>
      </c>
    </row>
    <row r="782" spans="1:4" ht="17" x14ac:dyDescent="0.2">
      <c r="A782" s="3" t="s">
        <v>781</v>
      </c>
      <c r="B782" s="8" t="str">
        <f>VLOOKUP([1]Class2!A782, [2]!Table9[#All], 3, FALSE)</f>
        <v>Plant</v>
      </c>
      <c r="C782" s="15" t="str">
        <f>IF([1]Class2!D782="No", "Not discussed on USFS. ", _xlfn.CONCAT([1]Class2!A782, " (", VLOOKUP([1]Class2!A782, [2]!Table9[#All], 11, FALSE), "; Habitat description: ", [1]Class2!C782, ") - Within 1-mi of a CNDDB/SCE/USFS occurrence record (", VLOOKUP([1]Class2!A782, [2]!Table9[#All], 27, FALSE), "). " ))</f>
        <v xml:space="preserve">Not discussed on USFS. </v>
      </c>
      <c r="D782" s="19" t="str">
        <f>IF([1]Class2!D782="No", "-- ", VLOOKUP([1]Class2!A782, [2]!Table9[#All], 29, FALSE))</f>
        <v xml:space="preserve">-- </v>
      </c>
    </row>
    <row r="783" spans="1:4" ht="60" x14ac:dyDescent="0.2">
      <c r="A783" s="3" t="s">
        <v>782</v>
      </c>
      <c r="B783" s="8" t="str">
        <f>VLOOKUP([1]Class2!A783, [2]!Table9[#All], 3, FALSE)</f>
        <v>Plant</v>
      </c>
      <c r="C783" s="15" t="str">
        <f>IF([1]Class2!D783="No", "Not discussed on USFS. ", _xlfn.CONCAT([1]Class2!A783, " (", VLOOKUP([1]Class2!A783, [2]!Table9[#All], 11, FALSE), "; Habitat description: ", [1]Class2!C783, ") - Within 1-mi of a CNDDB/SCE/USFS occurrence record (", VLOOKUP([1]Class2!A783, [2]!Table9[#All], 27, FALSE), "). " ))</f>
        <v xml:space="preserve">Horned dandelion (INF:SCC; CRPR 2B.1, Blooming Period: Jun - Aug; Habitat description: moist alpine meadows) - Within 1-mi of a CNDDB/SCE/USFS occurrence record (habitat present). </v>
      </c>
      <c r="D783" s="19" t="str">
        <f>IF([1]Class2!D783="No", "-- ", VLOOKUP([1]Class2!A783, [2]!Table9[#All], 29, FALSE))</f>
        <v xml:space="preserve">BE BMP Plant-1(a)(c-d); 
General Measures and Standard OMP BMPs. </v>
      </c>
    </row>
    <row r="784" spans="1:4" ht="17" x14ac:dyDescent="0.2">
      <c r="A784" s="3" t="s">
        <v>783</v>
      </c>
      <c r="B784" s="8" t="str">
        <f>VLOOKUP([1]Class2!A784, [2]!Table9[#All], 3, FALSE)</f>
        <v>Plant</v>
      </c>
      <c r="C784" s="15" t="str">
        <f>IF([1]Class2!D784="No", "Not discussed on USFS. ", _xlfn.CONCAT([1]Class2!A784, " (", VLOOKUP([1]Class2!A784, [2]!Table9[#All], 11, FALSE), "; Habitat description: ", [1]Class2!C784, ") - Within 1-mi of a CNDDB/SCE/USFS occurrence record (", VLOOKUP([1]Class2!A784, [2]!Table9[#All], 27, FALSE), "). " ))</f>
        <v xml:space="preserve">Not discussed on USFS. </v>
      </c>
      <c r="D784" s="19" t="str">
        <f>IF([1]Class2!D784="No", "-- ", VLOOKUP([1]Class2!A784, [2]!Table9[#All], 29, FALSE))</f>
        <v xml:space="preserve">-- </v>
      </c>
    </row>
    <row r="785" spans="1:4" ht="17" x14ac:dyDescent="0.2">
      <c r="A785" s="3" t="s">
        <v>784</v>
      </c>
      <c r="B785" s="8" t="str">
        <f>VLOOKUP([1]Class2!A785, [2]!Table9[#All], 3, FALSE)</f>
        <v>Plant</v>
      </c>
      <c r="C785" s="15" t="str">
        <f>IF([1]Class2!D785="No", "Not discussed on USFS. ", _xlfn.CONCAT([1]Class2!A785, " (", VLOOKUP([1]Class2!A785, [2]!Table9[#All], 11, FALSE), "; Habitat description: ", [1]Class2!C785, ") - Within 1-mi of a CNDDB/SCE/USFS occurrence record (", VLOOKUP([1]Class2!A785, [2]!Table9[#All], 27, FALSE), "). " ))</f>
        <v xml:space="preserve">Not discussed on USFS. </v>
      </c>
      <c r="D785" s="19" t="str">
        <f>IF([1]Class2!D785="No", "-- ", VLOOKUP([1]Class2!A785, [2]!Table9[#All], 29, FALSE))</f>
        <v xml:space="preserve">-- </v>
      </c>
    </row>
    <row r="786" spans="1:4" ht="17" x14ac:dyDescent="0.2">
      <c r="A786" s="3" t="s">
        <v>785</v>
      </c>
      <c r="B786" s="8" t="str">
        <f>VLOOKUP([1]Class2!A786, [2]!Table9[#All], 3, FALSE)</f>
        <v>Plant</v>
      </c>
      <c r="C786" s="15" t="str">
        <f>IF([1]Class2!D786="No", "Not discussed on USFS. ", _xlfn.CONCAT([1]Class2!A786, " (", VLOOKUP([1]Class2!A786, [2]!Table9[#All], 11, FALSE), "; Habitat description: ", [1]Class2!C786, ") - Within 1-mi of a CNDDB/SCE/USFS occurrence record (", VLOOKUP([1]Class2!A786, [2]!Table9[#All], 27, FALSE), "). " ))</f>
        <v xml:space="preserve">Not discussed on USFS. </v>
      </c>
      <c r="D786" s="19" t="str">
        <f>IF([1]Class2!D786="No", "-- ", VLOOKUP([1]Class2!A786, [2]!Table9[#All], 29, FALSE))</f>
        <v xml:space="preserve">-- </v>
      </c>
    </row>
    <row r="787" spans="1:4" ht="17" x14ac:dyDescent="0.2">
      <c r="A787" s="3" t="s">
        <v>786</v>
      </c>
      <c r="B787" s="8" t="str">
        <f>VLOOKUP([1]Class2!A787, [2]!Table9[#All], 3, FALSE)</f>
        <v>Plant</v>
      </c>
      <c r="C787" s="15" t="str">
        <f>IF([1]Class2!D787="No", "Not discussed on USFS. ", _xlfn.CONCAT([1]Class2!A787, " (", VLOOKUP([1]Class2!A787, [2]!Table9[#All], 11, FALSE), "; Habitat description: ", [1]Class2!C787, ") - Within 1-mi of a CNDDB/SCE/USFS occurrence record (", VLOOKUP([1]Class2!A787, [2]!Table9[#All], 27, FALSE), "). " ))</f>
        <v xml:space="preserve">Not discussed on USFS. </v>
      </c>
      <c r="D787" s="19" t="str">
        <f>IF([1]Class2!D787="No", "-- ", VLOOKUP([1]Class2!A787, [2]!Table9[#All], 29, FALSE))</f>
        <v xml:space="preserve">-- </v>
      </c>
    </row>
    <row r="788" spans="1:4" ht="17" x14ac:dyDescent="0.2">
      <c r="A788" s="3" t="s">
        <v>787</v>
      </c>
      <c r="B788" s="8" t="str">
        <f>VLOOKUP([1]Class2!A788, [2]!Table9[#All], 3, FALSE)</f>
        <v>Plant</v>
      </c>
      <c r="C788" s="15" t="str">
        <f>IF([1]Class2!D788="No", "Not discussed on USFS. ", _xlfn.CONCAT([1]Class2!A788, " (", VLOOKUP([1]Class2!A788, [2]!Table9[#All], 11, FALSE), "; Habitat description: ", [1]Class2!C788, ") - Within 1-mi of a CNDDB/SCE/USFS occurrence record (", VLOOKUP([1]Class2!A788, [2]!Table9[#All], 27, FALSE), "). " ))</f>
        <v xml:space="preserve">Not discussed on USFS. </v>
      </c>
      <c r="D788" s="19" t="str">
        <f>IF([1]Class2!D788="No", "-- ", VLOOKUP([1]Class2!A788, [2]!Table9[#All], 29, FALSE))</f>
        <v xml:space="preserve">-- </v>
      </c>
    </row>
    <row r="789" spans="1:4" ht="75" x14ac:dyDescent="0.2">
      <c r="A789" s="3" t="s">
        <v>788</v>
      </c>
      <c r="B789" s="8" t="str">
        <f>VLOOKUP([1]Class2!A789, [2]!Table9[#All], 3, FALSE)</f>
        <v>Plant</v>
      </c>
      <c r="C789" s="15" t="str">
        <f>IF([1]Class2!D789="No", "Not discussed on USFS. ", _xlfn.CONCAT([1]Class2!A789, " (", VLOOKUP([1]Class2!A789, [2]!Table9[#All], 11, FALSE), "; Habitat description: ", [1]Class2!C789, ") - Within 1-mi of a CNDDB/SCE/USFS occurrence record (", VLOOKUP([1]Class2!A789, [2]!Table9[#All], 27, FALSE), "). " ))</f>
        <v xml:space="preserve">Howell's jewelflower (FSS; CRPR 1B.2, Blooming Period: Jun - Jul; Habitat description: open conifer/hardwood forest on rocky serpentine ) - Within 1-mi of a CNDDB/SCE/USFS occurrence record (habitat present). </v>
      </c>
      <c r="D789" s="19" t="str">
        <f>IF([1]Class2!D789="No", "-- ", VLOOKUP([1]Class2!A789, [2]!Table9[#All], 29, FALSE))</f>
        <v xml:space="preserve">BE BMP Plant-1(a)(c-d); 
General Measures and Standard OMP BMPs. </v>
      </c>
    </row>
    <row r="790" spans="1:4" ht="17" x14ac:dyDescent="0.2">
      <c r="A790" s="3" t="s">
        <v>789</v>
      </c>
      <c r="B790" s="8" t="str">
        <f>VLOOKUP([1]Class2!A790, [2]!Table9[#All], 3, FALSE)</f>
        <v>Plant</v>
      </c>
      <c r="C790" s="15" t="str">
        <f>IF([1]Class2!D790="No", "Not discussed on USFS. ", _xlfn.CONCAT([1]Class2!A790, " (", VLOOKUP([1]Class2!A790, [2]!Table9[#All], 11, FALSE), "; Habitat description: ", [1]Class2!C790, ") - Within 1-mi of a CNDDB/SCE/USFS occurrence record (", VLOOKUP([1]Class2!A790, [2]!Table9[#All], 27, FALSE), "). " ))</f>
        <v xml:space="preserve">Not discussed on USFS. </v>
      </c>
      <c r="D790" s="19" t="str">
        <f>IF([1]Class2!D790="No", "-- ", VLOOKUP([1]Class2!A790, [2]!Table9[#All], 29, FALSE))</f>
        <v xml:space="preserve">-- </v>
      </c>
    </row>
    <row r="791" spans="1:4" ht="17" x14ac:dyDescent="0.2">
      <c r="A791" s="3" t="s">
        <v>790</v>
      </c>
      <c r="B791" s="8" t="str">
        <f>VLOOKUP([1]Class2!A791, [2]!Table9[#All], 3, FALSE)</f>
        <v>Plant</v>
      </c>
      <c r="C791" s="15" t="str">
        <f>IF([1]Class2!D791="No", "Not discussed on USFS. ", _xlfn.CONCAT([1]Class2!A791, " (", VLOOKUP([1]Class2!A791, [2]!Table9[#All], 11, FALSE), "; Habitat description: ", [1]Class2!C791, ") - Within 1-mi of a CNDDB/SCE/USFS occurrence record (", VLOOKUP([1]Class2!A791, [2]!Table9[#All], 27, FALSE), "). " ))</f>
        <v xml:space="preserve">Not discussed on USFS. </v>
      </c>
      <c r="D791" s="19" t="str">
        <f>IF([1]Class2!D791="No", "-- ", VLOOKUP([1]Class2!A791, [2]!Table9[#All], 29, FALSE))</f>
        <v xml:space="preserve">-- </v>
      </c>
    </row>
    <row r="792" spans="1:4" ht="60" x14ac:dyDescent="0.2">
      <c r="A792" s="3" t="s">
        <v>791</v>
      </c>
      <c r="B792" s="8" t="str">
        <f>VLOOKUP([1]Class2!A792, [2]!Table9[#All], 3, FALSE)</f>
        <v>Plant</v>
      </c>
      <c r="C792" s="15" t="str">
        <f>IF([1]Class2!D792="No", "Not discussed on USFS. ", _xlfn.CONCAT([1]Class2!A792, " (", VLOOKUP([1]Class2!A792, [2]!Table9[#All], 11, FALSE), "; Habitat description: ", [1]Class2!C792, ") - Within 1-mi of a CNDDB/SCE/USFS occurrence record (", VLOOKUP([1]Class2!A792, [2]!Table9[#All], 27, FALSE), "). " ))</f>
        <v xml:space="preserve">Howell's spineflower (FE; ST; CRPR 1B.2, Blooming Period: May - Jul; Habitat description: coastal dunes) - Within 1-mi of a CNDDB/SCE/USFS occurrence record (habitat present). </v>
      </c>
      <c r="D792" s="19" t="str">
        <f>IF([1]Class2!D792="No", "-- ", VLOOKUP([1]Class2!A792, [2]!Table9[#All], 29, FALSE))</f>
        <v xml:space="preserve">RPM Plant-1-4; 
General Measures and Standard OMP BMPs. </v>
      </c>
    </row>
    <row r="793" spans="1:4" ht="60" x14ac:dyDescent="0.2">
      <c r="A793" s="3" t="s">
        <v>792</v>
      </c>
      <c r="B793" s="8" t="str">
        <f>VLOOKUP([1]Class2!A793, [2]!Table9[#All], 3, FALSE)</f>
        <v>Plant</v>
      </c>
      <c r="C793" s="15" t="str">
        <f>IF([1]Class2!D793="No", "Not discussed on USFS. ", _xlfn.CONCAT([1]Class2!A793, " (", VLOOKUP([1]Class2!A793, [2]!Table9[#All], 11, FALSE), "; Habitat description: ", [1]Class2!C793, ") - Within 1-mi of a CNDDB/SCE/USFS occurrence record (", VLOOKUP([1]Class2!A793, [2]!Table9[#All], 27, FALSE), "). " ))</f>
        <v xml:space="preserve">Howell's tauschia (FSS; CRPR 1B.3, Blooming Period: Jun - Jul; Habitat description: gravel, ridge tops, fir forests) - Within 1-mi of a CNDDB/SCE/USFS occurrence record (habitat present). </v>
      </c>
      <c r="D793" s="19" t="str">
        <f>IF([1]Class2!D793="No", "-- ", VLOOKUP([1]Class2!A793, [2]!Table9[#All], 29, FALSE))</f>
        <v xml:space="preserve">BE BMP Plant-1(a)(c-d); 
General Measures and Standard OMP BMPs. </v>
      </c>
    </row>
    <row r="794" spans="1:4" ht="60" x14ac:dyDescent="0.2">
      <c r="A794" s="3" t="s">
        <v>793</v>
      </c>
      <c r="B794" s="8" t="str">
        <f>VLOOKUP([1]Class2!A794, [2]!Table9[#All], 3, FALSE)</f>
        <v>Plant</v>
      </c>
      <c r="C794" s="15" t="str">
        <f>IF([1]Class2!D794="No", "Not discussed on USFS. ", _xlfn.CONCAT([1]Class2!A794, " (", VLOOKUP([1]Class2!A794, [2]!Table9[#All], 11, FALSE), "; Habitat description: ", [1]Class2!C794, ") - Within 1-mi of a CNDDB/SCE/USFS occurrence record (", VLOOKUP([1]Class2!A794, [2]!Table9[#All], 27, FALSE), "). " ))</f>
        <v xml:space="preserve">Howell's thelypodium (FSS; BLM:S; CRPR 1B.2, Blooming Period: May - Jul; Habitat description: meadows, flats, sagebrush scrub) - Within 1-mi of a CNDDB/SCE/USFS occurrence record (habitat present). </v>
      </c>
      <c r="D794" s="19" t="str">
        <f>IF([1]Class2!D794="No", "-- ", VLOOKUP([1]Class2!A794, [2]!Table9[#All], 29, FALSE))</f>
        <v xml:space="preserve">BE BMP Plant-1(a)(c-d); 
General Measures and Standard OMP BMPs. </v>
      </c>
    </row>
    <row r="795" spans="1:4" ht="17" x14ac:dyDescent="0.2">
      <c r="A795" s="3" t="s">
        <v>794</v>
      </c>
      <c r="B795" s="8" t="str">
        <f>VLOOKUP([1]Class2!A795, [2]!Table9[#All], 3, FALSE)</f>
        <v>Plant</v>
      </c>
      <c r="C795" s="15" t="str">
        <f>IF([1]Class2!D795="No", "Not discussed on USFS. ", _xlfn.CONCAT([1]Class2!A795, " (", VLOOKUP([1]Class2!A795, [2]!Table9[#All], 11, FALSE), "; Habitat description: ", [1]Class2!C795, ") - Within 1-mi of a CNDDB/SCE/USFS occurrence record (", VLOOKUP([1]Class2!A795, [2]!Table9[#All], 27, FALSE), "). " ))</f>
        <v xml:space="preserve">Not discussed on USFS. </v>
      </c>
      <c r="D795" s="19" t="str">
        <f>IF([1]Class2!D795="No", "-- ", VLOOKUP([1]Class2!A795, [2]!Table9[#All], 29, FALSE))</f>
        <v xml:space="preserve">-- </v>
      </c>
    </row>
    <row r="796" spans="1:4" ht="17" x14ac:dyDescent="0.2">
      <c r="A796" s="3" t="s">
        <v>795</v>
      </c>
      <c r="B796" s="8" t="str">
        <f>VLOOKUP([1]Class2!A796, [2]!Table9[#All], 3, FALSE)</f>
        <v>Plant</v>
      </c>
      <c r="C796" s="15" t="str">
        <f>IF([1]Class2!D796="No", "Not discussed on USFS. ", _xlfn.CONCAT([1]Class2!A796, " (", VLOOKUP([1]Class2!A796, [2]!Table9[#All], 11, FALSE), "; Habitat description: ", [1]Class2!C796, ") - Within 1-mi of a CNDDB/SCE/USFS occurrence record (", VLOOKUP([1]Class2!A796, [2]!Table9[#All], 27, FALSE), "). " ))</f>
        <v xml:space="preserve">Not discussed on USFS. </v>
      </c>
      <c r="D796" s="19" t="str">
        <f>IF([1]Class2!D796="No", "-- ", VLOOKUP([1]Class2!A796, [2]!Table9[#All], 29, FALSE))</f>
        <v xml:space="preserve">-- </v>
      </c>
    </row>
    <row r="797" spans="1:4" ht="17" x14ac:dyDescent="0.2">
      <c r="A797" s="3" t="s">
        <v>796</v>
      </c>
      <c r="B797" s="8" t="str">
        <f>VLOOKUP([1]Class2!A797, [2]!Table9[#All], 3, FALSE)</f>
        <v>Plant</v>
      </c>
      <c r="C797" s="15" t="str">
        <f>IF([1]Class2!D797="No", "Not discussed on USFS. ", _xlfn.CONCAT([1]Class2!A797, " (", VLOOKUP([1]Class2!A797, [2]!Table9[#All], 11, FALSE), "; Habitat description: ", [1]Class2!C797, ") - Within 1-mi of a CNDDB/SCE/USFS occurrence record (", VLOOKUP([1]Class2!A797, [2]!Table9[#All], 27, FALSE), "). " ))</f>
        <v xml:space="preserve">Not discussed on USFS. </v>
      </c>
      <c r="D797" s="19" t="str">
        <f>IF([1]Class2!D797="No", "-- ", VLOOKUP([1]Class2!A797, [2]!Table9[#All], 29, FALSE))</f>
        <v xml:space="preserve">-- </v>
      </c>
    </row>
    <row r="798" spans="1:4" ht="75" x14ac:dyDescent="0.2">
      <c r="A798" s="3" t="s">
        <v>797</v>
      </c>
      <c r="B798" s="8" t="str">
        <f>VLOOKUP([1]Class2!A798, [2]!Table9[#All], 3, FALSE)</f>
        <v>Plant</v>
      </c>
      <c r="C798" s="15" t="str">
        <f>IF([1]Class2!D798="No", "Not discussed on USFS. ", _xlfn.CONCAT([1]Class2!A798, " (", VLOOKUP([1]Class2!A798, [2]!Table9[#All], 11, FALSE), "; Habitat description: ", [1]Class2!C798, ") - Within 1-mi of a CNDDB/SCE/USFS occurrence record (", VLOOKUP([1]Class2!A798, [2]!Table9[#All], 27, FALSE), "). " ))</f>
        <v xml:space="preserve">Humboldt County milk-vetch (SE; CRPR 1B.1, Blooming Period: May - Aug; Habitat description: open woodland open sections in woodlands) - Within 1-mi of a CNDDB/SCE/USFS occurrence record (habitat present). </v>
      </c>
      <c r="D798" s="19" t="str">
        <f>IF([1]Class2!D798="No", "-- ", VLOOKUP([1]Class2!A798, [2]!Table9[#All], 29, FALSE))</f>
        <v xml:space="preserve">BE BMP Plant-1(a); 
General Measures and Standard OMP BMPs. </v>
      </c>
    </row>
    <row r="799" spans="1:4" ht="17" x14ac:dyDescent="0.2">
      <c r="A799" s="3" t="s">
        <v>798</v>
      </c>
      <c r="B799" s="8" t="str">
        <f>VLOOKUP([1]Class2!A799, [2]!Table9[#All], 3, FALSE)</f>
        <v>Plant</v>
      </c>
      <c r="C799" s="15" t="str">
        <f>IF([1]Class2!D799="No", "Not discussed on USFS. ", _xlfn.CONCAT([1]Class2!A799, " (", VLOOKUP([1]Class2!A799, [2]!Table9[#All], 11, FALSE), "; Habitat description: ", [1]Class2!C799, ") - Within 1-mi of a CNDDB/SCE/USFS occurrence record (", VLOOKUP([1]Class2!A799, [2]!Table9[#All], 27, FALSE), "). " ))</f>
        <v xml:space="preserve">Not discussed on USFS. </v>
      </c>
      <c r="D799" s="19" t="str">
        <f>IF([1]Class2!D799="No", "-- ", VLOOKUP([1]Class2!A799, [2]!Table9[#All], 29, FALSE))</f>
        <v xml:space="preserve">-- </v>
      </c>
    </row>
    <row r="800" spans="1:4" ht="60" x14ac:dyDescent="0.2">
      <c r="A800" s="3" t="s">
        <v>799</v>
      </c>
      <c r="B800" s="8" t="str">
        <f>VLOOKUP([1]Class2!A800, [2]!Table9[#All], 3, FALSE)</f>
        <v>Mammal</v>
      </c>
      <c r="C800" s="15" t="str">
        <f>IF([1]Class2!D800="No", "Not discussed on USFS. ", _xlfn.CONCAT([1]Class2!A800, " (", VLOOKUP([1]Class2!A800, [2]!Table9[#All], 11, FALSE), "; Habitat description: ", [1]Class2!C800, ") - Within 1-mi of a CNDDB/SCE/USFS occurrence record (", VLOOKUP([1]Class2!A800, [2]!Table9[#All], 27, FALSE), "). " ))</f>
        <v xml:space="preserve">Humboldt marten (FT; SE; CDFW SSC; Habitat description: closed-canopy, old-growth forests with complex structure on or near the ground) - Within 1-mi of a CNDDB/SCE/USFS occurrence record (--). </v>
      </c>
      <c r="D800" s="19" t="str">
        <f>IF([1]Class2!D800="No", "-- ", VLOOKUP([1]Class2!A800, [2]!Table9[#All], 29, FALSE))</f>
        <v>Notify SME if found on USFS</v>
      </c>
    </row>
    <row r="801" spans="1:4" ht="75" x14ac:dyDescent="0.2">
      <c r="A801" s="3" t="s">
        <v>800</v>
      </c>
      <c r="B801" s="8" t="str">
        <f>VLOOKUP([1]Class2!A801, [2]!Table9[#All], 3, FALSE)</f>
        <v>Plant</v>
      </c>
      <c r="C801" s="15" t="str">
        <f>IF([1]Class2!D801="No", "Not discussed on USFS. ", _xlfn.CONCAT([1]Class2!A801, " (", VLOOKUP([1]Class2!A801, [2]!Table9[#All], 11, FALSE), "; Habitat description: ", [1]Class2!C801, ") - Within 1-mi of a CNDDB/SCE/USFS occurrence record (", VLOOKUP([1]Class2!A801, [2]!Table9[#All], 27, FALSE), "). " ))</f>
        <v xml:space="preserve">Hutchinson's larkspur (FSS; CRPR 1B.2, Blooming Period: Mar - Jun; Habitat description: slopes and clearings on coastal prairie, scrub, chaparral, and forest) - Within 1-mi of a CNDDB/SCE/USFS occurrence record (habitat present). </v>
      </c>
      <c r="D801" s="19" t="str">
        <f>IF([1]Class2!D801="No", "-- ", VLOOKUP([1]Class2!A801, [2]!Table9[#All], 29, FALSE))</f>
        <v xml:space="preserve">BE BMP Plant-1(a)(c-d); 
General Measures and Standard OMP BMPs. </v>
      </c>
    </row>
    <row r="802" spans="1:4" ht="60" x14ac:dyDescent="0.2">
      <c r="A802" s="3" t="s">
        <v>801</v>
      </c>
      <c r="B802" s="8" t="str">
        <f>VLOOKUP([1]Class2!A802, [2]!Table9[#All], 3, FALSE)</f>
        <v>Plant</v>
      </c>
      <c r="C802" s="15" t="str">
        <f>IF([1]Class2!D802="No", "Not discussed on USFS. ", _xlfn.CONCAT([1]Class2!A802, " (", VLOOKUP([1]Class2!A802, [2]!Table9[#All], 11, FALSE), "; Habitat description: ", [1]Class2!C802, ") - Within 1-mi of a CNDDB/SCE/USFS occurrence record (", VLOOKUP([1]Class2!A802, [2]!Table9[#All], 27, FALSE), "). " ))</f>
        <v xml:space="preserve">Idaho sedge (INF:SCC; CRPR 2B.3, Blooming Period: Jun - Jun; Habitat description: meadows loosely cespitose ) - Within 1-mi of a CNDDB/SCE/USFS occurrence record (habitat present). </v>
      </c>
      <c r="D802" s="19" t="str">
        <f>IF([1]Class2!D802="No", "-- ", VLOOKUP([1]Class2!A802, [2]!Table9[#All], 29, FALSE))</f>
        <v xml:space="preserve">BE BMP Plant-1(a)(c-d); 
General Measures and Standard OMP BMPs. </v>
      </c>
    </row>
    <row r="803" spans="1:4" ht="60" x14ac:dyDescent="0.2">
      <c r="A803" s="3" t="s">
        <v>802</v>
      </c>
      <c r="B803" s="8" t="str">
        <f>VLOOKUP([1]Class2!A803, [2]!Table9[#All], 3, FALSE)</f>
        <v>Plant</v>
      </c>
      <c r="C803" s="15" t="str">
        <f>IF([1]Class2!D803="No", "Not discussed on USFS. ", _xlfn.CONCAT([1]Class2!A803, " (", VLOOKUP([1]Class2!A803, [2]!Table9[#All], 11, FALSE), "; Habitat description: ", [1]Class2!C803, ") - Within 1-mi of a CNDDB/SCE/USFS occurrence record (", VLOOKUP([1]Class2!A803, [2]!Table9[#All], 27, FALSE), "). " ))</f>
        <v xml:space="preserve">Indian Knob mountainbalm (FE; SE; CRPR 1B.1, Blooming Period: Mar - Jun; Habitat description: ridges, chaparral) - Within 1-mi of a CNDDB/SCE/USFS occurrence record (habitat present). </v>
      </c>
      <c r="D803" s="19" t="str">
        <f>IF([1]Class2!D803="No", "-- ", VLOOKUP([1]Class2!A803, [2]!Table9[#All], 29, FALSE))</f>
        <v xml:space="preserve">RPM Plant-1-4; 
General Measures and Standard OMP BMPs. </v>
      </c>
    </row>
    <row r="804" spans="1:4" ht="105" x14ac:dyDescent="0.2">
      <c r="A804" s="3" t="s">
        <v>803</v>
      </c>
      <c r="B804" s="8" t="str">
        <f>VLOOKUP([1]Class2!A804, [2]!Table9[#All], 3, FALSE)</f>
        <v>Plant</v>
      </c>
      <c r="C804" s="15" t="str">
        <f>IF([1]Class2!D804="No", "Not discussed on USFS. ", _xlfn.CONCAT([1]Class2!A804, " (", VLOOKUP([1]Class2!A804, [2]!Table9[#All], 11, FALSE), "; Habitat description: ", [1]Class2!C804, ") - Within 1-mi of a CNDDB/SCE/USFS occurrence record (", VLOOKUP([1]Class2!A804, [2]!Table9[#All], 27, FALSE), "). " ))</f>
        <v xml:space="preserve">Indian Valley brodiaea (SE; FSS; BLM:S; CRPR 3.1, Blooming Period: May - Jul; Habitat description: meadows, seeps, swales, vernal pool margins, intermittent streambeds, chaparral, coniferous forests, sagebrush scrub, on or off serpentine ) - Within 1-mi of a CNDDB/SCE/USFS occurrence record (habitat present). </v>
      </c>
      <c r="D804" s="19" t="str">
        <f>IF([1]Class2!D804="No", "-- ", VLOOKUP([1]Class2!A804, [2]!Table9[#All], 29, FALSE))</f>
        <v xml:space="preserve">BE BMP Plant-1(a); 
General Measures and Standard OMP BMPs. </v>
      </c>
    </row>
    <row r="805" spans="1:4" ht="17" x14ac:dyDescent="0.2">
      <c r="A805" s="3" t="s">
        <v>804</v>
      </c>
      <c r="B805" s="8" t="str">
        <f>VLOOKUP([1]Class2!A805, [2]!Table9[#All], 3, FALSE)</f>
        <v>Plant</v>
      </c>
      <c r="C805" s="15" t="str">
        <f>IF([1]Class2!D805="No", "Not discussed on USFS. ", _xlfn.CONCAT([1]Class2!A805, " (", VLOOKUP([1]Class2!A805, [2]!Table9[#All], 11, FALSE), "; Habitat description: ", [1]Class2!C805, ") - Within 1-mi of a CNDDB/SCE/USFS occurrence record (", VLOOKUP([1]Class2!A805, [2]!Table9[#All], 27, FALSE), "). " ))</f>
        <v xml:space="preserve">Not discussed on USFS. </v>
      </c>
      <c r="D805" s="19" t="str">
        <f>IF([1]Class2!D805="No", "-- ", VLOOKUP([1]Class2!A805, [2]!Table9[#All], 29, FALSE))</f>
        <v xml:space="preserve">-- </v>
      </c>
    </row>
    <row r="806" spans="1:4" ht="17" x14ac:dyDescent="0.2">
      <c r="A806" s="3" t="s">
        <v>805</v>
      </c>
      <c r="B806" s="8" t="str">
        <f>VLOOKUP([1]Class2!A806, [2]!Table9[#All], 3, FALSE)</f>
        <v>Plant</v>
      </c>
      <c r="C806" s="15" t="str">
        <f>IF([1]Class2!D806="No", "Not discussed on USFS. ", _xlfn.CONCAT([1]Class2!A806, " (", VLOOKUP([1]Class2!A806, [2]!Table9[#All], 11, FALSE), "; Habitat description: ", [1]Class2!C806, ") - Within 1-mi of a CNDDB/SCE/USFS occurrence record (", VLOOKUP([1]Class2!A806, [2]!Table9[#All], 27, FALSE), "). " ))</f>
        <v xml:space="preserve">Not discussed on USFS. </v>
      </c>
      <c r="D806" s="19" t="str">
        <f>IF([1]Class2!D806="No", "-- ", VLOOKUP([1]Class2!A806, [2]!Table9[#All], 29, FALSE))</f>
        <v xml:space="preserve">-- </v>
      </c>
    </row>
    <row r="807" spans="1:4" ht="75" x14ac:dyDescent="0.2">
      <c r="A807" s="3" t="s">
        <v>806</v>
      </c>
      <c r="B807" s="8" t="str">
        <f>VLOOKUP([1]Class2!A807, [2]!Table9[#All], 3, FALSE)</f>
        <v>Plant</v>
      </c>
      <c r="C807" s="15" t="str">
        <f>IF([1]Class2!D807="No", "Not discussed on USFS. ", _xlfn.CONCAT([1]Class2!A807, " (", VLOOKUP([1]Class2!A807, [2]!Table9[#All], 11, FALSE), "; Habitat description: ", [1]Class2!C807, ") - Within 1-mi of a CNDDB/SCE/USFS occurrence record (", VLOOKUP([1]Class2!A807, [2]!Table9[#All], 27, FALSE), "). " ))</f>
        <v xml:space="preserve">inflated Cima milk-vetch (FSS; BLM:S; CRPR 1B.3, Blooming Period: May - May; Habitat description: sagebrush, pine calcareous substrates ) - Within 1-mi of a CNDDB/SCE/USFS occurrence record (habitat present). </v>
      </c>
      <c r="D807" s="19" t="str">
        <f>IF([1]Class2!D807="No", "-- ", VLOOKUP([1]Class2!A807, [2]!Table9[#All], 29, FALSE))</f>
        <v xml:space="preserve">BE BMP Plant-1(a)(c-d); 
General Measures and Standard OMP BMPs. </v>
      </c>
    </row>
    <row r="808" spans="1:4" ht="75" x14ac:dyDescent="0.2">
      <c r="A808" s="3" t="s">
        <v>807</v>
      </c>
      <c r="B808" s="8" t="str">
        <f>VLOOKUP([1]Class2!A808, [2]!Table9[#All], 3, FALSE)</f>
        <v>Plant</v>
      </c>
      <c r="C808" s="15" t="str">
        <f>IF([1]Class2!D808="No", "Not discussed on USFS. ", _xlfn.CONCAT([1]Class2!A808, " (", VLOOKUP([1]Class2!A808, [2]!Table9[#All], 11, FALSE), "; Habitat description: ", [1]Class2!C808, ") - Within 1-mi of a CNDDB/SCE/USFS occurrence record (", VLOOKUP([1]Class2!A808, [2]!Table9[#All], 27, FALSE), "). " ))</f>
        <v xml:space="preserve">Inflated Cima milk-vetch (FSS; BLM:S; CRPR 1B.3, Blooming Period: May - May; Habitat description: sagebrush, pine calcareous substrates ) - Within 1-mi of a CNDDB/SCE/USFS occurrence record (habitat present). </v>
      </c>
      <c r="D808" s="19" t="str">
        <f>IF([1]Class2!D808="No", "-- ", VLOOKUP([1]Class2!A808, [2]!Table9[#All], 29, FALSE))</f>
        <v xml:space="preserve">BE BMP Plant-1(a)(c-d); 
General Measures and Standard OMP BMPs. </v>
      </c>
    </row>
    <row r="809" spans="1:4" ht="17" x14ac:dyDescent="0.2">
      <c r="A809" s="3" t="s">
        <v>808</v>
      </c>
      <c r="B809" s="8" t="str">
        <f>VLOOKUP([1]Class2!A809, [2]!Table9[#All], 3, FALSE)</f>
        <v>Plant</v>
      </c>
      <c r="C809" s="15" t="str">
        <f>IF([1]Class2!D809="No", "Not discussed on USFS. ", _xlfn.CONCAT([1]Class2!A809, " (", VLOOKUP([1]Class2!A809, [2]!Table9[#All], 11, FALSE), "; Habitat description: ", [1]Class2!C809, ") - Within 1-mi of a CNDDB/SCE/USFS occurrence record (", VLOOKUP([1]Class2!A809, [2]!Table9[#All], 27, FALSE), "). " ))</f>
        <v xml:space="preserve">Not discussed on USFS. </v>
      </c>
      <c r="D809" s="19" t="str">
        <f>IF([1]Class2!D809="No", "-- ", VLOOKUP([1]Class2!A809, [2]!Table9[#All], 29, FALSE))</f>
        <v xml:space="preserve">-- </v>
      </c>
    </row>
    <row r="810" spans="1:4" ht="75" x14ac:dyDescent="0.2">
      <c r="A810" s="3" t="s">
        <v>809</v>
      </c>
      <c r="B810" s="8" t="str">
        <f>VLOOKUP([1]Class2!A810, [2]!Table9[#All], 3, FALSE)</f>
        <v>Plant</v>
      </c>
      <c r="C810" s="15" t="str">
        <f>IF([1]Class2!D810="No", "Not discussed on USFS. ", _xlfn.CONCAT([1]Class2!A810, " (", VLOOKUP([1]Class2!A810, [2]!Table9[#All], 11, FALSE), "; Habitat description: ", [1]Class2!C810, ") - Within 1-mi of a CNDDB/SCE/USFS occurrence record (", VLOOKUP([1]Class2!A810, [2]!Table9[#All], 27, FALSE), "). " ))</f>
        <v xml:space="preserve">intermediate mariposa-lily (FSS; CRPR 1B.2, Blooming Period: Jun - Jul; Habitat description: dry rocky slopes, coastal sage scrub, chaparral, sandstone cliffs, burn scars) - Within 1-mi of a CNDDB/SCE/USFS occurrence record (habitat present). </v>
      </c>
      <c r="D810" s="19" t="str">
        <f>IF([1]Class2!D810="No", "-- ", VLOOKUP([1]Class2!A810, [2]!Table9[#All], 29, FALSE))</f>
        <v xml:space="preserve">BE BMP Plant-1(a)(c-d); 
General Measures and Standard OMP BMPs. </v>
      </c>
    </row>
    <row r="811" spans="1:4" ht="17" x14ac:dyDescent="0.2">
      <c r="A811" s="3" t="s">
        <v>810</v>
      </c>
      <c r="B811" s="8" t="str">
        <f>VLOOKUP([1]Class2!A811, [2]!Table9[#All], 3, FALSE)</f>
        <v>Plant</v>
      </c>
      <c r="C811" s="15" t="str">
        <f>IF([1]Class2!D811="No", "Not discussed on USFS. ", _xlfn.CONCAT([1]Class2!A811, " (", VLOOKUP([1]Class2!A811, [2]!Table9[#All], 11, FALSE), "; Habitat description: ", [1]Class2!C811, ") - Within 1-mi of a CNDDB/SCE/USFS occurrence record (", VLOOKUP([1]Class2!A811, [2]!Table9[#All], 27, FALSE), "). " ))</f>
        <v xml:space="preserve">Not discussed on USFS. </v>
      </c>
      <c r="D811" s="19" t="str">
        <f>IF([1]Class2!D811="No", "-- ", VLOOKUP([1]Class2!A811, [2]!Table9[#All], 29, FALSE))</f>
        <v xml:space="preserve">-- </v>
      </c>
    </row>
    <row r="812" spans="1:4" ht="17" x14ac:dyDescent="0.2">
      <c r="A812" s="3" t="s">
        <v>811</v>
      </c>
      <c r="B812" s="8" t="str">
        <f>VLOOKUP([1]Class2!A812, [2]!Table9[#All], 3, FALSE)</f>
        <v>Plant</v>
      </c>
      <c r="C812" s="15" t="str">
        <f>IF([1]Class2!D812="No", "Not discussed on USFS. ", _xlfn.CONCAT([1]Class2!A812, " (", VLOOKUP([1]Class2!A812, [2]!Table9[#All], 11, FALSE), "; Habitat description: ", [1]Class2!C812, ") - Within 1-mi of a CNDDB/SCE/USFS occurrence record (", VLOOKUP([1]Class2!A812, [2]!Table9[#All], 27, FALSE), "). " ))</f>
        <v xml:space="preserve">Not discussed on USFS. </v>
      </c>
      <c r="D812" s="19" t="str">
        <f>IF([1]Class2!D812="No", "-- ", VLOOKUP([1]Class2!A812, [2]!Table9[#All], 29, FALSE))</f>
        <v xml:space="preserve">-- </v>
      </c>
    </row>
    <row r="813" spans="1:4" ht="17" x14ac:dyDescent="0.2">
      <c r="A813" s="3" t="s">
        <v>812</v>
      </c>
      <c r="B813" s="8" t="str">
        <f>VLOOKUP([1]Class2!A813, [2]!Table9[#All], 3, FALSE)</f>
        <v>Plant</v>
      </c>
      <c r="C813" s="15" t="str">
        <f>IF([1]Class2!D813="No", "Not discussed on USFS. ", _xlfn.CONCAT([1]Class2!A813, " (", VLOOKUP([1]Class2!A813, [2]!Table9[#All], 11, FALSE), "; Habitat description: ", [1]Class2!C813, ") - Within 1-mi of a CNDDB/SCE/USFS occurrence record (", VLOOKUP([1]Class2!A813, [2]!Table9[#All], 27, FALSE), "). " ))</f>
        <v xml:space="preserve">Not discussed on USFS. </v>
      </c>
      <c r="D813" s="19" t="str">
        <f>IF([1]Class2!D813="No", "-- ", VLOOKUP([1]Class2!A813, [2]!Table9[#All], 29, FALSE))</f>
        <v xml:space="preserve">-- </v>
      </c>
    </row>
    <row r="814" spans="1:4" ht="17" x14ac:dyDescent="0.2">
      <c r="A814" s="3" t="s">
        <v>813</v>
      </c>
      <c r="B814" s="8" t="str">
        <f>VLOOKUP([1]Class2!A814, [2]!Table9[#All], 3, FALSE)</f>
        <v>Plant</v>
      </c>
      <c r="C814" s="15" t="str">
        <f>IF([1]Class2!D814="No", "Not discussed on USFS. ", _xlfn.CONCAT([1]Class2!A814, " (", VLOOKUP([1]Class2!A814, [2]!Table9[#All], 11, FALSE), "; Habitat description: ", [1]Class2!C814, ") - Within 1-mi of a CNDDB/SCE/USFS occurrence record (", VLOOKUP([1]Class2!A814, [2]!Table9[#All], 27, FALSE), "). " ))</f>
        <v xml:space="preserve">Not discussed on USFS. </v>
      </c>
      <c r="D814" s="19" t="str">
        <f>IF([1]Class2!D814="No", "-- ", VLOOKUP([1]Class2!A814, [2]!Table9[#All], 29, FALSE))</f>
        <v xml:space="preserve">-- </v>
      </c>
    </row>
    <row r="815" spans="1:4" ht="17" x14ac:dyDescent="0.2">
      <c r="A815" s="3" t="s">
        <v>814</v>
      </c>
      <c r="B815" s="8" t="str">
        <f>VLOOKUP([1]Class2!A815, [2]!Table9[#All], 3, FALSE)</f>
        <v>Plant</v>
      </c>
      <c r="C815" s="15" t="str">
        <f>IF([1]Class2!D815="No", "Not discussed on USFS. ", _xlfn.CONCAT([1]Class2!A815, " (", VLOOKUP([1]Class2!A815, [2]!Table9[#All], 11, FALSE), "; Habitat description: ", [1]Class2!C815, ") - Within 1-mi of a CNDDB/SCE/USFS occurrence record (", VLOOKUP([1]Class2!A815, [2]!Table9[#All], 27, FALSE), "). " ))</f>
        <v xml:space="preserve">Not discussed on USFS. </v>
      </c>
      <c r="D815" s="19" t="str">
        <f>IF([1]Class2!D815="No", "-- ", VLOOKUP([1]Class2!A815, [2]!Table9[#All], 29, FALSE))</f>
        <v xml:space="preserve">-- </v>
      </c>
    </row>
    <row r="816" spans="1:4" ht="75" x14ac:dyDescent="0.2">
      <c r="A816" s="3" t="s">
        <v>815</v>
      </c>
      <c r="B816" s="8" t="str">
        <f>VLOOKUP([1]Class2!A816, [2]!Table9[#All], 3, FALSE)</f>
        <v>Plant</v>
      </c>
      <c r="C816" s="15" t="str">
        <f>IF([1]Class2!D816="No", "Not discussed on USFS. ", _xlfn.CONCAT([1]Class2!A816, " (", VLOOKUP([1]Class2!A816, [2]!Table9[#All], 11, FALSE), "; Habitat description: ", [1]Class2!C816, ") - Within 1-mi of a CNDDB/SCE/USFS occurrence record (", VLOOKUP([1]Class2!A816, [2]!Table9[#All], 27, FALSE), "). " ))</f>
        <v xml:space="preserve">Inyo biscuitroot (INF:SCC; CRPR 4.3, Blooming Period: Jun - Jul; Habitat description: dry, rocky slopes, sagebrush scrub, and open areas within the habitat of Inyo biscuitroot) - Within 1-mi of a CNDDB/SCE/USFS occurrence record (habitat present). </v>
      </c>
      <c r="D816" s="19" t="str">
        <f>IF([1]Class2!D816="No", "-- ", VLOOKUP([1]Class2!A816, [2]!Table9[#All], 29, FALSE))</f>
        <v xml:space="preserve">BE BMP Plant-1(a)(c-d); 
General Measures and Standard OMP BMPs. </v>
      </c>
    </row>
    <row r="817" spans="1:4" ht="60" x14ac:dyDescent="0.2">
      <c r="A817" s="3" t="s">
        <v>816</v>
      </c>
      <c r="B817" s="8" t="str">
        <f>VLOOKUP([1]Class2!A817, [2]!Table9[#All], 3, FALSE)</f>
        <v>Plant</v>
      </c>
      <c r="C817" s="15" t="str">
        <f>IF([1]Class2!D817="No", "Not discussed on USFS. ", _xlfn.CONCAT([1]Class2!A817, " (", VLOOKUP([1]Class2!A817, [2]!Table9[#All], 11, FALSE), "; Habitat description: ", [1]Class2!C817, ") - Within 1-mi of a CNDDB/SCE/USFS occurrence record (", VLOOKUP([1]Class2!A817, [2]!Table9[#All], 27, FALSE), "). " ))</f>
        <v xml:space="preserve">Inyo blazing star (FSS; BLM:S; CRPR 1B.3, Blooming Period: May - Aug; Habitat description: rocky slopes, canyons, washes clay hills) - Within 1-mi of a CNDDB/SCE/USFS occurrence record (habitat present). </v>
      </c>
      <c r="D817" s="19" t="str">
        <f>IF([1]Class2!D817="No", "-- ", VLOOKUP([1]Class2!A817, [2]!Table9[#All], 29, FALSE))</f>
        <v xml:space="preserve">BE BMP Plant-1(a)(c-d); 
General Measures and Standard OMP BMPs. </v>
      </c>
    </row>
    <row r="818" spans="1:4" ht="45" x14ac:dyDescent="0.2">
      <c r="A818" s="3" t="s">
        <v>817</v>
      </c>
      <c r="B818" s="8" t="str">
        <f>VLOOKUP([1]Class2!A818, [2]!Table9[#All], 3, FALSE)</f>
        <v>Bird</v>
      </c>
      <c r="C818" s="15" t="str">
        <f>IF([1]Class2!D818="No", "Not discussed on USFS. ", _xlfn.CONCAT([1]Class2!A818, " (", VLOOKUP([1]Class2!A818, [2]!Table9[#All], 11, FALSE), "; Habitat description: ", [1]Class2!C818, ") - Within 1-mi of a CNDDB/SCE/USFS occurrence record (", VLOOKUP([1]Class2!A818, [2]!Table9[#All], 27, FALSE), "). " ))</f>
        <v xml:space="preserve">Inyo California towhee (FT; SE; Habitat description: scrub vegetation and open woods) - Within 1-mi of a CNDDB/SCE/USFS occurrence record (--). </v>
      </c>
      <c r="D818" s="19" t="str">
        <f>IF([1]Class2!D818="No", "-- ", VLOOKUP([1]Class2!A818, [2]!Table9[#All], 29, FALSE))</f>
        <v>Notify SME if found on USFS</v>
      </c>
    </row>
    <row r="819" spans="1:4" ht="60" x14ac:dyDescent="0.2">
      <c r="A819" s="3" t="s">
        <v>818</v>
      </c>
      <c r="B819" s="8" t="str">
        <f>VLOOKUP([1]Class2!A819, [2]!Table9[#All], 3, FALSE)</f>
        <v>Plant</v>
      </c>
      <c r="C819" s="15" t="str">
        <f>IF([1]Class2!D819="No", "Not discussed on USFS. ", _xlfn.CONCAT([1]Class2!A819, " (", VLOOKUP([1]Class2!A819, [2]!Table9[#All], 11, FALSE), "; Habitat description: ", [1]Class2!C819, ") - Within 1-mi of a CNDDB/SCE/USFS occurrence record (", VLOOKUP([1]Class2!A819, [2]!Table9[#All], 27, FALSE), "). " ))</f>
        <v xml:space="preserve">Inyo County star tulip (FSS; BLM:S; CRPR 1B.1, Blooming Period: Apr - May; Habitat description: grassy meadows in alkali/salt scrub) - Within 1-mi of a CNDDB/SCE/USFS occurrence record (habitat present). </v>
      </c>
      <c r="D819" s="19" t="str">
        <f>IF([1]Class2!D819="No", "-- ", VLOOKUP([1]Class2!A819, [2]!Table9[#All], 29, FALSE))</f>
        <v xml:space="preserve">BE BMP Plant-1(a)(c-d); 
General Measures and Standard OMP BMPs. </v>
      </c>
    </row>
    <row r="820" spans="1:4" ht="60" x14ac:dyDescent="0.2">
      <c r="A820" s="3" t="s">
        <v>819</v>
      </c>
      <c r="B820" s="8" t="str">
        <f>VLOOKUP([1]Class2!A820, [2]!Table9[#All], 3, FALSE)</f>
        <v>Plant</v>
      </c>
      <c r="C820" s="15" t="str">
        <f>IF([1]Class2!D820="No", "Not discussed on USFS. ", _xlfn.CONCAT([1]Class2!A820, " (", VLOOKUP([1]Class2!A820, [2]!Table9[#All], 11, FALSE), "; Habitat description: ", [1]Class2!C820, ") - Within 1-mi of a CNDDB/SCE/USFS occurrence record (", VLOOKUP([1]Class2!A820, [2]!Table9[#All], 27, FALSE), "). " ))</f>
        <v xml:space="preserve">Inyo hulsea (INF:SCC; CRPR 2B.2, Blooming Period: Apr - Jun; Habitat description: open gravel, talus slopes, pine woodland) - Within 1-mi of a CNDDB/SCE/USFS occurrence record (habitat present). </v>
      </c>
      <c r="D820" s="19" t="str">
        <f>IF([1]Class2!D820="No", "-- ", VLOOKUP([1]Class2!A820, [2]!Table9[#All], 29, FALSE))</f>
        <v xml:space="preserve">BE BMP Plant-1(a)(c-d); 
General Measures and Standard OMP BMPs. </v>
      </c>
    </row>
    <row r="821" spans="1:4" ht="75" x14ac:dyDescent="0.2">
      <c r="A821" s="3" t="s">
        <v>820</v>
      </c>
      <c r="B821" s="8" t="str">
        <f>VLOOKUP([1]Class2!A821, [2]!Table9[#All], 3, FALSE)</f>
        <v>Plant</v>
      </c>
      <c r="C821" s="15" t="str">
        <f>IF([1]Class2!D821="No", "Not discussed on USFS. ", _xlfn.CONCAT([1]Class2!A821, " (", VLOOKUP([1]Class2!A821, [2]!Table9[#All], 11, FALSE), "; Habitat description: ", [1]Class2!C821, ") - Within 1-mi of a CNDDB/SCE/USFS occurrence record (", VLOOKUP([1]Class2!A821, [2]!Table9[#All], 27, FALSE), "). " ))</f>
        <v xml:space="preserve">Inyo milk-vetch (INF:SCC; CRPR 4.2, Blooming Period: May - Jun; Habitat description: dry meadows, slopes, and rocky areas in the Inyo Mountains) - Within 1-mi of a CNDDB/SCE/USFS occurrence record (habitat present). </v>
      </c>
      <c r="D821" s="19" t="str">
        <f>IF([1]Class2!D821="No", "-- ", VLOOKUP([1]Class2!A821, [2]!Table9[#All], 29, FALSE))</f>
        <v xml:space="preserve">BE BMP Plant-1(a)(c-d); 
General Measures and Standard OMP BMPs. </v>
      </c>
    </row>
    <row r="822" spans="1:4" ht="75" x14ac:dyDescent="0.2">
      <c r="A822" s="3" t="s">
        <v>821</v>
      </c>
      <c r="B822" s="8" t="str">
        <f>VLOOKUP([1]Class2!A822, [2]!Table9[#All], 3, FALSE)</f>
        <v>Amphibian</v>
      </c>
      <c r="C822" s="15" t="str">
        <f>IF([1]Class2!D822="No", "Not discussed on USFS. ", _xlfn.CONCAT([1]Class2!A822, " (", VLOOKUP([1]Class2!A822, [2]!Table9[#All], 11, FALSE), "; Habitat description: ", [1]Class2!C822, ") - Within 1-mi of a CNDDB/SCE/USFS occurrence record (", VLOOKUP([1]Class2!A822, [2]!Table9[#All], 27, FALSE), "). " ))</f>
        <v xml:space="preserve">Inyo Mountains slender salamander (CDFW SSC; FSS; BLM:S; Habitat description: desert riparian areas: springs, seeps, associated riparian growth, and uncommonly in rock formations) - Within 1-mi of a CNDDB/SCE/USFS occurrence record (habitat present). </v>
      </c>
      <c r="D822" s="19" t="str">
        <f>IF([1]Class2!D822="No", "-- ", VLOOKUP([1]Class2!A822, [2]!Table9[#All], 29, FALSE))</f>
        <v xml:space="preserve">Biological Pre-activity Survey (Inyo Mountains slender salamander; 
General Measures and Standard OMP BMPs. </v>
      </c>
    </row>
    <row r="823" spans="1:4" ht="75" x14ac:dyDescent="0.2">
      <c r="A823" s="3" t="s">
        <v>822</v>
      </c>
      <c r="B823" s="8" t="str">
        <f>VLOOKUP([1]Class2!A823, [2]!Table9[#All], 3, FALSE)</f>
        <v>Plant</v>
      </c>
      <c r="C823" s="15" t="str">
        <f>IF([1]Class2!D823="No", "Not discussed on USFS. ", _xlfn.CONCAT([1]Class2!A823, " (", VLOOKUP([1]Class2!A823, [2]!Table9[#All], 11, FALSE), "; Habitat description: ", [1]Class2!C823, ") - Within 1-mi of a CNDDB/SCE/USFS occurrence record (", VLOOKUP([1]Class2!A823, [2]!Table9[#All], 27, FALSE), "). " ))</f>
        <v xml:space="preserve">Inyo phacelia (FSS; BLM:S; CRPR 1B.2, Blooming Period: May - Jul; Habitat description: meadow margins, seeps in desert scrub alkaline meadow margins ) - Within 1-mi of a CNDDB/SCE/USFS occurrence record (habitat present). </v>
      </c>
      <c r="D823" s="19" t="str">
        <f>IF([1]Class2!D823="No", "-- ", VLOOKUP([1]Class2!A823, [2]!Table9[#All], 29, FALSE))</f>
        <v xml:space="preserve">BE BMP Plant-1(a)(c-d); 
General Measures and Standard OMP BMPs. </v>
      </c>
    </row>
    <row r="824" spans="1:4" ht="60" x14ac:dyDescent="0.2">
      <c r="A824" s="3" t="s">
        <v>823</v>
      </c>
      <c r="B824" s="8" t="str">
        <f>VLOOKUP([1]Class2!A824, [2]!Table9[#All], 3, FALSE)</f>
        <v>Plant</v>
      </c>
      <c r="C824" s="15" t="str">
        <f>IF([1]Class2!D824="No", "Not discussed on USFS. ", _xlfn.CONCAT([1]Class2!A824, " (", VLOOKUP([1]Class2!A824, [2]!Table9[#All], 11, FALSE), "; Habitat description: ", [1]Class2!C824, ") - Within 1-mi of a CNDDB/SCE/USFS occurrence record (", VLOOKUP([1]Class2!A824, [2]!Table9[#All], 27, FALSE), "). " ))</f>
        <v xml:space="preserve">Inyo rock daisy (SCE; BLM:S; CRPR 1B.2, Blooming Period: Jun - Sep; Habitat description: dry rocky slopes, cliffs, desert woodland) - Within 1-mi of a CNDDB/SCE/USFS occurrence record (habitat present). </v>
      </c>
      <c r="D824" s="19" t="str">
        <f>IF([1]Class2!D824="No", "-- ", VLOOKUP([1]Class2!A824, [2]!Table9[#All], 29, FALSE))</f>
        <v xml:space="preserve">BE BMP Plant-1(a); 
General Measures and Standard OMP BMPs. </v>
      </c>
    </row>
    <row r="825" spans="1:4" ht="45" x14ac:dyDescent="0.2">
      <c r="A825" s="3" t="s">
        <v>824</v>
      </c>
      <c r="B825" s="8" t="str">
        <f>VLOOKUP([1]Class2!A825, [2]!Table9[#All], 3, FALSE)</f>
        <v>Plant</v>
      </c>
      <c r="C825" s="15" t="str">
        <f>IF([1]Class2!D825="No", "Not discussed on USFS. ", _xlfn.CONCAT([1]Class2!A825, " (", VLOOKUP([1]Class2!A825, [2]!Table9[#All], 11, FALSE), "; Habitat description: ", [1]Class2!C825, ") - Within 1-mi of a CNDDB/SCE/USFS occurrence record (", VLOOKUP([1]Class2!A825, [2]!Table9[#All], 27, FALSE), "). " ))</f>
        <v xml:space="preserve">Ione buckwheat (FE; SE; CRPR 1B.1, Blooming Period: Jun - Oct; Habitat description: clay) - Within 1-mi of a CNDDB/SCE/USFS occurrence record (habitat present). </v>
      </c>
      <c r="D825" s="19" t="str">
        <f>IF([1]Class2!D825="No", "-- ", VLOOKUP([1]Class2!A825, [2]!Table9[#All], 29, FALSE))</f>
        <v xml:space="preserve">RPM Plant-1-4; 
General Measures and Standard OMP BMPs. </v>
      </c>
    </row>
    <row r="826" spans="1:4" ht="60" x14ac:dyDescent="0.2">
      <c r="A826" s="3" t="s">
        <v>825</v>
      </c>
      <c r="B826" s="8" t="str">
        <f>VLOOKUP([1]Class2!A826, [2]!Table9[#All], 3, FALSE)</f>
        <v>Plant</v>
      </c>
      <c r="C826" s="15" t="str">
        <f>IF([1]Class2!D826="No", "Not discussed on USFS. ", _xlfn.CONCAT([1]Class2!A826, " (", VLOOKUP([1]Class2!A826, [2]!Table9[#All], 11, FALSE), "; Habitat description: ", [1]Class2!C826, ") - Within 1-mi of a CNDDB/SCE/USFS occurrence record (", VLOOKUP([1]Class2!A826, [2]!Table9[#All], 27, FALSE), "). " ))</f>
        <v xml:space="preserve">Ione manzanita (FT; CRPR 1B.2, Blooming Period: Nov - Mar; Habitat description: sand, clay, chaparral, woodland acidic sand or clay ) - Within 1-mi of a CNDDB/SCE/USFS occurrence record (habitat present). </v>
      </c>
      <c r="D826" s="19" t="str">
        <f>IF([1]Class2!D826="No", "-- ", VLOOKUP([1]Class2!A826, [2]!Table9[#All], 29, FALSE))</f>
        <v xml:space="preserve">RPM Plant-1-4; 
General Measures and Standard OMP BMPs. </v>
      </c>
    </row>
    <row r="827" spans="1:4" ht="60" x14ac:dyDescent="0.2">
      <c r="A827" s="3" t="s">
        <v>826</v>
      </c>
      <c r="B827" s="8" t="str">
        <f>VLOOKUP([1]Class2!A827, [2]!Table9[#All], 3, FALSE)</f>
        <v>Plant</v>
      </c>
      <c r="C827" s="15" t="str">
        <f>IF([1]Class2!D827="No", "Not discussed on USFS. ", _xlfn.CONCAT([1]Class2!A827, " (", VLOOKUP([1]Class2!A827, [2]!Table9[#All], 11, FALSE), "; Habitat description: ", [1]Class2!C827, ") - Within 1-mi of a CNDDB/SCE/USFS occurrence record (", VLOOKUP([1]Class2!A827, [2]!Table9[#All], 27, FALSE), "). " ))</f>
        <v xml:space="preserve">Irish Hill buckwheat (FE; SE; CRPR 1B.1, Blooming Period: Jun - Sep; Habitat description: clay) - Within 1-mi of a CNDDB/SCE/USFS occurrence record (habitat present). </v>
      </c>
      <c r="D827" s="19" t="str">
        <f>IF([1]Class2!D827="No", "-- ", VLOOKUP([1]Class2!A827, [2]!Table9[#All], 29, FALSE))</f>
        <v xml:space="preserve">RPM Plant-1-4; 
General Measures and Standard OMP BMPs. </v>
      </c>
    </row>
    <row r="828" spans="1:4" ht="17" x14ac:dyDescent="0.2">
      <c r="A828" s="3" t="s">
        <v>827</v>
      </c>
      <c r="B828" s="8" t="str">
        <f>VLOOKUP([1]Class2!A828, [2]!Table9[#All], 3, FALSE)</f>
        <v>Plant</v>
      </c>
      <c r="C828" s="15" t="str">
        <f>IF([1]Class2!D828="No", "Not discussed on USFS. ", _xlfn.CONCAT([1]Class2!A828, " (", VLOOKUP([1]Class2!A828, [2]!Table9[#All], 11, FALSE), "; Habitat description: ", [1]Class2!C828, ") - Within 1-mi of a CNDDB/SCE/USFS occurrence record (", VLOOKUP([1]Class2!A828, [2]!Table9[#All], 27, FALSE), "). " ))</f>
        <v xml:space="preserve">Not discussed on USFS. </v>
      </c>
      <c r="D828" s="19" t="str">
        <f>IF([1]Class2!D828="No", "-- ", VLOOKUP([1]Class2!A828, [2]!Table9[#All], 29, FALSE))</f>
        <v xml:space="preserve">-- </v>
      </c>
    </row>
    <row r="829" spans="1:4" ht="17" x14ac:dyDescent="0.2">
      <c r="A829" s="3" t="s">
        <v>828</v>
      </c>
      <c r="B829" s="8" t="str">
        <f>VLOOKUP([1]Class2!A829, [2]!Table9[#All], 3, FALSE)</f>
        <v>Plant</v>
      </c>
      <c r="C829" s="15" t="str">
        <f>IF([1]Class2!D829="No", "Not discussed on USFS. ", _xlfn.CONCAT([1]Class2!A829, " (", VLOOKUP([1]Class2!A829, [2]!Table9[#All], 11, FALSE), "; Habitat description: ", [1]Class2!C829, ") - Within 1-mi of a CNDDB/SCE/USFS occurrence record (", VLOOKUP([1]Class2!A829, [2]!Table9[#All], 27, FALSE), "). " ))</f>
        <v xml:space="preserve">Not discussed on USFS. </v>
      </c>
      <c r="D829" s="19" t="str">
        <f>IF([1]Class2!D829="No", "-- ", VLOOKUP([1]Class2!A829, [2]!Table9[#All], 29, FALSE))</f>
        <v xml:space="preserve">-- </v>
      </c>
    </row>
    <row r="830" spans="1:4" ht="75" x14ac:dyDescent="0.2">
      <c r="A830" s="3" t="s">
        <v>829</v>
      </c>
      <c r="B830" s="8" t="str">
        <f>VLOOKUP([1]Class2!A830, [2]!Table9[#All], 3, FALSE)</f>
        <v>Plant</v>
      </c>
      <c r="C830" s="15" t="str">
        <f>IF([1]Class2!D830="No", "Not discussed on USFS. ", _xlfn.CONCAT([1]Class2!A830, " (", VLOOKUP([1]Class2!A830, [2]!Table9[#All], 11, FALSE), "; Habitat description: ", [1]Class2!C830, ") - Within 1-mi of a CNDDB/SCE/USFS occurrence record (", VLOOKUP([1]Class2!A830, [2]!Table9[#All], 27, FALSE), "). " ))</f>
        <v xml:space="preserve">island barberry (FE; SE; CRPR 1B.2, Blooming Period: Feb - Apr; Habitat description: pine forest, oak woodland, chaparral close-cone pine forest, only found on the channel islands) - Within 1-mi of a CNDDB/SCE/USFS occurrence record (habitat present). </v>
      </c>
      <c r="D830" s="19" t="str">
        <f>IF([1]Class2!D830="No", "-- ", VLOOKUP([1]Class2!A830, [2]!Table9[#All], 29, FALSE))</f>
        <v xml:space="preserve">RPM Plant-1-4; 
General Measures and Standard OMP BMPs. </v>
      </c>
    </row>
    <row r="831" spans="1:4" ht="17" x14ac:dyDescent="0.2">
      <c r="A831" s="4" t="s">
        <v>830</v>
      </c>
      <c r="B831" s="8" t="str">
        <f>VLOOKUP([1]Class2!A831, [2]!Table9[#All], 3, FALSE)</f>
        <v>Plant</v>
      </c>
      <c r="C831" s="15" t="str">
        <f>IF([1]Class2!D831="No", "Not discussed on USFS. ", _xlfn.CONCAT([1]Class2!A831, " (", VLOOKUP([1]Class2!A831, [2]!Table9[#All], 11, FALSE), "; Habitat description: ", [1]Class2!C831, ") - Within 1-mi of a CNDDB/SCE/USFS occurrence record (", VLOOKUP([1]Class2!A831, [2]!Table9[#All], 27, FALSE), "). " ))</f>
        <v xml:space="preserve">Not discussed on USFS. </v>
      </c>
      <c r="D831" s="19" t="str">
        <f>IF([1]Class2!D831="No", "-- ", VLOOKUP([1]Class2!A831, [2]!Table9[#All], 29, FALSE))</f>
        <v xml:space="preserve">-- </v>
      </c>
    </row>
    <row r="832" spans="1:4" ht="17" x14ac:dyDescent="0.2">
      <c r="A832" s="3" t="s">
        <v>831</v>
      </c>
      <c r="B832" s="8" t="str">
        <f>VLOOKUP([1]Class2!A832, [2]!Table9[#All], 3, FALSE)</f>
        <v>Plant</v>
      </c>
      <c r="C832" s="15" t="str">
        <f>IF([1]Class2!D832="No", "Not discussed on USFS. ", _xlfn.CONCAT([1]Class2!A832, " (", VLOOKUP([1]Class2!A832, [2]!Table9[#All], 11, FALSE), "; Habitat description: ", [1]Class2!C832, ") - Within 1-mi of a CNDDB/SCE/USFS occurrence record (", VLOOKUP([1]Class2!A832, [2]!Table9[#All], 27, FALSE), "). " ))</f>
        <v xml:space="preserve">Not discussed on USFS. </v>
      </c>
      <c r="D832" s="19" t="str">
        <f>IF([1]Class2!D832="No", "-- ", VLOOKUP([1]Class2!A832, [2]!Table9[#All], 29, FALSE))</f>
        <v xml:space="preserve">-- </v>
      </c>
    </row>
    <row r="833" spans="1:4" ht="17" x14ac:dyDescent="0.2">
      <c r="A833" s="4" t="s">
        <v>832</v>
      </c>
      <c r="B833" s="8" t="str">
        <f>VLOOKUP([1]Class2!A833, [2]!Table9[#All], 3, FALSE)</f>
        <v>Plant</v>
      </c>
      <c r="C833" s="15" t="str">
        <f>IF([1]Class2!D833="No", "Not discussed on USFS. ", _xlfn.CONCAT([1]Class2!A833, " (", VLOOKUP([1]Class2!A833, [2]!Table9[#All], 11, FALSE), "; Habitat description: ", [1]Class2!C833, ") - Within 1-mi of a CNDDB/SCE/USFS occurrence record (", VLOOKUP([1]Class2!A833, [2]!Table9[#All], 27, FALSE), "). " ))</f>
        <v xml:space="preserve">Not discussed on USFS. </v>
      </c>
      <c r="D833" s="19" t="str">
        <f>IF([1]Class2!D833="No", "-- ", VLOOKUP([1]Class2!A833, [2]!Table9[#All], 29, FALSE))</f>
        <v xml:space="preserve">-- </v>
      </c>
    </row>
    <row r="834" spans="1:4" ht="75" x14ac:dyDescent="0.2">
      <c r="A834" s="3" t="s">
        <v>833</v>
      </c>
      <c r="B834" s="8" t="str">
        <f>VLOOKUP([1]Class2!A834, [2]!Table9[#All], 3, FALSE)</f>
        <v>Plant</v>
      </c>
      <c r="C834" s="15" t="str">
        <f>IF([1]Class2!D834="No", "Not discussed on USFS. ", _xlfn.CONCAT([1]Class2!A834, " (", VLOOKUP([1]Class2!A834, [2]!Table9[#All], 11, FALSE), "; Habitat description: ", [1]Class2!C834, ") - Within 1-mi of a CNDDB/SCE/USFS occurrence record (", VLOOKUP([1]Class2!A834, [2]!Table9[#All], 27, FALSE), "). " ))</f>
        <v xml:space="preserve">island malacothrix (FE; CRPR 1B.1, Blooming Period: Mar - Jun; Habitat description: open areas between shrubs, on ridges only found on the channel islands) - Within 1-mi of a CNDDB/SCE/USFS occurrence record (habitat present). </v>
      </c>
      <c r="D834" s="19" t="str">
        <f>IF([1]Class2!D834="No", "-- ", VLOOKUP([1]Class2!A834, [2]!Table9[#All], 29, FALSE))</f>
        <v xml:space="preserve">RPM Plant-1-4; 
General Measures and Standard OMP BMPs. </v>
      </c>
    </row>
    <row r="835" spans="1:4" ht="17" x14ac:dyDescent="0.2">
      <c r="A835" s="3" t="s">
        <v>834</v>
      </c>
      <c r="B835" s="8" t="str">
        <f>VLOOKUP([1]Class2!A835, [2]!Table9[#All], 3, FALSE)</f>
        <v>Plant</v>
      </c>
      <c r="C835" s="15" t="str">
        <f>IF([1]Class2!D835="No", "Not discussed on USFS. ", _xlfn.CONCAT([1]Class2!A835, " (", VLOOKUP([1]Class2!A835, [2]!Table9[#All], 11, FALSE), "; Habitat description: ", [1]Class2!C835, ") - Within 1-mi of a CNDDB/SCE/USFS occurrence record (", VLOOKUP([1]Class2!A835, [2]!Table9[#All], 27, FALSE), "). " ))</f>
        <v xml:space="preserve">Not discussed on USFS. </v>
      </c>
      <c r="D835" s="19" t="str">
        <f>IF([1]Class2!D835="No", "-- ", VLOOKUP([1]Class2!A835, [2]!Table9[#All], 29, FALSE))</f>
        <v xml:space="preserve">-- </v>
      </c>
    </row>
    <row r="836" spans="1:4" ht="17" x14ac:dyDescent="0.2">
      <c r="A836" s="4" t="s">
        <v>835</v>
      </c>
      <c r="B836" s="8" t="str">
        <f>VLOOKUP([1]Class2!A836, [2]!Table9[#All], 3, FALSE)</f>
        <v>Plant</v>
      </c>
      <c r="C836" s="15" t="str">
        <f>IF([1]Class2!D836="No", "Not discussed on USFS. ", _xlfn.CONCAT([1]Class2!A836, " (", VLOOKUP([1]Class2!A836, [2]!Table9[#All], 11, FALSE), "; Habitat description: ", [1]Class2!C836, ") - Within 1-mi of a CNDDB/SCE/USFS occurrence record (", VLOOKUP([1]Class2!A836, [2]!Table9[#All], 27, FALSE), "). " ))</f>
        <v xml:space="preserve">Not discussed on USFS. </v>
      </c>
      <c r="D836" s="19" t="str">
        <f>IF([1]Class2!D836="No", "-- ", VLOOKUP([1]Class2!A836, [2]!Table9[#All], 29, FALSE))</f>
        <v xml:space="preserve">-- </v>
      </c>
    </row>
    <row r="837" spans="1:4" ht="17" x14ac:dyDescent="0.2">
      <c r="A837" s="4" t="s">
        <v>836</v>
      </c>
      <c r="B837" s="8" t="str">
        <f>VLOOKUP([1]Class2!A837, [2]!Table9[#All], 3, FALSE)</f>
        <v>Plant</v>
      </c>
      <c r="C837" s="15" t="str">
        <f>IF([1]Class2!D837="No", "Not discussed on USFS. ", _xlfn.CONCAT([1]Class2!A837, " (", VLOOKUP([1]Class2!A837, [2]!Table9[#All], 11, FALSE), "; Habitat description: ", [1]Class2!C837, ") - Within 1-mi of a CNDDB/SCE/USFS occurrence record (", VLOOKUP([1]Class2!A837, [2]!Table9[#All], 27, FALSE), "). " ))</f>
        <v xml:space="preserve">Not discussed on USFS. </v>
      </c>
      <c r="D837" s="19" t="str">
        <f>IF([1]Class2!D837="No", "-- ", VLOOKUP([1]Class2!A837, [2]!Table9[#All], 29, FALSE))</f>
        <v xml:space="preserve">-- </v>
      </c>
    </row>
    <row r="838" spans="1:4" ht="17" x14ac:dyDescent="0.2">
      <c r="A838" s="4" t="s">
        <v>837</v>
      </c>
      <c r="B838" s="8" t="str">
        <f>VLOOKUP([1]Class2!A838, [2]!Table9[#All], 3, FALSE)</f>
        <v>Plant</v>
      </c>
      <c r="C838" s="15" t="str">
        <f>IF([1]Class2!D838="No", "Not discussed on USFS. ", _xlfn.CONCAT([1]Class2!A838, " (", VLOOKUP([1]Class2!A838, [2]!Table9[#All], 11, FALSE), "; Habitat description: ", [1]Class2!C838, ") - Within 1-mi of a CNDDB/SCE/USFS occurrence record (", VLOOKUP([1]Class2!A838, [2]!Table9[#All], 27, FALSE), "). " ))</f>
        <v xml:space="preserve">Not discussed on USFS. </v>
      </c>
      <c r="D838" s="19" t="str">
        <f>IF([1]Class2!D838="No", "-- ", VLOOKUP([1]Class2!A838, [2]!Table9[#All], 29, FALSE))</f>
        <v xml:space="preserve">-- </v>
      </c>
    </row>
    <row r="839" spans="1:4" ht="90" x14ac:dyDescent="0.2">
      <c r="A839" s="3" t="s">
        <v>838</v>
      </c>
      <c r="B839" s="8" t="str">
        <f>VLOOKUP([1]Class2!A839, [2]!Table9[#All], 3, FALSE)</f>
        <v>Plant</v>
      </c>
      <c r="C839" s="15" t="str">
        <f>IF([1]Class2!D839="No", "Not discussed on USFS. ", _xlfn.CONCAT([1]Class2!A839, " (", VLOOKUP([1]Class2!A839, [2]!Table9[#All], 11, FALSE), "; Habitat description: ", [1]Class2!C839, ") - Within 1-mi of a CNDDB/SCE/USFS occurrence record (", VLOOKUP([1]Class2!A839, [2]!Table9[#All], 27, FALSE), "). " ))</f>
        <v xml:space="preserve">island rush-rose (FT; CRPR 1B.2, Blooming Period: Apr - May; Habitat description: limited to channel islands - burn scars or dry, rocky slopes and ridges in chaparral, coniferous forest, oak woodland, coastal scrub, and grassy hillsides) - Within 1-mi of a CNDDB/SCE/USFS occurrence record (habitat present). </v>
      </c>
      <c r="D839" s="19" t="str">
        <f>IF([1]Class2!D839="No", "-- ", VLOOKUP([1]Class2!A839, [2]!Table9[#All], 29, FALSE))</f>
        <v xml:space="preserve">RPM Plant-1-4; 
General Measures and Standard OMP BMPs. </v>
      </c>
    </row>
    <row r="840" spans="1:4" ht="17" x14ac:dyDescent="0.2">
      <c r="A840" s="4" t="s">
        <v>839</v>
      </c>
      <c r="B840" s="8" t="str">
        <f>VLOOKUP([1]Class2!A840, [2]!Table9[#All], 3, FALSE)</f>
        <v>Plant</v>
      </c>
      <c r="C840" s="15" t="str">
        <f>IF([1]Class2!D840="No", "Not discussed on USFS. ", _xlfn.CONCAT([1]Class2!A840, " (", VLOOKUP([1]Class2!A840, [2]!Table9[#All], 11, FALSE), "; Habitat description: ", [1]Class2!C840, ") - Within 1-mi of a CNDDB/SCE/USFS occurrence record (", VLOOKUP([1]Class2!A840, [2]!Table9[#All], 27, FALSE), "). " ))</f>
        <v xml:space="preserve">Not discussed on USFS. </v>
      </c>
      <c r="D840" s="19" t="str">
        <f>IF([1]Class2!D840="No", "-- ", VLOOKUP([1]Class2!A840, [2]!Table9[#All], 29, FALSE))</f>
        <v xml:space="preserve">-- </v>
      </c>
    </row>
    <row r="841" spans="1:4" ht="17" x14ac:dyDescent="0.2">
      <c r="A841" s="3" t="s">
        <v>840</v>
      </c>
      <c r="B841" s="8" t="str">
        <f>VLOOKUP([1]Class2!A841, [2]!Table9[#All], 3, FALSE)</f>
        <v>Plant</v>
      </c>
      <c r="C841" s="15" t="str">
        <f>IF([1]Class2!D841="No", "Not discussed on USFS. ", _xlfn.CONCAT([1]Class2!A841, " (", VLOOKUP([1]Class2!A841, [2]!Table9[#All], 11, FALSE), "; Habitat description: ", [1]Class2!C841, ") - Within 1-mi of a CNDDB/SCE/USFS occurrence record (", VLOOKUP([1]Class2!A841, [2]!Table9[#All], 27, FALSE), "). " ))</f>
        <v xml:space="preserve">Not discussed on USFS. </v>
      </c>
      <c r="D841" s="19" t="str">
        <f>IF([1]Class2!D841="No", "-- ", VLOOKUP([1]Class2!A841, [2]!Table9[#All], 29, FALSE))</f>
        <v xml:space="preserve">-- </v>
      </c>
    </row>
    <row r="842" spans="1:4" ht="17" x14ac:dyDescent="0.2">
      <c r="A842" s="3" t="s">
        <v>841</v>
      </c>
      <c r="B842" s="8" t="str">
        <f>VLOOKUP([1]Class2!A842, [2]!Table9[#All], 3, FALSE)</f>
        <v>Plant</v>
      </c>
      <c r="C842" s="15" t="str">
        <f>IF([1]Class2!D842="No", "Not discussed on USFS. ", _xlfn.CONCAT([1]Class2!A842, " (", VLOOKUP([1]Class2!A842, [2]!Table9[#All], 11, FALSE), "; Habitat description: ", [1]Class2!C842, ") - Within 1-mi of a CNDDB/SCE/USFS occurrence record (", VLOOKUP([1]Class2!A842, [2]!Table9[#All], 27, FALSE), "). " ))</f>
        <v xml:space="preserve">Not discussed on USFS. </v>
      </c>
      <c r="D842" s="19" t="str">
        <f>IF([1]Class2!D842="No", "-- ", VLOOKUP([1]Class2!A842, [2]!Table9[#All], 29, FALSE))</f>
        <v xml:space="preserve">-- </v>
      </c>
    </row>
    <row r="843" spans="1:4" ht="17" x14ac:dyDescent="0.2">
      <c r="A843" s="3" t="s">
        <v>842</v>
      </c>
      <c r="B843" s="8" t="str">
        <f>VLOOKUP([1]Class2!A843, [2]!Table9[#All], 3, FALSE)</f>
        <v>Plant</v>
      </c>
      <c r="C843" s="15" t="str">
        <f>IF([1]Class2!D843="No", "Not discussed on USFS. ", _xlfn.CONCAT([1]Class2!A843, " (", VLOOKUP([1]Class2!A843, [2]!Table9[#All], 11, FALSE), "; Habitat description: ", [1]Class2!C843, ") - Within 1-mi of a CNDDB/SCE/USFS occurrence record (", VLOOKUP([1]Class2!A843, [2]!Table9[#All], 27, FALSE), "). " ))</f>
        <v xml:space="preserve">Not discussed on USFS. </v>
      </c>
      <c r="D843" s="19" t="str">
        <f>IF([1]Class2!D843="No", "-- ", VLOOKUP([1]Class2!A843, [2]!Table9[#All], 29, FALSE))</f>
        <v xml:space="preserve">-- </v>
      </c>
    </row>
    <row r="844" spans="1:4" ht="17" x14ac:dyDescent="0.2">
      <c r="A844" s="3" t="s">
        <v>843</v>
      </c>
      <c r="B844" s="8" t="str">
        <f>VLOOKUP([1]Class2!A844, [2]!Table9[#All], 3, FALSE)</f>
        <v>Plant</v>
      </c>
      <c r="C844" s="15" t="str">
        <f>IF([1]Class2!D844="No", "Not discussed on USFS. ", _xlfn.CONCAT([1]Class2!A844, " (", VLOOKUP([1]Class2!A844, [2]!Table9[#All], 11, FALSE), "; Habitat description: ", [1]Class2!C844, ") - Within 1-mi of a CNDDB/SCE/USFS occurrence record (", VLOOKUP([1]Class2!A844, [2]!Table9[#All], 27, FALSE), "). " ))</f>
        <v xml:space="preserve">Not discussed on USFS. </v>
      </c>
      <c r="D844" s="19" t="str">
        <f>IF([1]Class2!D844="No", "-- ", VLOOKUP([1]Class2!A844, [2]!Table9[#All], 29, FALSE))</f>
        <v xml:space="preserve">-- </v>
      </c>
    </row>
    <row r="845" spans="1:4" ht="17" x14ac:dyDescent="0.2">
      <c r="A845" s="3" t="s">
        <v>844</v>
      </c>
      <c r="B845" s="8" t="str">
        <f>VLOOKUP([1]Class2!A845, [2]!Table9[#All], 3, FALSE)</f>
        <v>Plant</v>
      </c>
      <c r="C845" s="15" t="str">
        <f>IF([1]Class2!D845="No", "Not discussed on USFS. ", _xlfn.CONCAT([1]Class2!A845, " (", VLOOKUP([1]Class2!A845, [2]!Table9[#All], 11, FALSE), "; Habitat description: ", [1]Class2!C845, ") - Within 1-mi of a CNDDB/SCE/USFS occurrence record (", VLOOKUP([1]Class2!A845, [2]!Table9[#All], 27, FALSE), "). " ))</f>
        <v xml:space="preserve">Not discussed on USFS. </v>
      </c>
      <c r="D845" s="19" t="str">
        <f>IF([1]Class2!D845="No", "-- ", VLOOKUP([1]Class2!A845, [2]!Table9[#All], 29, FALSE))</f>
        <v xml:space="preserve">-- </v>
      </c>
    </row>
    <row r="846" spans="1:4" ht="60" x14ac:dyDescent="0.2">
      <c r="A846" s="3" t="s">
        <v>845</v>
      </c>
      <c r="B846" s="8" t="str">
        <f>VLOOKUP([1]Class2!A846, [2]!Table9[#All], 3, FALSE)</f>
        <v>Plant</v>
      </c>
      <c r="C846" s="15" t="str">
        <f>IF([1]Class2!D846="No", "Not discussed on USFS. ", _xlfn.CONCAT([1]Class2!A846, " (", VLOOKUP([1]Class2!A846, [2]!Table9[#All], 11, FALSE), "; Habitat description: ", [1]Class2!C846, ") - Within 1-mi of a CNDDB/SCE/USFS occurrence record (", VLOOKUP([1]Class2!A846, [2]!Table9[#All], 27, FALSE), "). " ))</f>
        <v xml:space="preserve">Jack's wild buckwheat (FSS; CRPR 1B.2, Blooming Period: Jul - Sep; Habitat description: granitic sand) - Within 1-mi of a CNDDB/SCE/USFS occurrence record (habitat present). </v>
      </c>
      <c r="D846" s="19" t="str">
        <f>IF([1]Class2!D846="No", "-- ", VLOOKUP([1]Class2!A846, [2]!Table9[#All], 29, FALSE))</f>
        <v xml:space="preserve">BE BMP Plant-1(a)(c-d); 
General Measures and Standard OMP BMPs. </v>
      </c>
    </row>
    <row r="847" spans="1:4" ht="60" x14ac:dyDescent="0.2">
      <c r="A847" s="3" t="s">
        <v>846</v>
      </c>
      <c r="B847" s="8" t="str">
        <f>VLOOKUP([1]Class2!A847, [2]!Table9[#All], 3, FALSE)</f>
        <v>Plant</v>
      </c>
      <c r="C847" s="15" t="str">
        <f>IF([1]Class2!D847="No", "Not discussed on USFS. ", _xlfn.CONCAT([1]Class2!A847, " (", VLOOKUP([1]Class2!A847, [2]!Table9[#All], 11, FALSE), "; Habitat description: ", [1]Class2!C847, ") - Within 1-mi of a CNDDB/SCE/USFS occurrence record (", VLOOKUP([1]Class2!A847, [2]!Table9[#All], 27, FALSE), "). " ))</f>
        <v xml:space="preserve">Jacumba milk-vetch (FSS; BLM:S; CRPR 1B.2, Blooming Period: Apr - Jun; Habitat description: rocky areas in open oak woodland) - Within 1-mi of a CNDDB/SCE/USFS occurrence record (habitat present). </v>
      </c>
      <c r="D847" s="19" t="str">
        <f>IF([1]Class2!D847="No", "-- ", VLOOKUP([1]Class2!A847, [2]!Table9[#All], 29, FALSE))</f>
        <v xml:space="preserve">BE BMP Plant-1(a)(c-d); 
General Measures and Standard OMP BMPs. </v>
      </c>
    </row>
    <row r="848" spans="1:4" ht="17" x14ac:dyDescent="0.2">
      <c r="A848" s="3" t="s">
        <v>847</v>
      </c>
      <c r="B848" s="8" t="str">
        <f>VLOOKUP([1]Class2!A848, [2]!Table9[#All], 3, FALSE)</f>
        <v>Plant</v>
      </c>
      <c r="C848" s="15" t="str">
        <f>IF([1]Class2!D848="No", "Not discussed on USFS. ", _xlfn.CONCAT([1]Class2!A848, " (", VLOOKUP([1]Class2!A848, [2]!Table9[#All], 11, FALSE), "; Habitat description: ", [1]Class2!C848, ") - Within 1-mi of a CNDDB/SCE/USFS occurrence record (", VLOOKUP([1]Class2!A848, [2]!Table9[#All], 27, FALSE), "). " ))</f>
        <v xml:space="preserve">Not discussed on USFS. </v>
      </c>
      <c r="D848" s="19" t="str">
        <f>IF([1]Class2!D848="No", "-- ", VLOOKUP([1]Class2!A848, [2]!Table9[#All], 29, FALSE))</f>
        <v xml:space="preserve">-- </v>
      </c>
    </row>
    <row r="849" spans="1:4" ht="17" x14ac:dyDescent="0.2">
      <c r="A849" s="3" t="s">
        <v>848</v>
      </c>
      <c r="B849" s="8" t="str">
        <f>VLOOKUP([1]Class2!A849, [2]!Table9[#All], 3, FALSE)</f>
        <v>Mammal</v>
      </c>
      <c r="C849" s="15" t="str">
        <f>IF([1]Class2!D849="No", "Not discussed on USFS. ", _xlfn.CONCAT([1]Class2!A849, " (", VLOOKUP([1]Class2!A849, [2]!Table9[#All], 11, FALSE), "; Habitat description: ", [1]Class2!C849, ") - Within 1-mi of a CNDDB/SCE/USFS occurrence record (", VLOOKUP([1]Class2!A849, [2]!Table9[#All], 27, FALSE), "). " ))</f>
        <v xml:space="preserve">Not discussed on USFS. </v>
      </c>
      <c r="D849" s="19" t="str">
        <f>IF([1]Class2!D849="No", "-- ", VLOOKUP([1]Class2!A849, [2]!Table9[#All], 29, FALSE))</f>
        <v xml:space="preserve">-- </v>
      </c>
    </row>
    <row r="850" spans="1:4" ht="60" x14ac:dyDescent="0.2">
      <c r="A850" s="3" t="s">
        <v>849</v>
      </c>
      <c r="B850" s="8" t="str">
        <f>VLOOKUP([1]Class2!A850, [2]!Table9[#All], 3, FALSE)</f>
        <v>Plant</v>
      </c>
      <c r="C850" s="15" t="str">
        <f>IF([1]Class2!D850="No", "Not discussed on USFS. ", _xlfn.CONCAT([1]Class2!A850, " (", VLOOKUP([1]Class2!A850, [2]!Table9[#All], 11, FALSE), "; Habitat description: ", [1]Class2!C850, ") - Within 1-mi of a CNDDB/SCE/USFS occurrence record (", VLOOKUP([1]Class2!A850, [2]!Table9[#All], 27, FALSE), "). " ))</f>
        <v xml:space="preserve">Jaeger's bush milk-vetch (FSS; CRPR 1B.1, Blooming Period: Dec - Jun; Habitat description: coastal scrub, rocky or sandy areas) - Within 1-mi of a CNDDB/SCE/USFS occurrence record (habitat present). </v>
      </c>
      <c r="D850" s="19" t="str">
        <f>IF([1]Class2!D850="No", "-- ", VLOOKUP([1]Class2!A850, [2]!Table9[#All], 29, FALSE))</f>
        <v xml:space="preserve">BE BMP Plant-1(a)(c-d); 
General Measures and Standard OMP BMPs. </v>
      </c>
    </row>
    <row r="851" spans="1:4" ht="75" x14ac:dyDescent="0.2">
      <c r="A851" s="3" t="s">
        <v>850</v>
      </c>
      <c r="B851" s="8" t="str">
        <f>VLOOKUP([1]Class2!A851, [2]!Table9[#All], 3, FALSE)</f>
        <v>Plant</v>
      </c>
      <c r="C851" s="15" t="str">
        <f>IF([1]Class2!D851="No", "Not discussed on USFS. ", _xlfn.CONCAT([1]Class2!A851, " (", VLOOKUP([1]Class2!A851, [2]!Table9[#All], 11, FALSE), "; Habitat description: ", [1]Class2!C851, ") - Within 1-mi of a CNDDB/SCE/USFS occurrence record (", VLOOKUP([1]Class2!A851, [2]!Table9[#All], 27, FALSE), "). " ))</f>
        <v xml:space="preserve">Jaeger's hesperidanthus (FSS; BLM:S; CRPR 1B.2, Blooming Period: Apr - Jun; Habitat description: rocky crevasse, cliffs, limestone clefts marble, teufel canyons, cerro gordo peak in inyo county ) - Within 1-mi of a CNDDB/SCE/USFS occurrence record (habitat present). </v>
      </c>
      <c r="D851" s="19" t="str">
        <f>IF([1]Class2!D851="No", "-- ", VLOOKUP([1]Class2!A851, [2]!Table9[#All], 29, FALSE))</f>
        <v xml:space="preserve">BE BMP Plant-1(a)(c-d); 
General Measures and Standard OMP BMPs. </v>
      </c>
    </row>
    <row r="852" spans="1:4" ht="17" x14ac:dyDescent="0.2">
      <c r="A852" s="3" t="s">
        <v>851</v>
      </c>
      <c r="B852" s="8" t="str">
        <f>VLOOKUP([1]Class2!A852, [2]!Table9[#All], 3, FALSE)</f>
        <v>Plant</v>
      </c>
      <c r="C852" s="15" t="str">
        <f>IF([1]Class2!D852="No", "Not discussed on USFS. ", _xlfn.CONCAT([1]Class2!A852, " (", VLOOKUP([1]Class2!A852, [2]!Table9[#All], 11, FALSE), "; Habitat description: ", [1]Class2!C852, ") - Within 1-mi of a CNDDB/SCE/USFS occurrence record (", VLOOKUP([1]Class2!A852, [2]!Table9[#All], 27, FALSE), "). " ))</f>
        <v xml:space="preserve">Not discussed on USFS. </v>
      </c>
      <c r="D852" s="19" t="str">
        <f>IF([1]Class2!D852="No", "-- ", VLOOKUP([1]Class2!A852, [2]!Table9[#All], 29, FALSE))</f>
        <v xml:space="preserve">-- </v>
      </c>
    </row>
    <row r="853" spans="1:4" ht="60" x14ac:dyDescent="0.2">
      <c r="A853" s="3" t="s">
        <v>852</v>
      </c>
      <c r="B853" s="8" t="str">
        <f>VLOOKUP([1]Class2!A853, [2]!Table9[#All], 3, FALSE)</f>
        <v>Plant</v>
      </c>
      <c r="C853" s="15" t="str">
        <f>IF([1]Class2!D853="No", "Not discussed on USFS. ", _xlfn.CONCAT([1]Class2!A853, " (", VLOOKUP([1]Class2!A853, [2]!Table9[#All], 11, FALSE), "; Habitat description: ", [1]Class2!C853, ") - Within 1-mi of a CNDDB/SCE/USFS occurrence record (", VLOOKUP([1]Class2!A853, [2]!Table9[#All], 27, FALSE), "). " ))</f>
        <v xml:space="preserve">Jaeger's milk-vetch (FSS; CRPR 1B.1, Blooming Period: Dec - Jun; Habitat description: rocky or sandy areas) - Within 1-mi of a CNDDB/SCE/USFS occurrence record (habitat present). </v>
      </c>
      <c r="D853" s="19" t="str">
        <f>IF([1]Class2!D853="No", "-- ", VLOOKUP([1]Class2!A853, [2]!Table9[#All], 29, FALSE))</f>
        <v xml:space="preserve">BE BMP Plant-1(a)(c-d); 
General Measures and Standard OMP BMPs. </v>
      </c>
    </row>
    <row r="854" spans="1:4" ht="17" x14ac:dyDescent="0.2">
      <c r="A854" s="3" t="s">
        <v>853</v>
      </c>
      <c r="B854" s="8" t="str">
        <f>VLOOKUP([1]Class2!A854, [2]!Table9[#All], 3, FALSE)</f>
        <v>Plant</v>
      </c>
      <c r="C854" s="15" t="str">
        <f>IF([1]Class2!D854="No", "Not discussed on USFS. ", _xlfn.CONCAT([1]Class2!A854, " (", VLOOKUP([1]Class2!A854, [2]!Table9[#All], 11, FALSE), "; Habitat description: ", [1]Class2!C854, ") - Within 1-mi of a CNDDB/SCE/USFS occurrence record (", VLOOKUP([1]Class2!A854, [2]!Table9[#All], 27, FALSE), "). " ))</f>
        <v xml:space="preserve">Not discussed on USFS. </v>
      </c>
      <c r="D854" s="19" t="str">
        <f>IF([1]Class2!D854="No", "-- ", VLOOKUP([1]Class2!A854, [2]!Table9[#All], 29, FALSE))</f>
        <v xml:space="preserve">-- </v>
      </c>
    </row>
    <row r="855" spans="1:4" ht="17" x14ac:dyDescent="0.2">
      <c r="A855" s="3" t="s">
        <v>854</v>
      </c>
      <c r="B855" s="8" t="str">
        <f>VLOOKUP([1]Class2!A855, [2]!Table9[#All], 3, FALSE)</f>
        <v>Plant</v>
      </c>
      <c r="C855" s="15" t="str">
        <f>IF([1]Class2!D855="No", "Not discussed on USFS. ", _xlfn.CONCAT([1]Class2!A855, " (", VLOOKUP([1]Class2!A855, [2]!Table9[#All], 11, FALSE), "; Habitat description: ", [1]Class2!C855, ") - Within 1-mi of a CNDDB/SCE/USFS occurrence record (", VLOOKUP([1]Class2!A855, [2]!Table9[#All], 27, FALSE), "). " ))</f>
        <v xml:space="preserve">Not discussed on USFS. </v>
      </c>
      <c r="D855" s="19" t="str">
        <f>IF([1]Class2!D855="No", "-- ", VLOOKUP([1]Class2!A855, [2]!Table9[#All], 29, FALSE))</f>
        <v xml:space="preserve">-- </v>
      </c>
    </row>
    <row r="856" spans="1:4" ht="17" x14ac:dyDescent="0.2">
      <c r="A856" s="3" t="s">
        <v>855</v>
      </c>
      <c r="B856" s="8" t="str">
        <f>VLOOKUP([1]Class2!A856, [2]!Table9[#All], 3, FALSE)</f>
        <v>Plant</v>
      </c>
      <c r="C856" s="15" t="str">
        <f>IF([1]Class2!D856="No", "Not discussed on USFS. ", _xlfn.CONCAT([1]Class2!A856, " (", VLOOKUP([1]Class2!A856, [2]!Table9[#All], 11, FALSE), "; Habitat description: ", [1]Class2!C856, ") - Within 1-mi of a CNDDB/SCE/USFS occurrence record (", VLOOKUP([1]Class2!A856, [2]!Table9[#All], 27, FALSE), "). " ))</f>
        <v xml:space="preserve">Not discussed on USFS. </v>
      </c>
      <c r="D856" s="19" t="str">
        <f>IF([1]Class2!D856="No", "-- ", VLOOKUP([1]Class2!A856, [2]!Table9[#All], 29, FALSE))</f>
        <v xml:space="preserve">-- </v>
      </c>
    </row>
    <row r="857" spans="1:4" ht="17" x14ac:dyDescent="0.2">
      <c r="A857" s="3" t="s">
        <v>856</v>
      </c>
      <c r="B857" s="8" t="str">
        <f>VLOOKUP([1]Class2!A857, [2]!Table9[#All], 3, FALSE)</f>
        <v>Plant</v>
      </c>
      <c r="C857" s="15" t="str">
        <f>IF([1]Class2!D857="No", "Not discussed on USFS. ", _xlfn.CONCAT([1]Class2!A857, " (", VLOOKUP([1]Class2!A857, [2]!Table9[#All], 11, FALSE), "; Habitat description: ", [1]Class2!C857, ") - Within 1-mi of a CNDDB/SCE/USFS occurrence record (", VLOOKUP([1]Class2!A857, [2]!Table9[#All], 27, FALSE), "). " ))</f>
        <v xml:space="preserve">Not discussed on USFS. </v>
      </c>
      <c r="D857" s="19" t="str">
        <f>IF([1]Class2!D857="No", "-- ", VLOOKUP([1]Class2!A857, [2]!Table9[#All], 29, FALSE))</f>
        <v xml:space="preserve">-- </v>
      </c>
    </row>
    <row r="858" spans="1:4" ht="17" x14ac:dyDescent="0.2">
      <c r="A858" s="3" t="s">
        <v>857</v>
      </c>
      <c r="B858" s="8" t="str">
        <f>VLOOKUP([1]Class2!A858, [2]!Table9[#All], 3, FALSE)</f>
        <v>Plant</v>
      </c>
      <c r="C858" s="15" t="str">
        <f>IF([1]Class2!D858="No", "Not discussed on USFS. ", _xlfn.CONCAT([1]Class2!A858, " (", VLOOKUP([1]Class2!A858, [2]!Table9[#All], 11, FALSE), "; Habitat description: ", [1]Class2!C858, ") - Within 1-mi of a CNDDB/SCE/USFS occurrence record (", VLOOKUP([1]Class2!A858, [2]!Table9[#All], 27, FALSE), "). " ))</f>
        <v xml:space="preserve">Not discussed on USFS. </v>
      </c>
      <c r="D858" s="19" t="str">
        <f>IF([1]Class2!D858="No", "-- ", VLOOKUP([1]Class2!A858, [2]!Table9[#All], 29, FALSE))</f>
        <v xml:space="preserve">-- </v>
      </c>
    </row>
    <row r="859" spans="1:4" ht="17" x14ac:dyDescent="0.2">
      <c r="A859" s="3" t="s">
        <v>858</v>
      </c>
      <c r="B859" s="8" t="str">
        <f>VLOOKUP([1]Class2!A859, [2]!Table9[#All], 3, FALSE)</f>
        <v>Plant</v>
      </c>
      <c r="C859" s="15" t="str">
        <f>IF([1]Class2!D859="No", "Not discussed on USFS. ", _xlfn.CONCAT([1]Class2!A859, " (", VLOOKUP([1]Class2!A859, [2]!Table9[#All], 11, FALSE), "; Habitat description: ", [1]Class2!C859, ") - Within 1-mi of a CNDDB/SCE/USFS occurrence record (", VLOOKUP([1]Class2!A859, [2]!Table9[#All], 27, FALSE), "). " ))</f>
        <v xml:space="preserve">Not discussed on USFS. </v>
      </c>
      <c r="D859" s="19" t="str">
        <f>IF([1]Class2!D859="No", "-- ", VLOOKUP([1]Class2!A859, [2]!Table9[#All], 29, FALSE))</f>
        <v xml:space="preserve">-- </v>
      </c>
    </row>
    <row r="860" spans="1:4" ht="17" x14ac:dyDescent="0.2">
      <c r="A860" s="3" t="s">
        <v>859</v>
      </c>
      <c r="B860" s="8" t="str">
        <f>VLOOKUP([1]Class2!A860, [2]!Table9[#All], 3, FALSE)</f>
        <v>Plant</v>
      </c>
      <c r="C860" s="15" t="str">
        <f>IF([1]Class2!D860="No", "Not discussed on USFS. ", _xlfn.CONCAT([1]Class2!A860, " (", VLOOKUP([1]Class2!A860, [2]!Table9[#All], 11, FALSE), "; Habitat description: ", [1]Class2!C860, ") - Within 1-mi of a CNDDB/SCE/USFS occurrence record (", VLOOKUP([1]Class2!A860, [2]!Table9[#All], 27, FALSE), "). " ))</f>
        <v xml:space="preserve">Not discussed on USFS. </v>
      </c>
      <c r="D860" s="19" t="str">
        <f>IF([1]Class2!D860="No", "-- ", VLOOKUP([1]Class2!A860, [2]!Table9[#All], 29, FALSE))</f>
        <v xml:space="preserve">-- </v>
      </c>
    </row>
    <row r="861" spans="1:4" ht="17" x14ac:dyDescent="0.2">
      <c r="A861" s="3" t="s">
        <v>860</v>
      </c>
      <c r="B861" s="8" t="str">
        <f>VLOOKUP([1]Class2!A861, [2]!Table9[#All], 3, FALSE)</f>
        <v>Plant</v>
      </c>
      <c r="C861" s="15" t="str">
        <f>IF([1]Class2!D861="No", "Not discussed on USFS. ", _xlfn.CONCAT([1]Class2!A861, " (", VLOOKUP([1]Class2!A861, [2]!Table9[#All], 11, FALSE), "; Habitat description: ", [1]Class2!C861, ") - Within 1-mi of a CNDDB/SCE/USFS occurrence record (", VLOOKUP([1]Class2!A861, [2]!Table9[#All], 27, FALSE), "). " ))</f>
        <v xml:space="preserve">Not discussed on USFS. </v>
      </c>
      <c r="D861" s="19" t="str">
        <f>IF([1]Class2!D861="No", "-- ", VLOOKUP([1]Class2!A861, [2]!Table9[#All], 29, FALSE))</f>
        <v xml:space="preserve">-- </v>
      </c>
    </row>
    <row r="862" spans="1:4" ht="17" x14ac:dyDescent="0.2">
      <c r="A862" s="3" t="s">
        <v>861</v>
      </c>
      <c r="B862" s="8" t="str">
        <f>VLOOKUP([1]Class2!A862, [2]!Table9[#All], 3, FALSE)</f>
        <v>Plant</v>
      </c>
      <c r="C862" s="15" t="str">
        <f>IF([1]Class2!D862="No", "Not discussed on USFS. ", _xlfn.CONCAT([1]Class2!A862, " (", VLOOKUP([1]Class2!A862, [2]!Table9[#All], 11, FALSE), "; Habitat description: ", [1]Class2!C862, ") - Within 1-mi of a CNDDB/SCE/USFS occurrence record (", VLOOKUP([1]Class2!A862, [2]!Table9[#All], 27, FALSE), "). " ))</f>
        <v xml:space="preserve">Not discussed on USFS. </v>
      </c>
      <c r="D862" s="19" t="str">
        <f>IF([1]Class2!D862="No", "-- ", VLOOKUP([1]Class2!A862, [2]!Table9[#All], 29, FALSE))</f>
        <v xml:space="preserve">-- </v>
      </c>
    </row>
    <row r="863" spans="1:4" ht="17" x14ac:dyDescent="0.2">
      <c r="A863" s="3" t="s">
        <v>862</v>
      </c>
      <c r="B863" s="8" t="str">
        <f>VLOOKUP([1]Class2!A863, [2]!Table9[#All], 3, FALSE)</f>
        <v>Plant</v>
      </c>
      <c r="C863" s="15" t="str">
        <f>IF([1]Class2!D863="No", "Not discussed on USFS. ", _xlfn.CONCAT([1]Class2!A863, " (", VLOOKUP([1]Class2!A863, [2]!Table9[#All], 11, FALSE), "; Habitat description: ", [1]Class2!C863, ") - Within 1-mi of a CNDDB/SCE/USFS occurrence record (", VLOOKUP([1]Class2!A863, [2]!Table9[#All], 27, FALSE), "). " ))</f>
        <v xml:space="preserve">Not discussed on USFS. </v>
      </c>
      <c r="D863" s="19" t="str">
        <f>IF([1]Class2!D863="No", "-- ", VLOOKUP([1]Class2!A863, [2]!Table9[#All], 29, FALSE))</f>
        <v xml:space="preserve">-- </v>
      </c>
    </row>
    <row r="864" spans="1:4" ht="60" x14ac:dyDescent="0.2">
      <c r="A864" s="3" t="s">
        <v>863</v>
      </c>
      <c r="B864" s="8" t="str">
        <f>VLOOKUP([1]Class2!A864, [2]!Table9[#All], 3, FALSE)</f>
        <v>Plant</v>
      </c>
      <c r="C864" s="15" t="str">
        <f>IF([1]Class2!D864="No", "Not discussed on USFS. ", _xlfn.CONCAT([1]Class2!A864, " (", VLOOKUP([1]Class2!A864, [2]!Table9[#All], 11, FALSE), "; Habitat description: ", [1]Class2!C864, ") - Within 1-mi of a CNDDB/SCE/USFS occurrence record (", VLOOKUP([1]Class2!A864, [2]!Table9[#All], 27, FALSE), "). " ))</f>
        <v xml:space="preserve">Jepson's onion (FSS; BLM:S; CRPR 1B.2, Blooming Period: May - Jul; Habitat description: open, serpentine, or volcanic slopes, flats) - Within 1-mi of a CNDDB/SCE/USFS occurrence record (habitat present). </v>
      </c>
      <c r="D864" s="19" t="str">
        <f>IF([1]Class2!D864="No", "-- ", VLOOKUP([1]Class2!A864, [2]!Table9[#All], 29, FALSE))</f>
        <v xml:space="preserve">BE BMP Plant-1(a)(c-d); 
General Measures and Standard OMP BMPs. </v>
      </c>
    </row>
    <row r="865" spans="1:4" ht="17" x14ac:dyDescent="0.2">
      <c r="A865" s="3" t="s">
        <v>864</v>
      </c>
      <c r="B865" s="8" t="str">
        <f>VLOOKUP([1]Class2!A865, [2]!Table9[#All], 3, FALSE)</f>
        <v>Plant</v>
      </c>
      <c r="C865" s="15" t="str">
        <f>IF([1]Class2!D865="No", "Not discussed on USFS. ", _xlfn.CONCAT([1]Class2!A865, " (", VLOOKUP([1]Class2!A865, [2]!Table9[#All], 11, FALSE), "; Habitat description: ", [1]Class2!C865, ") - Within 1-mi of a CNDDB/SCE/USFS occurrence record (", VLOOKUP([1]Class2!A865, [2]!Table9[#All], 27, FALSE), "). " ))</f>
        <v xml:space="preserve">Not discussed on USFS. </v>
      </c>
      <c r="D865" s="19" t="str">
        <f>IF([1]Class2!D865="No", "-- ", VLOOKUP([1]Class2!A865, [2]!Table9[#All], 29, FALSE))</f>
        <v xml:space="preserve">-- </v>
      </c>
    </row>
    <row r="866" spans="1:4" ht="60" x14ac:dyDescent="0.2">
      <c r="A866" s="3" t="s">
        <v>865</v>
      </c>
      <c r="B866" s="8" t="str">
        <f>VLOOKUP([1]Class2!A866, [2]!Table9[#All], 3, FALSE)</f>
        <v>Plant</v>
      </c>
      <c r="C866" s="15" t="str">
        <f>IF([1]Class2!D866="No", "Not discussed on USFS. ", _xlfn.CONCAT([1]Class2!A866, " (", VLOOKUP([1]Class2!A866, [2]!Table9[#All], 11, FALSE), "; Habitat description: ", [1]Class2!C866, ") - Within 1-mi of a CNDDB/SCE/USFS occurrence record (", VLOOKUP([1]Class2!A866, [2]!Table9[#All], 27, FALSE), "). " ))</f>
        <v xml:space="preserve">Johnston's buckwheat (FSS; CRPR 1B.3, Blooming Period: Jul - Sep; Habitat description: coniferous forest) - Within 1-mi of a CNDDB/SCE/USFS occurrence record (habitat present). </v>
      </c>
      <c r="D866" s="19" t="str">
        <f>IF([1]Class2!D866="No", "-- ", VLOOKUP([1]Class2!A866, [2]!Table9[#All], 29, FALSE))</f>
        <v xml:space="preserve">BE BMP Plant-1(a)(c-d); 
General Measures and Standard OMP BMPs. </v>
      </c>
    </row>
    <row r="867" spans="1:4" ht="75" x14ac:dyDescent="0.2">
      <c r="A867" s="3" t="s">
        <v>866</v>
      </c>
      <c r="B867" s="8" t="str">
        <f>VLOOKUP([1]Class2!A867, [2]!Table9[#All], 3, FALSE)</f>
        <v>Plant</v>
      </c>
      <c r="C867" s="15" t="str">
        <f>IF([1]Class2!D867="No", "Not discussed on USFS. ", _xlfn.CONCAT([1]Class2!A867, " (", VLOOKUP([1]Class2!A867, [2]!Table9[#All], 11, FALSE), "; Habitat description: ", [1]Class2!C867, ") - Within 1-mi of a CNDDB/SCE/USFS occurrence record (", VLOOKUP([1]Class2!A867, [2]!Table9[#All], 27, FALSE), "). " ))</f>
        <v xml:space="preserve">Johnston's rockcress (FSS; CRPR 1B.2, Blooming Period: Feb - Mar; Habitat description: rocky areas, in chaparral, grassland, open oak/pine woodland gravelly soil) - Within 1-mi of a CNDDB/SCE/USFS occurrence record (habitat present). </v>
      </c>
      <c r="D867" s="19" t="str">
        <f>IF([1]Class2!D867="No", "-- ", VLOOKUP([1]Class2!A867, [2]!Table9[#All], 29, FALSE))</f>
        <v xml:space="preserve">BE BMP Plant-1(a)(c-d); 
General Measures and Standard OMP BMPs. </v>
      </c>
    </row>
    <row r="868" spans="1:4" ht="17" x14ac:dyDescent="0.2">
      <c r="A868" s="3" t="s">
        <v>867</v>
      </c>
      <c r="B868" s="8" t="str">
        <f>VLOOKUP([1]Class2!A868, [2]!Table9[#All], 3, FALSE)</f>
        <v>Plant</v>
      </c>
      <c r="C868" s="15" t="str">
        <f>IF([1]Class2!D868="No", "Not discussed on USFS. ", _xlfn.CONCAT([1]Class2!A868, " (", VLOOKUP([1]Class2!A868, [2]!Table9[#All], 11, FALSE), "; Habitat description: ", [1]Class2!C868, ") - Within 1-mi of a CNDDB/SCE/USFS occurrence record (", VLOOKUP([1]Class2!A868, [2]!Table9[#All], 27, FALSE), "). " ))</f>
        <v xml:space="preserve">Not discussed on USFS. </v>
      </c>
      <c r="D868" s="19" t="str">
        <f>IF([1]Class2!D868="No", "-- ", VLOOKUP([1]Class2!A868, [2]!Table9[#All], 29, FALSE))</f>
        <v xml:space="preserve">-- </v>
      </c>
    </row>
    <row r="869" spans="1:4" ht="75" x14ac:dyDescent="0.2">
      <c r="A869" s="3" t="s">
        <v>868</v>
      </c>
      <c r="B869" s="8" t="str">
        <f>VLOOKUP([1]Class2!A869, [2]!Table9[#All], 3, FALSE)</f>
        <v>Plant</v>
      </c>
      <c r="C869" s="15" t="str">
        <f>IF([1]Class2!D869="No", "Not discussed on USFS. ", _xlfn.CONCAT([1]Class2!A869, " (", VLOOKUP([1]Class2!A869, [2]!Table9[#All], 11, FALSE), "; Habitat description: ", [1]Class2!C869, ") - Within 1-mi of a CNDDB/SCE/USFS occurrence record (", VLOOKUP([1]Class2!A869, [2]!Table9[#All], 27, FALSE), "). " ))</f>
        <v xml:space="preserve">Jokerst's monardella (FSS; CRPR 1B.1, Blooming Period: Jul - Sep; Habitat description: steep scree or talus, stony benches on canyon bottoms in forests or chaparral) - Within 1-mi of a CNDDB/SCE/USFS occurrence record (habitat present). </v>
      </c>
      <c r="D869" s="19" t="str">
        <f>IF([1]Class2!D869="No", "-- ", VLOOKUP([1]Class2!A869, [2]!Table9[#All], 29, FALSE))</f>
        <v xml:space="preserve">BE BMP Plant-1(a)(c-d); 
General Measures and Standard OMP BMPs. </v>
      </c>
    </row>
    <row r="870" spans="1:4" ht="60" x14ac:dyDescent="0.2">
      <c r="A870" s="3" t="s">
        <v>869</v>
      </c>
      <c r="B870" s="8" t="str">
        <f>VLOOKUP([1]Class2!A870, [2]!Table9[#All], 3, FALSE)</f>
        <v>Plant</v>
      </c>
      <c r="C870" s="15" t="str">
        <f>IF([1]Class2!D870="No", "Not discussed on USFS. ", _xlfn.CONCAT([1]Class2!A870, " (", VLOOKUP([1]Class2!A870, [2]!Table9[#All], 11, FALSE), "; Habitat description: ", [1]Class2!C870, ") - Within 1-mi of a CNDDB/SCE/USFS occurrence record (", VLOOKUP([1]Class2!A870, [2]!Table9[#All], 27, FALSE), "). " ))</f>
        <v xml:space="preserve">Jolon clarkia (FSS; CRPR 1B.2, Blooming Period: Apr - Jun; Habitat description: dry woodland) - Within 1-mi of a CNDDB/SCE/USFS occurrence record (habitat present). </v>
      </c>
      <c r="D870" s="19" t="str">
        <f>IF([1]Class2!D870="No", "-- ", VLOOKUP([1]Class2!A870, [2]!Table9[#All], 29, FALSE))</f>
        <v xml:space="preserve">BE BMP Plant-1(a)(c-d); 
General Measures and Standard OMP BMPs. </v>
      </c>
    </row>
    <row r="871" spans="1:4" ht="60" x14ac:dyDescent="0.2">
      <c r="A871" s="3" t="s">
        <v>870</v>
      </c>
      <c r="B871" s="8" t="str">
        <f>VLOOKUP([1]Class2!A871, [2]!Table9[#All], 3, FALSE)</f>
        <v>Plant</v>
      </c>
      <c r="C871" s="15" t="str">
        <f>IF([1]Class2!D871="No", "Not discussed on USFS. ", _xlfn.CONCAT([1]Class2!A871, " (", VLOOKUP([1]Class2!A871, [2]!Table9[#All], 11, FALSE), "; Habitat description: ", [1]Class2!C871, ") - Within 1-mi of a CNDDB/SCE/USFS occurrence record (", VLOOKUP([1]Class2!A871, [2]!Table9[#All], 27, FALSE), "). " ))</f>
        <v xml:space="preserve">Jones' layia (FSS; CRPR 1B.2, Blooming Period: Mar - May; Habitat description: open serpentine or slopes clayey slopes) - Within 1-mi of a CNDDB/SCE/USFS occurrence record (habitat present). </v>
      </c>
      <c r="D871" s="19" t="str">
        <f>IF([1]Class2!D871="No", "-- ", VLOOKUP([1]Class2!A871, [2]!Table9[#All], 29, FALSE))</f>
        <v xml:space="preserve">BE BMP Plant-1(a)(c-d); 
General Measures and Standard OMP BMPs. </v>
      </c>
    </row>
    <row r="872" spans="1:4" ht="17" x14ac:dyDescent="0.2">
      <c r="A872" s="3" t="s">
        <v>871</v>
      </c>
      <c r="B872" s="8" t="str">
        <f>VLOOKUP([1]Class2!A872, [2]!Table9[#All], 3, FALSE)</f>
        <v>Plant</v>
      </c>
      <c r="C872" s="15" t="str">
        <f>IF([1]Class2!D872="No", "Not discussed on USFS. ", _xlfn.CONCAT([1]Class2!A872, " (", VLOOKUP([1]Class2!A872, [2]!Table9[#All], 11, FALSE), "; Habitat description: ", [1]Class2!C872, ") - Within 1-mi of a CNDDB/SCE/USFS occurrence record (", VLOOKUP([1]Class2!A872, [2]!Table9[#All], 27, FALSE), "). " ))</f>
        <v xml:space="preserve">Not discussed on USFS. </v>
      </c>
      <c r="D872" s="19" t="str">
        <f>IF([1]Class2!D872="No", "-- ", VLOOKUP([1]Class2!A872, [2]!Table9[#All], 29, FALSE))</f>
        <v xml:space="preserve">-- </v>
      </c>
    </row>
    <row r="873" spans="1:4" ht="60" x14ac:dyDescent="0.2">
      <c r="A873" s="3" t="s">
        <v>872</v>
      </c>
      <c r="B873" s="8" t="str">
        <f>VLOOKUP([1]Class2!A873, [2]!Table9[#All], 3, FALSE)</f>
        <v>Plant</v>
      </c>
      <c r="C873" s="15" t="str">
        <f>IF([1]Class2!D873="No", "Not discussed on USFS. ", _xlfn.CONCAT([1]Class2!A873, " (", VLOOKUP([1]Class2!A873, [2]!Table9[#All], 11, FALSE), "; Habitat description: ", [1]Class2!C873, ") - Within 1-mi of a CNDDB/SCE/USFS occurrence record (", VLOOKUP([1]Class2!A873, [2]!Table9[#All], 27, FALSE), "). " ))</f>
        <v xml:space="preserve">July gold (SR; FSS; BLM:S; CRPR 1B.3, Blooming Period: Jun - Oct; Habitat description: limestone slopes) - Within 1-mi of a CNDDB/SCE/USFS occurrence record (habitat present). </v>
      </c>
      <c r="D873" s="19" t="str">
        <f>IF([1]Class2!D873="No", "-- ", VLOOKUP([1]Class2!A873, [2]!Table9[#All], 29, FALSE))</f>
        <v xml:space="preserve">BE BMP Plant-1(a); 
General Measures and Standard OMP BMPs. </v>
      </c>
    </row>
    <row r="874" spans="1:4" ht="17" x14ac:dyDescent="0.2">
      <c r="A874" s="3" t="s">
        <v>873</v>
      </c>
      <c r="B874" s="8" t="str">
        <f>VLOOKUP([1]Class2!A874, [2]!Table9[#All], 3, FALSE)</f>
        <v>Plant</v>
      </c>
      <c r="C874" s="15" t="str">
        <f>IF([1]Class2!D874="No", "Not discussed on USFS. ", _xlfn.CONCAT([1]Class2!A874, " (", VLOOKUP([1]Class2!A874, [2]!Table9[#All], 11, FALSE), "; Habitat description: ", [1]Class2!C874, ") - Within 1-mi of a CNDDB/SCE/USFS occurrence record (", VLOOKUP([1]Class2!A874, [2]!Table9[#All], 27, FALSE), "). " ))</f>
        <v xml:space="preserve">Not discussed on USFS. </v>
      </c>
      <c r="D874" s="19" t="str">
        <f>IF([1]Class2!D874="No", "-- ", VLOOKUP([1]Class2!A874, [2]!Table9[#All], 29, FALSE))</f>
        <v xml:space="preserve">-- </v>
      </c>
    </row>
    <row r="875" spans="1:4" ht="17" x14ac:dyDescent="0.2">
      <c r="A875" s="3" t="s">
        <v>874</v>
      </c>
      <c r="B875" s="8" t="str">
        <f>VLOOKUP([1]Class2!A875, [2]!Table9[#All], 3, FALSE)</f>
        <v>Plant</v>
      </c>
      <c r="C875" s="15" t="str">
        <f>IF([1]Class2!D875="No", "Not discussed on USFS. ", _xlfn.CONCAT([1]Class2!A875, " (", VLOOKUP([1]Class2!A875, [2]!Table9[#All], 11, FALSE), "; Habitat description: ", [1]Class2!C875, ") - Within 1-mi of a CNDDB/SCE/USFS occurrence record (", VLOOKUP([1]Class2!A875, [2]!Table9[#All], 27, FALSE), "). " ))</f>
        <v xml:space="preserve">Not discussed on USFS. </v>
      </c>
      <c r="D875" s="19" t="str">
        <f>IF([1]Class2!D875="No", "-- ", VLOOKUP([1]Class2!A875, [2]!Table9[#All], 29, FALSE))</f>
        <v xml:space="preserve">-- </v>
      </c>
    </row>
    <row r="876" spans="1:4" ht="32" x14ac:dyDescent="0.2">
      <c r="A876" s="3" t="s">
        <v>875</v>
      </c>
      <c r="B876" s="8" t="str">
        <f>VLOOKUP([1]Class2!A876, [2]!Table9[#All], 3, FALSE)</f>
        <v>Plant</v>
      </c>
      <c r="C876" s="15" t="str">
        <f>IF([1]Class2!D876="No", "Not discussed on USFS. ", _xlfn.CONCAT([1]Class2!A876, " (", VLOOKUP([1]Class2!A876, [2]!Table9[#All], 11, FALSE), "; Habitat description: ", [1]Class2!C876, ") - Within 1-mi of a CNDDB/SCE/USFS occurrence record (", VLOOKUP([1]Class2!A876, [2]!Table9[#All], 27, FALSE), "). " ))</f>
        <v xml:space="preserve">Not discussed on USFS. </v>
      </c>
      <c r="D876" s="19" t="str">
        <f>IF([1]Class2!D876="No", "-- ", VLOOKUP([1]Class2!A876, [2]!Table9[#All], 29, FALSE))</f>
        <v xml:space="preserve">-- </v>
      </c>
    </row>
    <row r="877" spans="1:4" ht="60" x14ac:dyDescent="0.2">
      <c r="A877" s="3" t="s">
        <v>876</v>
      </c>
      <c r="B877" s="8" t="str">
        <f>VLOOKUP([1]Class2!A877, [2]!Table9[#All], 3, FALSE)</f>
        <v>Plant</v>
      </c>
      <c r="C877" s="15" t="str">
        <f>IF([1]Class2!D877="No", "Not discussed on USFS. ", _xlfn.CONCAT([1]Class2!A877, " (", VLOOKUP([1]Class2!A877, [2]!Table9[#All], 11, FALSE), "; Habitat description: ", [1]Class2!C877, ") - Within 1-mi of a CNDDB/SCE/USFS occurrence record (", VLOOKUP([1]Class2!A877, [2]!Table9[#All], 27, FALSE), "). " ))</f>
        <v xml:space="preserve">kaweah brodiaea (SE; FSS; CRPR 1B.2, Blooming Period: May - Jun; Habitat description: foothill oak woodland and valley grassland) - Within 1-mi of a CNDDB/SCE/USFS occurrence record (habitat present). </v>
      </c>
      <c r="D877" s="19" t="str">
        <f>IF([1]Class2!D877="No", "-- ", VLOOKUP([1]Class2!A877, [2]!Table9[#All], 29, FALSE))</f>
        <v xml:space="preserve">BE BMP Plant-1(a); 
General Measures and Standard OMP BMPs. </v>
      </c>
    </row>
    <row r="878" spans="1:4" ht="60" x14ac:dyDescent="0.2">
      <c r="A878" s="3" t="s">
        <v>877</v>
      </c>
      <c r="B878" s="8" t="str">
        <f>VLOOKUP([1]Class2!A878, [2]!Table9[#All], 3, FALSE)</f>
        <v>Plant</v>
      </c>
      <c r="C878" s="15" t="str">
        <f>IF([1]Class2!D878="No", "Not discussed on USFS. ", _xlfn.CONCAT([1]Class2!A878, " (", VLOOKUP([1]Class2!A878, [2]!Table9[#All], 11, FALSE), "; Habitat description: ", [1]Class2!C878, ") - Within 1-mi of a CNDDB/SCE/USFS occurrence record (", VLOOKUP([1]Class2!A878, [2]!Table9[#All], 27, FALSE), "). " ))</f>
        <v xml:space="preserve">Kaweah fawn lily (FSS; CRPR 1B.3, Blooming Period: May - Jul; Habitat description: meadows, rocky ledges) - Within 1-mi of a CNDDB/SCE/USFS occurrence record (habitat present). </v>
      </c>
      <c r="D878" s="19" t="str">
        <f>IF([1]Class2!D878="No", "-- ", VLOOKUP([1]Class2!A878, [2]!Table9[#All], 29, FALSE))</f>
        <v xml:space="preserve">BE BMP Plant-1(a)(c-d); 
General Measures and Standard OMP BMPs. </v>
      </c>
    </row>
    <row r="879" spans="1:4" ht="60" x14ac:dyDescent="0.2">
      <c r="A879" s="3" t="s">
        <v>878</v>
      </c>
      <c r="B879" s="8" t="str">
        <f>VLOOKUP([1]Class2!A879, [2]!Table9[#All], 3, FALSE)</f>
        <v>Plant</v>
      </c>
      <c r="C879" s="15" t="str">
        <f>IF([1]Class2!D879="No", "Not discussed on USFS. ", _xlfn.CONCAT([1]Class2!A879, " (", VLOOKUP([1]Class2!A879, [2]!Table9[#All], 11, FALSE), "; Habitat description: ", [1]Class2!C879, ") - Within 1-mi of a CNDDB/SCE/USFS occurrence record (", VLOOKUP([1]Class2!A879, [2]!Table9[#All], 27, FALSE), "). " ))</f>
        <v xml:space="preserve">Kaweah monkeyflower (FSS; BLM:S; CRPR 1B.3, Blooming Period: Mar - May; Habitat description: marble crevices) - Within 1-mi of a CNDDB/SCE/USFS occurrence record (habitat present). </v>
      </c>
      <c r="D879" s="19" t="str">
        <f>IF([1]Class2!D879="No", "-- ", VLOOKUP([1]Class2!A879, [2]!Table9[#All], 29, FALSE))</f>
        <v xml:space="preserve">BE BMP Plant-1(a)(c-d); 
General Measures and Standard OMP BMPs. </v>
      </c>
    </row>
    <row r="880" spans="1:4" ht="60" x14ac:dyDescent="0.2">
      <c r="A880" s="3" t="s">
        <v>879</v>
      </c>
      <c r="B880" s="8" t="str">
        <f>VLOOKUP([1]Class2!A880, [2]!Table9[#All], 3, FALSE)</f>
        <v>Plant</v>
      </c>
      <c r="C880" s="15" t="str">
        <f>IF([1]Class2!D880="No", "Not discussed on USFS. ", _xlfn.CONCAT([1]Class2!A880, " (", VLOOKUP([1]Class2!A880, [2]!Table9[#All], 11, FALSE), "; Habitat description: ", [1]Class2!C880, ") - Within 1-mi of a CNDDB/SCE/USFS occurrence record (", VLOOKUP([1]Class2!A880, [2]!Table9[#All], 27, FALSE), "). " ))</f>
        <v xml:space="preserve">Keck's checkerbloom (FE; CRPR 1B.1, Blooming Period: Apr - May; Habitat description: grassy slopes) - Within 1-mi of a CNDDB/SCE/USFS occurrence record (habitat present). </v>
      </c>
      <c r="D880" s="19" t="str">
        <f>IF([1]Class2!D880="No", "-- ", VLOOKUP([1]Class2!A880, [2]!Table9[#All], 29, FALSE))</f>
        <v xml:space="preserve">RPM Plant-1-4; 
General Measures and Standard OMP BMPs. </v>
      </c>
    </row>
    <row r="881" spans="1:4" ht="17" x14ac:dyDescent="0.2">
      <c r="A881" s="3" t="s">
        <v>880</v>
      </c>
      <c r="B881" s="8" t="str">
        <f>VLOOKUP([1]Class2!A881, [2]!Table9[#All], 3, FALSE)</f>
        <v>Invertebrate</v>
      </c>
      <c r="C881" s="15" t="str">
        <f>IF([1]Class2!D881="No", "Not discussed on USFS. ", _xlfn.CONCAT([1]Class2!A881, " (", VLOOKUP([1]Class2!A881, [2]!Table9[#All], 11, FALSE), "; Habitat description: ", [1]Class2!C881, ") - Within 1-mi of a CNDDB/SCE/USFS occurrence record (", VLOOKUP([1]Class2!A881, [2]!Table9[#All], 27, FALSE), "). " ))</f>
        <v xml:space="preserve">Not discussed on USFS. </v>
      </c>
      <c r="D881" s="19" t="str">
        <f>IF([1]Class2!D881="No", "-- ", VLOOKUP([1]Class2!A881, [2]!Table9[#All], 29, FALSE))</f>
        <v xml:space="preserve">-- </v>
      </c>
    </row>
    <row r="882" spans="1:4" ht="17" x14ac:dyDescent="0.2">
      <c r="A882" s="3" t="s">
        <v>881</v>
      </c>
      <c r="B882" s="8" t="str">
        <f>VLOOKUP([1]Class2!A882, [2]!Table9[#All], 3, FALSE)</f>
        <v>Plant</v>
      </c>
      <c r="C882" s="15" t="str">
        <f>IF([1]Class2!D882="No", "Not discussed on USFS. ", _xlfn.CONCAT([1]Class2!A882, " (", VLOOKUP([1]Class2!A882, [2]!Table9[#All], 11, FALSE), "; Habitat description: ", [1]Class2!C882, ") - Within 1-mi of a CNDDB/SCE/USFS occurrence record (", VLOOKUP([1]Class2!A882, [2]!Table9[#All], 27, FALSE), "). " ))</f>
        <v xml:space="preserve">Not discussed on USFS. </v>
      </c>
      <c r="D882" s="19" t="str">
        <f>IF([1]Class2!D882="No", "-- ", VLOOKUP([1]Class2!A882, [2]!Table9[#All], 29, FALSE))</f>
        <v xml:space="preserve">-- </v>
      </c>
    </row>
    <row r="883" spans="1:4" ht="60" x14ac:dyDescent="0.2">
      <c r="A883" s="3" t="s">
        <v>882</v>
      </c>
      <c r="B883" s="8" t="str">
        <f>VLOOKUP([1]Class2!A883, [2]!Table9[#All], 3, FALSE)</f>
        <v>Plant</v>
      </c>
      <c r="C883" s="15" t="str">
        <f>IF([1]Class2!D883="No", "Not discussed on USFS. ", _xlfn.CONCAT([1]Class2!A883, " (", VLOOKUP([1]Class2!A883, [2]!Table9[#All], 11, FALSE), "; Habitat description: ", [1]Class2!C883, ") - Within 1-mi of a CNDDB/SCE/USFS occurrence record (", VLOOKUP([1]Class2!A883, [2]!Table9[#All], 27, FALSE), "). " ))</f>
        <v xml:space="preserve">Kellman's bristle moss (FSS; CRPR 1B.2; Habitat description: dry sandstone boulders in dense chaparral) - Within 1-mi of a CNDDB/SCE/USFS occurrence record (habitat present). </v>
      </c>
      <c r="D883" s="19" t="str">
        <f>IF([1]Class2!D883="No", "-- ", VLOOKUP([1]Class2!A883, [2]!Table9[#All], 29, FALSE))</f>
        <v xml:space="preserve">BE BMP Plant-1(a)(c-d); 
General Measures and Standard OMP BMPs. </v>
      </c>
    </row>
    <row r="884" spans="1:4" ht="60" x14ac:dyDescent="0.2">
      <c r="A884" s="3" t="s">
        <v>883</v>
      </c>
      <c r="B884" s="8" t="str">
        <f>VLOOKUP([1]Class2!A884, [2]!Table9[#All], 3, FALSE)</f>
        <v>Plant</v>
      </c>
      <c r="C884" s="15" t="str">
        <f>IF([1]Class2!D884="No", "Not discussed on USFS. ", _xlfn.CONCAT([1]Class2!A884, " (", VLOOKUP([1]Class2!A884, [2]!Table9[#All], 11, FALSE), "; Habitat description: ", [1]Class2!C884, ") - Within 1-mi of a CNDDB/SCE/USFS occurrence record (", VLOOKUP([1]Class2!A884, [2]!Table9[#All], 27, FALSE), "). " ))</f>
        <v xml:space="preserve">Kellogg's buckwheat (SE; BLM:S; CRPR 1B.2, Blooming Period: May - Aug; Habitat description: serpentine) - Within 1-mi of a CNDDB/SCE/USFS occurrence record (habitat present). </v>
      </c>
      <c r="D884" s="19" t="str">
        <f>IF([1]Class2!D884="No", "-- ", VLOOKUP([1]Class2!A884, [2]!Table9[#All], 29, FALSE))</f>
        <v xml:space="preserve">BE BMP Plant-1(a); 
General Measures and Standard OMP BMPs. </v>
      </c>
    </row>
    <row r="885" spans="1:4" ht="60" x14ac:dyDescent="0.2">
      <c r="A885" s="3" t="s">
        <v>884</v>
      </c>
      <c r="B885" s="8" t="str">
        <f>VLOOKUP([1]Class2!A885, [2]!Table9[#All], 3, FALSE)</f>
        <v>Plant</v>
      </c>
      <c r="C885" s="15" t="str">
        <f>IF([1]Class2!D885="No", "Not discussed on USFS. ", _xlfn.CONCAT([1]Class2!A885, " (", VLOOKUP([1]Class2!A885, [2]!Table9[#All], 11, FALSE), "; Habitat description: ", [1]Class2!C885, ") - Within 1-mi of a CNDDB/SCE/USFS occurrence record (", VLOOKUP([1]Class2!A885, [2]!Table9[#All], 27, FALSE), "). " ))</f>
        <v xml:space="preserve">Kellogg's horkelia (FSS; CRPR 1B.1, Blooming Period: Mar - Aug; Habitat description: dunes, coastal sandhills old dunes) - Within 1-mi of a CNDDB/SCE/USFS occurrence record (habitat present). </v>
      </c>
      <c r="D885" s="19" t="str">
        <f>IF([1]Class2!D885="No", "-- ", VLOOKUP([1]Class2!A885, [2]!Table9[#All], 29, FALSE))</f>
        <v xml:space="preserve">BE BMP Plant-1(a)(c-d); 
General Measures and Standard OMP BMPs. </v>
      </c>
    </row>
    <row r="886" spans="1:4" ht="17" x14ac:dyDescent="0.2">
      <c r="A886" s="3" t="s">
        <v>885</v>
      </c>
      <c r="B886" s="8" t="str">
        <f>VLOOKUP([1]Class2!A886, [2]!Table9[#All], 3, FALSE)</f>
        <v>Plant</v>
      </c>
      <c r="C886" s="15" t="str">
        <f>IF([1]Class2!D886="No", "Not discussed on USFS. ", _xlfn.CONCAT([1]Class2!A886, " (", VLOOKUP([1]Class2!A886, [2]!Table9[#All], 11, FALSE), "; Habitat description: ", [1]Class2!C886, ") - Within 1-mi of a CNDDB/SCE/USFS occurrence record (", VLOOKUP([1]Class2!A886, [2]!Table9[#All], 27, FALSE), "). " ))</f>
        <v xml:space="preserve">Not discussed on USFS. </v>
      </c>
      <c r="D886" s="19" t="str">
        <f>IF([1]Class2!D886="No", "-- ", VLOOKUP([1]Class2!A886, [2]!Table9[#All], 29, FALSE))</f>
        <v xml:space="preserve">-- </v>
      </c>
    </row>
    <row r="887" spans="1:4" ht="90" x14ac:dyDescent="0.2">
      <c r="A887" s="3" t="s">
        <v>886</v>
      </c>
      <c r="B887" s="8" t="str">
        <f>VLOOKUP([1]Class2!A887, [2]!Table9[#All], 3, FALSE)</f>
        <v>Plant</v>
      </c>
      <c r="C887" s="15" t="str">
        <f>IF([1]Class2!D887="No", "Not discussed on USFS. ", _xlfn.CONCAT([1]Class2!A887, " (", VLOOKUP([1]Class2!A887, [2]!Table9[#All], 11, FALSE), "; Habitat description: ", [1]Class2!C887, ") - Within 1-mi of a CNDDB/SCE/USFS occurrence record (", VLOOKUP([1]Class2!A887, [2]!Table9[#All], 27, FALSE), "). " ))</f>
        <v xml:space="preserve">Kelso Creek monkeyflower (FSS; BLM:S; CRPR 1B.1, Blooming Period: Apr - May; Habitat description: Joshua tree woodland, pinyon-juniper shrubland/woodland, desert washes, alluvial fans, or sandy soils) - Within 1-mi of a CNDDB/SCE/USFS occurrence record (habitat present). </v>
      </c>
      <c r="D887" s="19" t="str">
        <f>IF([1]Class2!D887="No", "-- ", VLOOKUP([1]Class2!A887, [2]!Table9[#All], 29, FALSE))</f>
        <v xml:space="preserve">BE BMP Plant-1(a)(c-d); 
General Measures and Standard OMP BMPs. </v>
      </c>
    </row>
    <row r="888" spans="1:4" ht="60" x14ac:dyDescent="0.2">
      <c r="A888" s="3" t="s">
        <v>887</v>
      </c>
      <c r="B888" s="8" t="str">
        <f>VLOOKUP([1]Class2!A888, [2]!Table9[#All], 3, FALSE)</f>
        <v>Plant</v>
      </c>
      <c r="C888" s="15" t="str">
        <f>IF([1]Class2!D888="No", "Not discussed on USFS. ", _xlfn.CONCAT([1]Class2!A888, " (", VLOOKUP([1]Class2!A888, [2]!Table9[#All], 11, FALSE), "; Habitat description: ", [1]Class2!C888, ") - Within 1-mi of a CNDDB/SCE/USFS occurrence record (", VLOOKUP([1]Class2!A888, [2]!Table9[#All], 27, FALSE), "). " ))</f>
        <v xml:space="preserve">Kenwood Marsh checkerbloom (FE; SE; CRPR 1B.1, Blooming Period: Jun - Sep; Habitat description: marshes) - Within 1-mi of a CNDDB/SCE/USFS occurrence record (habitat present). </v>
      </c>
      <c r="D888" s="19" t="str">
        <f>IF([1]Class2!D888="No", "-- ", VLOOKUP([1]Class2!A888, [2]!Table9[#All], 29, FALSE))</f>
        <v xml:space="preserve">RPM Plant-1-4; 
General Measures and Standard OMP BMPs. </v>
      </c>
    </row>
    <row r="889" spans="1:4" ht="75" x14ac:dyDescent="0.2">
      <c r="A889" s="3" t="s">
        <v>888</v>
      </c>
      <c r="B889" s="8" t="str">
        <f>VLOOKUP([1]Class2!A889, [2]!Table9[#All], 3, FALSE)</f>
        <v>Fish</v>
      </c>
      <c r="C889" s="15" t="str">
        <f>IF([1]Class2!D889="No", "Not discussed on USFS. ", _xlfn.CONCAT([1]Class2!A889, " (", VLOOKUP([1]Class2!A889, [2]!Table9[#All], 11, FALSE), "; Habitat description: ", [1]Class2!C889, ") - Within 1-mi of a CNDDB/SCE/USFS occurrence record (", VLOOKUP([1]Class2!A889, [2]!Table9[#All], 27, FALSE), "). " ))</f>
        <v xml:space="preserve">Kern brook lamprey (CDFW SSC; FSS; Habitat description: intermittent or perennial stream, pond, lake or jurisdictional waters feature) - Within 1-mi of a CNDDB/SCE/USFS occurrence record (within 25 feet of aquatic habitat). </v>
      </c>
      <c r="D889" s="19" t="str">
        <f>IF([1]Class2!D889="No", "-- ", VLOOKUP([1]Class2!A889, [2]!Table9[#All], 29, FALSE))</f>
        <v xml:space="preserve">General Measures and Standard OMP BMPs. </v>
      </c>
    </row>
    <row r="890" spans="1:4" ht="17" x14ac:dyDescent="0.2">
      <c r="A890" s="3" t="s">
        <v>889</v>
      </c>
      <c r="B890" s="8" t="str">
        <f>VLOOKUP([1]Class2!A890, [2]!Table9[#All], 3, FALSE)</f>
        <v>Plant</v>
      </c>
      <c r="C890" s="15" t="str">
        <f>IF([1]Class2!D890="No", "Not discussed on USFS. ", _xlfn.CONCAT([1]Class2!A890, " (", VLOOKUP([1]Class2!A890, [2]!Table9[#All], 11, FALSE), "; Habitat description: ", [1]Class2!C890, ") - Within 1-mi of a CNDDB/SCE/USFS occurrence record (", VLOOKUP([1]Class2!A890, [2]!Table9[#All], 27, FALSE), "). " ))</f>
        <v xml:space="preserve">Not discussed on USFS. </v>
      </c>
      <c r="D890" s="19" t="str">
        <f>IF([1]Class2!D890="No", "-- ", VLOOKUP([1]Class2!A890, [2]!Table9[#All], 29, FALSE))</f>
        <v xml:space="preserve">-- </v>
      </c>
    </row>
    <row r="891" spans="1:4" ht="60" x14ac:dyDescent="0.2">
      <c r="A891" s="3" t="s">
        <v>890</v>
      </c>
      <c r="B891" s="8" t="str">
        <f>VLOOKUP([1]Class2!A891, [2]!Table9[#All], 3, FALSE)</f>
        <v>Plant</v>
      </c>
      <c r="C891" s="15" t="str">
        <f>IF([1]Class2!D891="No", "Not discussed on USFS. ", _xlfn.CONCAT([1]Class2!A891, " (", VLOOKUP([1]Class2!A891, [2]!Table9[#All], 11, FALSE), "; Habitat description: ", [1]Class2!C891, ") - Within 1-mi of a CNDDB/SCE/USFS occurrence record (", VLOOKUP([1]Class2!A891, [2]!Table9[#All], 27, FALSE), "). " ))</f>
        <v xml:space="preserve">kern canyon clarkia (INF:SCC; CRPR 4.2, Blooming Period: May - Jun; Habitat description: dry slopes) - Within 1-mi of a CNDDB/SCE/USFS occurrence record (habitat present). </v>
      </c>
      <c r="D891" s="19" t="str">
        <f>IF([1]Class2!D891="No", "-- ", VLOOKUP([1]Class2!A891, [2]!Table9[#All], 29, FALSE))</f>
        <v xml:space="preserve">BE BMP Plant-1(a)(c-d); 
General Measures and Standard OMP BMPs. </v>
      </c>
    </row>
    <row r="892" spans="1:4" ht="90" x14ac:dyDescent="0.2">
      <c r="A892" s="3" t="s">
        <v>891</v>
      </c>
      <c r="B892" s="8" t="str">
        <f>VLOOKUP([1]Class2!A892, [2]!Table9[#All], 3, FALSE)</f>
        <v>Amphibian</v>
      </c>
      <c r="C892" s="15" t="str">
        <f>IF([1]Class2!D892="No", "Not discussed on USFS. ", _xlfn.CONCAT([1]Class2!A892, " (", VLOOKUP([1]Class2!A892, [2]!Table9[#All], 11, FALSE), "; Habitat description: ", [1]Class2!C892, ") - Within 1-mi of a CNDDB/SCE/USFS occurrence record (", VLOOKUP([1]Class2!A892, [2]!Table9[#All], 27, FALSE), "). " ))</f>
        <v xml:space="preserve">Kern Canyon slender salamander (ST; FSS; Habitat description: riparian zones or ridges and hillsides in or near narrow shaded canyons in valley or foothill oak/conifer forest, or chaparral scrub; often in crevices in talus slopes or under rocks and logs) - Within 1-mi of a CNDDB/SCE/USFS occurrence record (--). </v>
      </c>
      <c r="D892" s="19" t="str">
        <f>IF([1]Class2!D892="No", "-- ", VLOOKUP([1]Class2!A892, [2]!Table9[#All], 29, FALSE))</f>
        <v>Notify SME if found on USFS</v>
      </c>
    </row>
    <row r="893" spans="1:4" ht="75" x14ac:dyDescent="0.2">
      <c r="A893" s="3" t="s">
        <v>892</v>
      </c>
      <c r="B893" s="8" t="str">
        <f>VLOOKUP([1]Class2!A893, [2]!Table9[#All], 3, FALSE)</f>
        <v>Plant</v>
      </c>
      <c r="C893" s="15" t="str">
        <f>IF([1]Class2!D893="No", "Not discussed on USFS. ", _xlfn.CONCAT([1]Class2!A893, " (", VLOOKUP([1]Class2!A893, [2]!Table9[#All], 11, FALSE), "; Habitat description: ", [1]Class2!C893, ") - Within 1-mi of a CNDDB/SCE/USFS occurrence record (", VLOOKUP([1]Class2!A893, [2]!Table9[#All], 27, FALSE), "). " ))</f>
        <v xml:space="preserve">Kern County milk-vetch (INF:SCC; CRPR 1B.2, Blooming Period: May - Jul; Habitat description: sandy or gravelly soils, grasslands, and open areas in Kern County) - Within 1-mi of a CNDDB/SCE/USFS occurrence record (habitat present). </v>
      </c>
      <c r="D893" s="19" t="str">
        <f>IF([1]Class2!D893="No", "-- ", VLOOKUP([1]Class2!A893, [2]!Table9[#All], 29, FALSE))</f>
        <v xml:space="preserve">BE BMP Plant-1(a)(c-d); 
General Measures and Standard OMP BMPs. </v>
      </c>
    </row>
    <row r="894" spans="1:4" ht="60" x14ac:dyDescent="0.2">
      <c r="A894" s="3" t="s">
        <v>893</v>
      </c>
      <c r="B894" s="8" t="str">
        <f>VLOOKUP([1]Class2!A894, [2]!Table9[#All], 3, FALSE)</f>
        <v>Plant</v>
      </c>
      <c r="C894" s="15" t="str">
        <f>IF([1]Class2!D894="No", "Not discussed on USFS. ", _xlfn.CONCAT([1]Class2!A894, " (", VLOOKUP([1]Class2!A894, [2]!Table9[#All], 11, FALSE), "; Habitat description: ", [1]Class2!C894, ") - Within 1-mi of a CNDDB/SCE/USFS occurrence record (", VLOOKUP([1]Class2!A894, [2]!Table9[#All], 27, FALSE), "). " ))</f>
        <v xml:space="preserve">Kern mallow (FE; CRPR 1B.2, Blooming Period: Mar - May; Habitat description: eroded hillsides, flats alkali flats) - Within 1-mi of a CNDDB/SCE/USFS occurrence record (habitat present). </v>
      </c>
      <c r="D894" s="19" t="str">
        <f>IF([1]Class2!D894="No", "-- ", VLOOKUP([1]Class2!A894, [2]!Table9[#All], 29, FALSE))</f>
        <v xml:space="preserve">RPM Plant-1-4; 
General Measures and Standard OMP BMPs. </v>
      </c>
    </row>
    <row r="895" spans="1:4" ht="75" x14ac:dyDescent="0.2">
      <c r="A895" s="3" t="s">
        <v>894</v>
      </c>
      <c r="B895" s="8" t="str">
        <f>VLOOKUP([1]Class2!A895, [2]!Table9[#All], 3, FALSE)</f>
        <v>Plant</v>
      </c>
      <c r="C895" s="15" t="str">
        <f>IF([1]Class2!D895="No", "Not discussed on USFS. ", _xlfn.CONCAT([1]Class2!A895, " (", VLOOKUP([1]Class2!A895, [2]!Table9[#All], 11, FALSE), "; Habitat description: ", [1]Class2!C895, ") - Within 1-mi of a CNDDB/SCE/USFS occurrence record (", VLOOKUP([1]Class2!A895, [2]!Table9[#All], 27, FALSE), "). " ))</f>
        <v xml:space="preserve">Kern Plateau bird's-beak (FSS; BLM:S; CRPR 1B.3, Blooming Period: Jun - Aug; Habitat description: open pine forest open Jeffery-pine and juniper forest) - Within 1-mi of a CNDDB/SCE/USFS occurrence record (habitat present). </v>
      </c>
      <c r="D895" s="19" t="str">
        <f>IF([1]Class2!D895="No", "-- ", VLOOKUP([1]Class2!A895, [2]!Table9[#All], 29, FALSE))</f>
        <v xml:space="preserve">BE BMP Plant-1(a)(c-d); 
General Measures and Standard OMP BMPs. </v>
      </c>
    </row>
    <row r="896" spans="1:4" ht="60" x14ac:dyDescent="0.2">
      <c r="A896" s="3" t="s">
        <v>895</v>
      </c>
      <c r="B896" s="8" t="str">
        <f>VLOOKUP([1]Class2!A896, [2]!Table9[#All], 3, FALSE)</f>
        <v>Plant</v>
      </c>
      <c r="C896" s="15" t="str">
        <f>IF([1]Class2!D896="No", "Not discussed on USFS. ", _xlfn.CONCAT([1]Class2!A896, " (", VLOOKUP([1]Class2!A896, [2]!Table9[#All], 11, FALSE), "; Habitat description: ", [1]Class2!C896, ") - Within 1-mi of a CNDDB/SCE/USFS occurrence record (", VLOOKUP([1]Class2!A896, [2]!Table9[#All], 27, FALSE), "). " ))</f>
        <v xml:space="preserve">Kern Plateau horkelia (FSS; CRPR 1B.3, Blooming Period: Jun - Aug; Habitat description: dry, rock bales, flats) - Within 1-mi of a CNDDB/SCE/USFS occurrence record (habitat present). </v>
      </c>
      <c r="D896" s="19" t="str">
        <f>IF([1]Class2!D896="No", "-- ", VLOOKUP([1]Class2!A896, [2]!Table9[#All], 29, FALSE))</f>
        <v xml:space="preserve">BE BMP Plant-1(a)(c-d); 
General Measures and Standard OMP BMPs. </v>
      </c>
    </row>
    <row r="897" spans="1:4" ht="60" x14ac:dyDescent="0.2">
      <c r="A897" s="3" t="s">
        <v>896</v>
      </c>
      <c r="B897" s="8" t="str">
        <f>VLOOKUP([1]Class2!A897, [2]!Table9[#All], 3, FALSE)</f>
        <v>Plant</v>
      </c>
      <c r="C897" s="15" t="str">
        <f>IF([1]Class2!D897="No", "Not discussed on USFS. ", _xlfn.CONCAT([1]Class2!A897, " (", VLOOKUP([1]Class2!A897, [2]!Table9[#All], 11, FALSE), "; Habitat description: ", [1]Class2!C897, ") - Within 1-mi of a CNDDB/SCE/USFS occurrence record (", VLOOKUP([1]Class2!A897, [2]!Table9[#All], 27, FALSE), "). " ))</f>
        <v xml:space="preserve">Kern Plateau milk-vetch (FSS; CRPR 1B.2, Blooming Period: Jun - Jul; Habitat description: meadows and seeps, subalpine coniferous forest) - Within 1-mi of a CNDDB/SCE/USFS occurrence record (habitat present). </v>
      </c>
      <c r="D897" s="19" t="str">
        <f>IF([1]Class2!D897="No", "-- ", VLOOKUP([1]Class2!A897, [2]!Table9[#All], 29, FALSE))</f>
        <v xml:space="preserve">BE BMP Plant-1(a)(c-d); 
General Measures and Standard OMP BMPs. </v>
      </c>
    </row>
    <row r="898" spans="1:4" ht="60" x14ac:dyDescent="0.2">
      <c r="A898" s="3" t="s">
        <v>896</v>
      </c>
      <c r="B898" s="8" t="str">
        <f>VLOOKUP([1]Class2!A898, [2]!Table9[#All], 3, FALSE)</f>
        <v>Plant</v>
      </c>
      <c r="C898" s="15" t="str">
        <f>IF([1]Class2!D898="No", "Not discussed on USFS. ", _xlfn.CONCAT([1]Class2!A898, " (", VLOOKUP([1]Class2!A898, [2]!Table9[#All], 11, FALSE), "; Habitat description: ", [1]Class2!C898, ") - Within 1-mi of a CNDDB/SCE/USFS occurrence record (", VLOOKUP([1]Class2!A898, [2]!Table9[#All], 27, FALSE), "). " ))</f>
        <v xml:space="preserve">Kern Plateau milk-vetch (FSS; CRPR 1B.2, Blooming Period: Jun - Jul; Habitat description: meadows and seeps, subalpine coniferous forest) - Within 1-mi of a CNDDB/SCE/USFS occurrence record (habitat present). </v>
      </c>
      <c r="D898" s="19" t="str">
        <f>IF([1]Class2!D898="No", "-- ", VLOOKUP([1]Class2!A898, [2]!Table9[#All], 29, FALSE))</f>
        <v xml:space="preserve">BE BMP Plant-1(a)(c-d); 
General Measures and Standard OMP BMPs. </v>
      </c>
    </row>
    <row r="899" spans="1:4" ht="60" x14ac:dyDescent="0.2">
      <c r="A899" s="3" t="s">
        <v>897</v>
      </c>
      <c r="B899" s="8" t="str">
        <f>VLOOKUP([1]Class2!A899, [2]!Table9[#All], 3, FALSE)</f>
        <v>Amphibian</v>
      </c>
      <c r="C899" s="15" t="str">
        <f>IF([1]Class2!D899="No", "Not discussed on USFS. ", _xlfn.CONCAT([1]Class2!A899, " (", VLOOKUP([1]Class2!A899, [2]!Table9[#All], 11, FALSE), "; Habitat description: ", [1]Class2!C899, ") - Within 1-mi of a CNDDB/SCE/USFS occurrence record (", VLOOKUP([1]Class2!A899, [2]!Table9[#All], 27, FALSE), "). " ))</f>
        <v xml:space="preserve">Kern Plateau salamander (INF:SCC; Habitat description: cool, moist areas with dense vegetation, such as meadows and forests) - Within 1-mi of a CNDDB/SCE/USFS occurrence record (habitat present). </v>
      </c>
      <c r="D899" s="19" t="str">
        <f>IF([1]Class2!D899="No", "-- ", VLOOKUP([1]Class2!A899, [2]!Table9[#All], 29, FALSE))</f>
        <v xml:space="preserve">Biological Pre-activity Survey (Kern Plateau salamander; 
General Measures and Standard OMP BMPs. </v>
      </c>
    </row>
    <row r="900" spans="1:4" ht="60" x14ac:dyDescent="0.2">
      <c r="A900" s="3" t="s">
        <v>898</v>
      </c>
      <c r="B900" s="8" t="str">
        <f>VLOOKUP([1]Class2!A900, [2]!Table9[#All], 3, FALSE)</f>
        <v>Invertebrate</v>
      </c>
      <c r="C900" s="15" t="str">
        <f>IF([1]Class2!D900="No", "Not discussed on USFS. ", _xlfn.CONCAT([1]Class2!A900, " (", VLOOKUP([1]Class2!A900, [2]!Table9[#All], 11, FALSE), "; Habitat description: ", [1]Class2!C900, ") - Within 1-mi of a CNDDB/SCE/USFS occurrence record (", VLOOKUP([1]Class2!A900, [2]!Table9[#All], 27, FALSE), "). " ))</f>
        <v xml:space="preserve">Kern primrose sphinx moth (FT; Habitat description: woodland, chaparral, conifer forest generally volcanic soils) - Within 1-mi of a CNDDB/SCE/USFS occurrence record (habitat present). </v>
      </c>
      <c r="D900" s="19" t="str">
        <f>IF([1]Class2!D900="No", "-- ", VLOOKUP([1]Class2!A900, [2]!Table9[#All], 29, FALSE))</f>
        <v xml:space="preserve">RPM KPSM-1, 2(b), 3(a), 4-7; 
General Measures and Standard OMP BMPs. </v>
      </c>
    </row>
    <row r="901" spans="1:4" ht="75" x14ac:dyDescent="0.2">
      <c r="A901" s="3" t="s">
        <v>899</v>
      </c>
      <c r="B901" s="8" t="str">
        <f>VLOOKUP([1]Class2!A901, [2]!Table9[#All], 3, FALSE)</f>
        <v>Plant</v>
      </c>
      <c r="C901" s="15" t="str">
        <f>IF([1]Class2!D901="No", "Not discussed on USFS. ", _xlfn.CONCAT([1]Class2!A901, " (", VLOOKUP([1]Class2!A901, [2]!Table9[#All], 11, FALSE), "; Habitat description: ", [1]Class2!C901, ") - Within 1-mi of a CNDDB/SCE/USFS occurrence record (", VLOOKUP([1]Class2!A901, [2]!Table9[#All], 27, FALSE), "). " ))</f>
        <v xml:space="preserve">Kern River daisy (FSS; CRPR 1B.2, Blooming Period: Jun - Aug; Habitat description: riverbanks, sandy flats, openings, and meadows in aspen, Joshua tree, or conifer woodland) - Within 1-mi of a CNDDB/SCE/USFS occurrence record (habitat present). </v>
      </c>
      <c r="D901" s="19" t="str">
        <f>IF([1]Class2!D901="No", "-- ", VLOOKUP([1]Class2!A901, [2]!Table9[#All], 29, FALSE))</f>
        <v xml:space="preserve">BE BMP Plant-1(a)(c-d); 
General Measures and Standard OMP BMPs. </v>
      </c>
    </row>
    <row r="902" spans="1:4" ht="17" x14ac:dyDescent="0.2">
      <c r="A902" s="3" t="s">
        <v>900</v>
      </c>
      <c r="B902" s="8" t="str">
        <f>VLOOKUP([1]Class2!A902, [2]!Table9[#All], 3, FALSE)</f>
        <v>Plant</v>
      </c>
      <c r="C902" s="15" t="str">
        <f>IF([1]Class2!D902="No", "Not discussed on USFS. ", _xlfn.CONCAT([1]Class2!A902, " (", VLOOKUP([1]Class2!A902, [2]!Table9[#All], 11, FALSE), "; Habitat description: ", [1]Class2!C902, ") - Within 1-mi of a CNDDB/SCE/USFS occurrence record (", VLOOKUP([1]Class2!A902, [2]!Table9[#All], 27, FALSE), "). " ))</f>
        <v xml:space="preserve">Not discussed on USFS. </v>
      </c>
      <c r="D902" s="19" t="str">
        <f>IF([1]Class2!D902="No", "-- ", VLOOKUP([1]Class2!A902, [2]!Table9[#All], 29, FALSE))</f>
        <v xml:space="preserve">-- </v>
      </c>
    </row>
    <row r="903" spans="1:4" ht="75" x14ac:dyDescent="0.2">
      <c r="A903" s="3" t="s">
        <v>901</v>
      </c>
      <c r="B903" s="8" t="str">
        <f>VLOOKUP([1]Class2!A903, [2]!Table9[#All], 3, FALSE)</f>
        <v>Fish</v>
      </c>
      <c r="C903" s="15" t="str">
        <f>IF([1]Class2!D903="No", "Not discussed on USFS. ", _xlfn.CONCAT([1]Class2!A903, " (", VLOOKUP([1]Class2!A903, [2]!Table9[#All], 11, FALSE), "; Habitat description: ", [1]Class2!C903, ") - Within 1-mi of a CNDDB/SCE/USFS occurrence record (", VLOOKUP([1]Class2!A903, [2]!Table9[#All], 27, FALSE), "). " ))</f>
        <v xml:space="preserve">Kern River rainbow trout (CDFW SSC; FSS; Habitat description: intermittent or perennial stream, pond, lake or jurisdictional waters feature) - Within 1-mi of a CNDDB/SCE/USFS occurrence record (within 25 feet of aquatic habitat). </v>
      </c>
      <c r="D903" s="19" t="str">
        <f>IF([1]Class2!D903="No", "-- ", VLOOKUP([1]Class2!A903, [2]!Table9[#All], 29, FALSE))</f>
        <v xml:space="preserve">General Measures and Standard OMP BMPs. </v>
      </c>
    </row>
    <row r="904" spans="1:4" ht="17" x14ac:dyDescent="0.2">
      <c r="A904" s="3" t="s">
        <v>902</v>
      </c>
      <c r="B904" s="8" t="str">
        <f>VLOOKUP([1]Class2!A904, [2]!Table9[#All], 3, FALSE)</f>
        <v>Plant</v>
      </c>
      <c r="C904" s="15" t="str">
        <f>IF([1]Class2!D904="No", "Not discussed on USFS. ", _xlfn.CONCAT([1]Class2!A904, " (", VLOOKUP([1]Class2!A904, [2]!Table9[#All], 11, FALSE), "; Habitat description: ", [1]Class2!C904, ") - Within 1-mi of a CNDDB/SCE/USFS occurrence record (", VLOOKUP([1]Class2!A904, [2]!Table9[#All], 27, FALSE), "). " ))</f>
        <v xml:space="preserve">Not discussed on USFS. </v>
      </c>
      <c r="D904" s="19" t="str">
        <f>IF([1]Class2!D904="No", "-- ", VLOOKUP([1]Class2!A904, [2]!Table9[#All], 29, FALSE))</f>
        <v xml:space="preserve">-- </v>
      </c>
    </row>
    <row r="905" spans="1:4" ht="17" x14ac:dyDescent="0.2">
      <c r="A905" s="3" t="s">
        <v>903</v>
      </c>
      <c r="B905" s="8" t="str">
        <f>VLOOKUP([1]Class2!A905, [2]!Table9[#All], 3, FALSE)</f>
        <v>Plant</v>
      </c>
      <c r="C905" s="15" t="str">
        <f>IF([1]Class2!D905="No", "Not discussed on USFS. ", _xlfn.CONCAT([1]Class2!A905, " (", VLOOKUP([1]Class2!A905, [2]!Table9[#All], 11, FALSE), "; Habitat description: ", [1]Class2!C905, ") - Within 1-mi of a CNDDB/SCE/USFS occurrence record (", VLOOKUP([1]Class2!A905, [2]!Table9[#All], 27, FALSE), "). " ))</f>
        <v xml:space="preserve">Not discussed on USFS. </v>
      </c>
      <c r="D905" s="19" t="str">
        <f>IF([1]Class2!D905="No", "-- ", VLOOKUP([1]Class2!A905, [2]!Table9[#All], 29, FALSE))</f>
        <v xml:space="preserve">-- </v>
      </c>
    </row>
    <row r="906" spans="1:4" ht="17" x14ac:dyDescent="0.2">
      <c r="A906" s="3" t="s">
        <v>904</v>
      </c>
      <c r="B906" s="8" t="str">
        <f>VLOOKUP([1]Class2!A906, [2]!Table9[#All], 3, FALSE)</f>
        <v>Plant</v>
      </c>
      <c r="C906" s="15" t="str">
        <f>IF([1]Class2!D906="No", "Not discussed on USFS. ", _xlfn.CONCAT([1]Class2!A906, " (", VLOOKUP([1]Class2!A906, [2]!Table9[#All], 11, FALSE), "; Habitat description: ", [1]Class2!C906, ") - Within 1-mi of a CNDDB/SCE/USFS occurrence record (", VLOOKUP([1]Class2!A906, [2]!Table9[#All], 27, FALSE), "). " ))</f>
        <v xml:space="preserve">Not discussed on USFS. </v>
      </c>
      <c r="D906" s="19" t="str">
        <f>IF([1]Class2!D906="No", "-- ", VLOOKUP([1]Class2!A906, [2]!Table9[#All], 29, FALSE))</f>
        <v xml:space="preserve">-- </v>
      </c>
    </row>
    <row r="907" spans="1:4" ht="60" x14ac:dyDescent="0.2">
      <c r="A907" s="3" t="s">
        <v>905</v>
      </c>
      <c r="B907" s="8" t="str">
        <f>VLOOKUP([1]Class2!A907, [2]!Table9[#All], 3, FALSE)</f>
        <v>Plant</v>
      </c>
      <c r="C907" s="15" t="str">
        <f>IF([1]Class2!D907="No", "Not discussed on USFS. ", _xlfn.CONCAT([1]Class2!A907, " (", VLOOKUP([1]Class2!A907, [2]!Table9[#All], 11, FALSE), "; Habitat description: ", [1]Class2!C907, ") - Within 1-mi of a CNDDB/SCE/USFS occurrence record (", VLOOKUP([1]Class2!A907, [2]!Table9[#All], 27, FALSE), "). " ))</f>
        <v xml:space="preserve">Kings River buckwheat (FSS; CRPR 1B.2, Blooming Period: Aug - Nov; Habitat description: gravel) - Within 1-mi of a CNDDB/SCE/USFS occurrence record (habitat present). </v>
      </c>
      <c r="D907" s="19" t="str">
        <f>IF([1]Class2!D907="No", "-- ", VLOOKUP([1]Class2!A907, [2]!Table9[#All], 29, FALSE))</f>
        <v xml:space="preserve">BE BMP Plant-1(a)(c-d); 
General Measures and Standard OMP BMPs. </v>
      </c>
    </row>
    <row r="908" spans="1:4" ht="75" x14ac:dyDescent="0.2">
      <c r="A908" s="3" t="s">
        <v>906</v>
      </c>
      <c r="B908" s="8" t="str">
        <f>VLOOKUP([1]Class2!A908, [2]!Table9[#All], 3, FALSE)</f>
        <v>Amphibian</v>
      </c>
      <c r="C908" s="15" t="str">
        <f>IF([1]Class2!D908="No", "Not discussed on USFS. ", _xlfn.CONCAT([1]Class2!A908, " (", VLOOKUP([1]Class2!A908, [2]!Table9[#All], 11, FALSE), "; Habitat description: ", [1]Class2!C908, ") - Within 1-mi of a CNDDB/SCE/USFS occurrence record (", VLOOKUP([1]Class2!A908, [2]!Table9[#All], 27, FALSE), "). " ))</f>
        <v xml:space="preserve">Kings River slender salamander (FSS; Habitat description: shaded areas of mixed chaparral, oaks and pines, and along cliffside rock fragments ) - Within 1-mi of a CNDDB/SCE/USFS occurrence record (habitat present). </v>
      </c>
      <c r="D908" s="19" t="str">
        <f>IF([1]Class2!D908="No", "-- ", VLOOKUP([1]Class2!A908, [2]!Table9[#All], 29, FALSE))</f>
        <v xml:space="preserve">Biological Pre-activity Survey (Kings River slender salamander; 
General Measures and Standard OMP BMPs. </v>
      </c>
    </row>
    <row r="909" spans="1:4" ht="17" x14ac:dyDescent="0.2">
      <c r="A909" s="3" t="s">
        <v>907</v>
      </c>
      <c r="B909" s="8" t="str">
        <f>VLOOKUP([1]Class2!A909, [2]!Table9[#All], 3, FALSE)</f>
        <v>Plant</v>
      </c>
      <c r="C909" s="15" t="str">
        <f>IF([1]Class2!D909="No", "Not discussed on USFS. ", _xlfn.CONCAT([1]Class2!A909, " (", VLOOKUP([1]Class2!A909, [2]!Table9[#All], 11, FALSE), "; Habitat description: ", [1]Class2!C909, ") - Within 1-mi of a CNDDB/SCE/USFS occurrence record (", VLOOKUP([1]Class2!A909, [2]!Table9[#All], 27, FALSE), "). " ))</f>
        <v xml:space="preserve">Not discussed on USFS. </v>
      </c>
      <c r="D909" s="19" t="str">
        <f>IF([1]Class2!D909="No", "-- ", VLOOKUP([1]Class2!A909, [2]!Table9[#All], 29, FALSE))</f>
        <v xml:space="preserve">-- </v>
      </c>
    </row>
    <row r="910" spans="1:4" ht="17" x14ac:dyDescent="0.2">
      <c r="A910" s="3" t="s">
        <v>908</v>
      </c>
      <c r="B910" s="8" t="str">
        <f>VLOOKUP([1]Class2!A910, [2]!Table9[#All], 3, FALSE)</f>
        <v>Plant</v>
      </c>
      <c r="C910" s="15" t="str">
        <f>IF([1]Class2!D910="No", "Not discussed on USFS. ", _xlfn.CONCAT([1]Class2!A910, " (", VLOOKUP([1]Class2!A910, [2]!Table9[#All], 11, FALSE), "; Habitat description: ", [1]Class2!C910, ") - Within 1-mi of a CNDDB/SCE/USFS occurrence record (", VLOOKUP([1]Class2!A910, [2]!Table9[#All], 27, FALSE), "). " ))</f>
        <v xml:space="preserve">Not discussed on USFS. </v>
      </c>
      <c r="D910" s="19" t="str">
        <f>IF([1]Class2!D910="No", "-- ", VLOOKUP([1]Class2!A910, [2]!Table9[#All], 29, FALSE))</f>
        <v xml:space="preserve">-- </v>
      </c>
    </row>
    <row r="911" spans="1:4" ht="17" x14ac:dyDescent="0.2">
      <c r="A911" s="3" t="s">
        <v>909</v>
      </c>
      <c r="B911" s="8" t="str">
        <f>VLOOKUP([1]Class2!A911, [2]!Table9[#All], 3, FALSE)</f>
        <v>Plant</v>
      </c>
      <c r="C911" s="15" t="str">
        <f>IF([1]Class2!D911="No", "Not discussed on USFS. ", _xlfn.CONCAT([1]Class2!A911, " (", VLOOKUP([1]Class2!A911, [2]!Table9[#All], 11, FALSE), "; Habitat description: ", [1]Class2!C911, ") - Within 1-mi of a CNDDB/SCE/USFS occurrence record (", VLOOKUP([1]Class2!A911, [2]!Table9[#All], 27, FALSE), "). " ))</f>
        <v xml:space="preserve">Not discussed on USFS. </v>
      </c>
      <c r="D911" s="19" t="str">
        <f>IF([1]Class2!D911="No", "-- ", VLOOKUP([1]Class2!A911, [2]!Table9[#All], 29, FALSE))</f>
        <v xml:space="preserve">-- </v>
      </c>
    </row>
    <row r="912" spans="1:4" ht="17" x14ac:dyDescent="0.2">
      <c r="A912" s="3" t="s">
        <v>910</v>
      </c>
      <c r="B912" s="8" t="str">
        <f>VLOOKUP([1]Class2!A912, [2]!Table9[#All], 3, FALSE)</f>
        <v>Plant</v>
      </c>
      <c r="C912" s="15" t="str">
        <f>IF([1]Class2!D912="No", "Not discussed on USFS. ", _xlfn.CONCAT([1]Class2!A912, " (", VLOOKUP([1]Class2!A912, [2]!Table9[#All], 11, FALSE), "; Habitat description: ", [1]Class2!C912, ") - Within 1-mi of a CNDDB/SCE/USFS occurrence record (", VLOOKUP([1]Class2!A912, [2]!Table9[#All], 27, FALSE), "). " ))</f>
        <v xml:space="preserve">Not discussed on USFS. </v>
      </c>
      <c r="D912" s="19" t="str">
        <f>IF([1]Class2!D912="No", "-- ", VLOOKUP([1]Class2!A912, [2]!Table9[#All], 29, FALSE))</f>
        <v xml:space="preserve">-- </v>
      </c>
    </row>
    <row r="913" spans="1:4" ht="17" x14ac:dyDescent="0.2">
      <c r="A913" s="3" t="s">
        <v>911</v>
      </c>
      <c r="B913" s="8" t="str">
        <f>VLOOKUP([1]Class2!A913, [2]!Table9[#All], 3, FALSE)</f>
        <v>Plant</v>
      </c>
      <c r="C913" s="15" t="str">
        <f>IF([1]Class2!D913="No", "Not discussed on USFS. ", _xlfn.CONCAT([1]Class2!A913, " (", VLOOKUP([1]Class2!A913, [2]!Table9[#All], 11, FALSE), "; Habitat description: ", [1]Class2!C913, ") - Within 1-mi of a CNDDB/SCE/USFS occurrence record (", VLOOKUP([1]Class2!A913, [2]!Table9[#All], 27, FALSE), "). " ))</f>
        <v xml:space="preserve">Not discussed on USFS. </v>
      </c>
      <c r="D913" s="19" t="str">
        <f>IF([1]Class2!D913="No", "-- ", VLOOKUP([1]Class2!A913, [2]!Table9[#All], 29, FALSE))</f>
        <v xml:space="preserve">-- </v>
      </c>
    </row>
    <row r="914" spans="1:4" ht="17" x14ac:dyDescent="0.2">
      <c r="A914" s="3" t="s">
        <v>912</v>
      </c>
      <c r="B914" s="8" t="str">
        <f>VLOOKUP([1]Class2!A914, [2]!Table9[#All], 3, FALSE)</f>
        <v>Fish</v>
      </c>
      <c r="C914" s="15" t="str">
        <f>IF([1]Class2!D914="No", "Not discussed on USFS. ", _xlfn.CONCAT([1]Class2!A914, " (", VLOOKUP([1]Class2!A914, [2]!Table9[#All], 11, FALSE), "; Habitat description: ", [1]Class2!C914, ") - Within 1-mi of a CNDDB/SCE/USFS occurrence record (", VLOOKUP([1]Class2!A914, [2]!Table9[#All], 27, FALSE), "). " ))</f>
        <v xml:space="preserve">Not discussed on USFS. </v>
      </c>
      <c r="D914" s="19" t="str">
        <f>IF([1]Class2!D914="No", "-- ", VLOOKUP([1]Class2!A914, [2]!Table9[#All], 29, FALSE))</f>
        <v xml:space="preserve">-- </v>
      </c>
    </row>
    <row r="915" spans="1:4" ht="17" x14ac:dyDescent="0.2">
      <c r="A915" s="3" t="s">
        <v>913</v>
      </c>
      <c r="B915" s="8" t="str">
        <f>VLOOKUP([1]Class2!A915, [2]!Table9[#All], 3, FALSE)</f>
        <v>Plant</v>
      </c>
      <c r="C915" s="15" t="str">
        <f>IF([1]Class2!D915="No", "Not discussed on USFS. ", _xlfn.CONCAT([1]Class2!A915, " (", VLOOKUP([1]Class2!A915, [2]!Table9[#All], 11, FALSE), "; Habitat description: ", [1]Class2!C915, ") - Within 1-mi of a CNDDB/SCE/USFS occurrence record (", VLOOKUP([1]Class2!A915, [2]!Table9[#All], 27, FALSE), "). " ))</f>
        <v xml:space="preserve">Not discussed on USFS. </v>
      </c>
      <c r="D915" s="19" t="str">
        <f>IF([1]Class2!D915="No", "-- ", VLOOKUP([1]Class2!A915, [2]!Table9[#All], 29, FALSE))</f>
        <v xml:space="preserve">-- </v>
      </c>
    </row>
    <row r="916" spans="1:4" ht="60" x14ac:dyDescent="0.2">
      <c r="A916" s="3" t="s">
        <v>914</v>
      </c>
      <c r="B916" s="8" t="str">
        <f>VLOOKUP([1]Class2!A916, [2]!Table9[#All], 3, FALSE)</f>
        <v>Plant</v>
      </c>
      <c r="C916" s="15" t="str">
        <f>IF([1]Class2!D916="No", "Not discussed on USFS. ", _xlfn.CONCAT([1]Class2!A916, " (", VLOOKUP([1]Class2!A916, [2]!Table9[#All], 11, FALSE), "; Habitat description: ", [1]Class2!C916, ") - Within 1-mi of a CNDDB/SCE/USFS occurrence record (", VLOOKUP([1]Class2!A916, [2]!Table9[#All], 27, FALSE), "). " ))</f>
        <v xml:space="preserve">Klamath Mountain buckwheat (FSS; CRPR 1B.3, Blooming Period: Jul - Sep; Habitat description: serpentine) - Within 1-mi of a CNDDB/SCE/USFS occurrence record (habitat present). </v>
      </c>
      <c r="D916" s="19" t="str">
        <f>IF([1]Class2!D916="No", "-- ", VLOOKUP([1]Class2!A916, [2]!Table9[#All], 29, FALSE))</f>
        <v xml:space="preserve">BE BMP Plant-1(a)(c-d); 
General Measures and Standard OMP BMPs. </v>
      </c>
    </row>
    <row r="917" spans="1:4" ht="75" x14ac:dyDescent="0.2">
      <c r="A917" s="3" t="s">
        <v>915</v>
      </c>
      <c r="B917" s="8" t="str">
        <f>VLOOKUP([1]Class2!A917, [2]!Table9[#All], 3, FALSE)</f>
        <v>Plant</v>
      </c>
      <c r="C917" s="15" t="str">
        <f>IF([1]Class2!D917="No", "Not discussed on USFS. ", _xlfn.CONCAT([1]Class2!A917, " (", VLOOKUP([1]Class2!A917, [2]!Table9[#All], 11, FALSE), "; Habitat description: ", [1]Class2!C917, ") - Within 1-mi of a CNDDB/SCE/USFS occurrence record (", VLOOKUP([1]Class2!A917, [2]!Table9[#All], 27, FALSE), "). " ))</f>
        <v xml:space="preserve">Klamath Mountain catchfly (FSS; CRPR 1B.2, Blooming Period: Jun - Jul; Habitat description: serpentine in openings or mixed conifer forests serpentine and iron-rich openings) - Within 1-mi of a CNDDB/SCE/USFS occurrence record (habitat present). </v>
      </c>
      <c r="D917" s="19" t="str">
        <f>IF([1]Class2!D917="No", "-- ", VLOOKUP([1]Class2!A917, [2]!Table9[#All], 29, FALSE))</f>
        <v xml:space="preserve">BE BMP Plant-1(a)(c-d); 
General Measures and Standard OMP BMPs. </v>
      </c>
    </row>
    <row r="918" spans="1:4" ht="75" x14ac:dyDescent="0.2">
      <c r="A918" s="3" t="s">
        <v>916</v>
      </c>
      <c r="B918" s="8" t="str">
        <f>VLOOKUP([1]Class2!A918, [2]!Table9[#All], 3, FALSE)</f>
        <v>Fish</v>
      </c>
      <c r="C918" s="15" t="str">
        <f>IF([1]Class2!D918="No", "Not discussed on USFS. ", _xlfn.CONCAT([1]Class2!A918, " (", VLOOKUP([1]Class2!A918, [2]!Table9[#All], 11, FALSE), "; Habitat description: ", [1]Class2!C918, ") - Within 1-mi of a CNDDB/SCE/USFS occurrence record (", VLOOKUP([1]Class2!A918, [2]!Table9[#All], 27, FALSE), "). " ))</f>
        <v xml:space="preserve">Klamath River lamprey (CDFW SSC; FSS; Habitat description: intermittent or perennial stream, pond, lake or jurisdictional waters feature) - Within 1-mi of a CNDDB/SCE/USFS occurrence record (within 25 feet of aquatic habitat). </v>
      </c>
      <c r="D918" s="19" t="str">
        <f>IF([1]Class2!D918="No", "-- ", VLOOKUP([1]Class2!A918, [2]!Table9[#All], 29, FALSE))</f>
        <v xml:space="preserve">General Measures and Standard OMP BMPs. </v>
      </c>
    </row>
    <row r="919" spans="1:4" ht="17" x14ac:dyDescent="0.2">
      <c r="A919" s="3" t="s">
        <v>917</v>
      </c>
      <c r="B919" s="8" t="str">
        <f>VLOOKUP([1]Class2!A919, [2]!Table9[#All], 3, FALSE)</f>
        <v>Plant</v>
      </c>
      <c r="C919" s="15" t="str">
        <f>IF([1]Class2!D919="No", "Not discussed on USFS. ", _xlfn.CONCAT([1]Class2!A919, " (", VLOOKUP([1]Class2!A919, [2]!Table9[#All], 11, FALSE), "; Habitat description: ", [1]Class2!C919, ") - Within 1-mi of a CNDDB/SCE/USFS occurrence record (", VLOOKUP([1]Class2!A919, [2]!Table9[#All], 27, FALSE), "). " ))</f>
        <v xml:space="preserve">Not discussed on USFS. </v>
      </c>
      <c r="D919" s="19" t="str">
        <f>IF([1]Class2!D919="No", "-- ", VLOOKUP([1]Class2!A919, [2]!Table9[#All], 29, FALSE))</f>
        <v xml:space="preserve">-- </v>
      </c>
    </row>
    <row r="920" spans="1:4" ht="45" x14ac:dyDescent="0.2">
      <c r="A920" s="3" t="s">
        <v>918</v>
      </c>
      <c r="B920" s="8" t="str">
        <f>VLOOKUP([1]Class2!A920, [2]!Table9[#All], 3, FALSE)</f>
        <v>Invertebrate</v>
      </c>
      <c r="C920" s="15" t="str">
        <f>IF([1]Class2!D920="No", "Not discussed on USFS. ", _xlfn.CONCAT([1]Class2!A920, " (", VLOOKUP([1]Class2!A920, [2]!Table9[#All], 11, FALSE), "; Habitat description: ", [1]Class2!C920, ") - Within 1-mi of a CNDDB/SCE/USFS occurrence record (", VLOOKUP([1]Class2!A920, [2]!Table9[#All], 27, FALSE), "). " ))</f>
        <v xml:space="preserve">kneecap lanx (FSS; Habitat description: near freshwater) - Within 1-mi of a CNDDB/SCE/USFS occurrence record (habitat present). </v>
      </c>
      <c r="D920" s="19" t="str">
        <f>IF([1]Class2!D920="No", "-- ", VLOOKUP([1]Class2!A920, [2]!Table9[#All], 29, FALSE))</f>
        <v xml:space="preserve">General Measures and Standard OMP BMPs. </v>
      </c>
    </row>
    <row r="921" spans="1:4" ht="60" x14ac:dyDescent="0.2">
      <c r="A921" s="3" t="s">
        <v>919</v>
      </c>
      <c r="B921" s="8" t="str">
        <f>VLOOKUP([1]Class2!A921, [2]!Table9[#All], 3, FALSE)</f>
        <v>Plant</v>
      </c>
      <c r="C921" s="15" t="str">
        <f>IF([1]Class2!D921="No", "Not discussed on USFS. ", _xlfn.CONCAT([1]Class2!A921, " (", VLOOKUP([1]Class2!A921, [2]!Table9[#All], 11, FALSE), "; Habitat description: ", [1]Class2!C921, ") - Within 1-mi of a CNDDB/SCE/USFS occurrence record (", VLOOKUP([1]Class2!A921, [2]!Table9[#All], 27, FALSE), "). " ))</f>
        <v xml:space="preserve">Kneeland Prairie pennycress (FE; CRPR 1B.1, Blooming Period: May - Jun; Habitat description: serpentine outcrops) - Within 1-mi of a CNDDB/SCE/USFS occurrence record (habitat present). </v>
      </c>
      <c r="D921" s="19" t="str">
        <f>IF([1]Class2!D921="No", "-- ", VLOOKUP([1]Class2!A921, [2]!Table9[#All], 29, FALSE))</f>
        <v xml:space="preserve">RPM Plant-1-4; 
General Measures and Standard OMP BMPs. </v>
      </c>
    </row>
    <row r="922" spans="1:4" ht="17" x14ac:dyDescent="0.2">
      <c r="A922" s="3" t="s">
        <v>920</v>
      </c>
      <c r="B922" s="8" t="str">
        <f>VLOOKUP([1]Class2!A922, [2]!Table9[#All], 3, FALSE)</f>
        <v>Plant</v>
      </c>
      <c r="C922" s="15" t="str">
        <f>IF([1]Class2!D922="No", "Not discussed on USFS. ", _xlfn.CONCAT([1]Class2!A922, " (", VLOOKUP([1]Class2!A922, [2]!Table9[#All], 11, FALSE), "; Habitat description: ", [1]Class2!C922, ") - Within 1-mi of a CNDDB/SCE/USFS occurrence record (", VLOOKUP([1]Class2!A922, [2]!Table9[#All], 27, FALSE), "). " ))</f>
        <v xml:space="preserve">Not discussed on USFS. </v>
      </c>
      <c r="D922" s="19" t="str">
        <f>IF([1]Class2!D922="No", "-- ", VLOOKUP([1]Class2!A922, [2]!Table9[#All], 29, FALSE))</f>
        <v xml:space="preserve">-- </v>
      </c>
    </row>
    <row r="923" spans="1:4" ht="17" x14ac:dyDescent="0.2">
      <c r="A923" s="3" t="s">
        <v>921</v>
      </c>
      <c r="B923" s="8" t="str">
        <f>VLOOKUP([1]Class2!A923, [2]!Table9[#All], 3, FALSE)</f>
        <v>Plant</v>
      </c>
      <c r="C923" s="15" t="str">
        <f>IF([1]Class2!D923="No", "Not discussed on USFS. ", _xlfn.CONCAT([1]Class2!A923, " (", VLOOKUP([1]Class2!A923, [2]!Table9[#All], 11, FALSE), "; Habitat description: ", [1]Class2!C923, ") - Within 1-mi of a CNDDB/SCE/USFS occurrence record (", VLOOKUP([1]Class2!A923, [2]!Table9[#All], 27, FALSE), "). " ))</f>
        <v xml:space="preserve">Not discussed on USFS. </v>
      </c>
      <c r="D923" s="19" t="str">
        <f>IF([1]Class2!D923="No", "-- ", VLOOKUP([1]Class2!A923, [2]!Table9[#All], 29, FALSE))</f>
        <v xml:space="preserve">-- </v>
      </c>
    </row>
    <row r="924" spans="1:4" ht="60" x14ac:dyDescent="0.2">
      <c r="A924" s="3" t="s">
        <v>922</v>
      </c>
      <c r="B924" s="8" t="str">
        <f>VLOOKUP([1]Class2!A924, [2]!Table9[#All], 3, FALSE)</f>
        <v>Plant</v>
      </c>
      <c r="C924" s="15" t="str">
        <f>IF([1]Class2!D924="No", "Not discussed on USFS. ", _xlfn.CONCAT([1]Class2!A924, " (", VLOOKUP([1]Class2!A924, [2]!Table9[#All], 11, FALSE), "; Habitat description: ", [1]Class2!C924, ") - Within 1-mi of a CNDDB/SCE/USFS occurrence record (", VLOOKUP([1]Class2!A924, [2]!Table9[#All], 27, FALSE), "). " ))</f>
        <v xml:space="preserve">Koehler's stipitate rockcress (FSS; CRPR 1B.3, Blooming Period: Apr - May; Habitat description: rock outcrops) - Within 1-mi of a CNDDB/SCE/USFS occurrence record (habitat present). </v>
      </c>
      <c r="D924" s="19" t="str">
        <f>IF([1]Class2!D924="No", "-- ", VLOOKUP([1]Class2!A924, [2]!Table9[#All], 29, FALSE))</f>
        <v xml:space="preserve">BE BMP Plant-1(a)(c-d); 
General Measures and Standard OMP BMPs. </v>
      </c>
    </row>
    <row r="925" spans="1:4" ht="17" x14ac:dyDescent="0.2">
      <c r="A925" s="3" t="s">
        <v>923</v>
      </c>
      <c r="B925" s="8" t="str">
        <f>VLOOKUP([1]Class2!A925, [2]!Table9[#All], 3, FALSE)</f>
        <v>Plant</v>
      </c>
      <c r="C925" s="15" t="str">
        <f>IF([1]Class2!D925="No", "Not discussed on USFS. ", _xlfn.CONCAT([1]Class2!A925, " (", VLOOKUP([1]Class2!A925, [2]!Table9[#All], 11, FALSE), "; Habitat description: ", [1]Class2!C925, ") - Within 1-mi of a CNDDB/SCE/USFS occurrence record (", VLOOKUP([1]Class2!A925, [2]!Table9[#All], 27, FALSE), "). " ))</f>
        <v xml:space="preserve">Not discussed on USFS. </v>
      </c>
      <c r="D925" s="19" t="str">
        <f>IF([1]Class2!D925="No", "-- ", VLOOKUP([1]Class2!A925, [2]!Table9[#All], 29, FALSE))</f>
        <v xml:space="preserve">-- </v>
      </c>
    </row>
    <row r="926" spans="1:4" ht="17" x14ac:dyDescent="0.2">
      <c r="A926" s="3" t="s">
        <v>924</v>
      </c>
      <c r="B926" s="8" t="str">
        <f>VLOOKUP([1]Class2!A926, [2]!Table9[#All], 3, FALSE)</f>
        <v>Plant</v>
      </c>
      <c r="C926" s="15" t="str">
        <f>IF([1]Class2!D926="No", "Not discussed on USFS. ", _xlfn.CONCAT([1]Class2!A926, " (", VLOOKUP([1]Class2!A926, [2]!Table9[#All], 11, FALSE), "; Habitat description: ", [1]Class2!C926, ") - Within 1-mi of a CNDDB/SCE/USFS occurrence record (", VLOOKUP([1]Class2!A926, [2]!Table9[#All], 27, FALSE), "). " ))</f>
        <v xml:space="preserve">Not discussed on USFS. </v>
      </c>
      <c r="D926" s="19" t="str">
        <f>IF([1]Class2!D926="No", "-- ", VLOOKUP([1]Class2!A926, [2]!Table9[#All], 29, FALSE))</f>
        <v xml:space="preserve">-- </v>
      </c>
    </row>
    <row r="927" spans="1:4" ht="17" x14ac:dyDescent="0.2">
      <c r="A927" s="3" t="s">
        <v>925</v>
      </c>
      <c r="B927" s="8" t="str">
        <f>VLOOKUP([1]Class2!A927, [2]!Table9[#All], 3, FALSE)</f>
        <v>Plant</v>
      </c>
      <c r="C927" s="15" t="str">
        <f>IF([1]Class2!D927="No", "Not discussed on USFS. ", _xlfn.CONCAT([1]Class2!A927, " (", VLOOKUP([1]Class2!A927, [2]!Table9[#All], 11, FALSE), "; Habitat description: ", [1]Class2!C927, ") - Within 1-mi of a CNDDB/SCE/USFS occurrence record (", VLOOKUP([1]Class2!A927, [2]!Table9[#All], 27, FALSE), "). " ))</f>
        <v xml:space="preserve">Not discussed on USFS. </v>
      </c>
      <c r="D927" s="19" t="str">
        <f>IF([1]Class2!D927="No", "-- ", VLOOKUP([1]Class2!A927, [2]!Table9[#All], 29, FALSE))</f>
        <v xml:space="preserve">-- </v>
      </c>
    </row>
    <row r="928" spans="1:4" ht="17" x14ac:dyDescent="0.2">
      <c r="A928" s="3" t="s">
        <v>926</v>
      </c>
      <c r="B928" s="8" t="str">
        <f>VLOOKUP([1]Class2!A928, [2]!Table9[#All], 3, FALSE)</f>
        <v>Plant</v>
      </c>
      <c r="C928" s="15" t="str">
        <f>IF([1]Class2!D928="No", "Not discussed on USFS. ", _xlfn.CONCAT([1]Class2!A928, " (", VLOOKUP([1]Class2!A928, [2]!Table9[#All], 11, FALSE), "; Habitat description: ", [1]Class2!C928, ") - Within 1-mi of a CNDDB/SCE/USFS occurrence record (", VLOOKUP([1]Class2!A928, [2]!Table9[#All], 27, FALSE), "). " ))</f>
        <v xml:space="preserve">Not discussed on USFS. </v>
      </c>
      <c r="D928" s="19" t="str">
        <f>IF([1]Class2!D928="No", "-- ", VLOOKUP([1]Class2!A928, [2]!Table9[#All], 29, FALSE))</f>
        <v xml:space="preserve">-- </v>
      </c>
    </row>
    <row r="929" spans="1:4" ht="60" x14ac:dyDescent="0.2">
      <c r="A929" s="3" t="s">
        <v>927</v>
      </c>
      <c r="B929" s="8" t="str">
        <f>VLOOKUP([1]Class2!A929, [2]!Table9[#All], 3, FALSE)</f>
        <v>Plant</v>
      </c>
      <c r="C929" s="15" t="str">
        <f>IF([1]Class2!D929="No", "Not discussed on USFS. ", _xlfn.CONCAT([1]Class2!A929, " (", VLOOKUP([1]Class2!A929, [2]!Table9[#All], 11, FALSE), "; Habitat description: ", [1]Class2!C929, ") - Within 1-mi of a CNDDB/SCE/USFS occurrence record (", VLOOKUP([1]Class2!A929, [2]!Table9[#All], 27, FALSE), "). " ))</f>
        <v xml:space="preserve">La Graciosa thistle (FE; ST; CRPR 1B.1, Blooming Period: May - Sep; Habitat description: marshes, dune wetlands) - Within 1-mi of a CNDDB/SCE/USFS occurrence record (habitat present). </v>
      </c>
      <c r="D929" s="19" t="str">
        <f>IF([1]Class2!D929="No", "-- ", VLOOKUP([1]Class2!A929, [2]!Table9[#All], 29, FALSE))</f>
        <v xml:space="preserve">RPM Plant-1-4; 
General Measures and Standard OMP BMPs. </v>
      </c>
    </row>
    <row r="930" spans="1:4" ht="60" x14ac:dyDescent="0.2">
      <c r="A930" s="3" t="s">
        <v>928</v>
      </c>
      <c r="B930" s="8" t="str">
        <f>VLOOKUP([1]Class2!A930, [2]!Table9[#All], 3, FALSE)</f>
        <v>Plant</v>
      </c>
      <c r="C930" s="15" t="str">
        <f>IF([1]Class2!D930="No", "Not discussed on USFS. ", _xlfn.CONCAT([1]Class2!A930, " (", VLOOKUP([1]Class2!A930, [2]!Table9[#All], 11, FALSE), "; Habitat description: ", [1]Class2!C930, ") - Within 1-mi of a CNDDB/SCE/USFS occurrence record (", VLOOKUP([1]Class2!A930, [2]!Table9[#All], 27, FALSE), "). " ))</f>
        <v xml:space="preserve">La Panza mariposa-lily (FSS; CRPR 1B.3, Blooming Period: Apr - Jun; Habitat description: sand, grassland to pine forest ) - Within 1-mi of a CNDDB/SCE/USFS occurrence record (habitat present). </v>
      </c>
      <c r="D930" s="19" t="str">
        <f>IF([1]Class2!D930="No", "-- ", VLOOKUP([1]Class2!A930, [2]!Table9[#All], 29, FALSE))</f>
        <v xml:space="preserve">BE BMP Plant-1(a)(c-d); 
General Measures and Standard OMP BMPs. </v>
      </c>
    </row>
    <row r="931" spans="1:4" ht="17" x14ac:dyDescent="0.2">
      <c r="A931" s="3" t="s">
        <v>929</v>
      </c>
      <c r="B931" s="8" t="str">
        <f>VLOOKUP([1]Class2!A931, [2]!Table9[#All], 3, FALSE)</f>
        <v>Plant</v>
      </c>
      <c r="C931" s="15" t="str">
        <f>IF([1]Class2!D931="No", "Not discussed on USFS. ", _xlfn.CONCAT([1]Class2!A931, " (", VLOOKUP([1]Class2!A931, [2]!Table9[#All], 11, FALSE), "; Habitat description: ", [1]Class2!C931, ") - Within 1-mi of a CNDDB/SCE/USFS occurrence record (", VLOOKUP([1]Class2!A931, [2]!Table9[#All], 27, FALSE), "). " ))</f>
        <v xml:space="preserve">Not discussed on USFS. </v>
      </c>
      <c r="D931" s="19" t="str">
        <f>IF([1]Class2!D931="No", "-- ", VLOOKUP([1]Class2!A931, [2]!Table9[#All], 29, FALSE))</f>
        <v xml:space="preserve">-- </v>
      </c>
    </row>
    <row r="932" spans="1:4" ht="17" x14ac:dyDescent="0.2">
      <c r="A932" s="3" t="s">
        <v>930</v>
      </c>
      <c r="B932" s="8" t="str">
        <f>VLOOKUP([1]Class2!A932, [2]!Table9[#All], 3, FALSE)</f>
        <v>Plant</v>
      </c>
      <c r="C932" s="15" t="str">
        <f>IF([1]Class2!D932="No", "Not discussed on USFS. ", _xlfn.CONCAT([1]Class2!A932, " (", VLOOKUP([1]Class2!A932, [2]!Table9[#All], 11, FALSE), "; Habitat description: ", [1]Class2!C932, ") - Within 1-mi of a CNDDB/SCE/USFS occurrence record (", VLOOKUP([1]Class2!A932, [2]!Table9[#All], 27, FALSE), "). " ))</f>
        <v xml:space="preserve">Not discussed on USFS. </v>
      </c>
      <c r="D932" s="19" t="str">
        <f>IF([1]Class2!D932="No", "-- ", VLOOKUP([1]Class2!A932, [2]!Table9[#All], 29, FALSE))</f>
        <v xml:space="preserve">-- </v>
      </c>
    </row>
    <row r="933" spans="1:4" ht="17" x14ac:dyDescent="0.2">
      <c r="A933" s="3" t="s">
        <v>931</v>
      </c>
      <c r="B933" s="8" t="str">
        <f>VLOOKUP([1]Class2!A933, [2]!Table9[#All], 3, FALSE)</f>
        <v>Plant</v>
      </c>
      <c r="C933" s="15" t="str">
        <f>IF([1]Class2!D933="No", "Not discussed on USFS. ", _xlfn.CONCAT([1]Class2!A933, " (", VLOOKUP([1]Class2!A933, [2]!Table9[#All], 11, FALSE), "; Habitat description: ", [1]Class2!C933, ") - Within 1-mi of a CNDDB/SCE/USFS occurrence record (", VLOOKUP([1]Class2!A933, [2]!Table9[#All], 27, FALSE), "). " ))</f>
        <v xml:space="preserve">Not discussed on USFS. </v>
      </c>
      <c r="D933" s="19" t="str">
        <f>IF([1]Class2!D933="No", "-- ", VLOOKUP([1]Class2!A933, [2]!Table9[#All], 29, FALSE))</f>
        <v xml:space="preserve">-- </v>
      </c>
    </row>
    <row r="934" spans="1:4" ht="75" x14ac:dyDescent="0.2">
      <c r="A934" s="3" t="s">
        <v>932</v>
      </c>
      <c r="B934" s="8" t="str">
        <f>VLOOKUP([1]Class2!A934, [2]!Table9[#All], 3, FALSE)</f>
        <v>Plant</v>
      </c>
      <c r="C934" s="15" t="str">
        <f>IF([1]Class2!D934="No", "Not discussed on USFS. ", _xlfn.CONCAT([1]Class2!A934, " (", VLOOKUP([1]Class2!A934, [2]!Table9[#All], 11, FALSE), "; Habitat description: ", [1]Class2!C934, ") - Within 1-mi of a CNDDB/SCE/USFS occurrence record (", VLOOKUP([1]Class2!A934, [2]!Table9[#All], 27, FALSE), "). " ))</f>
        <v xml:space="preserve">Laguna Beach dudleya (FT; ST; CRPR 1B.1, Blooming Period: May - Jul; Habitat description: sandstone cliffs/outcrops, coastal sage or chaparral scrub) - Within 1-mi of a CNDDB/SCE/USFS occurrence record (habitat present). </v>
      </c>
      <c r="D934" s="19" t="str">
        <f>IF([1]Class2!D934="No", "-- ", VLOOKUP([1]Class2!A934, [2]!Table9[#All], 29, FALSE))</f>
        <v xml:space="preserve">RPM Plant-1-4; 
General Measures and Standard OMP BMPs. </v>
      </c>
    </row>
    <row r="935" spans="1:4" ht="17" x14ac:dyDescent="0.2">
      <c r="A935" s="3" t="s">
        <v>933</v>
      </c>
      <c r="B935" s="8" t="str">
        <f>VLOOKUP([1]Class2!A935, [2]!Table9[#All], 3, FALSE)</f>
        <v>Plant</v>
      </c>
      <c r="C935" s="15" t="str">
        <f>IF([1]Class2!D935="No", "Not discussed on USFS. ", _xlfn.CONCAT([1]Class2!A935, " (", VLOOKUP([1]Class2!A935, [2]!Table9[#All], 11, FALSE), "; Habitat description: ", [1]Class2!C935, ") - Within 1-mi of a CNDDB/SCE/USFS occurrence record (", VLOOKUP([1]Class2!A935, [2]!Table9[#All], 27, FALSE), "). " ))</f>
        <v xml:space="preserve">Not discussed on USFS. </v>
      </c>
      <c r="D935" s="19" t="str">
        <f>IF([1]Class2!D935="No", "-- ", VLOOKUP([1]Class2!A935, [2]!Table9[#All], 29, FALSE))</f>
        <v xml:space="preserve">-- </v>
      </c>
    </row>
    <row r="936" spans="1:4" ht="17" x14ac:dyDescent="0.2">
      <c r="A936" s="3" t="s">
        <v>934</v>
      </c>
      <c r="B936" s="8" t="str">
        <f>VLOOKUP([1]Class2!A936, [2]!Table9[#All], 3, FALSE)</f>
        <v>Plant</v>
      </c>
      <c r="C936" s="15" t="str">
        <f>IF([1]Class2!D936="No", "Not discussed on USFS. ", _xlfn.CONCAT([1]Class2!A936, " (", VLOOKUP([1]Class2!A936, [2]!Table9[#All], 11, FALSE), "; Habitat description: ", [1]Class2!C936, ") - Within 1-mi of a CNDDB/SCE/USFS occurrence record (", VLOOKUP([1]Class2!A936, [2]!Table9[#All], 27, FALSE), "). " ))</f>
        <v xml:space="preserve">Not discussed on USFS. </v>
      </c>
      <c r="D936" s="19" t="str">
        <f>IF([1]Class2!D936="No", "-- ", VLOOKUP([1]Class2!A936, [2]!Table9[#All], 29, FALSE))</f>
        <v xml:space="preserve">-- </v>
      </c>
    </row>
    <row r="937" spans="1:4" ht="75" x14ac:dyDescent="0.2">
      <c r="A937" s="3" t="s">
        <v>935</v>
      </c>
      <c r="B937" s="8" t="str">
        <f>VLOOKUP([1]Class2!A937, [2]!Table9[#All], 3, FALSE)</f>
        <v>Plant</v>
      </c>
      <c r="C937" s="15" t="str">
        <f>IF([1]Class2!D937="No", "Not discussed on USFS. ", _xlfn.CONCAT([1]Class2!A937, " (", VLOOKUP([1]Class2!A937, [2]!Table9[#All], 11, FALSE), "; Habitat description: ", [1]Class2!C937, ") - Within 1-mi of a CNDDB/SCE/USFS occurrence record (", VLOOKUP([1]Class2!A937, [2]!Table9[#All], 27, FALSE), "). " ))</f>
        <v xml:space="preserve">Laguna Mountains jewelflower (INF:SCC; CRPR 4.3, Blooming Period: Jun - Aug; Habitat description: conifer forests, chaparral montane conifer forests) - Within 1-mi of a CNDDB/SCE/USFS occurrence record (habitat present). </v>
      </c>
      <c r="D937" s="19" t="str">
        <f>IF([1]Class2!D937="No", "-- ", VLOOKUP([1]Class2!A937, [2]!Table9[#All], 29, FALSE))</f>
        <v xml:space="preserve">BE BMP Plant-1(a)(c-d); 
General Measures and Standard OMP BMPs. </v>
      </c>
    </row>
    <row r="938" spans="1:4" ht="75" x14ac:dyDescent="0.2">
      <c r="A938" s="3" t="s">
        <v>936</v>
      </c>
      <c r="B938" s="8" t="str">
        <f>VLOOKUP([1]Class2!A938, [2]!Table9[#All], 3, FALSE)</f>
        <v>Invertebrate</v>
      </c>
      <c r="C938" s="15" t="str">
        <f>IF([1]Class2!D938="No", "Not discussed on USFS. ", _xlfn.CONCAT([1]Class2!A938, " (", VLOOKUP([1]Class2!A938, [2]!Table9[#All], 11, FALSE), "; Habitat description: ", [1]Class2!C938, ") - Within 1-mi of a CNDDB/SCE/USFS occurrence record (", VLOOKUP([1]Class2!A938, [2]!Table9[#All], 27, FALSE), "). " ))</f>
        <v xml:space="preserve">Laguna Mountains skipper (FE; Habitat description: wet montane meadows with yellow pines; sole larval foodplant is Cleveland's horkelia (horkelia clevelandii)) - Within 1-mi of a CNDDB/SCE/USFS occurrence record (habitat present). </v>
      </c>
      <c r="D938" s="19" t="str">
        <f>IF([1]Class2!D938="No", "-- ", VLOOKUP([1]Class2!A938, [2]!Table9[#All], 29, FALSE))</f>
        <v>Contact PM if occurring on USFS</v>
      </c>
    </row>
    <row r="939" spans="1:4" ht="75" x14ac:dyDescent="0.2">
      <c r="A939" s="3" t="s">
        <v>937</v>
      </c>
      <c r="B939" s="8" t="str">
        <f>VLOOKUP([1]Class2!A939, [2]!Table9[#All], 3, FALSE)</f>
        <v>Fish</v>
      </c>
      <c r="C939" s="15" t="str">
        <f>IF([1]Class2!D939="No", "Not discussed on USFS. ", _xlfn.CONCAT([1]Class2!A939, " (", VLOOKUP([1]Class2!A939, [2]!Table9[#All], 11, FALSE), "; Habitat description: ", [1]Class2!C939, ") - Within 1-mi of a CNDDB/SCE/USFS occurrence record (", VLOOKUP([1]Class2!A939, [2]!Table9[#All], 27, FALSE), "). " ))</f>
        <v xml:space="preserve">Lahontan cutthroat trout (FT; Habitat description: intermittent or perennial stream, pond, lake or jurisdictional waters feature) - Within 1-mi of a CNDDB/SCE/USFS occurrence record (within 25 feet of aquatic habitat). </v>
      </c>
      <c r="D939" s="19" t="str">
        <f>IF([1]Class2!D939="No", "-- ", VLOOKUP([1]Class2!A939, [2]!Table9[#All], 29, FALSE))</f>
        <v xml:space="preserve">RPM LCT-1-3;
General Measures and Standard OMP BMPs. </v>
      </c>
    </row>
    <row r="940" spans="1:4" ht="17" x14ac:dyDescent="0.2">
      <c r="A940" s="3" t="s">
        <v>938</v>
      </c>
      <c r="B940" s="8" t="str">
        <f>VLOOKUP([1]Class2!A940, [2]!Table9[#All], 3, FALSE)</f>
        <v>Fish</v>
      </c>
      <c r="C940" s="15" t="str">
        <f>IF([1]Class2!D940="No", "Not discussed on USFS. ", _xlfn.CONCAT([1]Class2!A940, " (", VLOOKUP([1]Class2!A940, [2]!Table9[#All], 11, FALSE), "; Habitat description: ", [1]Class2!C940, ") - Within 1-mi of a CNDDB/SCE/USFS occurrence record (", VLOOKUP([1]Class2!A940, [2]!Table9[#All], 27, FALSE), "). " ))</f>
        <v xml:space="preserve">Not discussed on USFS. </v>
      </c>
      <c r="D940" s="19" t="str">
        <f>IF([1]Class2!D940="No", "-- ", VLOOKUP([1]Class2!A940, [2]!Table9[#All], 29, FALSE))</f>
        <v xml:space="preserve">-- </v>
      </c>
    </row>
    <row r="941" spans="1:4" ht="17" x14ac:dyDescent="0.2">
      <c r="A941" s="3" t="s">
        <v>939</v>
      </c>
      <c r="B941" s="8" t="str">
        <f>VLOOKUP([1]Class2!A941, [2]!Table9[#All], 3, FALSE)</f>
        <v>Fish</v>
      </c>
      <c r="C941" s="15" t="str">
        <f>IF([1]Class2!D941="No", "Not discussed on USFS. ", _xlfn.CONCAT([1]Class2!A941, " (", VLOOKUP([1]Class2!A941, [2]!Table9[#All], 11, FALSE), "; Habitat description: ", [1]Class2!C941, ") - Within 1-mi of a CNDDB/SCE/USFS occurrence record (", VLOOKUP([1]Class2!A941, [2]!Table9[#All], 27, FALSE), "). " ))</f>
        <v xml:space="preserve">Not discussed on USFS. </v>
      </c>
      <c r="D941" s="19" t="str">
        <f>IF([1]Class2!D941="No", "-- ", VLOOKUP([1]Class2!A941, [2]!Table9[#All], 29, FALSE))</f>
        <v xml:space="preserve">-- </v>
      </c>
    </row>
    <row r="942" spans="1:4" ht="60" x14ac:dyDescent="0.2">
      <c r="A942" s="3" t="s">
        <v>940</v>
      </c>
      <c r="B942" s="8" t="str">
        <f>VLOOKUP([1]Class2!A942, [2]!Table9[#All], 3, FALSE)</f>
        <v>Plant</v>
      </c>
      <c r="C942" s="15" t="str">
        <f>IF([1]Class2!D942="No", "Not discussed on USFS. ", _xlfn.CONCAT([1]Class2!A942, " (", VLOOKUP([1]Class2!A942, [2]!Table9[#All], 11, FALSE), "; Habitat description: ", [1]Class2!C942, ") - Within 1-mi of a CNDDB/SCE/USFS occurrence record (", VLOOKUP([1]Class2!A942, [2]!Table9[#All], 27, FALSE), "). " ))</f>
        <v xml:space="preserve">Lake County stonecrop (FE; SE; CRPR 1B.1, Blooming Period: Apr - May; Habitat description: dry vernal pools, rocky depressions) - Within 1-mi of a CNDDB/SCE/USFS occurrence record (habitat present). </v>
      </c>
      <c r="D942" s="19" t="str">
        <f>IF([1]Class2!D942="No", "-- ", VLOOKUP([1]Class2!A942, [2]!Table9[#All], 29, FALSE))</f>
        <v xml:space="preserve">RPM Plant-1-4; 
General Measures and Standard OMP BMPs. </v>
      </c>
    </row>
    <row r="943" spans="1:4" ht="60" x14ac:dyDescent="0.2">
      <c r="A943" s="3" t="s">
        <v>941</v>
      </c>
      <c r="B943" s="8" t="str">
        <f>VLOOKUP([1]Class2!A943, [2]!Table9[#All], 3, FALSE)</f>
        <v>Plant</v>
      </c>
      <c r="C943" s="15" t="str">
        <f>IF([1]Class2!D943="No", "Not discussed on USFS. ", _xlfn.CONCAT([1]Class2!A943, " (", VLOOKUP([1]Class2!A943, [2]!Table9[#All], 11, FALSE), "; Habitat description: ", [1]Class2!C943, ") - Within 1-mi of a CNDDB/SCE/USFS occurrence record (", VLOOKUP([1]Class2!A943, [2]!Table9[#All], 27, FALSE), "). " ))</f>
        <v xml:space="preserve">Lake County western flax (SE; CRPR 1B.2, Blooming Period: May - Jul; Habitat description: serpentine, chaparral, grassland) - Within 1-mi of a CNDDB/SCE/USFS occurrence record (habitat present). </v>
      </c>
      <c r="D943" s="19" t="str">
        <f>IF([1]Class2!D943="No", "-- ", VLOOKUP([1]Class2!A943, [2]!Table9[#All], 29, FALSE))</f>
        <v xml:space="preserve">BE BMP Plant-1(a); 
General Measures and Standard OMP BMPs. </v>
      </c>
    </row>
    <row r="944" spans="1:4" ht="60" x14ac:dyDescent="0.2">
      <c r="A944" s="3" t="s">
        <v>942</v>
      </c>
      <c r="B944" s="8" t="str">
        <f>VLOOKUP([1]Class2!A944, [2]!Table9[#All], 3, FALSE)</f>
        <v>Plant</v>
      </c>
      <c r="C944" s="15" t="str">
        <f>IF([1]Class2!D944="No", "Not discussed on USFS. ", _xlfn.CONCAT([1]Class2!A944, " (", VLOOKUP([1]Class2!A944, [2]!Table9[#All], 11, FALSE), "; Habitat description: ", [1]Class2!C944, ") - Within 1-mi of a CNDDB/SCE/USFS occurrence record (", VLOOKUP([1]Class2!A944, [2]!Table9[#All], 27, FALSE), "). " ))</f>
        <v xml:space="preserve">Lake Pillsbury checkerbloom (FSS; CRPR 1B.2, Blooming Period: Jul - Aug; Habitat description: chaparral, ephemeral drainage) - Within 1-mi of a CNDDB/SCE/USFS occurrence record (habitat present). </v>
      </c>
      <c r="D944" s="19" t="str">
        <f>IF([1]Class2!D944="No", "-- ", VLOOKUP([1]Class2!A944, [2]!Table9[#All], 29, FALSE))</f>
        <v xml:space="preserve">BE BMP Plant-1(a)(c-d); 
General Measures and Standard OMP BMPs. </v>
      </c>
    </row>
    <row r="945" spans="1:4" ht="60" x14ac:dyDescent="0.2">
      <c r="A945" s="3" t="s">
        <v>943</v>
      </c>
      <c r="B945" s="8" t="str">
        <f>VLOOKUP([1]Class2!A945, [2]!Table9[#All], 3, FALSE)</f>
        <v>Plant</v>
      </c>
      <c r="C945" s="15" t="str">
        <f>IF([1]Class2!D945="No", "Not discussed on USFS. ", _xlfn.CONCAT([1]Class2!A945, " (", VLOOKUP([1]Class2!A945, [2]!Table9[#All], 11, FALSE), "; Habitat description: ", [1]Class2!C945, ") - Within 1-mi of a CNDDB/SCE/USFS occurrence record (", VLOOKUP([1]Class2!A945, [2]!Table9[#All], 27, FALSE), "). " ))</f>
        <v xml:space="preserve">Lakeside ceanothus (FSS; BLM:S; CRPR 1B.2, Blooming Period: Apr - Jun; Habitat description: slopes, ridges, chaparral) - Within 1-mi of a CNDDB/SCE/USFS occurrence record (habitat present). </v>
      </c>
      <c r="D945" s="19" t="str">
        <f>IF([1]Class2!D945="No", "-- ", VLOOKUP([1]Class2!A945, [2]!Table9[#All], 29, FALSE))</f>
        <v xml:space="preserve">BE BMP Plant-1(a)(c-d); 
General Measures and Standard OMP BMPs. </v>
      </c>
    </row>
    <row r="946" spans="1:4" ht="17" x14ac:dyDescent="0.2">
      <c r="A946" s="3" t="s">
        <v>944</v>
      </c>
      <c r="B946" s="8" t="str">
        <f>VLOOKUP([1]Class2!A946, [2]!Table9[#All], 3, FALSE)</f>
        <v>Plant</v>
      </c>
      <c r="C946" s="15" t="str">
        <f>IF([1]Class2!D946="No", "Not discussed on USFS. ", _xlfn.CONCAT([1]Class2!A946, " (", VLOOKUP([1]Class2!A946, [2]!Table9[#All], 11, FALSE), "; Habitat description: ", [1]Class2!C946, ") - Within 1-mi of a CNDDB/SCE/USFS occurrence record (", VLOOKUP([1]Class2!A946, [2]!Table9[#All], 27, FALSE), "). " ))</f>
        <v xml:space="preserve">Not discussed on USFS. </v>
      </c>
      <c r="D946" s="19" t="str">
        <f>IF([1]Class2!D946="No", "-- ", VLOOKUP([1]Class2!A946, [2]!Table9[#All], 29, FALSE))</f>
        <v xml:space="preserve">-- </v>
      </c>
    </row>
    <row r="947" spans="1:4" ht="17" x14ac:dyDescent="0.2">
      <c r="A947" s="3" t="s">
        <v>945</v>
      </c>
      <c r="B947" s="8" t="str">
        <f>VLOOKUP([1]Class2!A947, [2]!Table9[#All], 3, FALSE)</f>
        <v>Plant</v>
      </c>
      <c r="C947" s="15" t="str">
        <f>IF([1]Class2!D947="No", "Not discussed on USFS. ", _xlfn.CONCAT([1]Class2!A947, " (", VLOOKUP([1]Class2!A947, [2]!Table9[#All], 11, FALSE), "; Habitat description: ", [1]Class2!C947, ") - Within 1-mi of a CNDDB/SCE/USFS occurrence record (", VLOOKUP([1]Class2!A947, [2]!Table9[#All], 27, FALSE), "). " ))</f>
        <v xml:space="preserve">Not discussed on USFS. </v>
      </c>
      <c r="D947" s="19" t="str">
        <f>IF([1]Class2!D947="No", "-- ", VLOOKUP([1]Class2!A947, [2]!Table9[#All], 29, FALSE))</f>
        <v xml:space="preserve">-- </v>
      </c>
    </row>
    <row r="948" spans="1:4" ht="75" x14ac:dyDescent="0.2">
      <c r="A948" s="3" t="s">
        <v>946</v>
      </c>
      <c r="B948" s="8" t="str">
        <f>VLOOKUP([1]Class2!A948, [2]!Table9[#All], 3, FALSE)</f>
        <v>Plant</v>
      </c>
      <c r="C948" s="15" t="str">
        <f>IF([1]Class2!D948="No", "Not discussed on USFS. ", _xlfn.CONCAT([1]Class2!A948, " (", VLOOKUP([1]Class2!A948, [2]!Table9[#All], 11, FALSE), "; Habitat description: ", [1]Class2!C948, ") - Within 1-mi of a CNDDB/SCE/USFS occurrence record (", VLOOKUP([1]Class2!A948, [2]!Table9[#All], 27, FALSE), "). " ))</f>
        <v xml:space="preserve">Lance-leaved scurf-pea (INF:SCC; CRPR 4.3, Blooming Period: May - Jul; Habitat description: dry, rocky slopes, open areas, and disturbed sites where Lance-leaved scurf-pea occurs) - Within 1-mi of a CNDDB/SCE/USFS occurrence record (habitat present). </v>
      </c>
      <c r="D948" s="19" t="str">
        <f>IF([1]Class2!D948="No", "-- ", VLOOKUP([1]Class2!A948, [2]!Table9[#All], 29, FALSE))</f>
        <v xml:space="preserve">BE BMP Plant-1(a)(c-d); 
General Measures and Standard OMP BMPs. </v>
      </c>
    </row>
    <row r="949" spans="1:4" ht="60" x14ac:dyDescent="0.2">
      <c r="A949" s="3" t="s">
        <v>947</v>
      </c>
      <c r="B949" s="8" t="str">
        <f>VLOOKUP([1]Class2!A949, [2]!Table9[#All], 3, FALSE)</f>
        <v>Plant</v>
      </c>
      <c r="C949" s="15" t="str">
        <f>IF([1]Class2!D949="No", "Not discussed on USFS. ", _xlfn.CONCAT([1]Class2!A949, " (", VLOOKUP([1]Class2!A949, [2]!Table9[#All], 11, FALSE), "; Habitat description: ", [1]Class2!C949, ") - Within 1-mi of a CNDDB/SCE/USFS occurrence record (", VLOOKUP([1]Class2!A949, [2]!Table9[#All], 27, FALSE), "). " ))</f>
        <v xml:space="preserve">Lane Mountain milk-vetch (FE; CRPR 1B.1, Blooming Period: Apr - Jun; Habitat description: desert shrubs, sand, gravel) - Within 1-mi of a CNDDB/SCE/USFS occurrence record (habitat present). </v>
      </c>
      <c r="D949" s="19" t="str">
        <f>IF([1]Class2!D949="No", "-- ", VLOOKUP([1]Class2!A949, [2]!Table9[#All], 29, FALSE))</f>
        <v xml:space="preserve">RPM Plant-1-4; 
General Measures and Standard OMP BMPs. </v>
      </c>
    </row>
    <row r="950" spans="1:4" ht="75" x14ac:dyDescent="0.2">
      <c r="A950" s="3" t="s">
        <v>948</v>
      </c>
      <c r="B950" s="8" t="str">
        <f>VLOOKUP([1]Class2!A950, [2]!Table9[#All], 3, FALSE)</f>
        <v>Invertebrate</v>
      </c>
      <c r="C950" s="15" t="str">
        <f>IF([1]Class2!D950="No", "Not discussed on USFS. ", _xlfn.CONCAT([1]Class2!A950, " (", VLOOKUP([1]Class2!A950, [2]!Table9[#All], 11, FALSE), "; Habitat description: ", [1]Class2!C950, ") - Within 1-mi of a CNDDB/SCE/USFS occurrence record (", VLOOKUP([1]Class2!A950, [2]!Table9[#All], 27, FALSE), "). " ))</f>
        <v xml:space="preserve">Lange's metalmark butterfly (FE; Habitat description: sand dunes along a riverbank, hilly scrub; sole larval foodplant is naked-stemmed buckwheat (eriogonum nudum var psychicola)) - Within 1-mi of a CNDDB/SCE/USFS occurrence record (habitat present). </v>
      </c>
      <c r="D950" s="19" t="str">
        <f>IF([1]Class2!D950="No", "-- ", VLOOKUP([1]Class2!A950, [2]!Table9[#All], 29, FALSE))</f>
        <v>Contact PM if occurring on USFS</v>
      </c>
    </row>
    <row r="951" spans="1:4" ht="17" x14ac:dyDescent="0.2">
      <c r="A951" s="3" t="s">
        <v>949</v>
      </c>
      <c r="B951" s="8" t="str">
        <f>VLOOKUP([1]Class2!A951, [2]!Table9[#All], 3, FALSE)</f>
        <v>Plant</v>
      </c>
      <c r="C951" s="15" t="str">
        <f>IF([1]Class2!D951="No", "Not discussed on USFS. ", _xlfn.CONCAT([1]Class2!A951, " (", VLOOKUP([1]Class2!A951, [2]!Table9[#All], 11, FALSE), "; Habitat description: ", [1]Class2!C951, ") - Within 1-mi of a CNDDB/SCE/USFS occurrence record (", VLOOKUP([1]Class2!A951, [2]!Table9[#All], 27, FALSE), "). " ))</f>
        <v xml:space="preserve">Not discussed on USFS. </v>
      </c>
      <c r="D951" s="19" t="str">
        <f>IF([1]Class2!D951="No", "-- ", VLOOKUP([1]Class2!A951, [2]!Table9[#All], 29, FALSE))</f>
        <v xml:space="preserve">-- </v>
      </c>
    </row>
    <row r="952" spans="1:4" ht="60" x14ac:dyDescent="0.2">
      <c r="A952" s="3" t="s">
        <v>950</v>
      </c>
      <c r="B952" s="8" t="str">
        <f>VLOOKUP([1]Class2!A952, [2]!Table9[#All], 3, FALSE)</f>
        <v>Plant</v>
      </c>
      <c r="C952" s="15" t="str">
        <f>IF([1]Class2!D952="No", "Not discussed on USFS. ", _xlfn.CONCAT([1]Class2!A952, " (", VLOOKUP([1]Class2!A952, [2]!Table9[#All], 11, FALSE), "; Habitat description: ", [1]Class2!C952, ") - Within 1-mi of a CNDDB/SCE/USFS occurrence record (", VLOOKUP([1]Class2!A952, [2]!Table9[#All], 27, FALSE), "). " ))</f>
        <v xml:space="preserve">large-flowered fiddleneck (FE; SE; CRPR 1B.1, Blooming Period: Mar - May; Habitat description: grassy slopes) - Within 1-mi of a CNDDB/SCE/USFS occurrence record (habitat present). </v>
      </c>
      <c r="D952" s="19" t="str">
        <f>IF([1]Class2!D952="No", "-- ", VLOOKUP([1]Class2!A952, [2]!Table9[#All], 29, FALSE))</f>
        <v xml:space="preserve">RPM Plant-1-4; 
General Measures and Standard OMP BMPs. </v>
      </c>
    </row>
    <row r="953" spans="1:4" ht="17" x14ac:dyDescent="0.2">
      <c r="A953" s="3" t="s">
        <v>951</v>
      </c>
      <c r="B953" s="8" t="str">
        <f>VLOOKUP([1]Class2!A953, [2]!Table9[#All], 3, FALSE)</f>
        <v>Plant</v>
      </c>
      <c r="C953" s="15" t="str">
        <f>IF([1]Class2!D953="No", "Not discussed on USFS. ", _xlfn.CONCAT([1]Class2!A953, " (", VLOOKUP([1]Class2!A953, [2]!Table9[#All], 11, FALSE), "; Habitat description: ", [1]Class2!C953, ") - Within 1-mi of a CNDDB/SCE/USFS occurrence record (", VLOOKUP([1]Class2!A953, [2]!Table9[#All], 27, FALSE), "). " ))</f>
        <v xml:space="preserve">Not discussed on USFS. </v>
      </c>
      <c r="D953" s="19" t="str">
        <f>IF([1]Class2!D953="No", "-- ", VLOOKUP([1]Class2!A953, [2]!Table9[#All], 29, FALSE))</f>
        <v xml:space="preserve">-- </v>
      </c>
    </row>
    <row r="954" spans="1:4" ht="75" x14ac:dyDescent="0.2">
      <c r="A954" s="3" t="s">
        <v>952</v>
      </c>
      <c r="B954" s="8" t="str">
        <f>VLOOKUP([1]Class2!A954, [2]!Table9[#All], 3, FALSE)</f>
        <v>Amphibian</v>
      </c>
      <c r="C954" s="15" t="str">
        <f>IF([1]Class2!D954="No", "Not discussed on USFS. ", _xlfn.CONCAT([1]Class2!A954, " (", VLOOKUP([1]Class2!A954, [2]!Table9[#All], 11, FALSE), "; Habitat description: ", [1]Class2!C954, ") - Within 1-mi of a CNDDB/SCE/USFS occurrence record (", VLOOKUP([1]Class2!A954, [2]!Table9[#All], 27, FALSE), "). " ))</f>
        <v xml:space="preserve">large-blotched salamander (CDFW WL; FSS; Habitat description: moist shaded forests and oak woodlands; found under rocks, logs, bark pieces, other debris) - Within 1-mi of a CNDDB/SCE/USFS occurrence record (habitat present). </v>
      </c>
      <c r="D954" s="19" t="str">
        <f>IF([1]Class2!D954="No", "-- ", VLOOKUP([1]Class2!A954, [2]!Table9[#All], 29, FALSE))</f>
        <v xml:space="preserve">Biological Pre-activity Survey (large-blotched salamander; 
General Measures and Standard OMP BMPs. </v>
      </c>
    </row>
    <row r="955" spans="1:4" ht="17" x14ac:dyDescent="0.2">
      <c r="A955" s="3" t="s">
        <v>953</v>
      </c>
      <c r="B955" s="8" t="str">
        <f>VLOOKUP([1]Class2!A955, [2]!Table9[#All], 3, FALSE)</f>
        <v>Plant</v>
      </c>
      <c r="C955" s="15" t="str">
        <f>IF([1]Class2!D955="No", "Not discussed on USFS. ", _xlfn.CONCAT([1]Class2!A955, " (", VLOOKUP([1]Class2!A955, [2]!Table9[#All], 11, FALSE), "; Habitat description: ", [1]Class2!C955, ") - Within 1-mi of a CNDDB/SCE/USFS occurrence record (", VLOOKUP([1]Class2!A955, [2]!Table9[#All], 27, FALSE), "). " ))</f>
        <v xml:space="preserve">Not discussed on USFS. </v>
      </c>
      <c r="D955" s="19" t="str">
        <f>IF([1]Class2!D955="No", "-- ", VLOOKUP([1]Class2!A955, [2]!Table9[#All], 29, FALSE))</f>
        <v xml:space="preserve">-- </v>
      </c>
    </row>
    <row r="956" spans="1:4" ht="17" x14ac:dyDescent="0.2">
      <c r="A956" s="3" t="s">
        <v>954</v>
      </c>
      <c r="B956" s="8" t="str">
        <f>VLOOKUP([1]Class2!A956, [2]!Table9[#All], 3, FALSE)</f>
        <v>Plant</v>
      </c>
      <c r="C956" s="15" t="str">
        <f>IF([1]Class2!D956="No", "Not discussed on USFS. ", _xlfn.CONCAT([1]Class2!A956, " (", VLOOKUP([1]Class2!A956, [2]!Table9[#All], 11, FALSE), "; Habitat description: ", [1]Class2!C956, ") - Within 1-mi of a CNDDB/SCE/USFS occurrence record (", VLOOKUP([1]Class2!A956, [2]!Table9[#All], 27, FALSE), "). " ))</f>
        <v xml:space="preserve">Not discussed on USFS. </v>
      </c>
      <c r="D956" s="19" t="str">
        <f>IF([1]Class2!D956="No", "-- ", VLOOKUP([1]Class2!A956, [2]!Table9[#All], 29, FALSE))</f>
        <v xml:space="preserve">-- </v>
      </c>
    </row>
    <row r="957" spans="1:4" ht="17" x14ac:dyDescent="0.2">
      <c r="A957" s="3" t="s">
        <v>955</v>
      </c>
      <c r="B957" s="8" t="str">
        <f>VLOOKUP([1]Class2!A957, [2]!Table9[#All], 3, FALSE)</f>
        <v>Plant</v>
      </c>
      <c r="C957" s="15" t="str">
        <f>IF([1]Class2!D957="No", "Not discussed on USFS. ", _xlfn.CONCAT([1]Class2!A957, " (", VLOOKUP([1]Class2!A957, [2]!Table9[#All], 11, FALSE), "; Habitat description: ", [1]Class2!C957, ") - Within 1-mi of a CNDDB/SCE/USFS occurrence record (", VLOOKUP([1]Class2!A957, [2]!Table9[#All], 27, FALSE), "). " ))</f>
        <v xml:space="preserve">Not discussed on USFS. </v>
      </c>
      <c r="D957" s="19" t="str">
        <f>IF([1]Class2!D957="No", "-- ", VLOOKUP([1]Class2!A957, [2]!Table9[#All], 29, FALSE))</f>
        <v xml:space="preserve">-- </v>
      </c>
    </row>
    <row r="958" spans="1:4" ht="75" x14ac:dyDescent="0.2">
      <c r="A958" s="3" t="s">
        <v>956</v>
      </c>
      <c r="B958" s="8" t="str">
        <f>VLOOKUP([1]Class2!A958, [2]!Table9[#All], 3, FALSE)</f>
        <v>Plant</v>
      </c>
      <c r="C958" s="15" t="str">
        <f>IF([1]Class2!D958="No", "Not discussed on USFS. ", _xlfn.CONCAT([1]Class2!A958, " (", VLOOKUP([1]Class2!A958, [2]!Table9[#All], 11, FALSE), "; Habitat description: ", [1]Class2!C958, ") - Within 1-mi of a CNDDB/SCE/USFS occurrence record (", VLOOKUP([1]Class2!A958, [2]!Table9[#All], 27, FALSE), "). " ))</f>
        <v xml:space="preserve">Lassics lupine (FE; SE; CRPR 1B.1, Blooming Period: Jul - Jul; Habitat description: serpentine barrens, openings in coniferous forests openings in lower montane coniferous forests) - Within 1-mi of a CNDDB/SCE/USFS occurrence record (habitat present). </v>
      </c>
      <c r="D958" s="19" t="str">
        <f>IF([1]Class2!D958="No", "-- ", VLOOKUP([1]Class2!A958, [2]!Table9[#All], 29, FALSE))</f>
        <v xml:space="preserve">BE BMP Plant-1(a); 
General Measures and Standard OMP BMPs. </v>
      </c>
    </row>
    <row r="959" spans="1:4" ht="75" x14ac:dyDescent="0.2">
      <c r="A959" s="3" t="s">
        <v>957</v>
      </c>
      <c r="B959" s="8" t="str">
        <f>VLOOKUP([1]Class2!A959, [2]!Table9[#All], 3, FALSE)</f>
        <v>Plant</v>
      </c>
      <c r="C959" s="15" t="str">
        <f>IF([1]Class2!D959="No", "Not discussed on USFS. ", _xlfn.CONCAT([1]Class2!A959, " (", VLOOKUP([1]Class2!A959, [2]!Table9[#All], 11, FALSE), "; Habitat description: ", [1]Class2!C959, ") - Within 1-mi of a CNDDB/SCE/USFS occurrence record (", VLOOKUP([1]Class2!A959, [2]!Table9[#All], 27, FALSE), "). " ))</f>
        <v xml:space="preserve">Lassics sandwort (FSS; CRPR 1B.2, Blooming Period: Mar - Sep; Habitat description: serpentine in pine forests serpentine soils in Jeffery-pine forests ) - Within 1-mi of a CNDDB/SCE/USFS occurrence record (habitat present). </v>
      </c>
      <c r="D959" s="19" t="str">
        <f>IF([1]Class2!D959="No", "-- ", VLOOKUP([1]Class2!A959, [2]!Table9[#All], 29, FALSE))</f>
        <v xml:space="preserve">BE BMP Plant-1(a)(c-d); 
General Measures and Standard OMP BMPs. </v>
      </c>
    </row>
    <row r="960" spans="1:4" ht="17" x14ac:dyDescent="0.2">
      <c r="A960" s="3" t="s">
        <v>958</v>
      </c>
      <c r="B960" s="8" t="str">
        <f>VLOOKUP([1]Class2!A960, [2]!Table9[#All], 3, FALSE)</f>
        <v>Plant</v>
      </c>
      <c r="C960" s="15" t="str">
        <f>IF([1]Class2!D960="No", "Not discussed on USFS. ", _xlfn.CONCAT([1]Class2!A960, " (", VLOOKUP([1]Class2!A960, [2]!Table9[#All], 11, FALSE), "; Habitat description: ", [1]Class2!C960, ") - Within 1-mi of a CNDDB/SCE/USFS occurrence record (", VLOOKUP([1]Class2!A960, [2]!Table9[#All], 27, FALSE), "). " ))</f>
        <v xml:space="preserve">Not discussed on USFS. </v>
      </c>
      <c r="D960" s="19" t="str">
        <f>IF([1]Class2!D960="No", "-- ", VLOOKUP([1]Class2!A960, [2]!Table9[#All], 29, FALSE))</f>
        <v xml:space="preserve">-- </v>
      </c>
    </row>
    <row r="961" spans="1:4" ht="60" x14ac:dyDescent="0.2">
      <c r="A961" s="3" t="s">
        <v>959</v>
      </c>
      <c r="B961" s="8" t="str">
        <f>VLOOKUP([1]Class2!A961, [2]!Table9[#All], 3, FALSE)</f>
        <v>Plant</v>
      </c>
      <c r="C961" s="15" t="str">
        <f>IF([1]Class2!D961="No", "Not discussed on USFS. ", _xlfn.CONCAT([1]Class2!A961, " (", VLOOKUP([1]Class2!A961, [2]!Table9[#All], 11, FALSE), "; Habitat description: ", [1]Class2!C961, ") - Within 1-mi of a CNDDB/SCE/USFS occurrence record (", VLOOKUP([1]Class2!A961, [2]!Table9[#All], 27, FALSE), "). " ))</f>
        <v xml:space="preserve">late flowered mariposa-lily (FSS; CRPR 1B.3, Blooming Period: Jun - Aug; Habitat description: dry, open coastal woodland, chaparral) - Within 1-mi of a CNDDB/SCE/USFS occurrence record (habitat present). </v>
      </c>
      <c r="D961" s="19" t="str">
        <f>IF([1]Class2!D961="No", "-- ", VLOOKUP([1]Class2!A961, [2]!Table9[#All], 29, FALSE))</f>
        <v xml:space="preserve">BE BMP Plant-1(a)(c-d); 
General Measures and Standard OMP BMPs. </v>
      </c>
    </row>
    <row r="962" spans="1:4" ht="75" x14ac:dyDescent="0.2">
      <c r="A962" s="3" t="s">
        <v>960</v>
      </c>
      <c r="B962" s="8" t="str">
        <f>VLOOKUP([1]Class2!A962, [2]!Table9[#All], 3, FALSE)</f>
        <v>Plant</v>
      </c>
      <c r="C962" s="15" t="str">
        <f>IF([1]Class2!D962="No", "Not discussed on USFS. ", _xlfn.CONCAT([1]Class2!A962, " (", VLOOKUP([1]Class2!A962, [2]!Table9[#All], 11, FALSE), "; Habitat description: ", [1]Class2!C962, ") - Within 1-mi of a CNDDB/SCE/USFS occurrence record (", VLOOKUP([1]Class2!A962, [2]!Table9[#All], 27, FALSE), "). " ))</f>
        <v xml:space="preserve">Latimer's woodland gilia (FSS; BLM:S; CRPR 1B.2, Blooming Period: Mar - Jun; Habitat description: dry desert slopes, coarse sand or rocky soils, scrub) - Within 1-mi of a CNDDB/SCE/USFS occurrence record (habitat present). </v>
      </c>
      <c r="D962" s="19" t="str">
        <f>IF([1]Class2!D962="No", "-- ", VLOOKUP([1]Class2!A962, [2]!Table9[#All], 29, FALSE))</f>
        <v xml:space="preserve">BE BMP Plant-1(a)(c-d); 
General Measures and Standard OMP BMPs. </v>
      </c>
    </row>
    <row r="963" spans="1:4" ht="17" x14ac:dyDescent="0.2">
      <c r="A963" s="3" t="s">
        <v>961</v>
      </c>
      <c r="B963" s="8" t="str">
        <f>VLOOKUP([1]Class2!A963, [2]!Table9[#All], 3, FALSE)</f>
        <v>Plant</v>
      </c>
      <c r="C963" s="15" t="str">
        <f>IF([1]Class2!D963="No", "Not discussed on USFS. ", _xlfn.CONCAT([1]Class2!A963, " (", VLOOKUP([1]Class2!A963, [2]!Table9[#All], 11, FALSE), "; Habitat description: ", [1]Class2!C963, ") - Within 1-mi of a CNDDB/SCE/USFS occurrence record (", VLOOKUP([1]Class2!A963, [2]!Table9[#All], 27, FALSE), "). " ))</f>
        <v xml:space="preserve">Not discussed on USFS. </v>
      </c>
      <c r="D963" s="19" t="str">
        <f>IF([1]Class2!D963="No", "-- ", VLOOKUP([1]Class2!A963, [2]!Table9[#All], 29, FALSE))</f>
        <v xml:space="preserve">-- </v>
      </c>
    </row>
    <row r="964" spans="1:4" ht="17" x14ac:dyDescent="0.2">
      <c r="A964" s="3" t="s">
        <v>962</v>
      </c>
      <c r="B964" s="8" t="str">
        <f>VLOOKUP([1]Class2!A964, [2]!Table9[#All], 3, FALSE)</f>
        <v>Bird</v>
      </c>
      <c r="C964" s="15" t="str">
        <f>IF([1]Class2!D964="No", "Not discussed on USFS. ", _xlfn.CONCAT([1]Class2!A964, " (", VLOOKUP([1]Class2!A964, [2]!Table9[#All], 11, FALSE), "; Habitat description: ", [1]Class2!C964, ") - Within 1-mi of a CNDDB/SCE/USFS occurrence record (", VLOOKUP([1]Class2!A964, [2]!Table9[#All], 27, FALSE), "). " ))</f>
        <v xml:space="preserve">Not discussed on USFS. </v>
      </c>
      <c r="D964" s="19" t="str">
        <f>IF([1]Class2!D964="No", "-- ", VLOOKUP([1]Class2!A964, [2]!Table9[#All], 29, FALSE))</f>
        <v xml:space="preserve">-- </v>
      </c>
    </row>
    <row r="965" spans="1:4" ht="60" x14ac:dyDescent="0.2">
      <c r="A965" s="3" t="s">
        <v>963</v>
      </c>
      <c r="B965" s="8" t="str">
        <f>VLOOKUP([1]Class2!A965, [2]!Table9[#All], 3, FALSE)</f>
        <v>Plant</v>
      </c>
      <c r="C965" s="15" t="str">
        <f>IF([1]Class2!D965="No", "Not discussed on USFS. ", _xlfn.CONCAT([1]Class2!A965, " (", VLOOKUP([1]Class2!A965, [2]!Table9[#All], 11, FALSE), "; Habitat description: ", [1]Class2!C965, ") - Within 1-mi of a CNDDB/SCE/USFS occurrence record (", VLOOKUP([1]Class2!A965, [2]!Table9[#All], 27, FALSE), "). " ))</f>
        <v xml:space="preserve">Layne's ragwort (FT; SR; CRPR 1B.2, Blooming Period: Apr - Jun; Habitat description: openings, disturbed areas, serpentine ) - Within 1-mi of a CNDDB/SCE/USFS occurrence record (habitat present). </v>
      </c>
      <c r="D965" s="19" t="str">
        <f>IF([1]Class2!D965="No", "-- ", VLOOKUP([1]Class2!A965, [2]!Table9[#All], 29, FALSE))</f>
        <v xml:space="preserve">RPM Plant-1-4; 
General Measures and Standard OMP BMPs. </v>
      </c>
    </row>
    <row r="966" spans="1:4" ht="17" x14ac:dyDescent="0.2">
      <c r="A966" s="3" t="s">
        <v>964</v>
      </c>
      <c r="B966" s="8" t="str">
        <f>VLOOKUP([1]Class2!A966, [2]!Table9[#All], 3, FALSE)</f>
        <v>Bird</v>
      </c>
      <c r="C966" s="15" t="str">
        <f>IF([1]Class2!D966="No", "Not discussed on USFS. ", _xlfn.CONCAT([1]Class2!A966, " (", VLOOKUP([1]Class2!A966, [2]!Table9[#All], 11, FALSE), "; Habitat description: ", [1]Class2!C966, ") - Within 1-mi of a CNDDB/SCE/USFS occurrence record (", VLOOKUP([1]Class2!A966, [2]!Table9[#All], 27, FALSE), "). " ))</f>
        <v xml:space="preserve">Not discussed on USFS. </v>
      </c>
      <c r="D966" s="19" t="str">
        <f>IF([1]Class2!D966="No", "-- ", VLOOKUP([1]Class2!A966, [2]!Table9[#All], 29, FALSE))</f>
        <v xml:space="preserve">-- </v>
      </c>
    </row>
    <row r="967" spans="1:4" ht="17" x14ac:dyDescent="0.2">
      <c r="A967" s="3" t="s">
        <v>965</v>
      </c>
      <c r="B967" s="8" t="str">
        <f>VLOOKUP([1]Class2!A967, [2]!Table9[#All], 3, FALSE)</f>
        <v>Plant</v>
      </c>
      <c r="C967" s="15" t="str">
        <f>IF([1]Class2!D967="No", "Not discussed on USFS. ", _xlfn.CONCAT([1]Class2!A967, " (", VLOOKUP([1]Class2!A967, [2]!Table9[#All], 11, FALSE), "; Habitat description: ", [1]Class2!C967, ") - Within 1-mi of a CNDDB/SCE/USFS occurrence record (", VLOOKUP([1]Class2!A967, [2]!Table9[#All], 27, FALSE), "). " ))</f>
        <v xml:space="preserve">Not discussed on USFS. </v>
      </c>
      <c r="D967" s="19" t="str">
        <f>IF([1]Class2!D967="No", "-- ", VLOOKUP([1]Class2!A967, [2]!Table9[#All], 29, FALSE))</f>
        <v xml:space="preserve">-- </v>
      </c>
    </row>
    <row r="968" spans="1:4" ht="60" x14ac:dyDescent="0.2">
      <c r="A968" s="3" t="s">
        <v>966</v>
      </c>
      <c r="B968" s="8" t="str">
        <f>VLOOKUP([1]Class2!A968, [2]!Table9[#All], 3, FALSE)</f>
        <v>Plant</v>
      </c>
      <c r="C968" s="15" t="str">
        <f>IF([1]Class2!D968="No", "Not discussed on USFS. ", _xlfn.CONCAT([1]Class2!A968, " (", VLOOKUP([1]Class2!A968, [2]!Table9[#All], 11, FALSE), "; Habitat description: ", [1]Class2!C968, ") - Within 1-mi of a CNDDB/SCE/USFS occurrence record (", VLOOKUP([1]Class2!A968, [2]!Table9[#All], 27, FALSE), "). " ))</f>
        <v xml:space="preserve">leafy stemmed mitrewort (INF:SCC; CRPR 4.2, Blooming Period: May - Jul; Habitat description: wet shaded areas) - Within 1-mi of a CNDDB/SCE/USFS occurrence record (habitat present). </v>
      </c>
      <c r="D968" s="19" t="str">
        <f>IF([1]Class2!D968="No", "-- ", VLOOKUP([1]Class2!A968, [2]!Table9[#All], 29, FALSE))</f>
        <v xml:space="preserve">BE BMP Plant-1(a)(c-d); 
General Measures and Standard OMP BMPs. </v>
      </c>
    </row>
    <row r="969" spans="1:4" ht="60" x14ac:dyDescent="0.2">
      <c r="A969" s="3" t="s">
        <v>967</v>
      </c>
      <c r="B969" s="8" t="str">
        <f>VLOOKUP([1]Class2!A969, [2]!Table9[#All], 3, FALSE)</f>
        <v>Bird</v>
      </c>
      <c r="C969" s="15" t="str">
        <f>IF([1]Class2!D969="No", "Not discussed on USFS. ", _xlfn.CONCAT([1]Class2!A969, " (", VLOOKUP([1]Class2!A969, [2]!Table9[#All], 11, FALSE), "; Habitat description: ", [1]Class2!C969, ") - Within 1-mi of a CNDDB/SCE/USFS occurrence record (", VLOOKUP([1]Class2!A969, [2]!Table9[#All], 27, FALSE), "). " ))</f>
        <v xml:space="preserve">Least Bell's vireo (FE; SE; Habitat description: willow thickets and dense shrubs near riparian areas) - Within 1-mi of a CNDDB/SCE/USFS occurrence record (habitat present). </v>
      </c>
      <c r="D969" s="19" t="str">
        <f>IF([1]Class2!D969="No", "-- ", VLOOKUP([1]Class2!A969, [2]!Table9[#All], 29, FALSE))</f>
        <v xml:space="preserve">RPM LBVI-1-3, 4(b-c); 
General Measures and Standard OMP BMPs. </v>
      </c>
    </row>
    <row r="970" spans="1:4" ht="17" x14ac:dyDescent="0.2">
      <c r="A970" s="3" t="s">
        <v>968</v>
      </c>
      <c r="B970" s="8" t="str">
        <f>VLOOKUP([1]Class2!A970, [2]!Table9[#All], 3, FALSE)</f>
        <v>Bird</v>
      </c>
      <c r="C970" s="15" t="str">
        <f>IF([1]Class2!D970="No", "Not discussed on USFS. ", _xlfn.CONCAT([1]Class2!A970, " (", VLOOKUP([1]Class2!A970, [2]!Table9[#All], 11, FALSE), "; Habitat description: ", [1]Class2!C970, ") - Within 1-mi of a CNDDB/SCE/USFS occurrence record (", VLOOKUP([1]Class2!A970, [2]!Table9[#All], 27, FALSE), "). " ))</f>
        <v xml:space="preserve">Not discussed on USFS. </v>
      </c>
      <c r="D970" s="19" t="str">
        <f>IF([1]Class2!D970="No", "-- ", VLOOKUP([1]Class2!A970, [2]!Table9[#All], 29, FALSE))</f>
        <v xml:space="preserve">-- </v>
      </c>
    </row>
    <row r="971" spans="1:4" ht="17" x14ac:dyDescent="0.2">
      <c r="A971" s="3" t="s">
        <v>969</v>
      </c>
      <c r="B971" s="8" t="str">
        <f>VLOOKUP([1]Class2!A971, [2]!Table9[#All], 3, FALSE)</f>
        <v>Plant</v>
      </c>
      <c r="C971" s="15" t="str">
        <f>IF([1]Class2!D971="No", "Not discussed on USFS. ", _xlfn.CONCAT([1]Class2!A971, " (", VLOOKUP([1]Class2!A971, [2]!Table9[#All], 11, FALSE), "; Habitat description: ", [1]Class2!C971, ") - Within 1-mi of a CNDDB/SCE/USFS occurrence record (", VLOOKUP([1]Class2!A971, [2]!Table9[#All], 27, FALSE), "). " ))</f>
        <v xml:space="preserve">Not discussed on USFS. </v>
      </c>
      <c r="D971" s="19" t="str">
        <f>IF([1]Class2!D971="No", "-- ", VLOOKUP([1]Class2!A971, [2]!Table9[#All], 29, FALSE))</f>
        <v xml:space="preserve">-- </v>
      </c>
    </row>
    <row r="972" spans="1:4" ht="60" x14ac:dyDescent="0.2">
      <c r="A972" s="3" t="s">
        <v>970</v>
      </c>
      <c r="B972" s="8" t="str">
        <f>VLOOKUP([1]Class2!A972, [2]!Table9[#All], 3, FALSE)</f>
        <v>Plant</v>
      </c>
      <c r="C972" s="15" t="str">
        <f>IF([1]Class2!D972="No", "Not discussed on USFS. ", _xlfn.CONCAT([1]Class2!A972, " (", VLOOKUP([1]Class2!A972, [2]!Table9[#All], 11, FALSE), "; Habitat description: ", [1]Class2!C972, ") - Within 1-mi of a CNDDB/SCE/USFS occurrence record (", VLOOKUP([1]Class2!A972, [2]!Table9[#All], 27, FALSE), "). " ))</f>
        <v xml:space="preserve">Lemmon's jewelflower (FSS; BLM:S; CRPR 1B.2, Blooming Period: Mar - May; Habitat description: grassland, chaparral, scrub) - Within 1-mi of a CNDDB/SCE/USFS occurrence record (habitat present). </v>
      </c>
      <c r="D972" s="19" t="str">
        <f>IF([1]Class2!D972="No", "-- ", VLOOKUP([1]Class2!A972, [2]!Table9[#All], 29, FALSE))</f>
        <v xml:space="preserve">BE BMP Plant-1(a)(c-d); 
General Measures and Standard OMP BMPs. </v>
      </c>
    </row>
    <row r="973" spans="1:4" ht="75" x14ac:dyDescent="0.2">
      <c r="A973" s="3" t="s">
        <v>971</v>
      </c>
      <c r="B973" s="8" t="str">
        <f>VLOOKUP([1]Class2!A973, [2]!Table9[#All], 3, FALSE)</f>
        <v>Plant</v>
      </c>
      <c r="C973" s="15" t="str">
        <f>IF([1]Class2!D973="No", "Not discussed on USFS. ", _xlfn.CONCAT([1]Class2!A973, " (", VLOOKUP([1]Class2!A973, [2]!Table9[#All], 11, FALSE), "; Habitat description: ", [1]Class2!C973, ") - Within 1-mi of a CNDDB/SCE/USFS occurrence record (", VLOOKUP([1]Class2!A973, [2]!Table9[#All], 27, FALSE), "). " ))</f>
        <v xml:space="preserve">Lemmon's milk-vetch (FSS; BLM:S; CRPR 1B.2, Blooming Period: May - Sep; Habitat description: meadows, lake shores moist alkaline meadows ) - Within 1-mi of a CNDDB/SCE/USFS occurrence record (habitat present). </v>
      </c>
      <c r="D973" s="19" t="str">
        <f>IF([1]Class2!D973="No", "-- ", VLOOKUP([1]Class2!A973, [2]!Table9[#All], 29, FALSE))</f>
        <v xml:space="preserve">BE BMP Plant-1(a)(c-d); 
General Measures and Standard OMP BMPs. </v>
      </c>
    </row>
    <row r="974" spans="1:4" ht="75" x14ac:dyDescent="0.2">
      <c r="A974" s="3" t="s">
        <v>972</v>
      </c>
      <c r="B974" s="8" t="str">
        <f>VLOOKUP([1]Class2!A974, [2]!Table9[#All], 3, FALSE)</f>
        <v>Plant</v>
      </c>
      <c r="C974" s="15" t="str">
        <f>IF([1]Class2!D974="No", "Not discussed on USFS. ", _xlfn.CONCAT([1]Class2!A974, " (", VLOOKUP([1]Class2!A974, [2]!Table9[#All], 11, FALSE), "; Habitat description: ", [1]Class2!C974, ") - Within 1-mi of a CNDDB/SCE/USFS occurrence record (", VLOOKUP([1]Class2!A974, [2]!Table9[#All], 27, FALSE), "). " ))</f>
        <v xml:space="preserve">lemon lily (FSS; CRPR 1B.2, Blooming Period: Jun - Sep; Habitat description: meadows, streams, seeps, wet areas, shady canyons along perennial rivers, usually in conifer forest) - Within 1-mi of a CNDDB/SCE/USFS occurrence record (habitat present). </v>
      </c>
      <c r="D974" s="19" t="str">
        <f>IF([1]Class2!D974="No", "-- ", VLOOKUP([1]Class2!A974, [2]!Table9[#All], 29, FALSE))</f>
        <v xml:space="preserve">BE BMP Plant-1(a)(c-d); 
General Measures and Standard OMP BMPs. </v>
      </c>
    </row>
    <row r="975" spans="1:4" ht="60" x14ac:dyDescent="0.2">
      <c r="A975" s="3" t="s">
        <v>973</v>
      </c>
      <c r="B975" s="8" t="str">
        <f>VLOOKUP([1]Class2!A975, [2]!Table9[#All], 3, FALSE)</f>
        <v>Plant</v>
      </c>
      <c r="C975" s="15" t="str">
        <f>IF([1]Class2!D975="No", "Not discussed on USFS. ", _xlfn.CONCAT([1]Class2!A975, " (", VLOOKUP([1]Class2!A975, [2]!Table9[#All], 11, FALSE), "; Habitat description: ", [1]Class2!C975, ") - Within 1-mi of a CNDDB/SCE/USFS occurrence record (", VLOOKUP([1]Class2!A975, [2]!Table9[#All], 27, FALSE), "). " ))</f>
        <v xml:space="preserve">lens pod milk-vetch (FSS; BLM:S; CRPR 1B.2, Blooming Period: May - Jul; Habitat description: sagebrush or pine dry sandy soils) - Within 1-mi of a CNDDB/SCE/USFS occurrence record (habitat present). </v>
      </c>
      <c r="D975" s="19" t="str">
        <f>IF([1]Class2!D975="No", "-- ", VLOOKUP([1]Class2!A975, [2]!Table9[#All], 29, FALSE))</f>
        <v xml:space="preserve">BE BMP Plant-1(a)(c-d); 
General Measures and Standard OMP BMPs. </v>
      </c>
    </row>
    <row r="976" spans="1:4" ht="60" x14ac:dyDescent="0.2">
      <c r="A976" s="3" t="s">
        <v>974</v>
      </c>
      <c r="B976" s="8" t="str">
        <f>VLOOKUP([1]Class2!A976, [2]!Table9[#All], 3, FALSE)</f>
        <v>Mammal</v>
      </c>
      <c r="C976" s="15" t="str">
        <f>IF([1]Class2!D976="No", "Not discussed on USFS. ", _xlfn.CONCAT([1]Class2!A976, " (", VLOOKUP([1]Class2!A976, [2]!Table9[#All], 11, FALSE), "; Habitat description: ", [1]Class2!C976, ") - Within 1-mi of a CNDDB/SCE/USFS occurrence record (", VLOOKUP([1]Class2!A976, [2]!Table9[#All], 27, FALSE), "). " ))</f>
        <v xml:space="preserve">lesser long-nosed bat (CDFW SSC; SBNF:WL; Habitat description: found near cacti, caves, desert scrub and on wooded mountains) - Within 1-mi of a CNDDB/SCE/USFS occurrence record (habitat present). </v>
      </c>
      <c r="D976" s="19" t="str">
        <f>IF([1]Class2!D976="No", "-- ", VLOOKUP([1]Class2!A976, [2]!Table9[#All], 29, FALSE))</f>
        <v xml:space="preserve">BE BMP Mammal-1; 
General Measures and Standard OMP BMPs. </v>
      </c>
    </row>
    <row r="977" spans="1:4" ht="17" x14ac:dyDescent="0.2">
      <c r="A977" s="3" t="s">
        <v>975</v>
      </c>
      <c r="B977" s="8" t="str">
        <f>VLOOKUP([1]Class2!A977, [2]!Table9[#All], 3, FALSE)</f>
        <v>Plant</v>
      </c>
      <c r="C977" s="15" t="str">
        <f>IF([1]Class2!D977="No", "Not discussed on USFS. ", _xlfn.CONCAT([1]Class2!A977, " (", VLOOKUP([1]Class2!A977, [2]!Table9[#All], 11, FALSE), "; Habitat description: ", [1]Class2!C977, ") - Within 1-mi of a CNDDB/SCE/USFS occurrence record (", VLOOKUP([1]Class2!A977, [2]!Table9[#All], 27, FALSE), "). " ))</f>
        <v xml:space="preserve">Not discussed on USFS. </v>
      </c>
      <c r="D977" s="19" t="str">
        <f>IF([1]Class2!D977="No", "-- ", VLOOKUP([1]Class2!A977, [2]!Table9[#All], 29, FALSE))</f>
        <v xml:space="preserve">-- </v>
      </c>
    </row>
    <row r="978" spans="1:4" ht="75" x14ac:dyDescent="0.2">
      <c r="A978" s="3" t="s">
        <v>976</v>
      </c>
      <c r="B978" s="8" t="str">
        <f>VLOOKUP([1]Class2!A978, [2]!Table9[#All], 3, FALSE)</f>
        <v>Amphibian</v>
      </c>
      <c r="C978" s="15" t="str">
        <f>IF([1]Class2!D978="No", "Not discussed on USFS. ", _xlfn.CONCAT([1]Class2!A978, " (", VLOOKUP([1]Class2!A978, [2]!Table9[#All], 11, FALSE), "; Habitat description: ", [1]Class2!C978, ") - Within 1-mi of a CNDDB/SCE/USFS occurrence record (", VLOOKUP([1]Class2!A978, [2]!Table9[#All], 27, FALSE), "). " ))</f>
        <v xml:space="preserve">lesser slender salamander (CDFW SSC; FSS; Habitat description: moist locations in forests of mixed oak, tanbark oak, sycamore and laurel above 1,300 ft) - Within 1-mi of a CNDDB/SCE/USFS occurrence record (habitat present). </v>
      </c>
      <c r="D978" s="19" t="str">
        <f>IF([1]Class2!D978="No", "-- ", VLOOKUP([1]Class2!A978, [2]!Table9[#All], 29, FALSE))</f>
        <v xml:space="preserve">Biological Pre-activity Survey (lesser slender salamander; 
General Measures and Standard OMP BMPs. </v>
      </c>
    </row>
    <row r="979" spans="1:4" ht="17" x14ac:dyDescent="0.2">
      <c r="A979" s="3" t="s">
        <v>977</v>
      </c>
      <c r="B979" s="8" t="str">
        <f>VLOOKUP([1]Class2!A979, [2]!Table9[#All], 3, FALSE)</f>
        <v>Plant</v>
      </c>
      <c r="C979" s="15" t="str">
        <f>IF([1]Class2!D979="No", "Not discussed on USFS. ", _xlfn.CONCAT([1]Class2!A979, " (", VLOOKUP([1]Class2!A979, [2]!Table9[#All], 11, FALSE), "; Habitat description: ", [1]Class2!C979, ") - Within 1-mi of a CNDDB/SCE/USFS occurrence record (", VLOOKUP([1]Class2!A979, [2]!Table9[#All], 27, FALSE), "). " ))</f>
        <v xml:space="preserve">Not discussed on USFS. </v>
      </c>
      <c r="D979" s="19" t="str">
        <f>IF([1]Class2!D979="No", "-- ", VLOOKUP([1]Class2!A979, [2]!Table9[#All], 29, FALSE))</f>
        <v xml:space="preserve">-- </v>
      </c>
    </row>
    <row r="980" spans="1:4" ht="60" x14ac:dyDescent="0.2">
      <c r="A980" s="3" t="s">
        <v>978</v>
      </c>
      <c r="B980" s="8" t="str">
        <f>VLOOKUP([1]Class2!A980, [2]!Table9[#All], 3, FALSE)</f>
        <v>Plant</v>
      </c>
      <c r="C980" s="15" t="str">
        <f>IF([1]Class2!D980="No", "Not discussed on USFS. ", _xlfn.CONCAT([1]Class2!A980, " (", VLOOKUP([1]Class2!A980, [2]!Table9[#All], 11, FALSE), "; Habitat description: ", [1]Class2!C980, ") - Within 1-mi of a CNDDB/SCE/USFS occurrence record (", VLOOKUP([1]Class2!A980, [2]!Table9[#All], 27, FALSE), "). " ))</f>
        <v xml:space="preserve">Lewis Rose's ragwort (FSS; BLM:S; CRPR 1B.2, Blooming Period: Apr - Jun; Habitat description: rocky slopes serpentine-derived soil) - Within 1-mi of a CNDDB/SCE/USFS occurrence record (habitat present). </v>
      </c>
      <c r="D980" s="19" t="str">
        <f>IF([1]Class2!D980="No", "-- ", VLOOKUP([1]Class2!A980, [2]!Table9[#All], 29, FALSE))</f>
        <v xml:space="preserve">BE BMP Plant-1(a)(c-d); 
General Measures and Standard OMP BMPs. </v>
      </c>
    </row>
    <row r="981" spans="1:4" ht="17" x14ac:dyDescent="0.2">
      <c r="A981" s="3" t="s">
        <v>979</v>
      </c>
      <c r="B981" s="8" t="str">
        <f>VLOOKUP([1]Class2!A981, [2]!Table9[#All], 3, FALSE)</f>
        <v>Bird</v>
      </c>
      <c r="C981" s="15" t="str">
        <f>IF([1]Class2!D981="No", "Not discussed on USFS. ", _xlfn.CONCAT([1]Class2!A981, " (", VLOOKUP([1]Class2!A981, [2]!Table9[#All], 11, FALSE), "; Habitat description: ", [1]Class2!C981, ") - Within 1-mi of a CNDDB/SCE/USFS occurrence record (", VLOOKUP([1]Class2!A981, [2]!Table9[#All], 27, FALSE), "). " ))</f>
        <v xml:space="preserve">Not discussed on USFS. </v>
      </c>
      <c r="D981" s="19" t="str">
        <f>IF([1]Class2!D981="No", "-- ", VLOOKUP([1]Class2!A981, [2]!Table9[#All], 29, FALSE))</f>
        <v xml:space="preserve">-- </v>
      </c>
    </row>
    <row r="982" spans="1:4" ht="60" x14ac:dyDescent="0.2">
      <c r="A982" s="3" t="s">
        <v>980</v>
      </c>
      <c r="B982" s="8" t="str">
        <f>VLOOKUP([1]Class2!A982, [2]!Table9[#All], 3, FALSE)</f>
        <v>Plant</v>
      </c>
      <c r="C982" s="15" t="str">
        <f>IF([1]Class2!D982="No", "Not discussed on USFS. ", _xlfn.CONCAT([1]Class2!A982, " (", VLOOKUP([1]Class2!A982, [2]!Table9[#All], 11, FALSE), "; Habitat description: ", [1]Class2!C982, ") - Within 1-mi of a CNDDB/SCE/USFS occurrence record (", VLOOKUP([1]Class2!A982, [2]!Table9[#All], 27, FALSE), "). " ))</f>
        <v xml:space="preserve">Liddon's sedge (INF:SCC; CRPR 2B.3, Blooming Period: Jun - Jul; Habitat description: meadows, open forest dry to wet meadows) - Within 1-mi of a CNDDB/SCE/USFS occurrence record (habitat present). </v>
      </c>
      <c r="D982" s="19" t="str">
        <f>IF([1]Class2!D982="No", "-- ", VLOOKUP([1]Class2!A982, [2]!Table9[#All], 29, FALSE))</f>
        <v xml:space="preserve">BE BMP Plant-1(a)(c-d); 
General Measures and Standard OMP BMPs. </v>
      </c>
    </row>
    <row r="983" spans="1:4" ht="45" x14ac:dyDescent="0.2">
      <c r="A983" s="3" t="s">
        <v>981</v>
      </c>
      <c r="B983" s="8" t="str">
        <f>VLOOKUP([1]Class2!A983, [2]!Table9[#All], 3, FALSE)</f>
        <v>Plant</v>
      </c>
      <c r="C983" s="15" t="str">
        <f>IF([1]Class2!D983="No", "Not discussed on USFS. ", _xlfn.CONCAT([1]Class2!A983, " (", VLOOKUP([1]Class2!A983, [2]!Table9[#All], 11, FALSE), "; Habitat description: ", [1]Class2!C983, ") - Within 1-mi of a CNDDB/SCE/USFS occurrence record (", VLOOKUP([1]Class2!A983, [2]!Table9[#All], 27, FALSE), "). " ))</f>
        <v xml:space="preserve">light gray lichen (INF:SCC; CRPR 3; Habitat description: on rocks) - Within 1-mi of a CNDDB/SCE/USFS occurrence record (habitat present). </v>
      </c>
      <c r="D983" s="19" t="str">
        <f>IF([1]Class2!D983="No", "-- ", VLOOKUP([1]Class2!A983, [2]!Table9[#All], 29, FALSE))</f>
        <v xml:space="preserve">BE BMP Plant-1(a)(c-d); 
General Measures and Standard OMP BMPs. </v>
      </c>
    </row>
    <row r="984" spans="1:4" ht="60" x14ac:dyDescent="0.2">
      <c r="A984" s="3" t="s">
        <v>982</v>
      </c>
      <c r="B984" s="8" t="str">
        <f>VLOOKUP([1]Class2!A984, [2]!Table9[#All], 3, FALSE)</f>
        <v>Bird</v>
      </c>
      <c r="C984" s="15" t="str">
        <f>IF([1]Class2!D984="No", "Not discussed on USFS. ", _xlfn.CONCAT([1]Class2!A984, " (", VLOOKUP([1]Class2!A984, [2]!Table9[#All], 11, FALSE), "; Habitat description: ", [1]Class2!C984, ") - Within 1-mi of a CNDDB/SCE/USFS occurrence record (", VLOOKUP([1]Class2!A984, [2]!Table9[#All], 27, FALSE), "). " ))</f>
        <v xml:space="preserve">light-footed Ridgway's rail (FE; SE; CDFW FP; Habitat description: coastal salt marshes and surrounding coastal wetlands/meadows) - Within 1-mi of a CNDDB/SCE/USFS occurrence record (--). </v>
      </c>
      <c r="D984" s="19" t="str">
        <f>IF([1]Class2!D984="No", "-- ", VLOOKUP([1]Class2!A984, [2]!Table9[#All], 29, FALSE))</f>
        <v>Notify SME if found on USFS</v>
      </c>
    </row>
    <row r="985" spans="1:4" ht="17" x14ac:dyDescent="0.2">
      <c r="A985" s="3" t="s">
        <v>983</v>
      </c>
      <c r="B985" s="8" t="str">
        <f>VLOOKUP([1]Class2!A985, [2]!Table9[#All], 3, FALSE)</f>
        <v>Plant</v>
      </c>
      <c r="C985" s="15" t="str">
        <f>IF([1]Class2!D985="No", "Not discussed on USFS. ", _xlfn.CONCAT([1]Class2!A985, " (", VLOOKUP([1]Class2!A985, [2]!Table9[#All], 11, FALSE), "; Habitat description: ", [1]Class2!C985, ") - Within 1-mi of a CNDDB/SCE/USFS occurrence record (", VLOOKUP([1]Class2!A985, [2]!Table9[#All], 27, FALSE), "). " ))</f>
        <v xml:space="preserve">Not discussed on USFS. </v>
      </c>
      <c r="D985" s="19" t="str">
        <f>IF([1]Class2!D985="No", "-- ", VLOOKUP([1]Class2!A985, [2]!Table9[#All], 29, FALSE))</f>
        <v xml:space="preserve">-- </v>
      </c>
    </row>
    <row r="986" spans="1:4" ht="75" x14ac:dyDescent="0.2">
      <c r="A986" s="3" t="s">
        <v>984</v>
      </c>
      <c r="B986" s="8" t="str">
        <f>VLOOKUP([1]Class2!A986, [2]!Table9[#All], 3, FALSE)</f>
        <v>Plant</v>
      </c>
      <c r="C986" s="15" t="str">
        <f>IF([1]Class2!D986="No", "Not discussed on USFS. ", _xlfn.CONCAT([1]Class2!A986, " (", VLOOKUP([1]Class2!A986, [2]!Table9[#All], 11, FALSE), "; Habitat description: ", [1]Class2!C986, ") - Within 1-mi of a CNDDB/SCE/USFS occurrence record (", VLOOKUP([1]Class2!A986, [2]!Table9[#All], 27, FALSE), "). " ))</f>
        <v xml:space="preserve">Lime Ridge eriastrum (SCE; CRPR 1B.1, Blooming Period: Jun - Jun; Habitat description: edge of chaparral hard packed sand at the edge of chaparral) - Within 1-mi of a CNDDB/SCE/USFS occurrence record (habitat present). </v>
      </c>
      <c r="D986" s="19" t="str">
        <f>IF([1]Class2!D986="No", "-- ", VLOOKUP([1]Class2!A986, [2]!Table9[#All], 29, FALSE))</f>
        <v xml:space="preserve">BE BMP Plant-1(a); 
General Measures and Standard OMP BMPs. </v>
      </c>
    </row>
    <row r="987" spans="1:4" ht="17" x14ac:dyDescent="0.2">
      <c r="A987" s="3" t="s">
        <v>985</v>
      </c>
      <c r="B987" s="8" t="str">
        <f>VLOOKUP([1]Class2!A987, [2]!Table9[#All], 3, FALSE)</f>
        <v>Plant</v>
      </c>
      <c r="C987" s="15" t="str">
        <f>IF([1]Class2!D987="No", "Not discussed on USFS. ", _xlfn.CONCAT([1]Class2!A987, " (", VLOOKUP([1]Class2!A987, [2]!Table9[#All], 11, FALSE), "; Habitat description: ", [1]Class2!C987, ") - Within 1-mi of a CNDDB/SCE/USFS occurrence record (", VLOOKUP([1]Class2!A987, [2]!Table9[#All], 27, FALSE), "). " ))</f>
        <v xml:space="preserve">Not discussed on USFS. </v>
      </c>
      <c r="D987" s="19" t="str">
        <f>IF([1]Class2!D987="No", "-- ", VLOOKUP([1]Class2!A987, [2]!Table9[#All], 29, FALSE))</f>
        <v xml:space="preserve">-- </v>
      </c>
    </row>
    <row r="988" spans="1:4" ht="90" x14ac:dyDescent="0.2">
      <c r="A988" s="3" t="s">
        <v>986</v>
      </c>
      <c r="B988" s="8" t="str">
        <f>VLOOKUP([1]Class2!A988, [2]!Table9[#All], 3, FALSE)</f>
        <v>Plant</v>
      </c>
      <c r="C988" s="15" t="str">
        <f>IF([1]Class2!D988="No", "Not discussed on USFS. ", _xlfn.CONCAT([1]Class2!A988, " (", VLOOKUP([1]Class2!A988, [2]!Table9[#All], 11, FALSE), "; Habitat description: ", [1]Class2!C988, ") - Within 1-mi of a CNDDB/SCE/USFS occurrence record (", VLOOKUP([1]Class2!A988, [2]!Table9[#All], 27, FALSE), "). " ))</f>
        <v xml:space="preserve">Limestone beardtongue (INF:SCC; CRPR 1B.3, Blooming Period: Apr - May; Habitat description: limestone crevices, rocky slopes in pine woodland, Joshua-tree scrub rocky slopes in pinyon/juniper woodland) - Within 1-mi of a CNDDB/SCE/USFS occurrence record (habitat present). </v>
      </c>
      <c r="D988" s="19" t="str">
        <f>IF([1]Class2!D988="No", "-- ", VLOOKUP([1]Class2!A988, [2]!Table9[#All], 29, FALSE))</f>
        <v xml:space="preserve">BE BMP Plant-1(a)(c-d); 
General Measures and Standard OMP BMPs. </v>
      </c>
    </row>
    <row r="989" spans="1:4" ht="75" x14ac:dyDescent="0.2">
      <c r="A989" s="3" t="s">
        <v>987</v>
      </c>
      <c r="B989" s="8" t="str">
        <f>VLOOKUP([1]Class2!A989, [2]!Table9[#All], 3, FALSE)</f>
        <v>Plant</v>
      </c>
      <c r="C989" s="15" t="str">
        <f>IF([1]Class2!D989="No", "Not discussed on USFS. ", _xlfn.CONCAT([1]Class2!A989, " (", VLOOKUP([1]Class2!A989, [2]!Table9[#All], 11, FALSE), "; Habitat description: ", [1]Class2!C989, ") - Within 1-mi of a CNDDB/SCE/USFS occurrence record (", VLOOKUP([1]Class2!A989, [2]!Table9[#All], 27, FALSE), "). " ))</f>
        <v xml:space="preserve">Limestone daisy (FSS; CRPR 1B.2, Blooming Period: Jun - Jul; Habitat description: limestone crevices, sagebrush scrub, forest subalpine forest) - Within 1-mi of a CNDDB/SCE/USFS occurrence record (habitat present). </v>
      </c>
      <c r="D989" s="19" t="str">
        <f>IF([1]Class2!D989="No", "-- ", VLOOKUP([1]Class2!A989, [2]!Table9[#All], 29, FALSE))</f>
        <v xml:space="preserve">BE BMP Plant-1(a)(c-d); 
General Measures and Standard OMP BMPs. </v>
      </c>
    </row>
    <row r="990" spans="1:4" ht="17" x14ac:dyDescent="0.2">
      <c r="A990" s="3" t="s">
        <v>988</v>
      </c>
      <c r="B990" s="8" t="str">
        <f>VLOOKUP([1]Class2!A990, [2]!Table9[#All], 3, FALSE)</f>
        <v>Plant</v>
      </c>
      <c r="C990" s="15" t="str">
        <f>IF([1]Class2!D990="No", "Not discussed on USFS. ", _xlfn.CONCAT([1]Class2!A990, " (", VLOOKUP([1]Class2!A990, [2]!Table9[#All], 11, FALSE), "; Habitat description: ", [1]Class2!C990, ") - Within 1-mi of a CNDDB/SCE/USFS occurrence record (", VLOOKUP([1]Class2!A990, [2]!Table9[#All], 27, FALSE), "). " ))</f>
        <v xml:space="preserve">Not discussed on USFS. </v>
      </c>
      <c r="D990" s="19" t="str">
        <f>IF([1]Class2!D990="No", "-- ", VLOOKUP([1]Class2!A990, [2]!Table9[#All], 29, FALSE))</f>
        <v xml:space="preserve">-- </v>
      </c>
    </row>
    <row r="991" spans="1:4" ht="75" x14ac:dyDescent="0.2">
      <c r="A991" s="3" t="s">
        <v>989</v>
      </c>
      <c r="B991" s="8" t="str">
        <f>VLOOKUP([1]Class2!A991, [2]!Table9[#All], 3, FALSE)</f>
        <v>Amphibian</v>
      </c>
      <c r="C991" s="15" t="str">
        <f>IF([1]Class2!D991="No", "Not discussed on USFS. ", _xlfn.CONCAT([1]Class2!A991, " (", VLOOKUP([1]Class2!A991, [2]!Table9[#All], 11, FALSE), "; Habitat description: ", [1]Class2!C991, ") - Within 1-mi of a CNDDB/SCE/USFS occurrence record (", VLOOKUP([1]Class2!A991, [2]!Table9[#All], 27, FALSE), "). " ))</f>
        <v xml:space="preserve">limestone salamander (ST; CDFW FP; FSS; BLM:S; Habitat description: mossy limestone crevices and cliffside rock fragments; has also been found in abandoned mine tunnels) - Within 1-mi of a CNDDB/SCE/USFS occurrence record (--). </v>
      </c>
      <c r="D991" s="19" t="str">
        <f>IF([1]Class2!D991="No", "-- ", VLOOKUP([1]Class2!A991, [2]!Table9[#All], 29, FALSE))</f>
        <v>Notify SME if found on USFS</v>
      </c>
    </row>
    <row r="992" spans="1:4" ht="17" x14ac:dyDescent="0.2">
      <c r="A992" s="3" t="s">
        <v>990</v>
      </c>
      <c r="B992" s="8" t="str">
        <f>VLOOKUP([1]Class2!A992, [2]!Table9[#All], 3, FALSE)</f>
        <v>Plant</v>
      </c>
      <c r="C992" s="15" t="str">
        <f>IF([1]Class2!D992="No", "Not discussed on USFS. ", _xlfn.CONCAT([1]Class2!A992, " (", VLOOKUP([1]Class2!A992, [2]!Table9[#All], 11, FALSE), "; Habitat description: ", [1]Class2!C992, ") - Within 1-mi of a CNDDB/SCE/USFS occurrence record (", VLOOKUP([1]Class2!A992, [2]!Table9[#All], 27, FALSE), "). " ))</f>
        <v xml:space="preserve">Not discussed on USFS. </v>
      </c>
      <c r="D992" s="19" t="str">
        <f>IF([1]Class2!D992="No", "-- ", VLOOKUP([1]Class2!A992, [2]!Table9[#All], 29, FALSE))</f>
        <v xml:space="preserve">-- </v>
      </c>
    </row>
    <row r="993" spans="1:4" ht="60" x14ac:dyDescent="0.2">
      <c r="A993" s="3" t="s">
        <v>991</v>
      </c>
      <c r="B993" s="8" t="str">
        <f>VLOOKUP([1]Class2!A993, [2]!Table9[#All], 3, FALSE)</f>
        <v>Plant</v>
      </c>
      <c r="C993" s="15" t="str">
        <f>IF([1]Class2!D993="No", "Not discussed on USFS. ", _xlfn.CONCAT([1]Class2!A993, " (", VLOOKUP([1]Class2!A993, [2]!Table9[#All], 11, FALSE), "; Habitat description: ", [1]Class2!C993, ") - Within 1-mi of a CNDDB/SCE/USFS occurrence record (", VLOOKUP([1]Class2!A993, [2]!Table9[#All], 27, FALSE), "). " ))</f>
        <v xml:space="preserve">Little bulrush (INF:SCC; CRPR 2B.2, Blooming Period: Jun - Aug; Habitat description: wet site limestone soils) - Within 1-mi of a CNDDB/SCE/USFS occurrence record (habitat present). </v>
      </c>
      <c r="D993" s="19" t="str">
        <f>IF([1]Class2!D993="No", "-- ", VLOOKUP([1]Class2!A993, [2]!Table9[#All], 29, FALSE))</f>
        <v xml:space="preserve">BE BMP Plant-1(a)(c-d); 
General Measures and Standard OMP BMPs. </v>
      </c>
    </row>
    <row r="994" spans="1:4" ht="17" x14ac:dyDescent="0.2">
      <c r="A994" s="3" t="s">
        <v>992</v>
      </c>
      <c r="B994" s="8" t="str">
        <f>VLOOKUP([1]Class2!A994, [2]!Table9[#All], 3, FALSE)</f>
        <v>Plant</v>
      </c>
      <c r="C994" s="15" t="str">
        <f>IF([1]Class2!D994="No", "Not discussed on USFS. ", _xlfn.CONCAT([1]Class2!A994, " (", VLOOKUP([1]Class2!A994, [2]!Table9[#All], 11, FALSE), "; Habitat description: ", [1]Class2!C994, ") - Within 1-mi of a CNDDB/SCE/USFS occurrence record (", VLOOKUP([1]Class2!A994, [2]!Table9[#All], 27, FALSE), "). " ))</f>
        <v xml:space="preserve">Not discussed on USFS. </v>
      </c>
      <c r="D994" s="19" t="str">
        <f>IF([1]Class2!D994="No", "-- ", VLOOKUP([1]Class2!A994, [2]!Table9[#All], 29, FALSE))</f>
        <v xml:space="preserve">-- </v>
      </c>
    </row>
    <row r="995" spans="1:4" ht="17" x14ac:dyDescent="0.2">
      <c r="A995" s="3" t="s">
        <v>993</v>
      </c>
      <c r="B995" s="8" t="str">
        <f>VLOOKUP([1]Class2!A995, [2]!Table9[#All], 3, FALSE)</f>
        <v>Plant</v>
      </c>
      <c r="C995" s="15" t="str">
        <f>IF([1]Class2!D995="No", "Not discussed on USFS. ", _xlfn.CONCAT([1]Class2!A995, " (", VLOOKUP([1]Class2!A995, [2]!Table9[#All], 11, FALSE), "; Habitat description: ", [1]Class2!C995, ") - Within 1-mi of a CNDDB/SCE/USFS occurrence record (", VLOOKUP([1]Class2!A995, [2]!Table9[#All], 27, FALSE), "). " ))</f>
        <v xml:space="preserve">Not discussed on USFS. </v>
      </c>
      <c r="D995" s="19" t="str">
        <f>IF([1]Class2!D995="No", "-- ", VLOOKUP([1]Class2!A995, [2]!Table9[#All], 29, FALSE))</f>
        <v xml:space="preserve">-- </v>
      </c>
    </row>
    <row r="996" spans="1:4" ht="60" x14ac:dyDescent="0.2">
      <c r="A996" s="3" t="s">
        <v>994</v>
      </c>
      <c r="B996" s="8" t="str">
        <f>VLOOKUP([1]Class2!A996, [2]!Table9[#All], 3, FALSE)</f>
        <v>Fish</v>
      </c>
      <c r="C996" s="15" t="str">
        <f>IF([1]Class2!D996="No", "Not discussed on USFS. ", _xlfn.CONCAT([1]Class2!A996, " (", VLOOKUP([1]Class2!A996, [2]!Table9[#All], 11, FALSE), "; Habitat description: ", [1]Class2!C996, ") - Within 1-mi of a CNDDB/SCE/USFS occurrence record (", VLOOKUP([1]Class2!A996, [2]!Table9[#All], 27, FALSE), "). " ))</f>
        <v xml:space="preserve">Little Kern golden trout (FT; Habitat description: intermittent or perennial stream, pond, lake or jurisdictional waters feature) - Within 1-mi of a CNDDB/SCE/USFS occurrence record (--). </v>
      </c>
      <c r="D996" s="19" t="str">
        <f>IF([1]Class2!D996="No", "-- ", VLOOKUP([1]Class2!A996, [2]!Table9[#All], 29, FALSE))</f>
        <v>Notify SME if found on USFS</v>
      </c>
    </row>
    <row r="997" spans="1:4" ht="17" x14ac:dyDescent="0.2">
      <c r="A997" s="3" t="s">
        <v>995</v>
      </c>
      <c r="B997" s="8" t="str">
        <f>VLOOKUP([1]Class2!A997, [2]!Table9[#All], 3, FALSE)</f>
        <v>Plant</v>
      </c>
      <c r="C997" s="15" t="str">
        <f>IF([1]Class2!D997="No", "Not discussed on USFS. ", _xlfn.CONCAT([1]Class2!A997, " (", VLOOKUP([1]Class2!A997, [2]!Table9[#All], 11, FALSE), "; Habitat description: ", [1]Class2!C997, ") - Within 1-mi of a CNDDB/SCE/USFS occurrence record (", VLOOKUP([1]Class2!A997, [2]!Table9[#All], 27, FALSE), "). " ))</f>
        <v xml:space="preserve">Not discussed on USFS. </v>
      </c>
      <c r="D997" s="19" t="str">
        <f>IF([1]Class2!D997="No", "-- ", VLOOKUP([1]Class2!A997, [2]!Table9[#All], 29, FALSE))</f>
        <v xml:space="preserve">-- </v>
      </c>
    </row>
    <row r="998" spans="1:4" ht="17" x14ac:dyDescent="0.2">
      <c r="A998" s="3" t="s">
        <v>996</v>
      </c>
      <c r="B998" s="8" t="str">
        <f>VLOOKUP([1]Class2!A998, [2]!Table9[#All], 3, FALSE)</f>
        <v>Plant</v>
      </c>
      <c r="C998" s="15" t="str">
        <f>IF([1]Class2!D998="No", "Not discussed on USFS. ", _xlfn.CONCAT([1]Class2!A998, " (", VLOOKUP([1]Class2!A998, [2]!Table9[#All], 11, FALSE), "; Habitat description: ", [1]Class2!C998, ") - Within 1-mi of a CNDDB/SCE/USFS occurrence record (", VLOOKUP([1]Class2!A998, [2]!Table9[#All], 27, FALSE), "). " ))</f>
        <v xml:space="preserve">Not discussed on USFS. </v>
      </c>
      <c r="D998" s="19" t="str">
        <f>IF([1]Class2!D998="No", "-- ", VLOOKUP([1]Class2!A998, [2]!Table9[#All], 29, FALSE))</f>
        <v xml:space="preserve">-- </v>
      </c>
    </row>
    <row r="999" spans="1:4" ht="60" x14ac:dyDescent="0.2">
      <c r="A999" s="3" t="s">
        <v>997</v>
      </c>
      <c r="B999" s="8" t="str">
        <f>VLOOKUP([1]Class2!A999, [2]!Table9[#All], 3, FALSE)</f>
        <v>Plant</v>
      </c>
      <c r="C999" s="15" t="str">
        <f>IF([1]Class2!D999="No", "Not discussed on USFS. ", _xlfn.CONCAT([1]Class2!A999, " (", VLOOKUP([1]Class2!A999, [2]!Table9[#All], 11, FALSE), "; Habitat description: ", [1]Class2!C999, ") - Within 1-mi of a CNDDB/SCE/USFS occurrence record (", VLOOKUP([1]Class2!A999, [2]!Table9[#All], 27, FALSE), "). " ))</f>
        <v xml:space="preserve">little mousetail (INF:SCC; CRPR 3.1, Blooming Period: Mar - Jun; Habitat description: wet fields, vernal pools, streambanks, lake shores) - Within 1-mi of a CNDDB/SCE/USFS occurrence record (habitat present). </v>
      </c>
      <c r="D999" s="19" t="str">
        <f>IF([1]Class2!D999="No", "-- ", VLOOKUP([1]Class2!A999, [2]!Table9[#All], 29, FALSE))</f>
        <v xml:space="preserve">BE BMP Plant-1(a)(c-d); 
General Measures and Standard OMP BMPs. </v>
      </c>
    </row>
    <row r="1000" spans="1:4" ht="60" x14ac:dyDescent="0.2">
      <c r="A1000" s="3" t="s">
        <v>998</v>
      </c>
      <c r="B1000" s="8" t="str">
        <f>VLOOKUP([1]Class2!A1000, [2]!Table9[#All], 3, FALSE)</f>
        <v>Plant</v>
      </c>
      <c r="C1000" s="15" t="str">
        <f>IF([1]Class2!D1000="No", "Not discussed on USFS. ", _xlfn.CONCAT([1]Class2!A1000, " (", VLOOKUP([1]Class2!A1000, [2]!Table9[#All], 11, FALSE), "; Habitat description: ", [1]Class2!C1000, ") - Within 1-mi of a CNDDB/SCE/USFS occurrence record (", VLOOKUP([1]Class2!A1000, [2]!Table9[#All], 27, FALSE), "). " ))</f>
        <v xml:space="preserve">little purple monkeyflower (FSS; CRPR 1B.2, Blooming Period: May - Jul; Habitat description: along small streams on gentle slopes) - Within 1-mi of a CNDDB/SCE/USFS occurrence record (habitat present). </v>
      </c>
      <c r="D1000" s="19" t="str">
        <f>IF([1]Class2!D1000="No", "-- ", VLOOKUP([1]Class2!A1000, [2]!Table9[#All], 29, FALSE))</f>
        <v xml:space="preserve">BE BMP Plant-1(a)(c-d); 
General Measures and Standard OMP BMPs. </v>
      </c>
    </row>
    <row r="1001" spans="1:4" ht="17" x14ac:dyDescent="0.2">
      <c r="A1001" s="3" t="s">
        <v>999</v>
      </c>
      <c r="B1001" s="8" t="str">
        <f>VLOOKUP([1]Class2!A1001, [2]!Table9[#All], 3, FALSE)</f>
        <v>Plant</v>
      </c>
      <c r="C1001" s="15" t="str">
        <f>IF([1]Class2!D1001="No", "Not discussed on USFS. ", _xlfn.CONCAT([1]Class2!A1001, " (", VLOOKUP([1]Class2!A1001, [2]!Table9[#All], 11, FALSE), "; Habitat description: ", [1]Class2!C1001, ") - Within 1-mi of a CNDDB/SCE/USFS occurrence record (", VLOOKUP([1]Class2!A1001, [2]!Table9[#All], 27, FALSE), "). " ))</f>
        <v xml:space="preserve">Not discussed on USFS. </v>
      </c>
      <c r="D1001" s="19" t="str">
        <f>IF([1]Class2!D1001="No", "-- ", VLOOKUP([1]Class2!A1001, [2]!Table9[#All], 29, FALSE))</f>
        <v xml:space="preserve">-- </v>
      </c>
    </row>
    <row r="1002" spans="1:4" ht="32" x14ac:dyDescent="0.2">
      <c r="A1002" s="3" t="s">
        <v>1000</v>
      </c>
      <c r="B1002" s="8" t="str">
        <f>VLOOKUP([1]Class2!A1002, [2]!Table9[#All], 3, FALSE)</f>
        <v>Plant</v>
      </c>
      <c r="C1002" s="15" t="str">
        <f>IF([1]Class2!D1002="No", "Not discussed on USFS. ", _xlfn.CONCAT([1]Class2!A1002, " (", VLOOKUP([1]Class2!A1002, [2]!Table9[#All], 11, FALSE), "; Habitat description: ", [1]Class2!C1002, ") - Within 1-mi of a CNDDB/SCE/USFS occurrence record (", VLOOKUP([1]Class2!A1002, [2]!Table9[#All], 27, FALSE), "). " ))</f>
        <v xml:space="preserve">Not discussed on USFS. </v>
      </c>
      <c r="D1002" s="19" t="str">
        <f>IF([1]Class2!D1002="No", "-- ", VLOOKUP([1]Class2!A1002, [2]!Table9[#All], 29, FALSE))</f>
        <v xml:space="preserve">-- </v>
      </c>
    </row>
    <row r="1003" spans="1:4" ht="60" x14ac:dyDescent="0.2">
      <c r="A1003" s="3" t="s">
        <v>1001</v>
      </c>
      <c r="B1003" s="8" t="str">
        <f>VLOOKUP([1]Class2!A1003, [2]!Table9[#All], 3, FALSE)</f>
        <v>Plant</v>
      </c>
      <c r="C1003" s="15" t="str">
        <f>IF([1]Class2!D1003="No", "Not discussed on USFS. ", _xlfn.CONCAT([1]Class2!A1003, " (", VLOOKUP([1]Class2!A1003, [2]!Table9[#All], 11, FALSE), "; Habitat description: ", [1]Class2!C1003, ") - Within 1-mi of a CNDDB/SCE/USFS occurrence record (", VLOOKUP([1]Class2!A1003, [2]!Table9[#All], 27, FALSE), "). " ))</f>
        <v xml:space="preserve">Little Sur manzanita (FSS; CRPR 1B.2, Blooming Period: Nov - Dec; Habitat description: sandy terraces, bluffs, chaparral maritime chaparral) - Within 1-mi of a CNDDB/SCE/USFS occurrence record (habitat present). </v>
      </c>
      <c r="D1003" s="19" t="str">
        <f>IF([1]Class2!D1003="No", "-- ", VLOOKUP([1]Class2!A1003, [2]!Table9[#All], 29, FALSE))</f>
        <v xml:space="preserve">BE BMP Plant-1(a)(c-d); 
General Measures and Standard OMP BMPs. </v>
      </c>
    </row>
    <row r="1004" spans="1:4" ht="60" x14ac:dyDescent="0.2">
      <c r="A1004" s="3" t="s">
        <v>1002</v>
      </c>
      <c r="B1004" s="8" t="str">
        <f>VLOOKUP([1]Class2!A1004, [2]!Table9[#All], 3, FALSE)</f>
        <v>Bird</v>
      </c>
      <c r="C1004" s="15" t="str">
        <f>IF([1]Class2!D1004="No", "Not discussed on USFS. ", _xlfn.CONCAT([1]Class2!A1004, " (", VLOOKUP([1]Class2!A1004, [2]!Table9[#All], 11, FALSE), "; Habitat description: ", [1]Class2!C1004, ") - Within 1-mi of a CNDDB/SCE/USFS occurrence record (", VLOOKUP([1]Class2!A1004, [2]!Table9[#All], 27, FALSE), "). " ))</f>
        <v xml:space="preserve">little willow flycatcher (SE; Habitat description: riparian shrubs, dense trees, thickets, and tall shrubs near wet meadows, ponds, or backwaters) - Within 1-mi of a CNDDB/SCE/USFS occurrence record (habitat present). </v>
      </c>
      <c r="D1004" s="19" t="str">
        <f>IF([1]Class2!D1004="No", "-- ", VLOOKUP([1]Class2!A1004, [2]!Table9[#All], 29, FALSE))</f>
        <v xml:space="preserve">RPM SWFL-1-3, 4(b-c); 
General Measures and Standard OMP BMPs. </v>
      </c>
    </row>
    <row r="1005" spans="1:4" ht="75" x14ac:dyDescent="0.2">
      <c r="A1005" s="3" t="s">
        <v>1003</v>
      </c>
      <c r="B1005" s="8" t="str">
        <f>VLOOKUP([1]Class2!A1005, [2]!Table9[#All], 3, FALSE)</f>
        <v>Plant</v>
      </c>
      <c r="C1005" s="15" t="str">
        <f>IF([1]Class2!D1005="No", "Not discussed on USFS. ", _xlfn.CONCAT([1]Class2!A1005, " (", VLOOKUP([1]Class2!A1005, [2]!Table9[#All], 11, FALSE), "; Habitat description: ", [1]Class2!C1005, ") - Within 1-mi of a CNDDB/SCE/USFS occurrence record (", VLOOKUP([1]Class2!A1005, [2]!Table9[#All], 27, FALSE), "). " ))</f>
        <v xml:space="preserve">Livermore tarplant (SE; CRPR 1B.1, Blooming Period: Jun - Oct; Habitat description: alkaline meadows, edges of alkali barrens or sinks, grasslands, mounds and gullies in grazed fields) - Within 1-mi of a CNDDB/SCE/USFS occurrence record (habitat present). </v>
      </c>
      <c r="D1005" s="19" t="str">
        <f>IF([1]Class2!D1005="No", "-- ", VLOOKUP([1]Class2!A1005, [2]!Table9[#All], 29, FALSE))</f>
        <v xml:space="preserve">BE BMP Plant-1(a); 
General Measures and Standard OMP BMPs. </v>
      </c>
    </row>
    <row r="1006" spans="1:4" ht="17" x14ac:dyDescent="0.2">
      <c r="A1006" s="3" t="s">
        <v>1004</v>
      </c>
      <c r="B1006" s="8" t="str">
        <f>VLOOKUP([1]Class2!A1006, [2]!Table9[#All], 3, FALSE)</f>
        <v>Plant</v>
      </c>
      <c r="C1006" s="15" t="str">
        <f>IF([1]Class2!D1006="No", "Not discussed on USFS. ", _xlfn.CONCAT([1]Class2!A1006, " (", VLOOKUP([1]Class2!A1006, [2]!Table9[#All], 11, FALSE), "; Habitat description: ", [1]Class2!C1006, ") - Within 1-mi of a CNDDB/SCE/USFS occurrence record (", VLOOKUP([1]Class2!A1006, [2]!Table9[#All], 27, FALSE), "). " ))</f>
        <v xml:space="preserve">Not discussed on USFS. </v>
      </c>
      <c r="D1006" s="19" t="str">
        <f>IF([1]Class2!D1006="No", "-- ", VLOOKUP([1]Class2!A1006, [2]!Table9[#All], 29, FALSE))</f>
        <v xml:space="preserve">-- </v>
      </c>
    </row>
    <row r="1007" spans="1:4" ht="17" x14ac:dyDescent="0.2">
      <c r="A1007" s="3" t="s">
        <v>1005</v>
      </c>
      <c r="B1007" s="8" t="str">
        <f>VLOOKUP([1]Class2!A1007, [2]!Table9[#All], 3, FALSE)</f>
        <v>Plant</v>
      </c>
      <c r="C1007" s="15" t="str">
        <f>IF([1]Class2!D1007="No", "Not discussed on USFS. ", _xlfn.CONCAT([1]Class2!A1007, " (", VLOOKUP([1]Class2!A1007, [2]!Table9[#All], 11, FALSE), "; Habitat description: ", [1]Class2!C1007, ") - Within 1-mi of a CNDDB/SCE/USFS occurrence record (", VLOOKUP([1]Class2!A1007, [2]!Table9[#All], 27, FALSE), "). " ))</f>
        <v xml:space="preserve">Not discussed on USFS. </v>
      </c>
      <c r="D1007" s="19" t="str">
        <f>IF([1]Class2!D1007="No", "-- ", VLOOKUP([1]Class2!A1007, [2]!Table9[#All], 29, FALSE))</f>
        <v xml:space="preserve">-- </v>
      </c>
    </row>
    <row r="1008" spans="1:4" ht="60" x14ac:dyDescent="0.2">
      <c r="A1008" s="3" t="s">
        <v>1006</v>
      </c>
      <c r="B1008" s="8" t="str">
        <f>VLOOKUP([1]Class2!A1008, [2]!Table9[#All], 3, FALSE)</f>
        <v>Plant</v>
      </c>
      <c r="C1008" s="15" t="str">
        <f>IF([1]Class2!D1008="No", "Not discussed on USFS. ", _xlfn.CONCAT([1]Class2!A1008, " (", VLOOKUP([1]Class2!A1008, [2]!Table9[#All], 11, FALSE), "; Habitat description: ", [1]Class2!C1008, ") - Within 1-mi of a CNDDB/SCE/USFS occurrence record (", VLOOKUP([1]Class2!A1008, [2]!Table9[#All], 27, FALSE), "). " ))</f>
        <v xml:space="preserve">Loch Lomond button celery (FE; SE; CRPR 1B.1, Blooming Period: Apr - Jun; Habitat description: vernal pools) - Within 1-mi of a CNDDB/SCE/USFS occurrence record (habitat present). </v>
      </c>
      <c r="D1008" s="19" t="str">
        <f>IF([1]Class2!D1008="No", "-- ", VLOOKUP([1]Class2!A1008, [2]!Table9[#All], 29, FALSE))</f>
        <v xml:space="preserve">RPM Plant-1-4; 
General Measures and Standard OMP BMPs. </v>
      </c>
    </row>
    <row r="1009" spans="1:4" ht="17" x14ac:dyDescent="0.2">
      <c r="A1009" s="3" t="s">
        <v>1007</v>
      </c>
      <c r="B1009" s="8" t="str">
        <f>VLOOKUP([1]Class2!A1009, [2]!Table9[#All], 3, FALSE)</f>
        <v>Bird</v>
      </c>
      <c r="C1009" s="15" t="str">
        <f>IF([1]Class2!D1009="No", "Not discussed on USFS. ", _xlfn.CONCAT([1]Class2!A1009, " (", VLOOKUP([1]Class2!A1009, [2]!Table9[#All], 11, FALSE), "; Habitat description: ", [1]Class2!C1009, ") - Within 1-mi of a CNDDB/SCE/USFS occurrence record (", VLOOKUP([1]Class2!A1009, [2]!Table9[#All], 27, FALSE), "). " ))</f>
        <v xml:space="preserve">Not discussed on USFS. </v>
      </c>
      <c r="D1009" s="19" t="str">
        <f>IF([1]Class2!D1009="No", "-- ", VLOOKUP([1]Class2!A1009, [2]!Table9[#All], 29, FALSE))</f>
        <v xml:space="preserve">-- </v>
      </c>
    </row>
    <row r="1010" spans="1:4" ht="17" x14ac:dyDescent="0.2">
      <c r="A1010" s="3" t="s">
        <v>1008</v>
      </c>
      <c r="B1010" s="8" t="str">
        <f>VLOOKUP([1]Class2!A1010, [2]!Table9[#All], 3, FALSE)</f>
        <v>Plant</v>
      </c>
      <c r="C1010" s="15" t="str">
        <f>IF([1]Class2!D1010="No", "Not discussed on USFS. ", _xlfn.CONCAT([1]Class2!A1010, " (", VLOOKUP([1]Class2!A1010, [2]!Table9[#All], 11, FALSE), "; Habitat description: ", [1]Class2!C1010, ") - Within 1-mi of a CNDDB/SCE/USFS occurrence record (", VLOOKUP([1]Class2!A1010, [2]!Table9[#All], 27, FALSE), "). " ))</f>
        <v xml:space="preserve">Not discussed on USFS. </v>
      </c>
      <c r="D1010" s="19" t="str">
        <f>IF([1]Class2!D1010="No", "-- ", VLOOKUP([1]Class2!A1010, [2]!Table9[#All], 29, FALSE))</f>
        <v xml:space="preserve">-- </v>
      </c>
    </row>
    <row r="1011" spans="1:4" ht="75" x14ac:dyDescent="0.2">
      <c r="A1011" s="3" t="s">
        <v>1009</v>
      </c>
      <c r="B1011" s="8" t="str">
        <f>VLOOKUP([1]Class2!A1011, [2]!Table9[#All], 3, FALSE)</f>
        <v>Plant</v>
      </c>
      <c r="C1011" s="15" t="str">
        <f>IF([1]Class2!D1011="No", "Not discussed on USFS. ", _xlfn.CONCAT([1]Class2!A1011, " (", VLOOKUP([1]Class2!A1011, [2]!Table9[#All], 11, FALSE), "; Habitat description: ", [1]Class2!C1011, ") - Within 1-mi of a CNDDB/SCE/USFS occurrence record (", VLOOKUP([1]Class2!A1011, [2]!Table9[#All], 27, FALSE), "). " ))</f>
        <v xml:space="preserve">Lompoc yerba santa (FE; SR; CRPR 1B.2, Blooming Period: May - Aug; Habitat description: ravines, mesas, chaparral, pine woodland bishop-pine woodland) - Within 1-mi of a CNDDB/SCE/USFS occurrence record (habitat present). </v>
      </c>
      <c r="D1011" s="19" t="str">
        <f>IF([1]Class2!D1011="No", "-- ", VLOOKUP([1]Class2!A1011, [2]!Table9[#All], 29, FALSE))</f>
        <v xml:space="preserve">RPM Plant-1-4; 
General Measures and Standard OMP BMPs. </v>
      </c>
    </row>
    <row r="1012" spans="1:4" ht="17" x14ac:dyDescent="0.2">
      <c r="A1012" s="3" t="s">
        <v>1010</v>
      </c>
      <c r="B1012" s="8" t="str">
        <f>VLOOKUP([1]Class2!A1012, [2]!Table9[#All], 3, FALSE)</f>
        <v>Plant</v>
      </c>
      <c r="C1012" s="15" t="str">
        <f>IF([1]Class2!D1012="No", "Not discussed on USFS. ", _xlfn.CONCAT([1]Class2!A1012, " (", VLOOKUP([1]Class2!A1012, [2]!Table9[#All], 11, FALSE), "; Habitat description: ", [1]Class2!C1012, ") - Within 1-mi of a CNDDB/SCE/USFS occurrence record (", VLOOKUP([1]Class2!A1012, [2]!Table9[#All], 27, FALSE), "). " ))</f>
        <v xml:space="preserve">Not discussed on USFS. </v>
      </c>
      <c r="D1012" s="19" t="str">
        <f>IF([1]Class2!D1012="No", "-- ", VLOOKUP([1]Class2!A1012, [2]!Table9[#All], 29, FALSE))</f>
        <v xml:space="preserve">-- </v>
      </c>
    </row>
    <row r="1013" spans="1:4" ht="60" x14ac:dyDescent="0.2">
      <c r="A1013" s="3" t="s">
        <v>1011</v>
      </c>
      <c r="B1013" s="8" t="str">
        <f>VLOOKUP([1]Class2!A1013, [2]!Table9[#All], 3, FALSE)</f>
        <v>Plant</v>
      </c>
      <c r="C1013" s="15" t="str">
        <f>IF([1]Class2!D1013="No", "Not discussed on USFS. ", _xlfn.CONCAT([1]Class2!A1013, " (", VLOOKUP([1]Class2!A1013, [2]!Table9[#All], 11, FALSE), "; Habitat description: ", [1]Class2!C1013, ") - Within 1-mi of a CNDDB/SCE/USFS occurrence record (", VLOOKUP([1]Class2!A1013, [2]!Table9[#All], 27, FALSE), "). " ))</f>
        <v xml:space="preserve">long haired star tulip (FSS; CRPR 1B.2, Blooming Period: Jun - Aug; Habitat description: meadows vernal meadows, heavy clay soil) - Within 1-mi of a CNDDB/SCE/USFS occurrence record (habitat present). </v>
      </c>
      <c r="D1013" s="19" t="str">
        <f>IF([1]Class2!D1013="No", "-- ", VLOOKUP([1]Class2!A1013, [2]!Table9[#All], 29, FALSE))</f>
        <v xml:space="preserve">BE BMP Plant-1(a)(c-d); 
General Measures and Standard OMP BMPs. </v>
      </c>
    </row>
    <row r="1014" spans="1:4" ht="17" x14ac:dyDescent="0.2">
      <c r="A1014" s="3" t="s">
        <v>1012</v>
      </c>
      <c r="B1014" s="8" t="str">
        <f>VLOOKUP([1]Class2!A1014, [2]!Table9[#All], 3, FALSE)</f>
        <v>Plant</v>
      </c>
      <c r="C1014" s="15" t="str">
        <f>IF([1]Class2!D1014="No", "Not discussed on USFS. ", _xlfn.CONCAT([1]Class2!A1014, " (", VLOOKUP([1]Class2!A1014, [2]!Table9[#All], 11, FALSE), "; Habitat description: ", [1]Class2!C1014, ") - Within 1-mi of a CNDDB/SCE/USFS occurrence record (", VLOOKUP([1]Class2!A1014, [2]!Table9[#All], 27, FALSE), "). " ))</f>
        <v xml:space="preserve">Not discussed on USFS. </v>
      </c>
      <c r="D1014" s="19" t="str">
        <f>IF([1]Class2!D1014="No", "-- ", VLOOKUP([1]Class2!A1014, [2]!Table9[#All], 29, FALSE))</f>
        <v xml:space="preserve">-- </v>
      </c>
    </row>
    <row r="1015" spans="1:4" ht="75" x14ac:dyDescent="0.2">
      <c r="A1015" s="3" t="s">
        <v>1013</v>
      </c>
      <c r="B1015" s="8" t="str">
        <f>VLOOKUP([1]Class2!A1015, [2]!Table9[#All], 3, FALSE)</f>
        <v>Plant</v>
      </c>
      <c r="C1015" s="15" t="str">
        <f>IF([1]Class2!D1015="No", "Not discussed on USFS. ", _xlfn.CONCAT([1]Class2!A1015, " (", VLOOKUP([1]Class2!A1015, [2]!Table9[#All], 11, FALSE), "; Habitat description: ", [1]Class2!C1015, ") - Within 1-mi of a CNDDB/SCE/USFS occurrence record (", VLOOKUP([1]Class2!A1015, [2]!Table9[#All], 27, FALSE), "). " ))</f>
        <v xml:space="preserve">long petaled lewisia (FSS; CRPR 1B.3, Blooming Period: Jul - Aug; Habitat description: boulder, rock fields, crevices, forest scree fed by snow melt, subalpine forest) - Within 1-mi of a CNDDB/SCE/USFS occurrence record (habitat present). </v>
      </c>
      <c r="D1015" s="19" t="str">
        <f>IF([1]Class2!D1015="No", "-- ", VLOOKUP([1]Class2!A1015, [2]!Table9[#All], 29, FALSE))</f>
        <v xml:space="preserve">BE BMP Plant-1(a)(c-d); 
General Measures and Standard OMP BMPs. </v>
      </c>
    </row>
    <row r="1016" spans="1:4" ht="17" x14ac:dyDescent="0.2">
      <c r="A1016" s="3" t="s">
        <v>1014</v>
      </c>
      <c r="B1016" s="8" t="str">
        <f>VLOOKUP([1]Class2!A1016, [2]!Table9[#All], 3, FALSE)</f>
        <v>Plant</v>
      </c>
      <c r="C1016" s="15" t="str">
        <f>IF([1]Class2!D1016="No", "Not discussed on USFS. ", _xlfn.CONCAT([1]Class2!A1016, " (", VLOOKUP([1]Class2!A1016, [2]!Table9[#All], 11, FALSE), "; Habitat description: ", [1]Class2!C1016, ") - Within 1-mi of a CNDDB/SCE/USFS occurrence record (", VLOOKUP([1]Class2!A1016, [2]!Table9[#All], 27, FALSE), "). " ))</f>
        <v xml:space="preserve">Not discussed on USFS. </v>
      </c>
      <c r="D1016" s="19" t="str">
        <f>IF([1]Class2!D1016="No", "-- ", VLOOKUP([1]Class2!A1016, [2]!Table9[#All], 29, FALSE))</f>
        <v xml:space="preserve">-- </v>
      </c>
    </row>
    <row r="1017" spans="1:4" ht="17" x14ac:dyDescent="0.2">
      <c r="A1017" s="3" t="s">
        <v>1015</v>
      </c>
      <c r="B1017" s="8" t="str">
        <f>VLOOKUP([1]Class2!A1017, [2]!Table9[#All], 3, FALSE)</f>
        <v>Plant</v>
      </c>
      <c r="C1017" s="15" t="str">
        <f>IF([1]Class2!D1017="No", "Not discussed on USFS. ", _xlfn.CONCAT([1]Class2!A1017, " (", VLOOKUP([1]Class2!A1017, [2]!Table9[#All], 11, FALSE), "; Habitat description: ", [1]Class2!C1017, ") - Within 1-mi of a CNDDB/SCE/USFS occurrence record (", VLOOKUP([1]Class2!A1017, [2]!Table9[#All], 27, FALSE), "). " ))</f>
        <v xml:space="preserve">Not discussed on USFS. </v>
      </c>
      <c r="D1017" s="19" t="str">
        <f>IF([1]Class2!D1017="No", "-- ", VLOOKUP([1]Class2!A1017, [2]!Table9[#All], 29, FALSE))</f>
        <v xml:space="preserve">-- </v>
      </c>
    </row>
    <row r="1018" spans="1:4" ht="17" x14ac:dyDescent="0.2">
      <c r="A1018" s="3" t="s">
        <v>1016</v>
      </c>
      <c r="B1018" s="8" t="str">
        <f>VLOOKUP([1]Class2!A1018, [2]!Table9[#All], 3, FALSE)</f>
        <v>Plant</v>
      </c>
      <c r="C1018" s="15" t="str">
        <f>IF([1]Class2!D1018="No", "Not discussed on USFS. ", _xlfn.CONCAT([1]Class2!A1018, " (", VLOOKUP([1]Class2!A1018, [2]!Table9[#All], 11, FALSE), "; Habitat description: ", [1]Class2!C1018, ") - Within 1-mi of a CNDDB/SCE/USFS occurrence record (", VLOOKUP([1]Class2!A1018, [2]!Table9[#All], 27, FALSE), "). " ))</f>
        <v xml:space="preserve">Not discussed on USFS. </v>
      </c>
      <c r="D1018" s="19" t="str">
        <f>IF([1]Class2!D1018="No", "-- ", VLOOKUP([1]Class2!A1018, [2]!Table9[#All], 29, FALSE))</f>
        <v xml:space="preserve">-- </v>
      </c>
    </row>
    <row r="1019" spans="1:4" ht="60" x14ac:dyDescent="0.2">
      <c r="A1019" s="3" t="s">
        <v>1017</v>
      </c>
      <c r="B1019" s="8" t="str">
        <f>VLOOKUP([1]Class2!A1019, [2]!Table9[#All], 3, FALSE)</f>
        <v>Plant</v>
      </c>
      <c r="C1019" s="15" t="str">
        <f>IF([1]Class2!D1019="No", "Not discussed on USFS. ", _xlfn.CONCAT([1]Class2!A1019, " (", VLOOKUP([1]Class2!A1019, [2]!Table9[#All], 11, FALSE), "; Habitat description: ", [1]Class2!C1019, ") - Within 1-mi of a CNDDB/SCE/USFS occurrence record (", VLOOKUP([1]Class2!A1019, [2]!Table9[#All], 27, FALSE), "). " ))</f>
        <v xml:space="preserve">long stiped campion (FSS; CRPR 1B.2, Blooming Period: Jun - Aug; Habitat description: chaparral, conifer forest) - Within 1-mi of a CNDDB/SCE/USFS occurrence record (habitat present). </v>
      </c>
      <c r="D1019" s="19" t="str">
        <f>IF([1]Class2!D1019="No", "-- ", VLOOKUP([1]Class2!A1019, [2]!Table9[#All], 29, FALSE))</f>
        <v xml:space="preserve">BE BMP Plant-1(a)(c-d); 
General Measures and Standard OMP BMPs. </v>
      </c>
    </row>
    <row r="1020" spans="1:4" ht="17" x14ac:dyDescent="0.2">
      <c r="A1020" s="3" t="s">
        <v>1018</v>
      </c>
      <c r="B1020" s="8" t="str">
        <f>VLOOKUP([1]Class2!A1020, [2]!Table9[#All], 3, FALSE)</f>
        <v>Plant</v>
      </c>
      <c r="C1020" s="15" t="str">
        <f>IF([1]Class2!D1020="No", "Not discussed on USFS. ", _xlfn.CONCAT([1]Class2!A1020, " (", VLOOKUP([1]Class2!A1020, [2]!Table9[#All], 11, FALSE), "; Habitat description: ", [1]Class2!C1020, ") - Within 1-mi of a CNDDB/SCE/USFS occurrence record (", VLOOKUP([1]Class2!A1020, [2]!Table9[#All], 27, FALSE), "). " ))</f>
        <v xml:space="preserve">Not discussed on USFS. </v>
      </c>
      <c r="D1020" s="19" t="str">
        <f>IF([1]Class2!D1020="No", "-- ", VLOOKUP([1]Class2!A1020, [2]!Table9[#All], 29, FALSE))</f>
        <v xml:space="preserve">-- </v>
      </c>
    </row>
    <row r="1021" spans="1:4" ht="75" x14ac:dyDescent="0.2">
      <c r="A1021" s="3" t="s">
        <v>1019</v>
      </c>
      <c r="B1021" s="8" t="str">
        <f>VLOOKUP([1]Class2!A1021, [2]!Table9[#All], 3, FALSE)</f>
        <v>Plant</v>
      </c>
      <c r="C1021" s="15" t="str">
        <f>IF([1]Class2!D1021="No", "Not discussed on USFS. ", _xlfn.CONCAT([1]Class2!A1021, " (", VLOOKUP([1]Class2!A1021, [2]!Table9[#All], 11, FALSE), "; Habitat description: ", [1]Class2!C1021, ") - Within 1-mi of a CNDDB/SCE/USFS occurrence record (", VLOOKUP([1]Class2!A1021, [2]!Table9[#All], 27, FALSE), "). " ))</f>
        <v xml:space="preserve">Long Valley milk-vetch (SR; FSS; BLM:S; CRPR 1B.2, Blooming Period: Jun - Aug; Habitat description: sagebrush scrub, dunes, sandy flats, disturbed washes and roadsides) - Within 1-mi of a CNDDB/SCE/USFS occurrence record (habitat present). </v>
      </c>
      <c r="D1021" s="19" t="str">
        <f>IF([1]Class2!D1021="No", "-- ", VLOOKUP([1]Class2!A1021, [2]!Table9[#All], 29, FALSE))</f>
        <v xml:space="preserve">BE BMP Plant-1(a); 
General Measures and Standard OMP BMPs. </v>
      </c>
    </row>
    <row r="1022" spans="1:4" ht="17" x14ac:dyDescent="0.2">
      <c r="A1022" s="3" t="s">
        <v>1020</v>
      </c>
      <c r="B1022" s="8" t="str">
        <f>VLOOKUP([1]Class2!A1022, [2]!Table9[#All], 3, FALSE)</f>
        <v>Fish</v>
      </c>
      <c r="C1022" s="15" t="str">
        <f>IF([1]Class2!D1022="No", "Not discussed on USFS. ", _xlfn.CONCAT([1]Class2!A1022, " (", VLOOKUP([1]Class2!A1022, [2]!Table9[#All], 11, FALSE), "; Habitat description: ", [1]Class2!C1022, ") - Within 1-mi of a CNDDB/SCE/USFS occurrence record (", VLOOKUP([1]Class2!A1022, [2]!Table9[#All], 27, FALSE), "). " ))</f>
        <v xml:space="preserve">Not discussed on USFS. </v>
      </c>
      <c r="D1022" s="19" t="str">
        <f>IF([1]Class2!D1022="No", "-- ", VLOOKUP([1]Class2!A1022, [2]!Table9[#All], 29, FALSE))</f>
        <v xml:space="preserve">-- </v>
      </c>
    </row>
    <row r="1023" spans="1:4" ht="90" x14ac:dyDescent="0.2">
      <c r="A1023" s="3" t="s">
        <v>1021</v>
      </c>
      <c r="B1023" s="8" t="str">
        <f>VLOOKUP([1]Class2!A1023, [2]!Table9[#All], 3, FALSE)</f>
        <v>Mammal</v>
      </c>
      <c r="C1023" s="15" t="str">
        <f>IF([1]Class2!D1023="No", "Not discussed on USFS. ", _xlfn.CONCAT([1]Class2!A1023, " (", VLOOKUP([1]Class2!A1023, [2]!Table9[#All], 11, FALSE), "; Habitat description: ", [1]Class2!C1023, ") - Within 1-mi of a CNDDB/SCE/USFS occurrence record (", VLOOKUP([1]Class2!A1023, [2]!Table9[#All], 27, FALSE), "). " ))</f>
        <v xml:space="preserve">long-eared myotis (SBNF:WL; BLM:S; Habitat description: semiarid shrublands, shortgrass prairie, subalpine forests, coastal areas, abandoned buildings, cracks in the ground, caves and loose bark on living and dead trees) - Within 1-mi of a CNDDB/SCE/USFS occurrence record (habitat present). </v>
      </c>
      <c r="D1023" s="19" t="str">
        <f>IF([1]Class2!D1023="No", "-- ", VLOOKUP([1]Class2!A1023, [2]!Table9[#All], 29, FALSE))</f>
        <v xml:space="preserve">BE BMP Mammal-1; 
General Measures and Standard OMP BMPs. </v>
      </c>
    </row>
    <row r="1024" spans="1:4" ht="17" x14ac:dyDescent="0.2">
      <c r="A1024" s="3" t="s">
        <v>1022</v>
      </c>
      <c r="B1024" s="8" t="str">
        <f>VLOOKUP([1]Class2!A1024, [2]!Table9[#All], 3, FALSE)</f>
        <v>Bird</v>
      </c>
      <c r="C1024" s="15" t="str">
        <f>IF([1]Class2!D1024="No", "Not discussed on USFS. ", _xlfn.CONCAT([1]Class2!A1024, " (", VLOOKUP([1]Class2!A1024, [2]!Table9[#All], 11, FALSE), "; Habitat description: ", [1]Class2!C1024, ") - Within 1-mi of a CNDDB/SCE/USFS occurrence record (", VLOOKUP([1]Class2!A1024, [2]!Table9[#All], 27, FALSE), "). " ))</f>
        <v xml:space="preserve">Not discussed on USFS. </v>
      </c>
      <c r="D1024" s="19" t="str">
        <f>IF([1]Class2!D1024="No", "-- ", VLOOKUP([1]Class2!A1024, [2]!Table9[#All], 29, FALSE))</f>
        <v xml:space="preserve">-- </v>
      </c>
    </row>
    <row r="1025" spans="1:4" ht="60" x14ac:dyDescent="0.2">
      <c r="A1025" s="3" t="s">
        <v>1023</v>
      </c>
      <c r="B1025" s="8" t="str">
        <f>VLOOKUP([1]Class2!A1025, [2]!Table9[#All], 3, FALSE)</f>
        <v>Fish</v>
      </c>
      <c r="C1025" s="15" t="str">
        <f>IF([1]Class2!D1025="No", "Not discussed on USFS. ", _xlfn.CONCAT([1]Class2!A1025, " (", VLOOKUP([1]Class2!A1025, [2]!Table9[#All], 11, FALSE), "; Habitat description: ", [1]Class2!C1025, ") - Within 1-mi of a CNDDB/SCE/USFS occurrence record (", VLOOKUP([1]Class2!A1025, [2]!Table9[#All], 27, FALSE), "). " ))</f>
        <v xml:space="preserve">longfin smelt (FC; ST; Habitat description: intermittent or perennial stream, pond, lake or jurisdictional waters feature) - Within 1-mi of a CNDDB/SCE/USFS occurrence record (--). </v>
      </c>
      <c r="D1025" s="19" t="str">
        <f>IF([1]Class2!D1025="No", "-- ", VLOOKUP([1]Class2!A1025, [2]!Table9[#All], 29, FALSE))</f>
        <v>Notify SME if found on USFS</v>
      </c>
    </row>
    <row r="1026" spans="1:4" ht="45" x14ac:dyDescent="0.2">
      <c r="A1026" s="3" t="s">
        <v>1024</v>
      </c>
      <c r="B1026" s="8" t="str">
        <f>VLOOKUP([1]Class2!A1026, [2]!Table9[#All], 3, FALSE)</f>
        <v>Invertebrate</v>
      </c>
      <c r="C1026" s="15" t="str">
        <f>IF([1]Class2!D1026="No", "Not discussed on USFS. ", _xlfn.CONCAT([1]Class2!A1026, " (", VLOOKUP([1]Class2!A1026, [2]!Table9[#All], 11, FALSE), "; Habitat description: ", [1]Class2!C1026, ") - Within 1-mi of a CNDDB/SCE/USFS occurrence record (", VLOOKUP([1]Class2!A1026, [2]!Table9[#All], 27, FALSE), "). " ))</f>
        <v xml:space="preserve">longhorn fairy shrimp (FE; Habitat description: deep vernal pools and ponds) - Within 1-mi of a CNDDB/SCE/USFS occurrence record (habitat present). </v>
      </c>
      <c r="D1026" s="19" t="str">
        <f>IF([1]Class2!D1026="No", "-- ", VLOOKUP([1]Class2!A1026, [2]!Table9[#All], 29, FALSE))</f>
        <v xml:space="preserve">RPM VSP-1-5; 
General Measures and Standard OMP BMPs. </v>
      </c>
    </row>
    <row r="1027" spans="1:4" ht="17" x14ac:dyDescent="0.2">
      <c r="A1027" s="3" t="s">
        <v>1025</v>
      </c>
      <c r="B1027" s="8" t="str">
        <f>VLOOKUP([1]Class2!A1027, [2]!Table9[#All], 3, FALSE)</f>
        <v>Mammal</v>
      </c>
      <c r="C1027" s="15" t="str">
        <f>IF([1]Class2!D1027="No", "Not discussed on USFS. ", _xlfn.CONCAT([1]Class2!A1027, " (", VLOOKUP([1]Class2!A1027, [2]!Table9[#All], 11, FALSE), "; Habitat description: ", [1]Class2!C1027, ") - Within 1-mi of a CNDDB/SCE/USFS occurrence record (", VLOOKUP([1]Class2!A1027, [2]!Table9[#All], 27, FALSE), "). " ))</f>
        <v xml:space="preserve">Not discussed on USFS. </v>
      </c>
      <c r="D1027" s="19" t="str">
        <f>IF([1]Class2!D1027="No", "-- ", VLOOKUP([1]Class2!A1027, [2]!Table9[#All], 29, FALSE))</f>
        <v xml:space="preserve">-- </v>
      </c>
    </row>
    <row r="1028" spans="1:4" ht="17" x14ac:dyDescent="0.2">
      <c r="A1028" s="3" t="s">
        <v>1026</v>
      </c>
      <c r="B1028" s="8" t="str">
        <f>VLOOKUP([1]Class2!A1028, [2]!Table9[#All], 3, FALSE)</f>
        <v>Plant</v>
      </c>
      <c r="C1028" s="15" t="str">
        <f>IF([1]Class2!D1028="No", "Not discussed on USFS. ", _xlfn.CONCAT([1]Class2!A1028, " (", VLOOKUP([1]Class2!A1028, [2]!Table9[#All], 11, FALSE), "; Habitat description: ", [1]Class2!C1028, ") - Within 1-mi of a CNDDB/SCE/USFS occurrence record (", VLOOKUP([1]Class2!A1028, [2]!Table9[#All], 27, FALSE), "). " ))</f>
        <v xml:space="preserve">Not discussed on USFS. </v>
      </c>
      <c r="D1028" s="19" t="str">
        <f>IF([1]Class2!D1028="No", "-- ", VLOOKUP([1]Class2!A1028, [2]!Table9[#All], 29, FALSE))</f>
        <v xml:space="preserve">-- </v>
      </c>
    </row>
    <row r="1029" spans="1:4" ht="17" x14ac:dyDescent="0.2">
      <c r="A1029" s="3" t="s">
        <v>1027</v>
      </c>
      <c r="B1029" s="8" t="str">
        <f>VLOOKUP([1]Class2!A1029, [2]!Table9[#All], 3, FALSE)</f>
        <v>Plant</v>
      </c>
      <c r="C1029" s="15" t="str">
        <f>IF([1]Class2!D1029="No", "Not discussed on USFS. ", _xlfn.CONCAT([1]Class2!A1029, " (", VLOOKUP([1]Class2!A1029, [2]!Table9[#All], 11, FALSE), "; Habitat description: ", [1]Class2!C1029, ") - Within 1-mi of a CNDDB/SCE/USFS occurrence record (", VLOOKUP([1]Class2!A1029, [2]!Table9[#All], 27, FALSE), "). " ))</f>
        <v xml:space="preserve">Not discussed on USFS. </v>
      </c>
      <c r="D1029" s="19" t="str">
        <f>IF([1]Class2!D1029="No", "-- ", VLOOKUP([1]Class2!A1029, [2]!Table9[#All], 29, FALSE))</f>
        <v xml:space="preserve">-- </v>
      </c>
    </row>
    <row r="1030" spans="1:4" ht="60" x14ac:dyDescent="0.2">
      <c r="A1030" s="3" t="s">
        <v>1028</v>
      </c>
      <c r="B1030" s="8" t="str">
        <f>VLOOKUP([1]Class2!A1030, [2]!Table9[#All], 3, FALSE)</f>
        <v>Fish</v>
      </c>
      <c r="C1030" s="15" t="str">
        <f>IF([1]Class2!D1030="No", "Not discussed on USFS. ", _xlfn.CONCAT([1]Class2!A1030, " (", VLOOKUP([1]Class2!A1030, [2]!Table9[#All], 11, FALSE), "; Habitat description: ", [1]Class2!C1030, ") - Within 1-mi of a CNDDB/SCE/USFS occurrence record (", VLOOKUP([1]Class2!A1030, [2]!Table9[#All], 27, FALSE), "). " ))</f>
        <v xml:space="preserve">Lost River sucker (FE; SE; CDFW FP; Habitat description: intermittent or perennial stream, pond, lake or jurisdictional waters feature) - Within 1-mi of a CNDDB/SCE/USFS occurrence record (--). </v>
      </c>
      <c r="D1030" s="19" t="str">
        <f>IF([1]Class2!D1030="No", "-- ", VLOOKUP([1]Class2!A1030, [2]!Table9[#All], 29, FALSE))</f>
        <v>Notify SME if found on USFS</v>
      </c>
    </row>
    <row r="1031" spans="1:4" ht="17" x14ac:dyDescent="0.2">
      <c r="A1031" s="3" t="s">
        <v>1029</v>
      </c>
      <c r="B1031" s="8" t="str">
        <f>VLOOKUP([1]Class2!A1031, [2]!Table9[#All], 3, FALSE)</f>
        <v>Plant</v>
      </c>
      <c r="C1031" s="15" t="str">
        <f>IF([1]Class2!D1031="No", "Not discussed on USFS. ", _xlfn.CONCAT([1]Class2!A1031, " (", VLOOKUP([1]Class2!A1031, [2]!Table9[#All], 11, FALSE), "; Habitat description: ", [1]Class2!C1031, ") - Within 1-mi of a CNDDB/SCE/USFS occurrence record (", VLOOKUP([1]Class2!A1031, [2]!Table9[#All], 27, FALSE), "). " ))</f>
        <v xml:space="preserve">Not discussed on USFS. </v>
      </c>
      <c r="D1031" s="19" t="str">
        <f>IF([1]Class2!D1031="No", "-- ", VLOOKUP([1]Class2!A1031, [2]!Table9[#All], 29, FALSE))</f>
        <v xml:space="preserve">-- </v>
      </c>
    </row>
    <row r="1032" spans="1:4" ht="60" x14ac:dyDescent="0.2">
      <c r="A1032" s="3" t="s">
        <v>1030</v>
      </c>
      <c r="B1032" s="8" t="str">
        <f>VLOOKUP([1]Class2!A1032, [2]!Table9[#All], 3, FALSE)</f>
        <v>Invertebrate</v>
      </c>
      <c r="C1032" s="15" t="str">
        <f>IF([1]Class2!D1032="No", "Not discussed on USFS. ", _xlfn.CONCAT([1]Class2!A1032, " (", VLOOKUP([1]Class2!A1032, [2]!Table9[#All], 11, FALSE), "; Habitat description: ", [1]Class2!C1032, ") - Within 1-mi of a CNDDB/SCE/USFS occurrence record (", VLOOKUP([1]Class2!A1032, [2]!Table9[#All], 27, FALSE), "). " ))</f>
        <v xml:space="preserve">lotis blue butterfly (FE; Habitat description: wet meadows and sphagnum-willow bogs) - Within 1-mi of a CNDDB/SCE/USFS occurrence record (habitat present). </v>
      </c>
      <c r="D1032" s="19" t="str">
        <f>IF([1]Class2!D1032="No", "-- ", VLOOKUP([1]Class2!A1032, [2]!Table9[#All], 29, FALSE))</f>
        <v>Contact PM if occurring on USFS</v>
      </c>
    </row>
    <row r="1033" spans="1:4" ht="32" x14ac:dyDescent="0.2">
      <c r="A1033" s="3" t="s">
        <v>1031</v>
      </c>
      <c r="B1033" s="8" t="str">
        <f>VLOOKUP([1]Class2!A1033, [2]!Table9[#All], 3, FALSE)</f>
        <v>Fish</v>
      </c>
      <c r="C1033" s="15" t="str">
        <f>IF([1]Class2!D1033="No", "Not discussed on USFS. ", _xlfn.CONCAT([1]Class2!A1033, " (", VLOOKUP([1]Class2!A1033, [2]!Table9[#All], 11, FALSE), "; Habitat description: ", [1]Class2!C1033, ") - Within 1-mi of a CNDDB/SCE/USFS occurrence record (", VLOOKUP([1]Class2!A1033, [2]!Table9[#All], 27, FALSE), "). " ))</f>
        <v xml:space="preserve">Not discussed on USFS. </v>
      </c>
      <c r="D1033" s="19" t="str">
        <f>IF([1]Class2!D1033="No", "-- ", VLOOKUP([1]Class2!A1033, [2]!Table9[#All], 29, FALSE))</f>
        <v xml:space="preserve">-- </v>
      </c>
    </row>
    <row r="1034" spans="1:4" ht="17" x14ac:dyDescent="0.2">
      <c r="A1034" s="3" t="s">
        <v>1032</v>
      </c>
      <c r="B1034" s="8" t="str">
        <f>VLOOKUP([1]Class2!A1034, [2]!Table9[#All], 3, FALSE)</f>
        <v>Amphibian</v>
      </c>
      <c r="C1034" s="15" t="str">
        <f>IF([1]Class2!D1034="No", "Not discussed on USFS. ", _xlfn.CONCAT([1]Class2!A1034, " (", VLOOKUP([1]Class2!A1034, [2]!Table9[#All], 11, FALSE), "; Habitat description: ", [1]Class2!C1034, ") - Within 1-mi of a CNDDB/SCE/USFS occurrence record (", VLOOKUP([1]Class2!A1034, [2]!Table9[#All], 27, FALSE), "). " ))</f>
        <v xml:space="preserve">Not discussed on USFS. </v>
      </c>
      <c r="D1034" s="19" t="str">
        <f>IF([1]Class2!D1034="No", "-- ", VLOOKUP([1]Class2!A1034, [2]!Table9[#All], 29, FALSE))</f>
        <v xml:space="preserve">-- </v>
      </c>
    </row>
    <row r="1035" spans="1:4" ht="17" x14ac:dyDescent="0.2">
      <c r="A1035" s="3" t="s">
        <v>1033</v>
      </c>
      <c r="B1035" s="8" t="str">
        <f>VLOOKUP([1]Class2!A1035, [2]!Table9[#All], 3, FALSE)</f>
        <v>Plant</v>
      </c>
      <c r="C1035" s="15" t="str">
        <f>IF([1]Class2!D1035="No", "Not discussed on USFS. ", _xlfn.CONCAT([1]Class2!A1035, " (", VLOOKUP([1]Class2!A1035, [2]!Table9[#All], 11, FALSE), "; Habitat description: ", [1]Class2!C1035, ") - Within 1-mi of a CNDDB/SCE/USFS occurrence record (", VLOOKUP([1]Class2!A1035, [2]!Table9[#All], 27, FALSE), "). " ))</f>
        <v xml:space="preserve">Not discussed on USFS. </v>
      </c>
      <c r="D1035" s="19" t="str">
        <f>IF([1]Class2!D1035="No", "-- ", VLOOKUP([1]Class2!A1035, [2]!Table9[#All], 29, FALSE))</f>
        <v xml:space="preserve">-- </v>
      </c>
    </row>
    <row r="1036" spans="1:4" ht="17" x14ac:dyDescent="0.2">
      <c r="A1036" s="3" t="s">
        <v>1034</v>
      </c>
      <c r="B1036" s="8" t="str">
        <f>VLOOKUP([1]Class2!A1036, [2]!Table9[#All], 3, FALSE)</f>
        <v>Bird</v>
      </c>
      <c r="C1036" s="15" t="str">
        <f>IF([1]Class2!D1036="No", "Not discussed on USFS. ", _xlfn.CONCAT([1]Class2!A1036, " (", VLOOKUP([1]Class2!A1036, [2]!Table9[#All], 11, FALSE), "; Habitat description: ", [1]Class2!C1036, ") - Within 1-mi of a CNDDB/SCE/USFS occurrence record (", VLOOKUP([1]Class2!A1036, [2]!Table9[#All], 27, FALSE), "). " ))</f>
        <v xml:space="preserve">Not discussed on USFS. </v>
      </c>
      <c r="D1036" s="19" t="str">
        <f>IF([1]Class2!D1036="No", "-- ", VLOOKUP([1]Class2!A1036, [2]!Table9[#All], 29, FALSE))</f>
        <v xml:space="preserve">-- </v>
      </c>
    </row>
    <row r="1037" spans="1:4" ht="17" x14ac:dyDescent="0.2">
      <c r="A1037" s="3" t="s">
        <v>1035</v>
      </c>
      <c r="B1037" s="8" t="str">
        <f>VLOOKUP([1]Class2!A1037, [2]!Table9[#All], 3, FALSE)</f>
        <v>Plant</v>
      </c>
      <c r="C1037" s="15" t="str">
        <f>IF([1]Class2!D1037="No", "Not discussed on USFS. ", _xlfn.CONCAT([1]Class2!A1037, " (", VLOOKUP([1]Class2!A1037, [2]!Table9[#All], 11, FALSE), "; Habitat description: ", [1]Class2!C1037, ") - Within 1-mi of a CNDDB/SCE/USFS occurrence record (", VLOOKUP([1]Class2!A1037, [2]!Table9[#All], 27, FALSE), "). " ))</f>
        <v xml:space="preserve">Not discussed on USFS. </v>
      </c>
      <c r="D1037" s="19" t="str">
        <f>IF([1]Class2!D1037="No", "-- ", VLOOKUP([1]Class2!A1037, [2]!Table9[#All], 29, FALSE))</f>
        <v xml:space="preserve">-- </v>
      </c>
    </row>
    <row r="1038" spans="1:4" ht="17" x14ac:dyDescent="0.2">
      <c r="A1038" s="3" t="s">
        <v>1036</v>
      </c>
      <c r="B1038" s="8" t="str">
        <f>VLOOKUP([1]Class2!A1038, [2]!Table9[#All], 3, FALSE)</f>
        <v>Plant</v>
      </c>
      <c r="C1038" s="15" t="str">
        <f>IF([1]Class2!D1038="No", "Not discussed on USFS. ", _xlfn.CONCAT([1]Class2!A1038, " (", VLOOKUP([1]Class2!A1038, [2]!Table9[#All], 11, FALSE), "; Habitat description: ", [1]Class2!C1038, ") - Within 1-mi of a CNDDB/SCE/USFS occurrence record (", VLOOKUP([1]Class2!A1038, [2]!Table9[#All], 27, FALSE), "). " ))</f>
        <v xml:space="preserve">Not discussed on USFS. </v>
      </c>
      <c r="D1038" s="19" t="str">
        <f>IF([1]Class2!D1038="No", "-- ", VLOOKUP([1]Class2!A1038, [2]!Table9[#All], 29, FALSE))</f>
        <v xml:space="preserve">-- </v>
      </c>
    </row>
    <row r="1039" spans="1:4" ht="75" x14ac:dyDescent="0.2">
      <c r="A1039" s="3" t="s">
        <v>1037</v>
      </c>
      <c r="B1039" s="8" t="str">
        <f>VLOOKUP([1]Class2!A1039, [2]!Table9[#All], 3, FALSE)</f>
        <v>Plant</v>
      </c>
      <c r="C1039" s="15" t="str">
        <f>IF([1]Class2!D1039="No", "Not discussed on USFS. ", _xlfn.CONCAT([1]Class2!A1039, " (", VLOOKUP([1]Class2!A1039, [2]!Table9[#All], 11, FALSE), "; Habitat description: ", [1]Class2!C1039, ") - Within 1-mi of a CNDDB/SCE/USFS occurrence record (", VLOOKUP([1]Class2!A1039, [2]!Table9[#All], 27, FALSE), "). " ))</f>
        <v xml:space="preserve">Lyon's pentachaeta (FE; SE; CRPR 1B.1, Blooming Period: Mar - Aug; Habitat description: coastal scrub, grassland, chaparral openings, rocky volcanic soils) - Within 1-mi of a CNDDB/SCE/USFS occurrence record (habitat present). </v>
      </c>
      <c r="D1039" s="19" t="str">
        <f>IF([1]Class2!D1039="No", "-- ", VLOOKUP([1]Class2!A1039, [2]!Table9[#All], 29, FALSE))</f>
        <v xml:space="preserve">RPM Plant-1-4; 
General Measures and Standard OMP BMPs. </v>
      </c>
    </row>
    <row r="1040" spans="1:4" ht="17" x14ac:dyDescent="0.2">
      <c r="A1040" s="3" t="s">
        <v>1038</v>
      </c>
      <c r="B1040" s="8" t="str">
        <f>VLOOKUP([1]Class2!A1040, [2]!Table9[#All], 3, FALSE)</f>
        <v>Plant</v>
      </c>
      <c r="C1040" s="15" t="str">
        <f>IF([1]Class2!D1040="No", "Not discussed on USFS. ", _xlfn.CONCAT([1]Class2!A1040, " (", VLOOKUP([1]Class2!A1040, [2]!Table9[#All], 11, FALSE), "; Habitat description: ", [1]Class2!C1040, ") - Within 1-mi of a CNDDB/SCE/USFS occurrence record (", VLOOKUP([1]Class2!A1040, [2]!Table9[#All], 27, FALSE), "). " ))</f>
        <v xml:space="preserve">Not discussed on USFS. </v>
      </c>
      <c r="D1040" s="19" t="str">
        <f>IF([1]Class2!D1040="No", "-- ", VLOOKUP([1]Class2!A1040, [2]!Table9[#All], 29, FALSE))</f>
        <v xml:space="preserve">-- </v>
      </c>
    </row>
    <row r="1041" spans="1:4" ht="17" x14ac:dyDescent="0.2">
      <c r="A1041" s="3" t="s">
        <v>1039</v>
      </c>
      <c r="B1041" s="8" t="str">
        <f>VLOOKUP([1]Class2!A1041, [2]!Table9[#All], 3, FALSE)</f>
        <v>Plant</v>
      </c>
      <c r="C1041" s="15" t="str">
        <f>IF([1]Class2!D1041="No", "Not discussed on USFS. ", _xlfn.CONCAT([1]Class2!A1041, " (", VLOOKUP([1]Class2!A1041, [2]!Table9[#All], 11, FALSE), "; Habitat description: ", [1]Class2!C1041, ") - Within 1-mi of a CNDDB/SCE/USFS occurrence record (", VLOOKUP([1]Class2!A1041, [2]!Table9[#All], 27, FALSE), "). " ))</f>
        <v xml:space="preserve">Not discussed on USFS. </v>
      </c>
      <c r="D1041" s="19" t="str">
        <f>IF([1]Class2!D1041="No", "-- ", VLOOKUP([1]Class2!A1041, [2]!Table9[#All], 29, FALSE))</f>
        <v xml:space="preserve">-- </v>
      </c>
    </row>
    <row r="1042" spans="1:4" ht="17" x14ac:dyDescent="0.2">
      <c r="A1042" s="3" t="s">
        <v>1040</v>
      </c>
      <c r="B1042" s="8" t="str">
        <f>VLOOKUP([1]Class2!A1042, [2]!Table9[#All], 3, FALSE)</f>
        <v>Plant</v>
      </c>
      <c r="C1042" s="15" t="str">
        <f>IF([1]Class2!D1042="No", "Not discussed on USFS. ", _xlfn.CONCAT([1]Class2!A1042, " (", VLOOKUP([1]Class2!A1042, [2]!Table9[#All], 11, FALSE), "; Habitat description: ", [1]Class2!C1042, ") - Within 1-mi of a CNDDB/SCE/USFS occurrence record (", VLOOKUP([1]Class2!A1042, [2]!Table9[#All], 27, FALSE), "). " ))</f>
        <v xml:space="preserve">Not discussed on USFS. </v>
      </c>
      <c r="D1042" s="19" t="str">
        <f>IF([1]Class2!D1042="No", "-- ", VLOOKUP([1]Class2!A1042, [2]!Table9[#All], 29, FALSE))</f>
        <v xml:space="preserve">-- </v>
      </c>
    </row>
    <row r="1043" spans="1:4" ht="75" x14ac:dyDescent="0.2">
      <c r="A1043" s="3" t="s">
        <v>1041</v>
      </c>
      <c r="B1043" s="8" t="str">
        <f>VLOOKUP([1]Class2!A1043, [2]!Table9[#All], 3, FALSE)</f>
        <v>Plant</v>
      </c>
      <c r="C1043" s="15" t="str">
        <f>IF([1]Class2!D1043="No", "Not discussed on USFS. ", _xlfn.CONCAT([1]Class2!A1043, " (", VLOOKUP([1]Class2!A1043, [2]!Table9[#All], 11, FALSE), "; Habitat description: ", [1]Class2!C1043, ") - Within 1-mi of a CNDDB/SCE/USFS occurrence record (", VLOOKUP([1]Class2!A1043, [2]!Table9[#All], 27, FALSE), "). " ))</f>
        <v xml:space="preserve">Mad River fleabane daisy (FSS; CRPR 1B.2, Blooming Period: Jun - Aug; Habitat description: meadows, open woodland dry meadows and openings in mixed conifer woodlands) - Within 1-mi of a CNDDB/SCE/USFS occurrence record (habitat present). </v>
      </c>
      <c r="D1043" s="19" t="str">
        <f>IF([1]Class2!D1043="No", "-- ", VLOOKUP([1]Class2!A1043, [2]!Table9[#All], 29, FALSE))</f>
        <v xml:space="preserve">BE BMP Plant-1(a)(c-d); 
General Measures and Standard OMP BMPs. </v>
      </c>
    </row>
    <row r="1044" spans="1:4" ht="60" x14ac:dyDescent="0.2">
      <c r="A1044" s="3" t="s">
        <v>1042</v>
      </c>
      <c r="B1044" s="8" t="str">
        <f>VLOOKUP([1]Class2!A1044, [2]!Table9[#All], 3, FALSE)</f>
        <v>Plant</v>
      </c>
      <c r="C1044" s="15" t="str">
        <f>IF([1]Class2!D1044="No", "Not discussed on USFS. ", _xlfn.CONCAT([1]Class2!A1044, " (", VLOOKUP([1]Class2!A1044, [2]!Table9[#All], 11, FALSE), "; Habitat description: ", [1]Class2!C1044, ") - Within 1-mi of a CNDDB/SCE/USFS occurrence record (", VLOOKUP([1]Class2!A1044, [2]!Table9[#All], 27, FALSE), "). " ))</f>
        <v xml:space="preserve">Madera leptosiphon (FSS; BLM:S; CRPR 1B.2, Blooming Period: Apr - May; Habitat description: openings in woodland and chaparral) - Within 1-mi of a CNDDB/SCE/USFS occurrence record (habitat present). </v>
      </c>
      <c r="D1044" s="19" t="str">
        <f>IF([1]Class2!D1044="No", "-- ", VLOOKUP([1]Class2!A1044, [2]!Table9[#All], 29, FALSE))</f>
        <v xml:space="preserve">BE BMP Plant-1(a)(c-d); 
General Measures and Standard OMP BMPs. </v>
      </c>
    </row>
    <row r="1045" spans="1:4" ht="17" x14ac:dyDescent="0.2">
      <c r="A1045" s="3" t="s">
        <v>1043</v>
      </c>
      <c r="B1045" s="8" t="str">
        <f>VLOOKUP([1]Class2!A1045, [2]!Table9[#All], 3, FALSE)</f>
        <v>Plant</v>
      </c>
      <c r="C1045" s="15" t="str">
        <f>IF([1]Class2!D1045="No", "Not discussed on USFS. ", _xlfn.CONCAT([1]Class2!A1045, " (", VLOOKUP([1]Class2!A1045, [2]!Table9[#All], 11, FALSE), "; Habitat description: ", [1]Class2!C1045, ") - Within 1-mi of a CNDDB/SCE/USFS occurrence record (", VLOOKUP([1]Class2!A1045, [2]!Table9[#All], 27, FALSE), "). " ))</f>
        <v xml:space="preserve">Not discussed on USFS. </v>
      </c>
      <c r="D1045" s="19" t="str">
        <f>IF([1]Class2!D1045="No", "-- ", VLOOKUP([1]Class2!A1045, [2]!Table9[#All], 29, FALSE))</f>
        <v xml:space="preserve">-- </v>
      </c>
    </row>
    <row r="1046" spans="1:4" ht="60" x14ac:dyDescent="0.2">
      <c r="A1046" s="3" t="s">
        <v>1044</v>
      </c>
      <c r="B1046" s="8" t="str">
        <f>VLOOKUP([1]Class2!A1046, [2]!Table9[#All], 3, FALSE)</f>
        <v>Plant</v>
      </c>
      <c r="C1046" s="15" t="str">
        <f>IF([1]Class2!D1046="No", "Not discussed on USFS. ", _xlfn.CONCAT([1]Class2!A1046, " (", VLOOKUP([1]Class2!A1046, [2]!Table9[#All], 11, FALSE), "; Habitat description: ", [1]Class2!C1046, ") - Within 1-mi of a CNDDB/SCE/USFS occurrence record (", VLOOKUP([1]Class2!A1046, [2]!Table9[#All], 27, FALSE), "). " ))</f>
        <v xml:space="preserve">male fern (INF:SCC; CRPR 2B.3, Blooming Period: Jul - Sep; Habitat description: granitic cliffs) - Within 1-mi of a CNDDB/SCE/USFS occurrence record (habitat present). </v>
      </c>
      <c r="D1046" s="19" t="str">
        <f>IF([1]Class2!D1046="No", "-- ", VLOOKUP([1]Class2!A1046, [2]!Table9[#All], 29, FALSE))</f>
        <v xml:space="preserve">BE BMP Plant-1(a)(c-d); 
General Measures and Standard OMP BMPs. </v>
      </c>
    </row>
    <row r="1047" spans="1:4" ht="17" x14ac:dyDescent="0.2">
      <c r="A1047" s="3" t="s">
        <v>1045</v>
      </c>
      <c r="B1047" s="8" t="str">
        <f>VLOOKUP([1]Class2!A1047, [2]!Table9[#All], 3, FALSE)</f>
        <v>Plant</v>
      </c>
      <c r="C1047" s="15" t="str">
        <f>IF([1]Class2!D1047="No", "Not discussed on USFS. ", _xlfn.CONCAT([1]Class2!A1047, " (", VLOOKUP([1]Class2!A1047, [2]!Table9[#All], 11, FALSE), "; Habitat description: ", [1]Class2!C1047, ") - Within 1-mi of a CNDDB/SCE/USFS occurrence record (", VLOOKUP([1]Class2!A1047, [2]!Table9[#All], 27, FALSE), "). " ))</f>
        <v xml:space="preserve">Not discussed on USFS. </v>
      </c>
      <c r="D1047" s="19" t="str">
        <f>IF([1]Class2!D1047="No", "-- ", VLOOKUP([1]Class2!A1047, [2]!Table9[#All], 29, FALSE))</f>
        <v xml:space="preserve">-- </v>
      </c>
    </row>
    <row r="1048" spans="1:4" ht="17" x14ac:dyDescent="0.2">
      <c r="A1048" s="3" t="s">
        <v>1046</v>
      </c>
      <c r="B1048" s="8" t="str">
        <f>VLOOKUP([1]Class2!A1048, [2]!Table9[#All], 3, FALSE)</f>
        <v>Plant</v>
      </c>
      <c r="C1048" s="15" t="str">
        <f>IF([1]Class2!D1048="No", "Not discussed on USFS. ", _xlfn.CONCAT([1]Class2!A1048, " (", VLOOKUP([1]Class2!A1048, [2]!Table9[#All], 11, FALSE), "; Habitat description: ", [1]Class2!C1048, ") - Within 1-mi of a CNDDB/SCE/USFS occurrence record (", VLOOKUP([1]Class2!A1048, [2]!Table9[#All], 27, FALSE), "). " ))</f>
        <v xml:space="preserve">Not discussed on USFS. </v>
      </c>
      <c r="D1048" s="19" t="str">
        <f>IF([1]Class2!D1048="No", "-- ", VLOOKUP([1]Class2!A1048, [2]!Table9[#All], 29, FALSE))</f>
        <v xml:space="preserve">-- </v>
      </c>
    </row>
    <row r="1049" spans="1:4" ht="60" x14ac:dyDescent="0.2">
      <c r="A1049" s="3" t="s">
        <v>1047</v>
      </c>
      <c r="B1049" s="8" t="str">
        <f>VLOOKUP([1]Class2!A1049, [2]!Table9[#All], 3, FALSE)</f>
        <v>Plant</v>
      </c>
      <c r="C1049" s="15" t="str">
        <f>IF([1]Class2!D1049="No", "Not discussed on USFS. ", _xlfn.CONCAT([1]Class2!A1049, " (", VLOOKUP([1]Class2!A1049, [2]!Table9[#All], 11, FALSE), "; Habitat description: ", [1]Class2!C1049, ") - Within 1-mi of a CNDDB/SCE/USFS occurrence record (", VLOOKUP([1]Class2!A1049, [2]!Table9[#All], 27, FALSE), "). " ))</f>
        <v xml:space="preserve">many-flowered navarretia (FE; SE; CRPR 1B.2, Blooming Period: Apr - Jun; Habitat description: vernal pools) - Within 1-mi of a CNDDB/SCE/USFS occurrence record (habitat present). </v>
      </c>
      <c r="D1049" s="19" t="str">
        <f>IF([1]Class2!D1049="No", "-- ", VLOOKUP([1]Class2!A1049, [2]!Table9[#All], 29, FALSE))</f>
        <v xml:space="preserve">RPM Plant-1-4; 
General Measures and Standard OMP BMPs. </v>
      </c>
    </row>
    <row r="1050" spans="1:4" ht="17" x14ac:dyDescent="0.2">
      <c r="A1050" s="3" t="s">
        <v>1048</v>
      </c>
      <c r="B1050" s="8" t="str">
        <f>VLOOKUP([1]Class2!A1050, [2]!Table9[#All], 3, FALSE)</f>
        <v>Plant</v>
      </c>
      <c r="C1050" s="15" t="str">
        <f>IF([1]Class2!D1050="No", "Not discussed on USFS. ", _xlfn.CONCAT([1]Class2!A1050, " (", VLOOKUP([1]Class2!A1050, [2]!Table9[#All], 11, FALSE), "; Habitat description: ", [1]Class2!C1050, ") - Within 1-mi of a CNDDB/SCE/USFS occurrence record (", VLOOKUP([1]Class2!A1050, [2]!Table9[#All], 27, FALSE), "). " ))</f>
        <v xml:space="preserve">Not discussed on USFS. </v>
      </c>
      <c r="D1050" s="19" t="str">
        <f>IF([1]Class2!D1050="No", "-- ", VLOOKUP([1]Class2!A1050, [2]!Table9[#All], 29, FALSE))</f>
        <v xml:space="preserve">-- </v>
      </c>
    </row>
    <row r="1051" spans="1:4" ht="60" x14ac:dyDescent="0.2">
      <c r="A1051" s="3" t="s">
        <v>1049</v>
      </c>
      <c r="B1051" s="8" t="str">
        <f>VLOOKUP([1]Class2!A1051, [2]!Table9[#All], 3, FALSE)</f>
        <v>Plant</v>
      </c>
      <c r="C1051" s="15" t="str">
        <f>IF([1]Class2!D1051="No", "Not discussed on USFS. ", _xlfn.CONCAT([1]Class2!A1051, " (", VLOOKUP([1]Class2!A1051, [2]!Table9[#All], 11, FALSE), "; Habitat description: ", [1]Class2!C1051, ") - Within 1-mi of a CNDDB/SCE/USFS occurrence record (", VLOOKUP([1]Class2!A1051, [2]!Table9[#All], 27, FALSE), "). " ))</f>
        <v xml:space="preserve">Many flowered thelypodium (INF:SCC; CRPR 2B.2, Blooming Period: Apr - Jul; Habitat description: scrub sandy soils) - Within 1-mi of a CNDDB/SCE/USFS occurrence record (habitat present). </v>
      </c>
      <c r="D1051" s="19" t="str">
        <f>IF([1]Class2!D1051="No", "-- ", VLOOKUP([1]Class2!A1051, [2]!Table9[#All], 29, FALSE))</f>
        <v xml:space="preserve">BE BMP Plant-1(a)(c-d); 
General Measures and Standard OMP BMPs. </v>
      </c>
    </row>
    <row r="1052" spans="1:4" ht="75" x14ac:dyDescent="0.2">
      <c r="A1052" s="3" t="s">
        <v>1050</v>
      </c>
      <c r="B1052" s="8" t="str">
        <f>VLOOKUP([1]Class2!A1052, [2]!Table9[#All], 3, FALSE)</f>
        <v>Plant</v>
      </c>
      <c r="C1052" s="15" t="str">
        <f>IF([1]Class2!D1052="No", "Not discussed on USFS. ", _xlfn.CONCAT([1]Class2!A1052, " (", VLOOKUP([1]Class2!A1052, [2]!Table9[#All], 11, FALSE), "; Habitat description: ", [1]Class2!C1052, ") - Within 1-mi of a CNDDB/SCE/USFS occurrence record (", VLOOKUP([1]Class2!A1052, [2]!Table9[#All], 27, FALSE), "). " ))</f>
        <v xml:space="preserve">many stemmed dudleya (FSS; CRPR 1B.2, Blooming Period: May - Jun; Habitat description: coastal plains, sandstone outcrops, rocky hillsides, coastal scrub) - Within 1-mi of a CNDDB/SCE/USFS occurrence record (habitat present). </v>
      </c>
      <c r="D1052" s="19" t="str">
        <f>IF([1]Class2!D1052="No", "-- ", VLOOKUP([1]Class2!A1052, [2]!Table9[#All], 29, FALSE))</f>
        <v xml:space="preserve">BE BMP Plant-1(a)(c-d); 
General Measures and Standard OMP BMPs. </v>
      </c>
    </row>
    <row r="1053" spans="1:4" ht="60" x14ac:dyDescent="0.2">
      <c r="A1053" s="3" t="s">
        <v>1051</v>
      </c>
      <c r="B1053" s="8" t="str">
        <f>VLOOKUP([1]Class2!A1053, [2]!Table9[#All], 3, FALSE)</f>
        <v>Plant</v>
      </c>
      <c r="C1053" s="15" t="str">
        <f>IF([1]Class2!D1053="No", "Not discussed on USFS. ", _xlfn.CONCAT([1]Class2!A1053, " (", VLOOKUP([1]Class2!A1053, [2]!Table9[#All], 11, FALSE), "; Habitat description: ", [1]Class2!C1053, ") - Within 1-mi of a CNDDB/SCE/USFS occurrence record (", VLOOKUP([1]Class2!A1053, [2]!Table9[#All], 27, FALSE), "). " ))</f>
        <v xml:space="preserve">maple leaved checkerbloom (INF:SCC; CRPR 4.2, Blooming Period: Apr - Aug; Habitat description: woodland, clearing near coast) - Within 1-mi of a CNDDB/SCE/USFS occurrence record (habitat present). </v>
      </c>
      <c r="D1053" s="19" t="str">
        <f>IF([1]Class2!D1053="No", "-- ", VLOOKUP([1]Class2!A1053, [2]!Table9[#All], 29, FALSE))</f>
        <v xml:space="preserve">BE BMP Plant-1(a)(c-d); 
General Measures and Standard OMP BMPs. </v>
      </c>
    </row>
    <row r="1054" spans="1:4" ht="17" x14ac:dyDescent="0.2">
      <c r="A1054" s="3" t="s">
        <v>1052</v>
      </c>
      <c r="B1054" s="8" t="str">
        <f>VLOOKUP([1]Class2!A1054, [2]!Table9[#All], 3, FALSE)</f>
        <v>Plant</v>
      </c>
      <c r="C1054" s="15" t="str">
        <f>IF([1]Class2!D1054="No", "Not discussed on USFS. ", _xlfn.CONCAT([1]Class2!A1054, " (", VLOOKUP([1]Class2!A1054, [2]!Table9[#All], 11, FALSE), "; Habitat description: ", [1]Class2!C1054, ") - Within 1-mi of a CNDDB/SCE/USFS occurrence record (", VLOOKUP([1]Class2!A1054, [2]!Table9[#All], 27, FALSE), "). " ))</f>
        <v xml:space="preserve">Not discussed on USFS. </v>
      </c>
      <c r="D1054" s="19" t="str">
        <f>IF([1]Class2!D1054="No", "-- ", VLOOKUP([1]Class2!A1054, [2]!Table9[#All], 29, FALSE))</f>
        <v xml:space="preserve">-- </v>
      </c>
    </row>
    <row r="1055" spans="1:4" ht="17" x14ac:dyDescent="0.2">
      <c r="A1055" s="3" t="s">
        <v>1053</v>
      </c>
      <c r="B1055" s="8" t="str">
        <f>VLOOKUP([1]Class2!A1055, [2]!Table9[#All], 3, FALSE)</f>
        <v>Plant</v>
      </c>
      <c r="C1055" s="15" t="str">
        <f>IF([1]Class2!D1055="No", "Not discussed on USFS. ", _xlfn.CONCAT([1]Class2!A1055, " (", VLOOKUP([1]Class2!A1055, [2]!Table9[#All], 11, FALSE), "; Habitat description: ", [1]Class2!C1055, ") - Within 1-mi of a CNDDB/SCE/USFS occurrence record (", VLOOKUP([1]Class2!A1055, [2]!Table9[#All], 27, FALSE), "). " ))</f>
        <v xml:space="preserve">Not discussed on USFS. </v>
      </c>
      <c r="D1055" s="19" t="str">
        <f>IF([1]Class2!D1055="No", "-- ", VLOOKUP([1]Class2!A1055, [2]!Table9[#All], 29, FALSE))</f>
        <v xml:space="preserve">-- </v>
      </c>
    </row>
    <row r="1056" spans="1:4" ht="60" x14ac:dyDescent="0.2">
      <c r="A1056" s="3" t="s">
        <v>1054</v>
      </c>
      <c r="B1056" s="8" t="str">
        <f>VLOOKUP([1]Class2!A1056, [2]!Table9[#All], 3, FALSE)</f>
        <v>Plant</v>
      </c>
      <c r="C1056" s="15" t="str">
        <f>IF([1]Class2!D1056="No", "Not discussed on USFS. ", _xlfn.CONCAT([1]Class2!A1056, " (", VLOOKUP([1]Class2!A1056, [2]!Table9[#All], 11, FALSE), "; Habitat description: ", [1]Class2!C1056, ") - Within 1-mi of a CNDDB/SCE/USFS occurrence record (", VLOOKUP([1]Class2!A1056, [2]!Table9[#All], 27, FALSE), "). " ))</f>
        <v xml:space="preserve">Marble rockmat (FSS; CRPR 1B.3, Blooming Period: Jun - Sep; Habitat description: limestone cliffs, conifer forests) - Within 1-mi of a CNDDB/SCE/USFS occurrence record (habitat present). </v>
      </c>
      <c r="D1056" s="19" t="str">
        <f>IF([1]Class2!D1056="No", "-- ", VLOOKUP([1]Class2!A1056, [2]!Table9[#All], 29, FALSE))</f>
        <v xml:space="preserve">BE BMP Plant-1(a)(c-d); 
General Measures and Standard OMP BMPs. </v>
      </c>
    </row>
    <row r="1057" spans="1:4" ht="45" x14ac:dyDescent="0.2">
      <c r="A1057" s="3" t="s">
        <v>1055</v>
      </c>
      <c r="B1057" s="8" t="str">
        <f>VLOOKUP([1]Class2!A1057, [2]!Table9[#All], 3, FALSE)</f>
        <v>Bird</v>
      </c>
      <c r="C1057" s="15" t="str">
        <f>IF([1]Class2!D1057="No", "Not discussed on USFS. ", _xlfn.CONCAT([1]Class2!A1057, " (", VLOOKUP([1]Class2!A1057, [2]!Table9[#All], 11, FALSE), "; Habitat description: ", [1]Class2!C1057, ") - Within 1-mi of a CNDDB/SCE/USFS occurrence record (", VLOOKUP([1]Class2!A1057, [2]!Table9[#All], 27, FALSE), "). " ))</f>
        <v xml:space="preserve">marbled murrelet (FT; SE; Habitat description: moist coastal coniferous forests, old growth forests) - Within 1-mi of a CNDDB/SCE/USFS occurrence record (--). </v>
      </c>
      <c r="D1057" s="19" t="str">
        <f>IF([1]Class2!D1057="No", "-- ", VLOOKUP([1]Class2!A1057, [2]!Table9[#All], 29, FALSE))</f>
        <v>Notify SME if found on USFS</v>
      </c>
    </row>
    <row r="1058" spans="1:4" ht="17" x14ac:dyDescent="0.2">
      <c r="A1058" s="3" t="s">
        <v>1056</v>
      </c>
      <c r="B1058" s="8" t="str">
        <f>VLOOKUP([1]Class2!A1058, [2]!Table9[#All], 3, FALSE)</f>
        <v>Plant</v>
      </c>
      <c r="C1058" s="15" t="str">
        <f>IF([1]Class2!D1058="No", "Not discussed on USFS. ", _xlfn.CONCAT([1]Class2!A1058, " (", VLOOKUP([1]Class2!A1058, [2]!Table9[#All], 11, FALSE), "; Habitat description: ", [1]Class2!C1058, ") - Within 1-mi of a CNDDB/SCE/USFS occurrence record (", VLOOKUP([1]Class2!A1058, [2]!Table9[#All], 27, FALSE), "). " ))</f>
        <v xml:space="preserve">Not discussed on USFS. </v>
      </c>
      <c r="D1058" s="19" t="str">
        <f>IF([1]Class2!D1058="No", "-- ", VLOOKUP([1]Class2!A1058, [2]!Table9[#All], 29, FALSE))</f>
        <v xml:space="preserve">-- </v>
      </c>
    </row>
    <row r="1059" spans="1:4" ht="75" x14ac:dyDescent="0.2">
      <c r="A1059" s="3" t="s">
        <v>1057</v>
      </c>
      <c r="B1059" s="8" t="str">
        <f>VLOOKUP([1]Class2!A1059, [2]!Table9[#All], 3, FALSE)</f>
        <v>Plant</v>
      </c>
      <c r="C1059" s="15" t="str">
        <f>IF([1]Class2!D1059="No", "Not discussed on USFS. ", _xlfn.CONCAT([1]Class2!A1059, " (", VLOOKUP([1]Class2!A1059, [2]!Table9[#All], 11, FALSE), "; Habitat description: ", [1]Class2!C1059, ") - Within 1-mi of a CNDDB/SCE/USFS occurrence record (", VLOOKUP([1]Class2!A1059, [2]!Table9[#All], 27, FALSE), "). " ))</f>
        <v xml:space="preserve">marcescent dudleya (FT; SR; CRPR 1B.2, Blooming Period: May - Jun; Habitat description: shaded rocky outcrops, canyons, volcanic slopes adjacent to streams, chaparral, and oak woodland) - Within 1-mi of a CNDDB/SCE/USFS occurrence record (habitat present). </v>
      </c>
      <c r="D1059" s="19" t="str">
        <f>IF([1]Class2!D1059="No", "-- ", VLOOKUP([1]Class2!A1059, [2]!Table9[#All], 29, FALSE))</f>
        <v xml:space="preserve">RPM Plant-1-4; 
General Measures and Standard OMP BMPs. </v>
      </c>
    </row>
    <row r="1060" spans="1:4" ht="60" x14ac:dyDescent="0.2">
      <c r="A1060" s="3" t="s">
        <v>1058</v>
      </c>
      <c r="B1060" s="8" t="str">
        <f>VLOOKUP([1]Class2!A1060, [2]!Table9[#All], 3, FALSE)</f>
        <v>Invertebrate</v>
      </c>
      <c r="C1060" s="15" t="str">
        <f>IF([1]Class2!D1060="No", "Not discussed on USFS. ", _xlfn.CONCAT([1]Class2!A1060, " (", VLOOKUP([1]Class2!A1060, [2]!Table9[#All], 11, FALSE), "; Habitat description: ", [1]Class2!C1060, ") - Within 1-mi of a CNDDB/SCE/USFS occurrence record (", VLOOKUP([1]Class2!A1060, [2]!Table9[#All], 27, FALSE), "). " ))</f>
        <v xml:space="preserve">mardon skipper (FSS; Habitat description: glacial outwash prairies, montane meadows, open grassland) - Within 1-mi of a CNDDB/SCE/USFS occurrence record (habitat present). </v>
      </c>
      <c r="D1060" s="19" t="str">
        <f>IF([1]Class2!D1060="No", "-- ", VLOOKUP([1]Class2!A1060, [2]!Table9[#All], 29, FALSE))</f>
        <v xml:space="preserve">General Measures and Standard OMP BMPs. </v>
      </c>
    </row>
    <row r="1061" spans="1:4" ht="17" x14ac:dyDescent="0.2">
      <c r="A1061" s="3" t="s">
        <v>1059</v>
      </c>
      <c r="B1061" s="8" t="str">
        <f>VLOOKUP([1]Class2!A1061, [2]!Table9[#All], 3, FALSE)</f>
        <v>Plant</v>
      </c>
      <c r="C1061" s="15" t="str">
        <f>IF([1]Class2!D1061="No", "Not discussed on USFS. ", _xlfn.CONCAT([1]Class2!A1061, " (", VLOOKUP([1]Class2!A1061, [2]!Table9[#All], 11, FALSE), "; Habitat description: ", [1]Class2!C1061, ") - Within 1-mi of a CNDDB/SCE/USFS occurrence record (", VLOOKUP([1]Class2!A1061, [2]!Table9[#All], 27, FALSE), "). " ))</f>
        <v xml:space="preserve">Not discussed on USFS. </v>
      </c>
      <c r="D1061" s="19" t="str">
        <f>IF([1]Class2!D1061="No", "-- ", VLOOKUP([1]Class2!A1061, [2]!Table9[#All], 29, FALSE))</f>
        <v xml:space="preserve">-- </v>
      </c>
    </row>
    <row r="1062" spans="1:4" ht="17" x14ac:dyDescent="0.2">
      <c r="A1062" s="3" t="s">
        <v>1060</v>
      </c>
      <c r="B1062" s="8" t="str">
        <f>VLOOKUP([1]Class2!A1062, [2]!Table9[#All], 3, FALSE)</f>
        <v>Plant</v>
      </c>
      <c r="C1062" s="15" t="str">
        <f>IF([1]Class2!D1062="No", "Not discussed on USFS. ", _xlfn.CONCAT([1]Class2!A1062, " (", VLOOKUP([1]Class2!A1062, [2]!Table9[#All], 11, FALSE), "; Habitat description: ", [1]Class2!C1062, ") - Within 1-mi of a CNDDB/SCE/USFS occurrence record (", VLOOKUP([1]Class2!A1062, [2]!Table9[#All], 27, FALSE), "). " ))</f>
        <v xml:space="preserve">Not discussed on USFS. </v>
      </c>
      <c r="D1062" s="19" t="str">
        <f>IF([1]Class2!D1062="No", "-- ", VLOOKUP([1]Class2!A1062, [2]!Table9[#All], 29, FALSE))</f>
        <v xml:space="preserve">-- </v>
      </c>
    </row>
    <row r="1063" spans="1:4" ht="17" x14ac:dyDescent="0.2">
      <c r="A1063" s="3" t="s">
        <v>1061</v>
      </c>
      <c r="B1063" s="8" t="str">
        <f>VLOOKUP([1]Class2!A1063, [2]!Table9[#All], 3, FALSE)</f>
        <v>Plant</v>
      </c>
      <c r="C1063" s="15" t="str">
        <f>IF([1]Class2!D1063="No", "Not discussed on USFS. ", _xlfn.CONCAT([1]Class2!A1063, " (", VLOOKUP([1]Class2!A1063, [2]!Table9[#All], 11, FALSE), "; Habitat description: ", [1]Class2!C1063, ") - Within 1-mi of a CNDDB/SCE/USFS occurrence record (", VLOOKUP([1]Class2!A1063, [2]!Table9[#All], 27, FALSE), "). " ))</f>
        <v xml:space="preserve">Not discussed on USFS. </v>
      </c>
      <c r="D1063" s="19" t="str">
        <f>IF([1]Class2!D1063="No", "-- ", VLOOKUP([1]Class2!A1063, [2]!Table9[#All], 29, FALSE))</f>
        <v xml:space="preserve">-- </v>
      </c>
    </row>
    <row r="1064" spans="1:4" ht="60" x14ac:dyDescent="0.2">
      <c r="A1064" s="3" t="s">
        <v>1062</v>
      </c>
      <c r="B1064" s="8" t="str">
        <f>VLOOKUP([1]Class2!A1064, [2]!Table9[#All], 3, FALSE)</f>
        <v>Plant</v>
      </c>
      <c r="C1064" s="15" t="str">
        <f>IF([1]Class2!D1064="No", "Not discussed on USFS. ", _xlfn.CONCAT([1]Class2!A1064, " (", VLOOKUP([1]Class2!A1064, [2]!Table9[#All], 11, FALSE), "; Habitat description: ", [1]Class2!C1064, ") - Within 1-mi of a CNDDB/SCE/USFS occurrence record (", VLOOKUP([1]Class2!A1064, [2]!Table9[#All], 27, FALSE), "). " ))</f>
        <v xml:space="preserve">Marin knotweed (INF:SCC; CRPR 3.1, Blooming Period: Apr - Aug; Habitat description: brackish marshes, swamps coastal salt marshes) - Within 1-mi of a CNDDB/SCE/USFS occurrence record (habitat present). </v>
      </c>
      <c r="D1064" s="19" t="str">
        <f>IF([1]Class2!D1064="No", "-- ", VLOOKUP([1]Class2!A1064, [2]!Table9[#All], 29, FALSE))</f>
        <v xml:space="preserve">BE BMP Plant-1(a)(c-d); 
General Measures and Standard OMP BMPs. </v>
      </c>
    </row>
    <row r="1065" spans="1:4" ht="17" x14ac:dyDescent="0.2">
      <c r="A1065" s="3" t="s">
        <v>1063</v>
      </c>
      <c r="B1065" s="8" t="str">
        <f>VLOOKUP([1]Class2!A1065, [2]!Table9[#All], 3, FALSE)</f>
        <v>Plant</v>
      </c>
      <c r="C1065" s="15" t="str">
        <f>IF([1]Class2!D1065="No", "Not discussed on USFS. ", _xlfn.CONCAT([1]Class2!A1065, " (", VLOOKUP([1]Class2!A1065, [2]!Table9[#All], 11, FALSE), "; Habitat description: ", [1]Class2!C1065, ") - Within 1-mi of a CNDDB/SCE/USFS occurrence record (", VLOOKUP([1]Class2!A1065, [2]!Table9[#All], 27, FALSE), "). " ))</f>
        <v xml:space="preserve">Not discussed on USFS. </v>
      </c>
      <c r="D1065" s="19" t="str">
        <f>IF([1]Class2!D1065="No", "-- ", VLOOKUP([1]Class2!A1065, [2]!Table9[#All], 29, FALSE))</f>
        <v xml:space="preserve">-- </v>
      </c>
    </row>
    <row r="1066" spans="1:4" ht="60" x14ac:dyDescent="0.2">
      <c r="A1066" s="3" t="s">
        <v>1064</v>
      </c>
      <c r="B1066" s="8" t="str">
        <f>VLOOKUP([1]Class2!A1066, [2]!Table9[#All], 3, FALSE)</f>
        <v>Plant</v>
      </c>
      <c r="C1066" s="15" t="str">
        <f>IF([1]Class2!D1066="No", "Not discussed on USFS. ", _xlfn.CONCAT([1]Class2!A1066, " (", VLOOKUP([1]Class2!A1066, [2]!Table9[#All], 11, FALSE), "; Habitat description: ", [1]Class2!C1066, ") - Within 1-mi of a CNDDB/SCE/USFS occurrence record (", VLOOKUP([1]Class2!A1066, [2]!Table9[#All], 27, FALSE), "). " ))</f>
        <v xml:space="preserve">Marin western flax (FT; ST; CRPR 1B.1, Blooming Period: Apr - Aug; Habitat description: serpentine, grassland) - Within 1-mi of a CNDDB/SCE/USFS occurrence record (habitat present). </v>
      </c>
      <c r="D1066" s="19" t="str">
        <f>IF([1]Class2!D1066="No", "-- ", VLOOKUP([1]Class2!A1066, [2]!Table9[#All], 29, FALSE))</f>
        <v xml:space="preserve">RPM Plant-1-4; 
General Measures and Standard OMP BMPs. </v>
      </c>
    </row>
    <row r="1067" spans="1:4" ht="60" x14ac:dyDescent="0.2">
      <c r="A1067" s="3" t="s">
        <v>1065</v>
      </c>
      <c r="B1067" s="8" t="str">
        <f>VLOOKUP([1]Class2!A1067, [2]!Table9[#All], 3, FALSE)</f>
        <v>Plant</v>
      </c>
      <c r="C1067" s="15" t="str">
        <f>IF([1]Class2!D1067="No", "Not discussed on USFS. ", _xlfn.CONCAT([1]Class2!A1067, " (", VLOOKUP([1]Class2!A1067, [2]!Table9[#All], 11, FALSE), "; Habitat description: ", [1]Class2!C1067, ") - Within 1-mi of a CNDDB/SCE/USFS occurrence record (", VLOOKUP([1]Class2!A1067, [2]!Table9[#All], 27, FALSE), "). " ))</f>
        <v xml:space="preserve">Mariposa clarkia (FSS; CRPR 1B.2, Blooming Period: May - Jul; Habitat description: chaparral, woodland) - Within 1-mi of a CNDDB/SCE/USFS occurrence record (habitat present). </v>
      </c>
      <c r="D1067" s="19" t="str">
        <f>IF([1]Class2!D1067="No", "-- ", VLOOKUP([1]Class2!A1067, [2]!Table9[#All], 29, FALSE))</f>
        <v xml:space="preserve">BE BMP Plant-1(a)(c-d); 
General Measures and Standard OMP BMPs. </v>
      </c>
    </row>
    <row r="1068" spans="1:4" ht="17" x14ac:dyDescent="0.2">
      <c r="A1068" s="3" t="s">
        <v>1066</v>
      </c>
      <c r="B1068" s="8" t="str">
        <f>VLOOKUP([1]Class2!A1068, [2]!Table9[#All], 3, FALSE)</f>
        <v>Plant</v>
      </c>
      <c r="C1068" s="15" t="str">
        <f>IF([1]Class2!D1068="No", "Not discussed on USFS. ", _xlfn.CONCAT([1]Class2!A1068, " (", VLOOKUP([1]Class2!A1068, [2]!Table9[#All], 11, FALSE), "; Habitat description: ", [1]Class2!C1068, ") - Within 1-mi of a CNDDB/SCE/USFS occurrence record (", VLOOKUP([1]Class2!A1068, [2]!Table9[#All], 27, FALSE), "). " ))</f>
        <v xml:space="preserve">Not discussed on USFS. </v>
      </c>
      <c r="D1068" s="19" t="str">
        <f>IF([1]Class2!D1068="No", "-- ", VLOOKUP([1]Class2!A1068, [2]!Table9[#All], 29, FALSE))</f>
        <v xml:space="preserve">-- </v>
      </c>
    </row>
    <row r="1069" spans="1:4" ht="17" x14ac:dyDescent="0.2">
      <c r="A1069" s="3" t="s">
        <v>1067</v>
      </c>
      <c r="B1069" s="8" t="str">
        <f>VLOOKUP([1]Class2!A1069, [2]!Table9[#All], 3, FALSE)</f>
        <v>Plant</v>
      </c>
      <c r="C1069" s="15" t="str">
        <f>IF([1]Class2!D1069="No", "Not discussed on USFS. ", _xlfn.CONCAT([1]Class2!A1069, " (", VLOOKUP([1]Class2!A1069, [2]!Table9[#All], 11, FALSE), "; Habitat description: ", [1]Class2!C1069, ") - Within 1-mi of a CNDDB/SCE/USFS occurrence record (", VLOOKUP([1]Class2!A1069, [2]!Table9[#All], 27, FALSE), "). " ))</f>
        <v xml:space="preserve">Not discussed on USFS. </v>
      </c>
      <c r="D1069" s="19" t="str">
        <f>IF([1]Class2!D1069="No", "-- ", VLOOKUP([1]Class2!A1069, [2]!Table9[#All], 29, FALSE))</f>
        <v xml:space="preserve">-- </v>
      </c>
    </row>
    <row r="1070" spans="1:4" ht="60" x14ac:dyDescent="0.2">
      <c r="A1070" s="3" t="s">
        <v>1068</v>
      </c>
      <c r="B1070" s="8" t="str">
        <f>VLOOKUP([1]Class2!A1070, [2]!Table9[#All], 3, FALSE)</f>
        <v>Plant</v>
      </c>
      <c r="C1070" s="15" t="str">
        <f>IF([1]Class2!D1070="No", "Not discussed on USFS. ", _xlfn.CONCAT([1]Class2!A1070, " (", VLOOKUP([1]Class2!A1070, [2]!Table9[#All], 11, FALSE), "; Habitat description: ", [1]Class2!C1070, ") - Within 1-mi of a CNDDB/SCE/USFS occurrence record (", VLOOKUP([1]Class2!A1070, [2]!Table9[#All], 27, FALSE), "). " ))</f>
        <v xml:space="preserve">Mariposa lupine (ST; CRPR 1B.2, Blooming Period: Apr - May; Habitat description: chaparral, foothill woodland granitic or sandy soils) - Within 1-mi of a CNDDB/SCE/USFS occurrence record (habitat present). </v>
      </c>
      <c r="D1070" s="19" t="str">
        <f>IF([1]Class2!D1070="No", "-- ", VLOOKUP([1]Class2!A1070, [2]!Table9[#All], 29, FALSE))</f>
        <v xml:space="preserve">BE BMP Plant-1(a); 
General Measures and Standard OMP BMPs. </v>
      </c>
    </row>
    <row r="1071" spans="1:4" ht="75" x14ac:dyDescent="0.2">
      <c r="A1071" s="3" t="s">
        <v>1069</v>
      </c>
      <c r="B1071" s="8" t="str">
        <f>VLOOKUP([1]Class2!A1071, [2]!Table9[#All], 3, FALSE)</f>
        <v>Plant</v>
      </c>
      <c r="C1071" s="15" t="str">
        <f>IF([1]Class2!D1071="No", "Not discussed on USFS. ", _xlfn.CONCAT([1]Class2!A1071, " (", VLOOKUP([1]Class2!A1071, [2]!Table9[#All], 11, FALSE), "; Habitat description: ", [1]Class2!C1071, ") - Within 1-mi of a CNDDB/SCE/USFS occurrence record (", VLOOKUP([1]Class2!A1071, [2]!Table9[#All], 27, FALSE), "). " ))</f>
        <v xml:space="preserve">Mariposa Pussypaws (FT; CRPR 1B.1, Blooming Period: Apr - May; Habitat description: chaparral, gray pine and oak woodland, sandy soils, decomposing granite and metamorphic rocks) - Within 1-mi of a CNDDB/SCE/USFS occurrence record (habitat present). </v>
      </c>
      <c r="D1071" s="19" t="str">
        <f>IF([1]Class2!D1071="No", "-- ", VLOOKUP([1]Class2!A1071, [2]!Table9[#All], 29, FALSE))</f>
        <v xml:space="preserve">RPM Plant-1-4; 
General Measures and Standard OMP BMPs. </v>
      </c>
    </row>
    <row r="1072" spans="1:4" ht="17" x14ac:dyDescent="0.2">
      <c r="A1072" s="3" t="s">
        <v>1070</v>
      </c>
      <c r="B1072" s="8" t="str">
        <f>VLOOKUP([1]Class2!A1072, [2]!Table9[#All], 3, FALSE)</f>
        <v>Plant</v>
      </c>
      <c r="C1072" s="15" t="str">
        <f>IF([1]Class2!D1072="No", "Not discussed on USFS. ", _xlfn.CONCAT([1]Class2!A1072, " (", VLOOKUP([1]Class2!A1072, [2]!Table9[#All], 11, FALSE), "; Habitat description: ", [1]Class2!C1072, ") - Within 1-mi of a CNDDB/SCE/USFS occurrence record (", VLOOKUP([1]Class2!A1072, [2]!Table9[#All], 27, FALSE), "). " ))</f>
        <v xml:space="preserve">Not discussed on USFS. </v>
      </c>
      <c r="D1072" s="19" t="str">
        <f>IF([1]Class2!D1072="No", "-- ", VLOOKUP([1]Class2!A1072, [2]!Table9[#All], 29, FALSE))</f>
        <v xml:space="preserve">-- </v>
      </c>
    </row>
    <row r="1073" spans="1:4" ht="17" x14ac:dyDescent="0.2">
      <c r="A1073" s="3" t="s">
        <v>1071</v>
      </c>
      <c r="B1073" s="8" t="str">
        <f>VLOOKUP([1]Class2!A1073, [2]!Table9[#All], 3, FALSE)</f>
        <v>Plant</v>
      </c>
      <c r="C1073" s="15" t="str">
        <f>IF([1]Class2!D1073="No", "Not discussed on USFS. ", _xlfn.CONCAT([1]Class2!A1073, " (", VLOOKUP([1]Class2!A1073, [2]!Table9[#All], 11, FALSE), "; Habitat description: ", [1]Class2!C1073, ") - Within 1-mi of a CNDDB/SCE/USFS occurrence record (", VLOOKUP([1]Class2!A1073, [2]!Table9[#All], 27, FALSE), "). " ))</f>
        <v xml:space="preserve">Not discussed on USFS. </v>
      </c>
      <c r="D1073" s="19" t="str">
        <f>IF([1]Class2!D1073="No", "-- ", VLOOKUP([1]Class2!A1073, [2]!Table9[#All], 29, FALSE))</f>
        <v xml:space="preserve">-- </v>
      </c>
    </row>
    <row r="1074" spans="1:4" ht="17" x14ac:dyDescent="0.2">
      <c r="A1074" s="3" t="s">
        <v>1072</v>
      </c>
      <c r="B1074" s="8" t="str">
        <f>VLOOKUP([1]Class2!A1074, [2]!Table9[#All], 3, FALSE)</f>
        <v>Plant</v>
      </c>
      <c r="C1074" s="15" t="str">
        <f>IF([1]Class2!D1074="No", "Not discussed on USFS. ", _xlfn.CONCAT([1]Class2!A1074, " (", VLOOKUP([1]Class2!A1074, [2]!Table9[#All], 11, FALSE), "; Habitat description: ", [1]Class2!C1074, ") - Within 1-mi of a CNDDB/SCE/USFS occurrence record (", VLOOKUP([1]Class2!A1074, [2]!Table9[#All], 27, FALSE), "). " ))</f>
        <v xml:space="preserve">Not discussed on USFS. </v>
      </c>
      <c r="D1074" s="19" t="str">
        <f>IF([1]Class2!D1074="No", "-- ", VLOOKUP([1]Class2!A1074, [2]!Table9[#All], 29, FALSE))</f>
        <v xml:space="preserve">-- </v>
      </c>
    </row>
    <row r="1075" spans="1:4" ht="17" x14ac:dyDescent="0.2">
      <c r="A1075" s="3" t="s">
        <v>1073</v>
      </c>
      <c r="B1075" s="8" t="str">
        <f>VLOOKUP([1]Class2!A1075, [2]!Table9[#All], 3, FALSE)</f>
        <v>Plant</v>
      </c>
      <c r="C1075" s="15" t="str">
        <f>IF([1]Class2!D1075="No", "Not discussed on USFS. ", _xlfn.CONCAT([1]Class2!A1075, " (", VLOOKUP([1]Class2!A1075, [2]!Table9[#All], 11, FALSE), "; Habitat description: ", [1]Class2!C1075, ") - Within 1-mi of a CNDDB/SCE/USFS occurrence record (", VLOOKUP([1]Class2!A1075, [2]!Table9[#All], 27, FALSE), "). " ))</f>
        <v xml:space="preserve">Not discussed on USFS. </v>
      </c>
      <c r="D1075" s="19" t="str">
        <f>IF([1]Class2!D1075="No", "-- ", VLOOKUP([1]Class2!A1075, [2]!Table9[#All], 29, FALSE))</f>
        <v xml:space="preserve">-- </v>
      </c>
    </row>
    <row r="1076" spans="1:4" ht="17" x14ac:dyDescent="0.2">
      <c r="A1076" s="3" t="s">
        <v>1074</v>
      </c>
      <c r="B1076" s="8" t="str">
        <f>VLOOKUP([1]Class2!A1076, [2]!Table9[#All], 3, FALSE)</f>
        <v>Plant</v>
      </c>
      <c r="C1076" s="15" t="str">
        <f>IF([1]Class2!D1076="No", "Not discussed on USFS. ", _xlfn.CONCAT([1]Class2!A1076, " (", VLOOKUP([1]Class2!A1076, [2]!Table9[#All], 11, FALSE), "; Habitat description: ", [1]Class2!C1076, ") - Within 1-mi of a CNDDB/SCE/USFS occurrence record (", VLOOKUP([1]Class2!A1076, [2]!Table9[#All], 27, FALSE), "). " ))</f>
        <v xml:space="preserve">Not discussed on USFS. </v>
      </c>
      <c r="D1076" s="19" t="str">
        <f>IF([1]Class2!D1076="No", "-- ", VLOOKUP([1]Class2!A1076, [2]!Table9[#All], 29, FALSE))</f>
        <v xml:space="preserve">-- </v>
      </c>
    </row>
    <row r="1077" spans="1:4" ht="60" x14ac:dyDescent="0.2">
      <c r="A1077" s="3" t="s">
        <v>1075</v>
      </c>
      <c r="B1077" s="8" t="str">
        <f>VLOOKUP([1]Class2!A1077, [2]!Table9[#All], 3, FALSE)</f>
        <v>Plant</v>
      </c>
      <c r="C1077" s="15" t="str">
        <f>IF([1]Class2!D1077="No", "Not discussed on USFS. ", _xlfn.CONCAT([1]Class2!A1077, " (", VLOOKUP([1]Class2!A1077, [2]!Table9[#All], 11, FALSE), "; Habitat description: ", [1]Class2!C1077, ") - Within 1-mi of a CNDDB/SCE/USFS occurrence record (", VLOOKUP([1]Class2!A1077, [2]!Table9[#All], 27, FALSE), "). " ))</f>
        <v xml:space="preserve">Marsh sandwort (FE; SE; CRPR 1B.1, Blooming Period: May - Aug; Habitat description: meadows, marshes wet meadows) - Within 1-mi of a CNDDB/SCE/USFS occurrence record (habitat present). </v>
      </c>
      <c r="D1077" s="19" t="str">
        <f>IF([1]Class2!D1077="No", "-- ", VLOOKUP([1]Class2!A1077, [2]!Table9[#All], 29, FALSE))</f>
        <v xml:space="preserve">RPM Plant-1-4; 
General Measures and Standard OMP BMPs. </v>
      </c>
    </row>
    <row r="1078" spans="1:4" ht="17" x14ac:dyDescent="0.2">
      <c r="A1078" s="3" t="s">
        <v>1076</v>
      </c>
      <c r="B1078" s="8" t="str">
        <f>VLOOKUP([1]Class2!A1078, [2]!Table9[#All], 3, FALSE)</f>
        <v>Plant</v>
      </c>
      <c r="C1078" s="15" t="str">
        <f>IF([1]Class2!D1078="No", "Not discussed on USFS. ", _xlfn.CONCAT([1]Class2!A1078, " (", VLOOKUP([1]Class2!A1078, [2]!Table9[#All], 11, FALSE), "; Habitat description: ", [1]Class2!C1078, ") - Within 1-mi of a CNDDB/SCE/USFS occurrence record (", VLOOKUP([1]Class2!A1078, [2]!Table9[#All], 27, FALSE), "). " ))</f>
        <v xml:space="preserve">Not discussed on USFS. </v>
      </c>
      <c r="D1078" s="19" t="str">
        <f>IF([1]Class2!D1078="No", "-- ", VLOOKUP([1]Class2!A1078, [2]!Table9[#All], 29, FALSE))</f>
        <v xml:space="preserve">-- </v>
      </c>
    </row>
    <row r="1079" spans="1:4" ht="17" x14ac:dyDescent="0.2">
      <c r="A1079" s="3" t="s">
        <v>1077</v>
      </c>
      <c r="B1079" s="8" t="str">
        <f>VLOOKUP([1]Class2!A1079, [2]!Table9[#All], 3, FALSE)</f>
        <v>Plant</v>
      </c>
      <c r="C1079" s="15" t="str">
        <f>IF([1]Class2!D1079="No", "Not discussed on USFS. ", _xlfn.CONCAT([1]Class2!A1079, " (", VLOOKUP([1]Class2!A1079, [2]!Table9[#All], 11, FALSE), "; Habitat description: ", [1]Class2!C1079, ") - Within 1-mi of a CNDDB/SCE/USFS occurrence record (", VLOOKUP([1]Class2!A1079, [2]!Table9[#All], 27, FALSE), "). " ))</f>
        <v xml:space="preserve">Not discussed on USFS. </v>
      </c>
      <c r="D1079" s="19" t="str">
        <f>IF([1]Class2!D1079="No", "-- ", VLOOKUP([1]Class2!A1079, [2]!Table9[#All], 29, FALSE))</f>
        <v xml:space="preserve">-- </v>
      </c>
    </row>
    <row r="1080" spans="1:4" ht="17" x14ac:dyDescent="0.2">
      <c r="A1080" s="3" t="s">
        <v>1078</v>
      </c>
      <c r="B1080" s="8" t="str">
        <f>VLOOKUP([1]Class2!A1080, [2]!Table9[#All], 3, FALSE)</f>
        <v>Plant</v>
      </c>
      <c r="C1080" s="15" t="str">
        <f>IF([1]Class2!D1080="No", "Not discussed on USFS. ", _xlfn.CONCAT([1]Class2!A1080, " (", VLOOKUP([1]Class2!A1080, [2]!Table9[#All], 11, FALSE), "; Habitat description: ", [1]Class2!C1080, ") - Within 1-mi of a CNDDB/SCE/USFS occurrence record (", VLOOKUP([1]Class2!A1080, [2]!Table9[#All], 27, FALSE), "). " ))</f>
        <v xml:space="preserve">Not discussed on USFS. </v>
      </c>
      <c r="D1080" s="19" t="str">
        <f>IF([1]Class2!D1080="No", "-- ", VLOOKUP([1]Class2!A1080, [2]!Table9[#All], 29, FALSE))</f>
        <v xml:space="preserve">-- </v>
      </c>
    </row>
    <row r="1081" spans="1:4" ht="32" x14ac:dyDescent="0.2">
      <c r="A1081" s="3" t="s">
        <v>1079</v>
      </c>
      <c r="B1081" s="8" t="str">
        <f>VLOOKUP([1]Class2!A1081, [2]!Table9[#All], 3, FALSE)</f>
        <v>Mammal</v>
      </c>
      <c r="C1081" s="15" t="str">
        <f>IF([1]Class2!D1081="No", "Not discussed on USFS. ", _xlfn.CONCAT([1]Class2!A1081, " (", VLOOKUP([1]Class2!A1081, [2]!Table9[#All], 11, FALSE), "; Habitat description: ", [1]Class2!C1081, ") - Within 1-mi of a CNDDB/SCE/USFS occurrence record (", VLOOKUP([1]Class2!A1081, [2]!Table9[#All], 27, FALSE), "). " ))</f>
        <v xml:space="preserve">Not discussed on USFS. </v>
      </c>
      <c r="D1081" s="19" t="str">
        <f>IF([1]Class2!D1081="No", "-- ", VLOOKUP([1]Class2!A1081, [2]!Table9[#All], 29, FALSE))</f>
        <v xml:space="preserve">-- </v>
      </c>
    </row>
    <row r="1082" spans="1:4" ht="90" x14ac:dyDescent="0.2">
      <c r="A1082" s="3" t="s">
        <v>1080</v>
      </c>
      <c r="B1082" s="8" t="str">
        <f>VLOOKUP([1]Class2!A1082, [2]!Table9[#All], 3, FALSE)</f>
        <v>Plant</v>
      </c>
      <c r="C1082" s="15" t="str">
        <f>IF([1]Class2!D1082="No", "Not discussed on USFS. ", _xlfn.CONCAT([1]Class2!A1082, " (", VLOOKUP([1]Class2!A1082, [2]!Table9[#All], 11, FALSE), "; Habitat description: ", [1]Class2!C1082, ") - Within 1-mi of a CNDDB/SCE/USFS occurrence record (", VLOOKUP([1]Class2!A1082, [2]!Table9[#All], 27, FALSE), "). " ))</f>
        <v xml:space="preserve">Masonic Mountain jewelflower (FSS; BLM:S; CRPR 1B.2, Blooming Period: Jun - Jul; Habitat description: open woodland, pine forest, sagebrush scrub dry open pinyon woodland, rocky subalpine forest) - Within 1-mi of a CNDDB/SCE/USFS occurrence record (habitat present). </v>
      </c>
      <c r="D1082" s="19" t="str">
        <f>IF([1]Class2!D1082="No", "-- ", VLOOKUP([1]Class2!A1082, [2]!Table9[#All], 29, FALSE))</f>
        <v xml:space="preserve">BE BMP Plant-1(a)(c-d); 
General Measures and Standard OMP BMPs. </v>
      </c>
    </row>
    <row r="1083" spans="1:4" ht="17" x14ac:dyDescent="0.2">
      <c r="A1083" s="3" t="s">
        <v>1081</v>
      </c>
      <c r="B1083" s="8" t="str">
        <f>VLOOKUP([1]Class2!A1083, [2]!Table9[#All], 3, FALSE)</f>
        <v>Plant</v>
      </c>
      <c r="C1083" s="15" t="str">
        <f>IF([1]Class2!D1083="No", "Not discussed on USFS. ", _xlfn.CONCAT([1]Class2!A1083, " (", VLOOKUP([1]Class2!A1083, [2]!Table9[#All], 11, FALSE), "; Habitat description: ", [1]Class2!C1083, ") - Within 1-mi of a CNDDB/SCE/USFS occurrence record (", VLOOKUP([1]Class2!A1083, [2]!Table9[#All], 27, FALSE), "). " ))</f>
        <v xml:space="preserve">Not discussed on USFS. </v>
      </c>
      <c r="D1083" s="19" t="str">
        <f>IF([1]Class2!D1083="No", "-- ", VLOOKUP([1]Class2!A1083, [2]!Table9[#All], 29, FALSE))</f>
        <v xml:space="preserve">-- </v>
      </c>
    </row>
    <row r="1084" spans="1:4" ht="17" x14ac:dyDescent="0.2">
      <c r="A1084" s="3" t="s">
        <v>1082</v>
      </c>
      <c r="B1084" s="8" t="str">
        <f>VLOOKUP([1]Class2!A1084, [2]!Table9[#All], 3, FALSE)</f>
        <v>Plant</v>
      </c>
      <c r="C1084" s="15" t="str">
        <f>IF([1]Class2!D1084="No", "Not discussed on USFS. ", _xlfn.CONCAT([1]Class2!A1084, " (", VLOOKUP([1]Class2!A1084, [2]!Table9[#All], 11, FALSE), "; Habitat description: ", [1]Class2!C1084, ") - Within 1-mi of a CNDDB/SCE/USFS occurrence record (", VLOOKUP([1]Class2!A1084, [2]!Table9[#All], 27, FALSE), "). " ))</f>
        <v xml:space="preserve">Not discussed on USFS. </v>
      </c>
      <c r="D1084" s="19" t="str">
        <f>IF([1]Class2!D1084="No", "-- ", VLOOKUP([1]Class2!A1084, [2]!Table9[#All], 29, FALSE))</f>
        <v xml:space="preserve">-- </v>
      </c>
    </row>
    <row r="1085" spans="1:4" ht="17" x14ac:dyDescent="0.2">
      <c r="A1085" s="3" t="s">
        <v>1083</v>
      </c>
      <c r="B1085" s="8" t="str">
        <f>VLOOKUP([1]Class2!A1085, [2]!Table9[#All], 3, FALSE)</f>
        <v>Plant</v>
      </c>
      <c r="C1085" s="15" t="str">
        <f>IF([1]Class2!D1085="No", "Not discussed on USFS. ", _xlfn.CONCAT([1]Class2!A1085, " (", VLOOKUP([1]Class2!A1085, [2]!Table9[#All], 11, FALSE), "; Habitat description: ", [1]Class2!C1085, ") - Within 1-mi of a CNDDB/SCE/USFS occurrence record (", VLOOKUP([1]Class2!A1085, [2]!Table9[#All], 27, FALSE), "). " ))</f>
        <v xml:space="preserve">Not discussed on USFS. </v>
      </c>
      <c r="D1085" s="19" t="str">
        <f>IF([1]Class2!D1085="No", "-- ", VLOOKUP([1]Class2!A1085, [2]!Table9[#All], 29, FALSE))</f>
        <v xml:space="preserve">-- </v>
      </c>
    </row>
    <row r="1086" spans="1:4" ht="60" x14ac:dyDescent="0.2">
      <c r="A1086" s="3" t="s">
        <v>1084</v>
      </c>
      <c r="B1086" s="8" t="str">
        <f>VLOOKUP([1]Class2!A1086, [2]!Table9[#All], 3, FALSE)</f>
        <v>Plant</v>
      </c>
      <c r="C1086" s="15" t="str">
        <f>IF([1]Class2!D1086="No", "Not discussed on USFS. ", _xlfn.CONCAT([1]Class2!A1086, " (", VLOOKUP([1]Class2!A1086, [2]!Table9[#All], 11, FALSE), "; Habitat description: ", [1]Class2!C1086, ") - Within 1-mi of a CNDDB/SCE/USFS occurrence record (", VLOOKUP([1]Class2!A1086, [2]!Table9[#All], 27, FALSE), "). " ))</f>
        <v xml:space="preserve">Mason's neststraw (FSS; CRPR 1B.1, Blooming Period: Mar - Jun; Habitat description: washes and flats open and loose sand in washes and flats) - Within 1-mi of a CNDDB/SCE/USFS occurrence record (habitat present). </v>
      </c>
      <c r="D1086" s="19" t="str">
        <f>IF([1]Class2!D1086="No", "-- ", VLOOKUP([1]Class2!A1086, [2]!Table9[#All], 29, FALSE))</f>
        <v xml:space="preserve">BE BMP Plant-1(a)(c-d); 
General Measures and Standard OMP BMPs. </v>
      </c>
    </row>
    <row r="1087" spans="1:4" ht="60" x14ac:dyDescent="0.2">
      <c r="A1087" s="3" t="s">
        <v>1085</v>
      </c>
      <c r="B1087" s="8" t="str">
        <f>VLOOKUP([1]Class2!A1087, [2]!Table9[#All], 3, FALSE)</f>
        <v>Plant</v>
      </c>
      <c r="C1087" s="15" t="str">
        <f>IF([1]Class2!D1087="No", "Not discussed on USFS. ", _xlfn.CONCAT([1]Class2!A1087, " (", VLOOKUP([1]Class2!A1087, [2]!Table9[#All], 11, FALSE), "; Habitat description: ", [1]Class2!C1087, ") - Within 1-mi of a CNDDB/SCE/USFS occurrence record (", VLOOKUP([1]Class2!A1087, [2]!Table9[#All], 27, FALSE), "). " ))</f>
        <v xml:space="preserve">Mason's sky pilot (FSS; CRPR 1B.3, Blooming Period: Jun - Aug; Habitat description: rocky slopes, talus) - Within 1-mi of a CNDDB/SCE/USFS occurrence record (habitat present). </v>
      </c>
      <c r="D1087" s="19" t="str">
        <f>IF([1]Class2!D1087="No", "-- ", VLOOKUP([1]Class2!A1087, [2]!Table9[#All], 29, FALSE))</f>
        <v xml:space="preserve">BE BMP Plant-1(a)(c-d); 
General Measures and Standard OMP BMPs. </v>
      </c>
    </row>
    <row r="1088" spans="1:4" ht="17" x14ac:dyDescent="0.2">
      <c r="A1088" s="3" t="s">
        <v>1086</v>
      </c>
      <c r="B1088" s="8" t="str">
        <f>VLOOKUP([1]Class2!A1088, [2]!Table9[#All], 3, FALSE)</f>
        <v>Plant</v>
      </c>
      <c r="C1088" s="15" t="str">
        <f>IF([1]Class2!D1088="No", "Not discussed on USFS. ", _xlfn.CONCAT([1]Class2!A1088, " (", VLOOKUP([1]Class2!A1088, [2]!Table9[#All], 11, FALSE), "; Habitat description: ", [1]Class2!C1088, ") - Within 1-mi of a CNDDB/SCE/USFS occurrence record (", VLOOKUP([1]Class2!A1088, [2]!Table9[#All], 27, FALSE), "). " ))</f>
        <v xml:space="preserve">Not discussed on USFS. </v>
      </c>
      <c r="D1088" s="19" t="str">
        <f>IF([1]Class2!D1088="No", "-- ", VLOOKUP([1]Class2!A1088, [2]!Table9[#All], 29, FALSE))</f>
        <v xml:space="preserve">-- </v>
      </c>
    </row>
    <row r="1089" spans="1:4" ht="17" x14ac:dyDescent="0.2">
      <c r="A1089" s="3" t="s">
        <v>1087</v>
      </c>
      <c r="B1089" s="8" t="str">
        <f>VLOOKUP([1]Class2!A1089, [2]!Table9[#All], 3, FALSE)</f>
        <v>Plant</v>
      </c>
      <c r="C1089" s="15" t="str">
        <f>IF([1]Class2!D1089="No", "Not discussed on USFS. ", _xlfn.CONCAT([1]Class2!A1089, " (", VLOOKUP([1]Class2!A1089, [2]!Table9[#All], 11, FALSE), "; Habitat description: ", [1]Class2!C1089, ") - Within 1-mi of a CNDDB/SCE/USFS occurrence record (", VLOOKUP([1]Class2!A1089, [2]!Table9[#All], 27, FALSE), "). " ))</f>
        <v xml:space="preserve">Not discussed on USFS. </v>
      </c>
      <c r="D1089" s="19" t="str">
        <f>IF([1]Class2!D1089="No", "-- ", VLOOKUP([1]Class2!A1089, [2]!Table9[#All], 29, FALSE))</f>
        <v xml:space="preserve">-- </v>
      </c>
    </row>
    <row r="1090" spans="1:4" ht="75" x14ac:dyDescent="0.2">
      <c r="A1090" s="3" t="s">
        <v>1088</v>
      </c>
      <c r="B1090" s="8" t="str">
        <f>VLOOKUP([1]Class2!A1090, [2]!Table9[#All], 3, FALSE)</f>
        <v>Fish</v>
      </c>
      <c r="C1090" s="15" t="str">
        <f>IF([1]Class2!D1090="No", "Not discussed on USFS. ", _xlfn.CONCAT([1]Class2!A1090, " (", VLOOKUP([1]Class2!A1090, [2]!Table9[#All], 11, FALSE), "; Habitat description: ", [1]Class2!C1090, ") - Within 1-mi of a CNDDB/SCE/USFS occurrence record (", VLOOKUP([1]Class2!A1090, [2]!Table9[#All], 27, FALSE), "). " ))</f>
        <v xml:space="preserve">McCloud River redband trout (CDFW SSC; FSS; Habitat description: intermittent or perennial stream, pond, lake or jurisdictional waters feature) - Within 1-mi of a CNDDB/SCE/USFS occurrence record (within 25 feet of aquatic habitat). </v>
      </c>
      <c r="D1090" s="19" t="str">
        <f>IF([1]Class2!D1090="No", "-- ", VLOOKUP([1]Class2!A1090, [2]!Table9[#All], 29, FALSE))</f>
        <v xml:space="preserve">General Measures and Standard OMP BMPs. </v>
      </c>
    </row>
    <row r="1091" spans="1:4" ht="75" x14ac:dyDescent="0.2">
      <c r="A1091" s="3" t="s">
        <v>1089</v>
      </c>
      <c r="B1091" s="8" t="str">
        <f>VLOOKUP([1]Class2!A1091, [2]!Table9[#All], 3, FALSE)</f>
        <v>Plant</v>
      </c>
      <c r="C1091" s="15" t="str">
        <f>IF([1]Class2!D1091="No", "Not discussed on USFS. ", _xlfn.CONCAT([1]Class2!A1091, " (", VLOOKUP([1]Class2!A1091, [2]!Table9[#All], 11, FALSE), "; Habitat description: ", [1]Class2!C1091, ") - Within 1-mi of a CNDDB/SCE/USFS occurrence record (", VLOOKUP([1]Class2!A1091, [2]!Table9[#All], 27, FALSE), "). " ))</f>
        <v xml:space="preserve">McDonald's rockcress (FE; SE; CRPR 1B.1, Blooming Period: May - Jul; Habitat description: steep slopes, dry ridges, serpentine areas deep +- red soils) - Within 1-mi of a CNDDB/SCE/USFS occurrence record (habitat present). </v>
      </c>
      <c r="D1091" s="19" t="str">
        <f>IF([1]Class2!D1091="No", "-- ", VLOOKUP([1]Class2!A1091, [2]!Table9[#All], 29, FALSE))</f>
        <v xml:space="preserve">RPM Plant-1-4; 
General Measures and Standard OMP BMPs. </v>
      </c>
    </row>
    <row r="1092" spans="1:4" ht="17" x14ac:dyDescent="0.2">
      <c r="A1092" s="3" t="s">
        <v>1090</v>
      </c>
      <c r="B1092" s="8" t="str">
        <f>VLOOKUP([1]Class2!A1092, [2]!Table9[#All], 3, FALSE)</f>
        <v>Plant</v>
      </c>
      <c r="C1092" s="15" t="str">
        <f>IF([1]Class2!D1092="No", "Not discussed on USFS. ", _xlfn.CONCAT([1]Class2!A1092, " (", VLOOKUP([1]Class2!A1092, [2]!Table9[#All], 11, FALSE), "; Habitat description: ", [1]Class2!C1092, ") - Within 1-mi of a CNDDB/SCE/USFS occurrence record (", VLOOKUP([1]Class2!A1092, [2]!Table9[#All], 27, FALSE), "). " ))</f>
        <v xml:space="preserve">Not discussed on USFS. </v>
      </c>
      <c r="D1092" s="19" t="str">
        <f>IF([1]Class2!D1092="No", "-- ", VLOOKUP([1]Class2!A1092, [2]!Table9[#All], 29, FALSE))</f>
        <v xml:space="preserve">-- </v>
      </c>
    </row>
    <row r="1093" spans="1:4" ht="17" x14ac:dyDescent="0.2">
      <c r="A1093" s="3" t="s">
        <v>1091</v>
      </c>
      <c r="B1093" s="8" t="str">
        <f>VLOOKUP([1]Class2!A1093, [2]!Table9[#All], 3, FALSE)</f>
        <v>Plant</v>
      </c>
      <c r="C1093" s="15" t="str">
        <f>IF([1]Class2!D1093="No", "Not discussed on USFS. ", _xlfn.CONCAT([1]Class2!A1093, " (", VLOOKUP([1]Class2!A1093, [2]!Table9[#All], 11, FALSE), "; Habitat description: ", [1]Class2!C1093, ") - Within 1-mi of a CNDDB/SCE/USFS occurrence record (", VLOOKUP([1]Class2!A1093, [2]!Table9[#All], 27, FALSE), "). " ))</f>
        <v xml:space="preserve">Not discussed on USFS. </v>
      </c>
      <c r="D1093" s="19" t="str">
        <f>IF([1]Class2!D1093="No", "-- ", VLOOKUP([1]Class2!A1093, [2]!Table9[#All], 29, FALSE))</f>
        <v xml:space="preserve">-- </v>
      </c>
    </row>
    <row r="1094" spans="1:4" ht="17" x14ac:dyDescent="0.2">
      <c r="A1094" s="3" t="s">
        <v>1092</v>
      </c>
      <c r="B1094" s="8" t="str">
        <f>VLOOKUP([1]Class2!A1094, [2]!Table9[#All], 3, FALSE)</f>
        <v>Plant</v>
      </c>
      <c r="C1094" s="15" t="str">
        <f>IF([1]Class2!D1094="No", "Not discussed on USFS. ", _xlfn.CONCAT([1]Class2!A1094, " (", VLOOKUP([1]Class2!A1094, [2]!Table9[#All], 11, FALSE), "; Habitat description: ", [1]Class2!C1094, ") - Within 1-mi of a CNDDB/SCE/USFS occurrence record (", VLOOKUP([1]Class2!A1094, [2]!Table9[#All], 27, FALSE), "). " ))</f>
        <v xml:space="preserve">Not discussed on USFS. </v>
      </c>
      <c r="D1094" s="19" t="str">
        <f>IF([1]Class2!D1094="No", "-- ", VLOOKUP([1]Class2!A1094, [2]!Table9[#All], 29, FALSE))</f>
        <v xml:space="preserve">-- </v>
      </c>
    </row>
    <row r="1095" spans="1:4" ht="17" x14ac:dyDescent="0.2">
      <c r="A1095" s="3" t="s">
        <v>1093</v>
      </c>
      <c r="B1095" s="8" t="str">
        <f>VLOOKUP([1]Class2!A1095, [2]!Table9[#All], 3, FALSE)</f>
        <v>Plant</v>
      </c>
      <c r="C1095" s="15" t="str">
        <f>IF([1]Class2!D1095="No", "Not discussed on USFS. ", _xlfn.CONCAT([1]Class2!A1095, " (", VLOOKUP([1]Class2!A1095, [2]!Table9[#All], 11, FALSE), "; Habitat description: ", [1]Class2!C1095, ") - Within 1-mi of a CNDDB/SCE/USFS occurrence record (", VLOOKUP([1]Class2!A1095, [2]!Table9[#All], 27, FALSE), "). " ))</f>
        <v xml:space="preserve">Not discussed on USFS. </v>
      </c>
      <c r="D1095" s="19" t="str">
        <f>IF([1]Class2!D1095="No", "-- ", VLOOKUP([1]Class2!A1095, [2]!Table9[#All], 29, FALSE))</f>
        <v xml:space="preserve">-- </v>
      </c>
    </row>
    <row r="1096" spans="1:4" ht="17" x14ac:dyDescent="0.2">
      <c r="A1096" s="3" t="s">
        <v>1094</v>
      </c>
      <c r="B1096" s="8" t="str">
        <f>VLOOKUP([1]Class2!A1096, [2]!Table9[#All], 3, FALSE)</f>
        <v>Plant</v>
      </c>
      <c r="C1096" s="15" t="str">
        <f>IF([1]Class2!D1096="No", "Not discussed on USFS. ", _xlfn.CONCAT([1]Class2!A1096, " (", VLOOKUP([1]Class2!A1096, [2]!Table9[#All], 11, FALSE), "; Habitat description: ", [1]Class2!C1096, ") - Within 1-mi of a CNDDB/SCE/USFS occurrence record (", VLOOKUP([1]Class2!A1096, [2]!Table9[#All], 27, FALSE), "). " ))</f>
        <v xml:space="preserve">Not discussed on USFS. </v>
      </c>
      <c r="D1096" s="19" t="str">
        <f>IF([1]Class2!D1096="No", "-- ", VLOOKUP([1]Class2!A1096, [2]!Table9[#All], 29, FALSE))</f>
        <v xml:space="preserve">-- </v>
      </c>
    </row>
    <row r="1097" spans="1:4" ht="17" x14ac:dyDescent="0.2">
      <c r="A1097" s="3" t="s">
        <v>1095</v>
      </c>
      <c r="B1097" s="8" t="str">
        <f>VLOOKUP([1]Class2!A1097, [2]!Table9[#All], 3, FALSE)</f>
        <v>Plant</v>
      </c>
      <c r="C1097" s="15" t="str">
        <f>IF([1]Class2!D1097="No", "Not discussed on USFS. ", _xlfn.CONCAT([1]Class2!A1097, " (", VLOOKUP([1]Class2!A1097, [2]!Table9[#All], 11, FALSE), "; Habitat description: ", [1]Class2!C1097, ") - Within 1-mi of a CNDDB/SCE/USFS occurrence record (", VLOOKUP([1]Class2!A1097, [2]!Table9[#All], 27, FALSE), "). " ))</f>
        <v xml:space="preserve">Not discussed on USFS. </v>
      </c>
      <c r="D1097" s="19" t="str">
        <f>IF([1]Class2!D1097="No", "-- ", VLOOKUP([1]Class2!A1097, [2]!Table9[#All], 29, FALSE))</f>
        <v xml:space="preserve">-- </v>
      </c>
    </row>
    <row r="1098" spans="1:4" ht="60" x14ac:dyDescent="0.2">
      <c r="A1098" s="3" t="s">
        <v>1096</v>
      </c>
      <c r="B1098" s="8" t="str">
        <f>VLOOKUP([1]Class2!A1098, [2]!Table9[#All], 3, FALSE)</f>
        <v>Plant</v>
      </c>
      <c r="C1098" s="15" t="str">
        <f>IF([1]Class2!D1098="No", "Not discussed on USFS. ", _xlfn.CONCAT([1]Class2!A1098, " (", VLOOKUP([1]Class2!A1098, [2]!Table9[#All], 11, FALSE), "; Habitat description: ", [1]Class2!C1098, ") - Within 1-mi of a CNDDB/SCE/USFS occurrence record (", VLOOKUP([1]Class2!A1098, [2]!Table9[#All], 27, FALSE), "). " ))</f>
        <v xml:space="preserve">Mendocino gentian (FSS; BLM:S; CRPR 1B.2, Blooming Period: Jun - Sep; Habitat description: meadows wet mountain meadows) - Within 1-mi of a CNDDB/SCE/USFS occurrence record (habitat present). </v>
      </c>
      <c r="D1098" s="19" t="str">
        <f>IF([1]Class2!D1098="No", "-- ", VLOOKUP([1]Class2!A1098, [2]!Table9[#All], 29, FALSE))</f>
        <v xml:space="preserve">BE BMP Plant-1(a)(c-d); 
General Measures and Standard OMP BMPs. </v>
      </c>
    </row>
    <row r="1099" spans="1:4" ht="60" x14ac:dyDescent="0.2">
      <c r="A1099" s="3" t="s">
        <v>1097</v>
      </c>
      <c r="B1099" s="8" t="str">
        <f>VLOOKUP([1]Class2!A1099, [2]!Table9[#All], 3, FALSE)</f>
        <v>Plant</v>
      </c>
      <c r="C1099" s="15" t="str">
        <f>IF([1]Class2!D1099="No", "Not discussed on USFS. ", _xlfn.CONCAT([1]Class2!A1099, " (", VLOOKUP([1]Class2!A1099, [2]!Table9[#All], 11, FALSE), "; Habitat description: ", [1]Class2!C1099, ") - Within 1-mi of a CNDDB/SCE/USFS occurrence record (", VLOOKUP([1]Class2!A1099, [2]!Table9[#All], 27, FALSE), "). " ))</f>
        <v xml:space="preserve">Menzies' wallflower (FE; SE; CRPR 1B.1, Blooming Period: Feb - Jun; Habitat description: coastal dunes, headlands, cliffs) - Within 1-mi of a CNDDB/SCE/USFS occurrence record (habitat present). </v>
      </c>
      <c r="D1099" s="19" t="str">
        <f>IF([1]Class2!D1099="No", "-- ", VLOOKUP([1]Class2!A1099, [2]!Table9[#All], 29, FALSE))</f>
        <v xml:space="preserve">RPM Plant-1-4; 
General Measures and Standard OMP BMPs. </v>
      </c>
    </row>
    <row r="1100" spans="1:4" ht="60" x14ac:dyDescent="0.2">
      <c r="A1100" s="3" t="s">
        <v>1098</v>
      </c>
      <c r="B1100" s="8" t="str">
        <f>VLOOKUP([1]Class2!A1100, [2]!Table9[#All], 3, FALSE)</f>
        <v>Plant</v>
      </c>
      <c r="C1100" s="15" t="str">
        <f>IF([1]Class2!D1100="No", "Not discussed on USFS. ", _xlfn.CONCAT([1]Class2!A1100, " (", VLOOKUP([1]Class2!A1100, [2]!Table9[#All], 11, FALSE), "; Habitat description: ", [1]Class2!C1100, ") - Within 1-mi of a CNDDB/SCE/USFS occurrence record (", VLOOKUP([1]Class2!A1100, [2]!Table9[#All], 27, FALSE), "). " ))</f>
        <v xml:space="preserve">Merced clarkia (SE; FSS; CRPR 1B.1, Blooming Period: May - Jun; Habitat description: chaparral, slopes open chaparral, steep north facing slopes) - Within 1-mi of a CNDDB/SCE/USFS occurrence record (habitat present). </v>
      </c>
      <c r="D1100" s="19" t="str">
        <f>IF([1]Class2!D1100="No", "-- ", VLOOKUP([1]Class2!A1100, [2]!Table9[#All], 29, FALSE))</f>
        <v xml:space="preserve">BE BMP Plant-1(a); 
General Measures and Standard OMP BMPs. </v>
      </c>
    </row>
    <row r="1101" spans="1:4" ht="17" x14ac:dyDescent="0.2">
      <c r="A1101" s="3" t="s">
        <v>1099</v>
      </c>
      <c r="B1101" s="8" t="str">
        <f>VLOOKUP([1]Class2!A1101, [2]!Table9[#All], 3, FALSE)</f>
        <v>Plant</v>
      </c>
      <c r="C1101" s="15" t="str">
        <f>IF([1]Class2!D1101="No", "Not discussed on USFS. ", _xlfn.CONCAT([1]Class2!A1101, " (", VLOOKUP([1]Class2!A1101, [2]!Table9[#All], 11, FALSE), "; Habitat description: ", [1]Class2!C1101, ") - Within 1-mi of a CNDDB/SCE/USFS occurrence record (", VLOOKUP([1]Class2!A1101, [2]!Table9[#All], 27, FALSE), "). " ))</f>
        <v xml:space="preserve">Not discussed on USFS. </v>
      </c>
      <c r="D1101" s="19" t="str">
        <f>IF([1]Class2!D1101="No", "-- ", VLOOKUP([1]Class2!A1101, [2]!Table9[#All], 29, FALSE))</f>
        <v xml:space="preserve">-- </v>
      </c>
    </row>
    <row r="1102" spans="1:4" ht="60" x14ac:dyDescent="0.2">
      <c r="A1102" s="3" t="s">
        <v>1100</v>
      </c>
      <c r="B1102" s="8" t="str">
        <f>VLOOKUP([1]Class2!A1102, [2]!Table9[#All], 3, FALSE)</f>
        <v>Plant</v>
      </c>
      <c r="C1102" s="15" t="str">
        <f>IF([1]Class2!D1102="No", "Not discussed on USFS. ", _xlfn.CONCAT([1]Class2!A1102, " (", VLOOKUP([1]Class2!A1102, [2]!Table9[#All], 11, FALSE), "; Habitat description: ", [1]Class2!C1102, ") - Within 1-mi of a CNDDB/SCE/USFS occurrence record (", VLOOKUP([1]Class2!A1102, [2]!Table9[#All], 27, FALSE), "). " ))</f>
        <v xml:space="preserve">Merced phacelia (INF:SCC; CRPR 3.2, Blooming Period: Feb - Jun; Habitat description: grassland, fields clay or gravelly slopes in grassland, fields ) - Within 1-mi of a CNDDB/SCE/USFS occurrence record (habitat present). </v>
      </c>
      <c r="D1102" s="19" t="str">
        <f>IF([1]Class2!D1102="No", "-- ", VLOOKUP([1]Class2!A1102, [2]!Table9[#All], 29, FALSE))</f>
        <v xml:space="preserve">BE BMP Plant-1(a)(c-d); 
General Measures and Standard OMP BMPs. </v>
      </c>
    </row>
    <row r="1103" spans="1:4" ht="17" x14ac:dyDescent="0.2">
      <c r="A1103" s="3" t="s">
        <v>1101</v>
      </c>
      <c r="B1103" s="8" t="str">
        <f>VLOOKUP([1]Class2!A1103, [2]!Table9[#All], 3, FALSE)</f>
        <v>Bird</v>
      </c>
      <c r="C1103" s="15" t="str">
        <f>IF([1]Class2!D1103="No", "Not discussed on USFS. ", _xlfn.CONCAT([1]Class2!A1103, " (", VLOOKUP([1]Class2!A1103, [2]!Table9[#All], 11, FALSE), "; Habitat description: ", [1]Class2!C1103, ") - Within 1-mi of a CNDDB/SCE/USFS occurrence record (", VLOOKUP([1]Class2!A1103, [2]!Table9[#All], 27, FALSE), "). " ))</f>
        <v xml:space="preserve">Not discussed on USFS. </v>
      </c>
      <c r="D1103" s="19" t="str">
        <f>IF([1]Class2!D1103="No", "-- ", VLOOKUP([1]Class2!A1103, [2]!Table9[#All], 29, FALSE))</f>
        <v xml:space="preserve">-- </v>
      </c>
    </row>
    <row r="1104" spans="1:4" ht="75" x14ac:dyDescent="0.2">
      <c r="A1104" s="3" t="s">
        <v>1102</v>
      </c>
      <c r="B1104" s="8" t="str">
        <f>VLOOKUP([1]Class2!A1104, [2]!Table9[#All], 3, FALSE)</f>
        <v>Plant</v>
      </c>
      <c r="C1104" s="15" t="str">
        <f>IF([1]Class2!D1104="No", "Not discussed on USFS. ", _xlfn.CONCAT([1]Class2!A1104, " (", VLOOKUP([1]Class2!A1104, [2]!Table9[#All], 11, FALSE), "; Habitat description: ", [1]Class2!C1104, ") - Within 1-mi of a CNDDB/SCE/USFS occurrence record (", VLOOKUP([1]Class2!A1104, [2]!Table9[#All], 27, FALSE), "). " ))</f>
        <v xml:space="preserve">mesa horkelia (FSS; CRPR 1B.1, Blooming Period: Mar - Jul; Habitat description: coastal scrub, chaparral, cismontane woodland, and sandy or gravel soils) - Within 1-mi of a CNDDB/SCE/USFS occurrence record (habitat present). </v>
      </c>
      <c r="D1104" s="19" t="str">
        <f>IF([1]Class2!D1104="No", "-- ", VLOOKUP([1]Class2!A1104, [2]!Table9[#All], 29, FALSE))</f>
        <v xml:space="preserve">BE BMP Plant-1(a)(c-d); 
General Measures and Standard OMP BMPs. </v>
      </c>
    </row>
    <row r="1105" spans="1:4" ht="17" x14ac:dyDescent="0.2">
      <c r="A1105" s="3" t="s">
        <v>1103</v>
      </c>
      <c r="B1105" s="8" t="str">
        <f>VLOOKUP([1]Class2!A1105, [2]!Table9[#All], 3, FALSE)</f>
        <v>Plant</v>
      </c>
      <c r="C1105" s="15" t="str">
        <f>IF([1]Class2!D1105="No", "Not discussed on USFS. ", _xlfn.CONCAT([1]Class2!A1105, " (", VLOOKUP([1]Class2!A1105, [2]!Table9[#All], 11, FALSE), "; Habitat description: ", [1]Class2!C1105, ") - Within 1-mi of a CNDDB/SCE/USFS occurrence record (", VLOOKUP([1]Class2!A1105, [2]!Table9[#All], 27, FALSE), "). " ))</f>
        <v xml:space="preserve">Not discussed on USFS. </v>
      </c>
      <c r="D1105" s="19" t="str">
        <f>IF([1]Class2!D1105="No", "-- ", VLOOKUP([1]Class2!A1105, [2]!Table9[#All], 29, FALSE))</f>
        <v xml:space="preserve">-- </v>
      </c>
    </row>
    <row r="1106" spans="1:4" ht="60" x14ac:dyDescent="0.2">
      <c r="A1106" s="3" t="s">
        <v>1104</v>
      </c>
      <c r="B1106" s="8" t="str">
        <f>VLOOKUP([1]Class2!A1106, [2]!Table9[#All], 3, FALSE)</f>
        <v>Plant</v>
      </c>
      <c r="C1106" s="15" t="str">
        <f>IF([1]Class2!D1106="No", "Not discussed on USFS. ", _xlfn.CONCAT([1]Class2!A1106, " (", VLOOKUP([1]Class2!A1106, [2]!Table9[#All], 11, FALSE), "; Habitat description: ", [1]Class2!C1106, ") - Within 1-mi of a CNDDB/SCE/USFS occurrence record (", VLOOKUP([1]Class2!A1106, [2]!Table9[#All], 27, FALSE), "). " ))</f>
        <v xml:space="preserve">Metcalf Canyon jewelflower (FE; CRPR 1B.1, Blooming Period: Apr - Jul; Habitat description: serpentine, grassy, barren slopes) - Within 1-mi of a CNDDB/SCE/USFS occurrence record (habitat present). </v>
      </c>
      <c r="D1106" s="19" t="str">
        <f>IF([1]Class2!D1106="No", "-- ", VLOOKUP([1]Class2!A1106, [2]!Table9[#All], 29, FALSE))</f>
        <v xml:space="preserve">RPM Plant-1-4; 
General Measures and Standard OMP BMPs. </v>
      </c>
    </row>
    <row r="1107" spans="1:4" ht="90" x14ac:dyDescent="0.2">
      <c r="A1107" s="3" t="s">
        <v>1105</v>
      </c>
      <c r="B1107" s="8" t="str">
        <f>VLOOKUP([1]Class2!A1107, [2]!Table9[#All], 3, FALSE)</f>
        <v>Plant</v>
      </c>
      <c r="C1107" s="15" t="str">
        <f>IF([1]Class2!D1107="No", "Not discussed on USFS. ", _xlfn.CONCAT([1]Class2!A1107, " (", VLOOKUP([1]Class2!A1107, [2]!Table9[#All], 11, FALSE), "; Habitat description: ", [1]Class2!C1107, ") - Within 1-mi of a CNDDB/SCE/USFS occurrence record (", VLOOKUP([1]Class2!A1107, [2]!Table9[#All], 27, FALSE), "). " ))</f>
        <v xml:space="preserve">Methuselah's beard lichen (INF:SCC; BLM:S; CRPR 4.2; Habitat description: conifer forest, riparian woodland; open or shaded forests that are near bodies of water such as lakes or rivers; hangs from tree branches) - Within 1-mi of a CNDDB/SCE/USFS occurrence record (habitat present). </v>
      </c>
      <c r="D1107" s="19" t="str">
        <f>IF([1]Class2!D1107="No", "-- ", VLOOKUP([1]Class2!A1107, [2]!Table9[#All], 29, FALSE))</f>
        <v xml:space="preserve">BE BMP Plant-1(a)(c-d); 
General Measures and Standard OMP BMPs. </v>
      </c>
    </row>
    <row r="1108" spans="1:4" ht="17" x14ac:dyDescent="0.2">
      <c r="A1108" s="3" t="s">
        <v>1106</v>
      </c>
      <c r="B1108" s="8" t="str">
        <f>VLOOKUP([1]Class2!A1108, [2]!Table9[#All], 3, FALSE)</f>
        <v>Plant</v>
      </c>
      <c r="C1108" s="15" t="str">
        <f>IF([1]Class2!D1108="No", "Not discussed on USFS. ", _xlfn.CONCAT([1]Class2!A1108, " (", VLOOKUP([1]Class2!A1108, [2]!Table9[#All], 11, FALSE), "; Habitat description: ", [1]Class2!C1108, ") - Within 1-mi of a CNDDB/SCE/USFS occurrence record (", VLOOKUP([1]Class2!A1108, [2]!Table9[#All], 27, FALSE), "). " ))</f>
        <v xml:space="preserve">Not discussed on USFS. </v>
      </c>
      <c r="D1108" s="19" t="str">
        <f>IF([1]Class2!D1108="No", "-- ", VLOOKUP([1]Class2!A1108, [2]!Table9[#All], 29, FALSE))</f>
        <v xml:space="preserve">-- </v>
      </c>
    </row>
    <row r="1109" spans="1:4" ht="60" x14ac:dyDescent="0.2">
      <c r="A1109" s="3" t="s">
        <v>1107</v>
      </c>
      <c r="B1109" s="8" t="str">
        <f>VLOOKUP([1]Class2!A1109, [2]!Table9[#All], 3, FALSE)</f>
        <v>Plant</v>
      </c>
      <c r="C1109" s="15" t="str">
        <f>IF([1]Class2!D1109="No", "Not discussed on USFS. ", _xlfn.CONCAT([1]Class2!A1109, " (", VLOOKUP([1]Class2!A1109, [2]!Table9[#All], 11, FALSE), "; Habitat description: ", [1]Class2!C1109, ") - Within 1-mi of a CNDDB/SCE/USFS occurrence record (", VLOOKUP([1]Class2!A1109, [2]!Table9[#All], 27, FALSE), "). " ))</f>
        <v xml:space="preserve">Mexican flannelbush (FE; SR; CRPR 1B.1, Blooming Period: Mar - Jun; Habitat description: chaparral) - Within 1-mi of a CNDDB/SCE/USFS occurrence record (habitat present). </v>
      </c>
      <c r="D1109" s="19" t="str">
        <f>IF([1]Class2!D1109="No", "-- ", VLOOKUP([1]Class2!A1109, [2]!Table9[#All], 29, FALSE))</f>
        <v xml:space="preserve">RPM Plant-1-4; 
General Measures and Standard OMP BMPs. </v>
      </c>
    </row>
    <row r="1110" spans="1:4" ht="17" x14ac:dyDescent="0.2">
      <c r="A1110" s="3" t="s">
        <v>1108</v>
      </c>
      <c r="B1110" s="8" t="str">
        <f>VLOOKUP([1]Class2!A1110, [2]!Table9[#All], 3, FALSE)</f>
        <v>Plant</v>
      </c>
      <c r="C1110" s="15" t="str">
        <f>IF([1]Class2!D1110="No", "Not discussed on USFS. ", _xlfn.CONCAT([1]Class2!A1110, " (", VLOOKUP([1]Class2!A1110, [2]!Table9[#All], 11, FALSE), "; Habitat description: ", [1]Class2!C1110, ") - Within 1-mi of a CNDDB/SCE/USFS occurrence record (", VLOOKUP([1]Class2!A1110, [2]!Table9[#All], 27, FALSE), "). " ))</f>
        <v xml:space="preserve">Not discussed on USFS. </v>
      </c>
      <c r="D1110" s="19" t="str">
        <f>IF([1]Class2!D1110="No", "-- ", VLOOKUP([1]Class2!A1110, [2]!Table9[#All], 29, FALSE))</f>
        <v xml:space="preserve">-- </v>
      </c>
    </row>
    <row r="1111" spans="1:4" ht="75" x14ac:dyDescent="0.2">
      <c r="A1111" s="3" t="s">
        <v>1109</v>
      </c>
      <c r="B1111" s="8" t="str">
        <f>VLOOKUP([1]Class2!A1111, [2]!Table9[#All], 3, FALSE)</f>
        <v>Mammal</v>
      </c>
      <c r="C1111" s="15" t="str">
        <f>IF([1]Class2!D1111="No", "Not discussed on USFS. ", _xlfn.CONCAT([1]Class2!A1111, " (", VLOOKUP([1]Class2!A1111, [2]!Table9[#All], 11, FALSE), "; Habitat description: ", [1]Class2!C1111, ") - Within 1-mi of a CNDDB/SCE/USFS occurrence record (", VLOOKUP([1]Class2!A1111, [2]!Table9[#All], 27, FALSE), "). " ))</f>
        <v xml:space="preserve">Mexican long-tongued bat (CDFW SSC; SBNF:WL; Habitat description: desert, montane, riparian, pinyon-juniper, roosts in desert canyons, deep caves, mines, or rocks and abandoned buildings ) - Within 1-mi of a CNDDB/SCE/USFS occurrence record (habitat present). </v>
      </c>
      <c r="D1111" s="19" t="str">
        <f>IF([1]Class2!D1111="No", "-- ", VLOOKUP([1]Class2!A1111, [2]!Table9[#All], 29, FALSE))</f>
        <v xml:space="preserve">BE BMP Mammal-1; 
General Measures and Standard OMP BMPs. </v>
      </c>
    </row>
    <row r="1112" spans="1:4" ht="17" x14ac:dyDescent="0.2">
      <c r="A1112" s="3" t="s">
        <v>1110</v>
      </c>
      <c r="B1112" s="8" t="str">
        <f>VLOOKUP([1]Class2!A1112, [2]!Table9[#All], 3, FALSE)</f>
        <v>Plant</v>
      </c>
      <c r="C1112" s="15" t="str">
        <f>IF([1]Class2!D1112="No", "Not discussed on USFS. ", _xlfn.CONCAT([1]Class2!A1112, " (", VLOOKUP([1]Class2!A1112, [2]!Table9[#All], 11, FALSE), "; Habitat description: ", [1]Class2!C1112, ") - Within 1-mi of a CNDDB/SCE/USFS occurrence record (", VLOOKUP([1]Class2!A1112, [2]!Table9[#All], 27, FALSE), "). " ))</f>
        <v xml:space="preserve">Not discussed on USFS. </v>
      </c>
      <c r="D1112" s="19" t="str">
        <f>IF([1]Class2!D1112="No", "-- ", VLOOKUP([1]Class2!A1112, [2]!Table9[#All], 29, FALSE))</f>
        <v xml:space="preserve">-- </v>
      </c>
    </row>
    <row r="1113" spans="1:4" ht="60" x14ac:dyDescent="0.2">
      <c r="A1113" s="3" t="s">
        <v>1111</v>
      </c>
      <c r="B1113" s="8" t="str">
        <f>VLOOKUP([1]Class2!A1113, [2]!Table9[#All], 3, FALSE)</f>
        <v>Bird</v>
      </c>
      <c r="C1113" s="15" t="str">
        <f>IF([1]Class2!D1113="No", "Not discussed on USFS. ", _xlfn.CONCAT([1]Class2!A1113, " (", VLOOKUP([1]Class2!A1113, [2]!Table9[#All], 11, FALSE), "; Habitat description: ", [1]Class2!C1113, ") - Within 1-mi of a CNDDB/SCE/USFS occurrence record (", VLOOKUP([1]Class2!A1113, [2]!Table9[#All], 27, FALSE), "). " ))</f>
        <v xml:space="preserve">Mexican whip-poor-will (SBNF:WL; Habitat description: open woodlands, shrubby areas, and grassy meadows) - Within 1-mi of a CNDDB/SCE/USFS occurrence record (habitat present). </v>
      </c>
      <c r="D1113" s="19" t="str">
        <f>IF([1]Class2!D1113="No", "-- ", VLOOKUP([1]Class2!A1113, [2]!Table9[#All], 29, FALSE))</f>
        <v xml:space="preserve">Nest Survey; </v>
      </c>
    </row>
    <row r="1114" spans="1:4" ht="17" x14ac:dyDescent="0.2">
      <c r="A1114" s="3" t="s">
        <v>1112</v>
      </c>
      <c r="B1114" s="8" t="str">
        <f>VLOOKUP([1]Class2!A1114, [2]!Table9[#All], 3, FALSE)</f>
        <v>Plant</v>
      </c>
      <c r="C1114" s="15" t="str">
        <f>IF([1]Class2!D1114="No", "Not discussed on USFS. ", _xlfn.CONCAT([1]Class2!A1114, " (", VLOOKUP([1]Class2!A1114, [2]!Table9[#All], 11, FALSE), "; Habitat description: ", [1]Class2!C1114, ") - Within 1-mi of a CNDDB/SCE/USFS occurrence record (", VLOOKUP([1]Class2!A1114, [2]!Table9[#All], 27, FALSE), "). " ))</f>
        <v xml:space="preserve">Not discussed on USFS. </v>
      </c>
      <c r="D1114" s="19" t="str">
        <f>IF([1]Class2!D1114="No", "-- ", VLOOKUP([1]Class2!A1114, [2]!Table9[#All], 29, FALSE))</f>
        <v xml:space="preserve">-- </v>
      </c>
    </row>
    <row r="1115" spans="1:4" ht="60" x14ac:dyDescent="0.2">
      <c r="A1115" s="3" t="s">
        <v>1113</v>
      </c>
      <c r="B1115" s="8" t="str">
        <f>VLOOKUP([1]Class2!A1115, [2]!Table9[#All], 3, FALSE)</f>
        <v>Plant</v>
      </c>
      <c r="C1115" s="15" t="str">
        <f>IF([1]Class2!D1115="No", "Not discussed on USFS. ", _xlfn.CONCAT([1]Class2!A1115, " (", VLOOKUP([1]Class2!A1115, [2]!Table9[#All], 11, FALSE), "; Habitat description: ", [1]Class2!C1115, ") - Within 1-mi of a CNDDB/SCE/USFS occurrence record (", VLOOKUP([1]Class2!A1115, [2]!Table9[#All], 27, FALSE), "). " ))</f>
        <v xml:space="preserve">Mildred's clarkia (FSS; CRPR 1B.3, Blooming Period: Jun - Jul; Habitat description: pine forest yellow-pine forest ) - Within 1-mi of a CNDDB/SCE/USFS occurrence record (habitat present). </v>
      </c>
      <c r="D1115" s="19" t="str">
        <f>IF([1]Class2!D1115="No", "-- ", VLOOKUP([1]Class2!A1115, [2]!Table9[#All], 29, FALSE))</f>
        <v xml:space="preserve">BE BMP Plant-1(a)(c-d); 
General Measures and Standard OMP BMPs. </v>
      </c>
    </row>
    <row r="1116" spans="1:4" ht="17" x14ac:dyDescent="0.2">
      <c r="A1116" s="3" t="s">
        <v>1114</v>
      </c>
      <c r="B1116" s="8" t="str">
        <f>VLOOKUP([1]Class2!A1116, [2]!Table9[#All], 3, FALSE)</f>
        <v>Plant</v>
      </c>
      <c r="C1116" s="15" t="str">
        <f>IF([1]Class2!D1116="No", "Not discussed on USFS. ", _xlfn.CONCAT([1]Class2!A1116, " (", VLOOKUP([1]Class2!A1116, [2]!Table9[#All], 11, FALSE), "; Habitat description: ", [1]Class2!C1116, ") - Within 1-mi of a CNDDB/SCE/USFS occurrence record (", VLOOKUP([1]Class2!A1116, [2]!Table9[#All], 27, FALSE), "). " ))</f>
        <v xml:space="preserve">Not discussed on USFS. </v>
      </c>
      <c r="D1116" s="19" t="str">
        <f>IF([1]Class2!D1116="No", "-- ", VLOOKUP([1]Class2!A1116, [2]!Table9[#All], 29, FALSE))</f>
        <v xml:space="preserve">-- </v>
      </c>
    </row>
    <row r="1117" spans="1:4" ht="60" x14ac:dyDescent="0.2">
      <c r="A1117" s="3" t="s">
        <v>1115</v>
      </c>
      <c r="B1117" s="8" t="str">
        <f>VLOOKUP([1]Class2!A1117, [2]!Table9[#All], 3, FALSE)</f>
        <v>Plant</v>
      </c>
      <c r="C1117" s="15" t="str">
        <f>IF([1]Class2!D1117="No", "Not discussed on USFS. ", _xlfn.CONCAT([1]Class2!A1117, " (", VLOOKUP([1]Class2!A1117, [2]!Table9[#All], 11, FALSE), "; Habitat description: ", [1]Class2!C1117, ") - Within 1-mi of a CNDDB/SCE/USFS occurrence record (", VLOOKUP([1]Class2!A1117, [2]!Table9[#All], 27, FALSE), "). " ))</f>
        <v xml:space="preserve">Milo Baker's lupine (SE; CRPR 1B.1, Blooming Period: Jun - Sep; Habitat description: woodland, grassland, open, disturbed sites) - Within 1-mi of a CNDDB/SCE/USFS occurrence record (habitat present). </v>
      </c>
      <c r="D1117" s="19" t="str">
        <f>IF([1]Class2!D1117="No", "-- ", VLOOKUP([1]Class2!A1117, [2]!Table9[#All], 29, FALSE))</f>
        <v xml:space="preserve">BE BMP Plant-1(a); 
General Measures and Standard OMP BMPs. </v>
      </c>
    </row>
    <row r="1118" spans="1:4" ht="60" x14ac:dyDescent="0.2">
      <c r="A1118" s="3" t="s">
        <v>1116</v>
      </c>
      <c r="B1118" s="8" t="str">
        <f>VLOOKUP([1]Class2!A1118, [2]!Table9[#All], 3, FALSE)</f>
        <v>Plant</v>
      </c>
      <c r="C1118" s="15" t="str">
        <f>IF([1]Class2!D1118="No", "Not discussed on USFS. ", _xlfn.CONCAT([1]Class2!A1118, " (", VLOOKUP([1]Class2!A1118, [2]!Table9[#All], 11, FALSE), "; Habitat description: ", [1]Class2!C1118, ") - Within 1-mi of a CNDDB/SCE/USFS occurrence record (", VLOOKUP([1]Class2!A1118, [2]!Table9[#All], 27, FALSE), "). " ))</f>
        <v xml:space="preserve">Mineral King draba (FSS; CRPR 1B.3, Blooming Period: Jun - Aug; Habitat description: gravelly slopes subalpine areas) - Within 1-mi of a CNDDB/SCE/USFS occurrence record (habitat present). </v>
      </c>
      <c r="D1118" s="19" t="str">
        <f>IF([1]Class2!D1118="No", "-- ", VLOOKUP([1]Class2!A1118, [2]!Table9[#All], 29, FALSE))</f>
        <v xml:space="preserve">BE BMP Plant-1(a)(c-d); 
General Measures and Standard OMP BMPs. </v>
      </c>
    </row>
    <row r="1119" spans="1:4" ht="60" x14ac:dyDescent="0.2">
      <c r="A1119" s="3" t="s">
        <v>1117</v>
      </c>
      <c r="B1119" s="8" t="str">
        <f>VLOOKUP([1]Class2!A1119, [2]!Table9[#All], 3, FALSE)</f>
        <v>Plant</v>
      </c>
      <c r="C1119" s="15" t="str">
        <f>IF([1]Class2!D1119="No", "Not discussed on USFS. ", _xlfn.CONCAT([1]Class2!A1119, " (", VLOOKUP([1]Class2!A1119, [2]!Table9[#All], 11, FALSE), "; Habitat description: ", [1]Class2!C1119, ") - Within 1-mi of a CNDDB/SCE/USFS occurrence record (", VLOOKUP([1]Class2!A1119, [2]!Table9[#All], 27, FALSE), "). " ))</f>
        <v xml:space="preserve">Mingan moonwort (FSS; CRPR 2B.2, Blooming Period: Jul - Sep; Habitat description: meadows, open forest along streams or around seeps) - Within 1-mi of a CNDDB/SCE/USFS occurrence record (habitat present). </v>
      </c>
      <c r="D1119" s="19" t="str">
        <f>IF([1]Class2!D1119="No", "-- ", VLOOKUP([1]Class2!A1119, [2]!Table9[#All], 29, FALSE))</f>
        <v xml:space="preserve">BE BMP Plant-1(a)(c-d); 
General Measures and Standard OMP BMPs. </v>
      </c>
    </row>
    <row r="1120" spans="1:4" ht="75" x14ac:dyDescent="0.2">
      <c r="A1120" s="3" t="s">
        <v>1118</v>
      </c>
      <c r="B1120" s="8" t="str">
        <f>VLOOKUP([1]Class2!A1120, [2]!Table9[#All], 3, FALSE)</f>
        <v>Plant</v>
      </c>
      <c r="C1120" s="15" t="str">
        <f>IF([1]Class2!D1120="No", "Not discussed on USFS. ", _xlfn.CONCAT([1]Class2!A1120, " (", VLOOKUP([1]Class2!A1120, [2]!Table9[#All], 11, FALSE), "; Habitat description: ", [1]Class2!C1120, ") - Within 1-mi of a CNDDB/SCE/USFS occurrence record (", VLOOKUP([1]Class2!A1120, [2]!Table9[#All], 27, FALSE), "). " ))</f>
        <v xml:space="preserve">minute pocket moss (FSS; CRPR 1B.2; Habitat description: on wet rocks, streams, wet rock walls and exposed walls of streams and seeps, and on disturbed soil) - Within 1-mi of a CNDDB/SCE/USFS occurrence record (habitat present). </v>
      </c>
      <c r="D1120" s="19" t="str">
        <f>IF([1]Class2!D1120="No", "-- ", VLOOKUP([1]Class2!A1120, [2]!Table9[#All], 29, FALSE))</f>
        <v xml:space="preserve">BE BMP Plant-1(a)(c-d); 
General Measures and Standard OMP BMPs. </v>
      </c>
    </row>
    <row r="1121" spans="1:4" ht="75" x14ac:dyDescent="0.2">
      <c r="A1121" s="3" t="s">
        <v>1119</v>
      </c>
      <c r="B1121" s="8" t="str">
        <f>VLOOKUP([1]Class2!A1121, [2]!Table9[#All], 3, FALSE)</f>
        <v>Invertebrate</v>
      </c>
      <c r="C1121" s="15" t="str">
        <f>IF([1]Class2!D1121="No", "Not discussed on USFS. ", _xlfn.CONCAT([1]Class2!A1121, " (", VLOOKUP([1]Class2!A1121, [2]!Table9[#All], 11, FALSE), "; Habitat description: ", [1]Class2!C1121, ") - Within 1-mi of a CNDDB/SCE/USFS occurrence record (", VLOOKUP([1]Class2!A1121, [2]!Table9[#All], 27, FALSE), "). " ))</f>
        <v xml:space="preserve">Mission blue butterfly (FE; Habitat description: grasslands, coastal scrubland, ; larval host plants are limited to lupinus albifrons, lupinus varicolor, and lupinus formosus) - Within 1-mi of a CNDDB/SCE/USFS occurrence record (habitat present). </v>
      </c>
      <c r="D1121" s="19" t="str">
        <f>IF([1]Class2!D1121="No", "-- ", VLOOKUP([1]Class2!A1121, [2]!Table9[#All], 29, FALSE))</f>
        <v>Contact PM if occurring on USFS</v>
      </c>
    </row>
    <row r="1122" spans="1:4" ht="60" x14ac:dyDescent="0.2">
      <c r="A1122" s="3" t="s">
        <v>1120</v>
      </c>
      <c r="B1122" s="8" t="str">
        <f>VLOOKUP([1]Class2!A1122, [2]!Table9[#All], 3, FALSE)</f>
        <v>Plant</v>
      </c>
      <c r="C1122" s="15" t="str">
        <f>IF([1]Class2!D1122="No", "Not discussed on USFS. ", _xlfn.CONCAT([1]Class2!A1122, " (", VLOOKUP([1]Class2!A1122, [2]!Table9[#All], 11, FALSE), "; Habitat description: ", [1]Class2!C1122, ") - Within 1-mi of a CNDDB/SCE/USFS occurrence record (", VLOOKUP([1]Class2!A1122, [2]!Table9[#All], 27, FALSE), "). " ))</f>
        <v xml:space="preserve">Mission Canyon bluecup (FSS; CRPR 3.1, Blooming Period: May - May; Habitat description: disturbed areas moist or disturbed areas) - Within 1-mi of a CNDDB/SCE/USFS occurrence record (habitat present). </v>
      </c>
      <c r="D1122" s="19" t="str">
        <f>IF([1]Class2!D1122="No", "-- ", VLOOKUP([1]Class2!A1122, [2]!Table9[#All], 29, FALSE))</f>
        <v xml:space="preserve">BE BMP Plant-1(a)(c-d); 
General Measures and Standard OMP BMPs. </v>
      </c>
    </row>
    <row r="1123" spans="1:4" ht="17" x14ac:dyDescent="0.2">
      <c r="A1123" s="3" t="s">
        <v>1121</v>
      </c>
      <c r="B1123" s="8" t="str">
        <f>VLOOKUP([1]Class2!A1123, [2]!Table9[#All], 3, FALSE)</f>
        <v>Plant</v>
      </c>
      <c r="C1123" s="15" t="str">
        <f>IF([1]Class2!D1123="No", "Not discussed on USFS. ", _xlfn.CONCAT([1]Class2!A1123, " (", VLOOKUP([1]Class2!A1123, [2]!Table9[#All], 11, FALSE), "; Habitat description: ", [1]Class2!C1123, ") - Within 1-mi of a CNDDB/SCE/USFS occurrence record (", VLOOKUP([1]Class2!A1123, [2]!Table9[#All], 27, FALSE), "). " ))</f>
        <v xml:space="preserve">Not discussed on USFS. </v>
      </c>
      <c r="D1123" s="19" t="str">
        <f>IF([1]Class2!D1123="No", "-- ", VLOOKUP([1]Class2!A1123, [2]!Table9[#All], 29, FALSE))</f>
        <v xml:space="preserve">-- </v>
      </c>
    </row>
    <row r="1124" spans="1:4" ht="60" x14ac:dyDescent="0.2">
      <c r="A1124" s="3" t="s">
        <v>1122</v>
      </c>
      <c r="B1124" s="8" t="str">
        <f>VLOOKUP([1]Class2!A1124, [2]!Table9[#All], 3, FALSE)</f>
        <v>Plant</v>
      </c>
      <c r="C1124" s="15" t="str">
        <f>IF([1]Class2!D1124="No", "Not discussed on USFS. ", _xlfn.CONCAT([1]Class2!A1124, " (", VLOOKUP([1]Class2!A1124, [2]!Table9[#All], 11, FALSE), "; Habitat description: ", [1]Class2!C1124, ") - Within 1-mi of a CNDDB/SCE/USFS occurrence record (", VLOOKUP([1]Class2!A1124, [2]!Table9[#All], 27, FALSE), "). " ))</f>
        <v xml:space="preserve">Modoc bedstraw (FSS; BLM:S; CRPR 1B.2, Blooming Period: Jun - Aug; Habitat description: talus and gravelly slopes volcanic talus) - Within 1-mi of a CNDDB/SCE/USFS occurrence record (habitat present). </v>
      </c>
      <c r="D1124" s="19" t="str">
        <f>IF([1]Class2!D1124="No", "-- ", VLOOKUP([1]Class2!A1124, [2]!Table9[#All], 29, FALSE))</f>
        <v xml:space="preserve">BE BMP Plant-1(a)(c-d); 
General Measures and Standard OMP BMPs. </v>
      </c>
    </row>
    <row r="1125" spans="1:4" ht="17" x14ac:dyDescent="0.2">
      <c r="A1125" s="3" t="s">
        <v>1123</v>
      </c>
      <c r="B1125" s="8" t="str">
        <f>VLOOKUP([1]Class2!A1125, [2]!Table9[#All], 3, FALSE)</f>
        <v>Plant</v>
      </c>
      <c r="C1125" s="15" t="str">
        <f>IF([1]Class2!D1125="No", "Not discussed on USFS. ", _xlfn.CONCAT([1]Class2!A1125, " (", VLOOKUP([1]Class2!A1125, [2]!Table9[#All], 11, FALSE), "; Habitat description: ", [1]Class2!C1125, ") - Within 1-mi of a CNDDB/SCE/USFS occurrence record (", VLOOKUP([1]Class2!A1125, [2]!Table9[#All], 27, FALSE), "). " ))</f>
        <v xml:space="preserve">Not discussed on USFS. </v>
      </c>
      <c r="D1125" s="19" t="str">
        <f>IF([1]Class2!D1125="No", "-- ", VLOOKUP([1]Class2!A1125, [2]!Table9[#All], 29, FALSE))</f>
        <v xml:space="preserve">-- </v>
      </c>
    </row>
    <row r="1126" spans="1:4" ht="17" x14ac:dyDescent="0.2">
      <c r="A1126" s="3" t="s">
        <v>1124</v>
      </c>
      <c r="B1126" s="8" t="str">
        <f>VLOOKUP([1]Class2!A1126, [2]!Table9[#All], 3, FALSE)</f>
        <v>Plant</v>
      </c>
      <c r="C1126" s="15" t="str">
        <f>IF([1]Class2!D1126="No", "Not discussed on USFS. ", _xlfn.CONCAT([1]Class2!A1126, " (", VLOOKUP([1]Class2!A1126, [2]!Table9[#All], 11, FALSE), "; Habitat description: ", [1]Class2!C1126, ") - Within 1-mi of a CNDDB/SCE/USFS occurrence record (", VLOOKUP([1]Class2!A1126, [2]!Table9[#All], 27, FALSE), "). " ))</f>
        <v xml:space="preserve">Not discussed on USFS. </v>
      </c>
      <c r="D1126" s="19" t="str">
        <f>IF([1]Class2!D1126="No", "-- ", VLOOKUP([1]Class2!A1126, [2]!Table9[#All], 29, FALSE))</f>
        <v xml:space="preserve">-- </v>
      </c>
    </row>
    <row r="1127" spans="1:4" ht="60" x14ac:dyDescent="0.2">
      <c r="A1127" s="3" t="s">
        <v>1125</v>
      </c>
      <c r="B1127" s="8" t="str">
        <f>VLOOKUP([1]Class2!A1127, [2]!Table9[#All], 3, FALSE)</f>
        <v>Fish</v>
      </c>
      <c r="C1127" s="15" t="str">
        <f>IF([1]Class2!D1127="No", "Not discussed on USFS. ", _xlfn.CONCAT([1]Class2!A1127, " (", VLOOKUP([1]Class2!A1127, [2]!Table9[#All], 11, FALSE), "; Habitat description: ", [1]Class2!C1127, ") - Within 1-mi of a CNDDB/SCE/USFS occurrence record (", VLOOKUP([1]Class2!A1127, [2]!Table9[#All], 27, FALSE), "). " ))</f>
        <v xml:space="preserve">Modoc sucker (SE; CDFW FP; Habitat description: intermittent or perennial stream, pond, lake or jurisdictional waters feature) - Within 1-mi of a CNDDB/SCE/USFS occurrence record (--). </v>
      </c>
      <c r="D1127" s="19" t="str">
        <f>IF([1]Class2!D1127="No", "-- ", VLOOKUP([1]Class2!A1127, [2]!Table9[#All], 29, FALSE))</f>
        <v>Notify SME if found on USFS</v>
      </c>
    </row>
    <row r="1128" spans="1:4" ht="60" x14ac:dyDescent="0.2">
      <c r="A1128" s="3" t="s">
        <v>1126</v>
      </c>
      <c r="B1128" s="8" t="str">
        <f>VLOOKUP([1]Class2!A1128, [2]!Table9[#All], 3, FALSE)</f>
        <v>Mammal</v>
      </c>
      <c r="C1128" s="15" t="str">
        <f>IF([1]Class2!D1128="No", "Not discussed on USFS. ", _xlfn.CONCAT([1]Class2!A1128, " (", VLOOKUP([1]Class2!A1128, [2]!Table9[#All], 11, FALSE), "; Habitat description: ", [1]Class2!C1128, ") - Within 1-mi of a CNDDB/SCE/USFS occurrence record (", VLOOKUP([1]Class2!A1128, [2]!Table9[#All], 27, FALSE), "). " ))</f>
        <v xml:space="preserve">Mohave ground squirrel (ST; BLM:S; Habitat description: Joshua tree woodlands, creosote/saltbush scrub, and mixed woody scrub) - Within 1-mi of a CNDDB/SCE/USFS occurrence record (--). </v>
      </c>
      <c r="D1128" s="19" t="str">
        <f>IF([1]Class2!D1128="No", "-- ", VLOOKUP([1]Class2!A1128, [2]!Table9[#All], 29, FALSE))</f>
        <v>Notify SME if found on USFS</v>
      </c>
    </row>
    <row r="1129" spans="1:4" ht="17" x14ac:dyDescent="0.2">
      <c r="A1129" s="3" t="s">
        <v>1127</v>
      </c>
      <c r="B1129" s="8" t="str">
        <f>VLOOKUP([1]Class2!A1129, [2]!Table9[#All], 3, FALSE)</f>
        <v>Mammal</v>
      </c>
      <c r="C1129" s="15" t="str">
        <f>IF([1]Class2!D1129="No", "Not discussed on USFS. ", _xlfn.CONCAT([1]Class2!A1129, " (", VLOOKUP([1]Class2!A1129, [2]!Table9[#All], 11, FALSE), "; Habitat description: ", [1]Class2!C1129, ") - Within 1-mi of a CNDDB/SCE/USFS occurrence record (", VLOOKUP([1]Class2!A1129, [2]!Table9[#All], 27, FALSE), "). " ))</f>
        <v xml:space="preserve">Not discussed on USFS. </v>
      </c>
      <c r="D1129" s="19" t="str">
        <f>IF([1]Class2!D1129="No", "-- ", VLOOKUP([1]Class2!A1129, [2]!Table9[#All], 29, FALSE))</f>
        <v xml:space="preserve">-- </v>
      </c>
    </row>
    <row r="1130" spans="1:4" ht="60" x14ac:dyDescent="0.2">
      <c r="A1130" s="3" t="s">
        <v>1128</v>
      </c>
      <c r="B1130" s="8" t="str">
        <f>VLOOKUP([1]Class2!A1130, [2]!Table9[#All], 3, FALSE)</f>
        <v>Fish</v>
      </c>
      <c r="C1130" s="15" t="str">
        <f>IF([1]Class2!D1130="No", "Not discussed on USFS. ", _xlfn.CONCAT([1]Class2!A1130, " (", VLOOKUP([1]Class2!A1130, [2]!Table9[#All], 11, FALSE), "; Habitat description: ", [1]Class2!C1130, ") - Within 1-mi of a CNDDB/SCE/USFS occurrence record (", VLOOKUP([1]Class2!A1130, [2]!Table9[#All], 27, FALSE), "). " ))</f>
        <v xml:space="preserve">Mohave tui chub (FE; SE; CDFW FP; Habitat description: intermittent or perennial stream, pond, lake or jurisdictional waters feature) - Within 1-mi of a CNDDB/SCE/USFS occurrence record (--). </v>
      </c>
      <c r="D1130" s="19" t="str">
        <f>IF([1]Class2!D1130="No", "-- ", VLOOKUP([1]Class2!A1130, [2]!Table9[#All], 29, FALSE))</f>
        <v>Notify SME if found on USFS</v>
      </c>
    </row>
    <row r="1131" spans="1:4" ht="17" x14ac:dyDescent="0.2">
      <c r="A1131" s="3" t="s">
        <v>1129</v>
      </c>
      <c r="B1131" s="8" t="str">
        <f>VLOOKUP([1]Class2!A1131, [2]!Table9[#All], 3, FALSE)</f>
        <v>Plant</v>
      </c>
      <c r="C1131" s="15" t="str">
        <f>IF([1]Class2!D1131="No", "Not discussed on USFS. ", _xlfn.CONCAT([1]Class2!A1131, " (", VLOOKUP([1]Class2!A1131, [2]!Table9[#All], 11, FALSE), "; Habitat description: ", [1]Class2!C1131, ") - Within 1-mi of a CNDDB/SCE/USFS occurrence record (", VLOOKUP([1]Class2!A1131, [2]!Table9[#All], 27, FALSE), "). " ))</f>
        <v xml:space="preserve">Not discussed on USFS. </v>
      </c>
      <c r="D1131" s="19" t="str">
        <f>IF([1]Class2!D1131="No", "-- ", VLOOKUP([1]Class2!A1131, [2]!Table9[#All], 29, FALSE))</f>
        <v xml:space="preserve">-- </v>
      </c>
    </row>
    <row r="1132" spans="1:4" ht="17" x14ac:dyDescent="0.2">
      <c r="A1132" s="3" t="s">
        <v>1130</v>
      </c>
      <c r="B1132" s="8" t="str">
        <f>VLOOKUP([1]Class2!A1132, [2]!Table9[#All], 3, FALSE)</f>
        <v>Reptile</v>
      </c>
      <c r="C1132" s="15" t="str">
        <f>IF([1]Class2!D1132="No", "Not discussed on USFS. ", _xlfn.CONCAT([1]Class2!A1132, " (", VLOOKUP([1]Class2!A1132, [2]!Table9[#All], 11, FALSE), "; Habitat description: ", [1]Class2!C1132, ") - Within 1-mi of a CNDDB/SCE/USFS occurrence record (", VLOOKUP([1]Class2!A1132, [2]!Table9[#All], 27, FALSE), "). " ))</f>
        <v xml:space="preserve">Not discussed on USFS. </v>
      </c>
      <c r="D1132" s="19" t="str">
        <f>IF([1]Class2!D1132="No", "-- ", VLOOKUP([1]Class2!A1132, [2]!Table9[#All], 29, FALSE))</f>
        <v xml:space="preserve">-- </v>
      </c>
    </row>
    <row r="1133" spans="1:4" ht="17" x14ac:dyDescent="0.2">
      <c r="A1133" s="3" t="s">
        <v>1131</v>
      </c>
      <c r="B1133" s="8" t="str">
        <f>VLOOKUP([1]Class2!A1133, [2]!Table9[#All], 3, FALSE)</f>
        <v>Plant</v>
      </c>
      <c r="C1133" s="15" t="str">
        <f>IF([1]Class2!D1133="No", "Not discussed on USFS. ", _xlfn.CONCAT([1]Class2!A1133, " (", VLOOKUP([1]Class2!A1133, [2]!Table9[#All], 11, FALSE), "; Habitat description: ", [1]Class2!C1133, ") - Within 1-mi of a CNDDB/SCE/USFS occurrence record (", VLOOKUP([1]Class2!A1133, [2]!Table9[#All], 27, FALSE), "). " ))</f>
        <v xml:space="preserve">Not discussed on USFS. </v>
      </c>
      <c r="D1133" s="19" t="str">
        <f>IF([1]Class2!D1133="No", "-- ", VLOOKUP([1]Class2!A1133, [2]!Table9[#All], 29, FALSE))</f>
        <v xml:space="preserve">-- </v>
      </c>
    </row>
    <row r="1134" spans="1:4" ht="17" x14ac:dyDescent="0.2">
      <c r="A1134" s="3" t="s">
        <v>1132</v>
      </c>
      <c r="B1134" s="8" t="str">
        <f>VLOOKUP([1]Class2!A1134, [2]!Table9[#All], 3, FALSE)</f>
        <v>Plant</v>
      </c>
      <c r="C1134" s="15" t="str">
        <f>IF([1]Class2!D1134="No", "Not discussed on USFS. ", _xlfn.CONCAT([1]Class2!A1134, " (", VLOOKUP([1]Class2!A1134, [2]!Table9[#All], 11, FALSE), "; Habitat description: ", [1]Class2!C1134, ") - Within 1-mi of a CNDDB/SCE/USFS occurrence record (", VLOOKUP([1]Class2!A1134, [2]!Table9[#All], 27, FALSE), "). " ))</f>
        <v xml:space="preserve">Not discussed on USFS. </v>
      </c>
      <c r="D1134" s="19" t="str">
        <f>IF([1]Class2!D1134="No", "-- ", VLOOKUP([1]Class2!A1134, [2]!Table9[#All], 29, FALSE))</f>
        <v xml:space="preserve">-- </v>
      </c>
    </row>
    <row r="1135" spans="1:4" ht="17" x14ac:dyDescent="0.2">
      <c r="A1135" s="3" t="s">
        <v>1133</v>
      </c>
      <c r="B1135" s="8" t="str">
        <f>VLOOKUP([1]Class2!A1135, [2]!Table9[#All], 3, FALSE)</f>
        <v>Plant</v>
      </c>
      <c r="C1135" s="15" t="str">
        <f>IF([1]Class2!D1135="No", "Not discussed on USFS. ", _xlfn.CONCAT([1]Class2!A1135, " (", VLOOKUP([1]Class2!A1135, [2]!Table9[#All], 11, FALSE), "; Habitat description: ", [1]Class2!C1135, ") - Within 1-mi of a CNDDB/SCE/USFS occurrence record (", VLOOKUP([1]Class2!A1135, [2]!Table9[#All], 27, FALSE), "). " ))</f>
        <v xml:space="preserve">Not discussed on USFS. </v>
      </c>
      <c r="D1135" s="19" t="str">
        <f>IF([1]Class2!D1135="No", "-- ", VLOOKUP([1]Class2!A1135, [2]!Table9[#All], 29, FALSE))</f>
        <v xml:space="preserve">-- </v>
      </c>
    </row>
    <row r="1136" spans="1:4" ht="90" x14ac:dyDescent="0.2">
      <c r="A1136" s="3" t="s">
        <v>1134</v>
      </c>
      <c r="B1136" s="8" t="str">
        <f>VLOOKUP([1]Class2!A1136, [2]!Table9[#All], 3, FALSE)</f>
        <v>Plant</v>
      </c>
      <c r="C1136" s="15" t="str">
        <f>IF([1]Class2!D1136="No", "Not discussed on USFS. ", _xlfn.CONCAT([1]Class2!A1136, " (", VLOOKUP([1]Class2!A1136, [2]!Table9[#All], 11, FALSE), "; Habitat description: ", [1]Class2!C1136, ") - Within 1-mi of a CNDDB/SCE/USFS occurrence record (", VLOOKUP([1]Class2!A1136, [2]!Table9[#All], 27, FALSE), "). " ))</f>
        <v xml:space="preserve">Mojave tarplant (SE; FSS; BLM:S; CRPR 1B.3, Blooming Period: May - Jan; Habitat description: edges of streams, springs, seeps, and in mesic swales, with grassland, chaparral, desert scrub, or woodlands) - Within 1-mi of a CNDDB/SCE/USFS occurrence record (habitat present). </v>
      </c>
      <c r="D1136" s="19" t="str">
        <f>IF([1]Class2!D1136="No", "-- ", VLOOKUP([1]Class2!A1136, [2]!Table9[#All], 29, FALSE))</f>
        <v xml:space="preserve">BE BMP Plant-1(a); 
General Measures and Standard OMP BMPs. </v>
      </c>
    </row>
    <row r="1137" spans="1:4" ht="60" x14ac:dyDescent="0.2">
      <c r="A1137" s="3" t="s">
        <v>1135</v>
      </c>
      <c r="B1137" s="8" t="str">
        <f>VLOOKUP([1]Class2!A1137, [2]!Table9[#All], 3, FALSE)</f>
        <v>Plant</v>
      </c>
      <c r="C1137" s="15" t="str">
        <f>IF([1]Class2!D1137="No", "Not discussed on USFS. ", _xlfn.CONCAT([1]Class2!A1137, " (", VLOOKUP([1]Class2!A1137, [2]!Table9[#All], 11, FALSE), "; Habitat description: ", [1]Class2!C1137, ") - Within 1-mi of a CNDDB/SCE/USFS occurrence record (", VLOOKUP([1]Class2!A1137, [2]!Table9[#All], 27, FALSE), "). " ))</f>
        <v xml:space="preserve">Monarch buckwheat (FSS; CRPR 1B.1, Blooming Period: Jun - Aug; Habitat description: rocks) - Within 1-mi of a CNDDB/SCE/USFS occurrence record (habitat present). </v>
      </c>
      <c r="D1137" s="19" t="str">
        <f>IF([1]Class2!D1137="No", "-- ", VLOOKUP([1]Class2!A1137, [2]!Table9[#All], 29, FALSE))</f>
        <v xml:space="preserve">BE BMP Plant-1(a)(c-d); 
General Measures and Standard OMP BMPs. </v>
      </c>
    </row>
    <row r="1138" spans="1:4" ht="90" x14ac:dyDescent="0.2">
      <c r="A1138" s="3" t="s">
        <v>1136</v>
      </c>
      <c r="B1138" s="8" t="str">
        <f>VLOOKUP([1]Class2!A1138, [2]!Table9[#All], 3, FALSE)</f>
        <v>Invertebrate</v>
      </c>
      <c r="C1138" s="15" t="str">
        <f>IF([1]Class2!D1138="No", "Not discussed on USFS. ", _xlfn.CONCAT([1]Class2!A1138, " (", VLOOKUP([1]Class2!A1138, [2]!Table9[#All], 11, FALSE), "; Habitat description: ", [1]Class2!C1138, ") - Within 1-mi of a CNDDB/SCE/USFS occurrence record (", VLOOKUP([1]Class2!A1138, [2]!Table9[#All], 27, FALSE), "). " ))</f>
        <v xml:space="preserve">monarch butterfly (FC; FSS; Habitat description: overwintering - stands of eucalyptus, pine, sycamore, or cypress, in rural or urban/developed areas; roost in trees, often near bodies of water; larval hostplant is milkweed (asclepias spp)) - Within 1-mi of a CNDDB/SCE/USFS occurrence record (habitat present). </v>
      </c>
      <c r="D1138" s="19" t="str">
        <f>IF([1]Class2!D1138="No", "-- ", VLOOKUP([1]Class2!A1138, [2]!Table9[#All], 29, FALSE))</f>
        <v>Contact PM if occurring on USFS</v>
      </c>
    </row>
    <row r="1139" spans="1:4" ht="75" x14ac:dyDescent="0.2">
      <c r="A1139" s="3" t="s">
        <v>1137</v>
      </c>
      <c r="B1139" s="8" t="str">
        <f>VLOOKUP([1]Class2!A1139, [2]!Table9[#All], 3, FALSE)</f>
        <v>Plant</v>
      </c>
      <c r="C1139" s="15" t="str">
        <f>IF([1]Class2!D1139="No", "Not discussed on USFS. ", _xlfn.CONCAT([1]Class2!A1139, " (", VLOOKUP([1]Class2!A1139, [2]!Table9[#All], 11, FALSE), "; Habitat description: ", [1]Class2!C1139, ") - Within 1-mi of a CNDDB/SCE/USFS occurrence record (", VLOOKUP([1]Class2!A1139, [2]!Table9[#All], 27, FALSE), "). " ))</f>
        <v xml:space="preserve">Monarch gilia (FSS; CRPR 1B.1, Blooming Period: May - Jul; Habitat description: limestone terraces sunny to semi shaded, sand-gravel filled limestone terraces) - Within 1-mi of a CNDDB/SCE/USFS occurrence record (habitat present). </v>
      </c>
      <c r="D1139" s="19" t="str">
        <f>IF([1]Class2!D1139="No", "-- ", VLOOKUP([1]Class2!A1139, [2]!Table9[#All], 29, FALSE))</f>
        <v xml:space="preserve">BE BMP Plant-1(a)(c-d); 
General Measures and Standard OMP BMPs. </v>
      </c>
    </row>
    <row r="1140" spans="1:4" ht="60" x14ac:dyDescent="0.2">
      <c r="A1140" s="3" t="s">
        <v>1138</v>
      </c>
      <c r="B1140" s="8" t="str">
        <f>VLOOKUP([1]Class2!A1140, [2]!Table9[#All], 3, FALSE)</f>
        <v>Plant</v>
      </c>
      <c r="C1140" s="15" t="str">
        <f>IF([1]Class2!D1140="No", "Not discussed on USFS. ", _xlfn.CONCAT([1]Class2!A1140, " (", VLOOKUP([1]Class2!A1140, [2]!Table9[#All], 11, FALSE), "; Habitat description: ", [1]Class2!C1140, ") - Within 1-mi of a CNDDB/SCE/USFS occurrence record (", VLOOKUP([1]Class2!A1140, [2]!Table9[#All], 27, FALSE), "). " ))</f>
        <v xml:space="preserve">Monarch golden aster (FSS; CRPR 1B.1, Blooming Period: Jun - Oct; Habitat description: cracks, ledges, flats on limestone) - Within 1-mi of a CNDDB/SCE/USFS occurrence record (habitat present). </v>
      </c>
      <c r="D1140" s="19" t="str">
        <f>IF([1]Class2!D1140="No", "-- ", VLOOKUP([1]Class2!A1140, [2]!Table9[#All], 29, FALSE))</f>
        <v xml:space="preserve">BE BMP Plant-1(a)(c-d); 
General Measures and Standard OMP BMPs. </v>
      </c>
    </row>
    <row r="1141" spans="1:4" ht="60" x14ac:dyDescent="0.2">
      <c r="A1141" s="3" t="s">
        <v>1139</v>
      </c>
      <c r="B1141" s="8" t="str">
        <f>VLOOKUP([1]Class2!A1141, [2]!Table9[#All], 3, FALSE)</f>
        <v>Invertebrate</v>
      </c>
      <c r="C1141" s="15" t="str">
        <f>IF([1]Class2!D1141="No", "Not discussed on USFS. ", _xlfn.CONCAT([1]Class2!A1141, " (", VLOOKUP([1]Class2!A1141, [2]!Table9[#All], 11, FALSE), "; Habitat description: ", [1]Class2!C1141, ") - Within 1-mi of a CNDDB/SCE/USFS occurrence record (", VLOOKUP([1]Class2!A1141, [2]!Table9[#All], 27, FALSE), "). " ))</f>
        <v xml:space="preserve">Mono checkerspot butterfly (FSS; Habitat description: wet meadows, pine forests, woodland, mountain slopes) - Within 1-mi of a CNDDB/SCE/USFS occurrence record (habitat present). </v>
      </c>
      <c r="D1141" s="19" t="str">
        <f>IF([1]Class2!D1141="No", "-- ", VLOOKUP([1]Class2!A1141, [2]!Table9[#All], 29, FALSE))</f>
        <v xml:space="preserve">General Measures and Standard OMP BMPs. </v>
      </c>
    </row>
    <row r="1142" spans="1:4" ht="75" x14ac:dyDescent="0.2">
      <c r="A1142" s="3" t="s">
        <v>1140</v>
      </c>
      <c r="B1142" s="8" t="str">
        <f>VLOOKUP([1]Class2!A1142, [2]!Table9[#All], 3, FALSE)</f>
        <v>Plant</v>
      </c>
      <c r="C1142" s="15" t="str">
        <f>IF([1]Class2!D1142="No", "Not discussed on USFS. ", _xlfn.CONCAT([1]Class2!A1142, " (", VLOOKUP([1]Class2!A1142, [2]!Table9[#All], 11, FALSE), "; Habitat description: ", [1]Class2!C1142, ") - Within 1-mi of a CNDDB/SCE/USFS occurrence record (", VLOOKUP([1]Class2!A1142, [2]!Table9[#All], 27, FALSE), "). " ))</f>
        <v xml:space="preserve">Mono County phacelia (FSS; BLM:S; CRPR 1B.1, Blooming Period: May - Jul; Habitat description: sagebrush scrub fractured rhyolitic clay soil ) - Within 1-mi of a CNDDB/SCE/USFS occurrence record (habitat present). </v>
      </c>
      <c r="D1142" s="19" t="str">
        <f>IF([1]Class2!D1142="No", "-- ", VLOOKUP([1]Class2!A1142, [2]!Table9[#All], 29, FALSE))</f>
        <v xml:space="preserve">BE BMP Plant-1(a)(c-d); 
General Measures and Standard OMP BMPs. </v>
      </c>
    </row>
    <row r="1143" spans="1:4" ht="75" x14ac:dyDescent="0.2">
      <c r="A1143" s="3" t="s">
        <v>1141</v>
      </c>
      <c r="B1143" s="8" t="str">
        <f>VLOOKUP([1]Class2!A1143, [2]!Table9[#All], 3, FALSE)</f>
        <v>Plant</v>
      </c>
      <c r="C1143" s="15" t="str">
        <f>IF([1]Class2!D1143="No", "Not discussed on USFS. ", _xlfn.CONCAT([1]Class2!A1143, " (", VLOOKUP([1]Class2!A1143, [2]!Table9[#All], 11, FALSE), "; Habitat description: ", [1]Class2!C1143, ") - Within 1-mi of a CNDDB/SCE/USFS occurrence record (", VLOOKUP([1]Class2!A1143, [2]!Table9[#All], 27, FALSE), "). " ))</f>
        <v xml:space="preserve">Mono Hot Springs evening-primrose (FSS; CRPR 1B.2, Blooming Period: May - Jul; Habitat description: granite outcrops, pine forest shallow soil on granite outcrops, ponderosa pine forest ) - Within 1-mi of a CNDDB/SCE/USFS occurrence record (habitat present). </v>
      </c>
      <c r="D1143" s="19" t="str">
        <f>IF([1]Class2!D1143="No", "-- ", VLOOKUP([1]Class2!A1143, [2]!Table9[#All], 29, FALSE))</f>
        <v xml:space="preserve">BE BMP Plant-1(a)(c-d); 
General Measures and Standard OMP BMPs. </v>
      </c>
    </row>
    <row r="1144" spans="1:4" ht="75" x14ac:dyDescent="0.2">
      <c r="A1144" s="3" t="s">
        <v>1142</v>
      </c>
      <c r="B1144" s="8" t="str">
        <f>VLOOKUP([1]Class2!A1144, [2]!Table9[#All], 3, FALSE)</f>
        <v>Plant</v>
      </c>
      <c r="C1144" s="15" t="str">
        <f>IF([1]Class2!D1144="No", "Not discussed on USFS. ", _xlfn.CONCAT([1]Class2!A1144, " (", VLOOKUP([1]Class2!A1144, [2]!Table9[#All], 11, FALSE), "; Habitat description: ", [1]Class2!C1144, ") - Within 1-mi of a CNDDB/SCE/USFS occurrence record (", VLOOKUP([1]Class2!A1144, [2]!Table9[#All], 27, FALSE), "). " ))</f>
        <v xml:space="preserve">Mono Lake lupine (FSS; BLM:S; CRPR 1B.2, Blooming Period: May - Aug; Habitat description: dry volcanic pumice, gravel beds in forest and desert) - Within 1-mi of a CNDDB/SCE/USFS occurrence record (habitat present). </v>
      </c>
      <c r="D1144" s="19" t="str">
        <f>IF([1]Class2!D1144="No", "-- ", VLOOKUP([1]Class2!A1144, [2]!Table9[#All], 29, FALSE))</f>
        <v xml:space="preserve">BE BMP Plant-1(a)(c-d); 
General Measures and Standard OMP BMPs. </v>
      </c>
    </row>
    <row r="1145" spans="1:4" ht="60" x14ac:dyDescent="0.2">
      <c r="A1145" s="3" t="s">
        <v>1143</v>
      </c>
      <c r="B1145" s="8" t="str">
        <f>VLOOKUP([1]Class2!A1145, [2]!Table9[#All], 3, FALSE)</f>
        <v>Plant</v>
      </c>
      <c r="C1145" s="15" t="str">
        <f>IF([1]Class2!D1145="No", "Not discussed on USFS. ", _xlfn.CONCAT([1]Class2!A1145, " (", VLOOKUP([1]Class2!A1145, [2]!Table9[#All], 11, FALSE), "; Habitat description: ", [1]Class2!C1145, ") - Within 1-mi of a CNDDB/SCE/USFS occurrence record (", VLOOKUP([1]Class2!A1145, [2]!Table9[#All], 27, FALSE), "). " ))</f>
        <v xml:space="preserve">mono milk-vetch (SR; FSS; BLM:S; CRPR 1B.2, Blooming Period: Jun - Aug; Habitat description: open pumice plains, sand/gravel) - Within 1-mi of a CNDDB/SCE/USFS occurrence record (habitat present). </v>
      </c>
      <c r="D1145" s="19" t="str">
        <f>IF([1]Class2!D1145="No", "-- ", VLOOKUP([1]Class2!A1145, [2]!Table9[#All], 29, FALSE))</f>
        <v xml:space="preserve">BE BMP Plant-1(a); 
General Measures and Standard OMP BMPs. </v>
      </c>
    </row>
    <row r="1146" spans="1:4" ht="75" x14ac:dyDescent="0.2">
      <c r="A1146" s="3" t="s">
        <v>1144</v>
      </c>
      <c r="B1146" s="8" t="str">
        <f>VLOOKUP([1]Class2!A1146, [2]!Table9[#All], 3, FALSE)</f>
        <v>Invertebrate</v>
      </c>
      <c r="C1146" s="15" t="str">
        <f>IF([1]Class2!D1146="No", "Not discussed on USFS. ", _xlfn.CONCAT([1]Class2!A1146, " (", VLOOKUP([1]Class2!A1146, [2]!Table9[#All], 11, FALSE), "; Habitat description: ", [1]Class2!C1146, ") - Within 1-mi of a CNDDB/SCE/USFS occurrence record (", VLOOKUP([1]Class2!A1146, [2]!Table9[#All], 27, FALSE), "). " ))</f>
        <v xml:space="preserve">montane peaclam (FSS; Habitat description: herbaceous wetland, shallow waters with sandy substates; occurs in salicornia marshes on the roots of salicornia) - Within 1-mi of a CNDDB/SCE/USFS occurrence record (habitat present). </v>
      </c>
      <c r="D1146" s="19" t="str">
        <f>IF([1]Class2!D1146="No", "-- ", VLOOKUP([1]Class2!A1146, [2]!Table9[#All], 29, FALSE))</f>
        <v xml:space="preserve">General Measures and Standard OMP BMPs. </v>
      </c>
    </row>
    <row r="1147" spans="1:4" ht="17" x14ac:dyDescent="0.2">
      <c r="A1147" s="3" t="s">
        <v>1145</v>
      </c>
      <c r="B1147" s="8" t="str">
        <f>VLOOKUP([1]Class2!A1147, [2]!Table9[#All], 3, FALSE)</f>
        <v>Plant</v>
      </c>
      <c r="C1147" s="15" t="str">
        <f>IF([1]Class2!D1147="No", "Not discussed on USFS. ", _xlfn.CONCAT([1]Class2!A1147, " (", VLOOKUP([1]Class2!A1147, [2]!Table9[#All], 11, FALSE), "; Habitat description: ", [1]Class2!C1147, ") - Within 1-mi of a CNDDB/SCE/USFS occurrence record (", VLOOKUP([1]Class2!A1147, [2]!Table9[#All], 27, FALSE), "). " ))</f>
        <v xml:space="preserve">Not discussed on USFS. </v>
      </c>
      <c r="D1147" s="19" t="str">
        <f>IF([1]Class2!D1147="No", "-- ", VLOOKUP([1]Class2!A1147, [2]!Table9[#All], 29, FALSE))</f>
        <v xml:space="preserve">-- </v>
      </c>
    </row>
    <row r="1148" spans="1:4" ht="75" x14ac:dyDescent="0.2">
      <c r="A1148" s="3" t="s">
        <v>1146</v>
      </c>
      <c r="B1148" s="8" t="str">
        <f>VLOOKUP([1]Class2!A1148, [2]!Table9[#All], 3, FALSE)</f>
        <v>Plant</v>
      </c>
      <c r="C1148" s="15" t="str">
        <f>IF([1]Class2!D1148="No", "Not discussed on USFS. ", _xlfn.CONCAT([1]Class2!A1148, " (", VLOOKUP([1]Class2!A1148, [2]!Table9[#All], 11, FALSE), "; Habitat description: ", [1]Class2!C1148, ") - Within 1-mi of a CNDDB/SCE/USFS occurrence record (", VLOOKUP([1]Class2!A1148, [2]!Table9[#All], 27, FALSE), "). " ))</f>
        <v xml:space="preserve">Monterey clover (FE; SE; CRPR 1B.1, Blooming Period: Apr - Jun; Habitat description: open pine woodland, roadsides open closed-cone pine woodland) - Within 1-mi of a CNDDB/SCE/USFS occurrence record (habitat present). </v>
      </c>
      <c r="D1148" s="19" t="str">
        <f>IF([1]Class2!D1148="No", "-- ", VLOOKUP([1]Class2!A1148, [2]!Table9[#All], 29, FALSE))</f>
        <v xml:space="preserve">RPM Plant-1-4; 
General Measures and Standard OMP BMPs. </v>
      </c>
    </row>
    <row r="1149" spans="1:4" ht="17" x14ac:dyDescent="0.2">
      <c r="A1149" s="3" t="s">
        <v>1147</v>
      </c>
      <c r="B1149" s="8" t="str">
        <f>VLOOKUP([1]Class2!A1149, [2]!Table9[#All], 3, FALSE)</f>
        <v>Plant</v>
      </c>
      <c r="C1149" s="15" t="str">
        <f>IF([1]Class2!D1149="No", "Not discussed on USFS. ", _xlfn.CONCAT([1]Class2!A1149, " (", VLOOKUP([1]Class2!A1149, [2]!Table9[#All], 11, FALSE), "; Habitat description: ", [1]Class2!C1149, ") - Within 1-mi of a CNDDB/SCE/USFS occurrence record (", VLOOKUP([1]Class2!A1149, [2]!Table9[#All], 27, FALSE), "). " ))</f>
        <v xml:space="preserve">Not discussed on USFS. </v>
      </c>
      <c r="D1149" s="19" t="str">
        <f>IF([1]Class2!D1149="No", "-- ", VLOOKUP([1]Class2!A1149, [2]!Table9[#All], 29, FALSE))</f>
        <v xml:space="preserve">-- </v>
      </c>
    </row>
    <row r="1150" spans="1:4" ht="32" x14ac:dyDescent="0.2">
      <c r="A1150" s="3" t="s">
        <v>1148</v>
      </c>
      <c r="B1150" s="8" t="str">
        <f>VLOOKUP([1]Class2!A1150, [2]!Table9[#All], 3, FALSE)</f>
        <v>Mammal</v>
      </c>
      <c r="C1150" s="15" t="str">
        <f>IF([1]Class2!D1150="No", "Not discussed on USFS. ", _xlfn.CONCAT([1]Class2!A1150, " (", VLOOKUP([1]Class2!A1150, [2]!Table9[#All], 11, FALSE), "; Habitat description: ", [1]Class2!C1150, ") - Within 1-mi of a CNDDB/SCE/USFS occurrence record (", VLOOKUP([1]Class2!A1150, [2]!Table9[#All], 27, FALSE), "). " ))</f>
        <v xml:space="preserve">Not discussed on USFS. </v>
      </c>
      <c r="D1150" s="19" t="str">
        <f>IF([1]Class2!D1150="No", "-- ", VLOOKUP([1]Class2!A1150, [2]!Table9[#All], 29, FALSE))</f>
        <v xml:space="preserve">-- </v>
      </c>
    </row>
    <row r="1151" spans="1:4" ht="60" x14ac:dyDescent="0.2">
      <c r="A1151" s="3" t="s">
        <v>1149</v>
      </c>
      <c r="B1151" s="8" t="str">
        <f>VLOOKUP([1]Class2!A1151, [2]!Table9[#All], 3, FALSE)</f>
        <v>Plant</v>
      </c>
      <c r="C1151" s="15" t="str">
        <f>IF([1]Class2!D1151="No", "Not discussed on USFS. ", _xlfn.CONCAT([1]Class2!A1151, " (", VLOOKUP([1]Class2!A1151, [2]!Table9[#All], 11, FALSE), "; Habitat description: ", [1]Class2!C1151, ") - Within 1-mi of a CNDDB/SCE/USFS occurrence record (", VLOOKUP([1]Class2!A1151, [2]!Table9[#All], 27, FALSE), "). " ))</f>
        <v xml:space="preserve">Monterey gilia (FE; ST; CRPR 1B.2, Blooming Period: Mar - Jun; Habitat description: coastal sand dunes) - Within 1-mi of a CNDDB/SCE/USFS occurrence record (habitat present). </v>
      </c>
      <c r="D1151" s="19" t="str">
        <f>IF([1]Class2!D1151="No", "-- ", VLOOKUP([1]Class2!A1151, [2]!Table9[#All], 29, FALSE))</f>
        <v xml:space="preserve">RPM Plant-1-4; 
General Measures and Standard OMP BMPs. </v>
      </c>
    </row>
    <row r="1152" spans="1:4" ht="17" x14ac:dyDescent="0.2">
      <c r="A1152" s="3" t="s">
        <v>1150</v>
      </c>
      <c r="B1152" s="8" t="str">
        <f>VLOOKUP([1]Class2!A1152, [2]!Table9[#All], 3, FALSE)</f>
        <v>Fish</v>
      </c>
      <c r="C1152" s="15" t="str">
        <f>IF([1]Class2!D1152="No", "Not discussed on USFS. ", _xlfn.CONCAT([1]Class2!A1152, " (", VLOOKUP([1]Class2!A1152, [2]!Table9[#All], 11, FALSE), "; Habitat description: ", [1]Class2!C1152, ") - Within 1-mi of a CNDDB/SCE/USFS occurrence record (", VLOOKUP([1]Class2!A1152, [2]!Table9[#All], 27, FALSE), "). " ))</f>
        <v xml:space="preserve">Not discussed on USFS. </v>
      </c>
      <c r="D1152" s="19" t="str">
        <f>IF([1]Class2!D1152="No", "-- ", VLOOKUP([1]Class2!A1152, [2]!Table9[#All], 29, FALSE))</f>
        <v xml:space="preserve">-- </v>
      </c>
    </row>
    <row r="1153" spans="1:4" ht="17" x14ac:dyDescent="0.2">
      <c r="A1153" s="3" t="s">
        <v>1151</v>
      </c>
      <c r="B1153" s="8" t="str">
        <f>VLOOKUP([1]Class2!A1153, [2]!Table9[#All], 3, FALSE)</f>
        <v>Plant</v>
      </c>
      <c r="C1153" s="15" t="str">
        <f>IF([1]Class2!D1153="No", "Not discussed on USFS. ", _xlfn.CONCAT([1]Class2!A1153, " (", VLOOKUP([1]Class2!A1153, [2]!Table9[#All], 11, FALSE), "; Habitat description: ", [1]Class2!C1153, ") - Within 1-mi of a CNDDB/SCE/USFS occurrence record (", VLOOKUP([1]Class2!A1153, [2]!Table9[#All], 27, FALSE), "). " ))</f>
        <v xml:space="preserve">Not discussed on USFS. </v>
      </c>
      <c r="D1153" s="19" t="str">
        <f>IF([1]Class2!D1153="No", "-- ", VLOOKUP([1]Class2!A1153, [2]!Table9[#All], 29, FALSE))</f>
        <v xml:space="preserve">-- </v>
      </c>
    </row>
    <row r="1154" spans="1:4" ht="17" x14ac:dyDescent="0.2">
      <c r="A1154" s="3" t="s">
        <v>1152</v>
      </c>
      <c r="B1154" s="8" t="str">
        <f>VLOOKUP([1]Class2!A1154, [2]!Table9[#All], 3, FALSE)</f>
        <v>Mammal</v>
      </c>
      <c r="C1154" s="15" t="str">
        <f>IF([1]Class2!D1154="No", "Not discussed on USFS. ", _xlfn.CONCAT([1]Class2!A1154, " (", VLOOKUP([1]Class2!A1154, [2]!Table9[#All], 11, FALSE), "; Habitat description: ", [1]Class2!C1154, ") - Within 1-mi of a CNDDB/SCE/USFS occurrence record (", VLOOKUP([1]Class2!A1154, [2]!Table9[#All], 27, FALSE), "). " ))</f>
        <v xml:space="preserve">Not discussed on USFS. </v>
      </c>
      <c r="D1154" s="19" t="str">
        <f>IF([1]Class2!D1154="No", "-- ", VLOOKUP([1]Class2!A1154, [2]!Table9[#All], 29, FALSE))</f>
        <v xml:space="preserve">-- </v>
      </c>
    </row>
    <row r="1155" spans="1:4" ht="60" x14ac:dyDescent="0.2">
      <c r="A1155" s="3" t="s">
        <v>1153</v>
      </c>
      <c r="B1155" s="8" t="str">
        <f>VLOOKUP([1]Class2!A1155, [2]!Table9[#All], 3, FALSE)</f>
        <v>Plant</v>
      </c>
      <c r="C1155" s="15" t="str">
        <f>IF([1]Class2!D1155="No", "Not discussed on USFS. ", _xlfn.CONCAT([1]Class2!A1155, " (", VLOOKUP([1]Class2!A1155, [2]!Table9[#All], 11, FALSE), "; Habitat description: ", [1]Class2!C1155, ") - Within 1-mi of a CNDDB/SCE/USFS occurrence record (", VLOOKUP([1]Class2!A1155, [2]!Table9[#All], 27, FALSE), "). " ))</f>
        <v xml:space="preserve">Monterey spineflower (FT; BLM:S; CRPR 1B.2, Blooming Period: Apr - Jun; Habitat description: sand) - Within 1-mi of a CNDDB/SCE/USFS occurrence record (habitat present). </v>
      </c>
      <c r="D1155" s="19" t="str">
        <f>IF([1]Class2!D1155="No", "-- ", VLOOKUP([1]Class2!A1155, [2]!Table9[#All], 29, FALSE))</f>
        <v xml:space="preserve">RPM Plant-1-4; 
General Measures and Standard OMP BMPs. </v>
      </c>
    </row>
    <row r="1156" spans="1:4" ht="60" x14ac:dyDescent="0.2">
      <c r="A1156" s="3" t="s">
        <v>1154</v>
      </c>
      <c r="B1156" s="8" t="str">
        <f>VLOOKUP([1]Class2!A1156, [2]!Table9[#All], 3, FALSE)</f>
        <v>Plant</v>
      </c>
      <c r="C1156" s="15" t="str">
        <f>IF([1]Class2!D1156="No", "Not discussed on USFS. ", _xlfn.CONCAT([1]Class2!A1156, " (", VLOOKUP([1]Class2!A1156, [2]!Table9[#All], 11, FALSE), "; Habitat description: ", [1]Class2!C1156, ") - Within 1-mi of a CNDDB/SCE/USFS occurrence record (", VLOOKUP([1]Class2!A1156, [2]!Table9[#All], 27, FALSE), "). " ))</f>
        <v xml:space="preserve">moosewort (FSS; CRPR 2B.1, Blooming Period: Aug - Sep; Habitat description: meadows well-drained, rocky meadows) - Within 1-mi of a CNDDB/SCE/USFS occurrence record (habitat present). </v>
      </c>
      <c r="D1156" s="19" t="str">
        <f>IF([1]Class2!D1156="No", "-- ", VLOOKUP([1]Class2!A1156, [2]!Table9[#All], 29, FALSE))</f>
        <v xml:space="preserve">BE BMP Plant-1(a)(c-d); 
General Measures and Standard OMP BMPs. </v>
      </c>
    </row>
    <row r="1157" spans="1:4" ht="60" x14ac:dyDescent="0.2">
      <c r="A1157" s="3" t="s">
        <v>1155</v>
      </c>
      <c r="B1157" s="8" t="str">
        <f>VLOOKUP([1]Class2!A1157, [2]!Table9[#All], 3, FALSE)</f>
        <v>Plant</v>
      </c>
      <c r="C1157" s="15" t="str">
        <f>IF([1]Class2!D1157="No", "Not discussed on USFS. ", _xlfn.CONCAT([1]Class2!A1157, " (", VLOOKUP([1]Class2!A1157, [2]!Table9[#All], 11, FALSE), "; Habitat description: ", [1]Class2!C1157, ") - Within 1-mi of a CNDDB/SCE/USFS occurrence record (", VLOOKUP([1]Class2!A1157, [2]!Table9[#All], 27, FALSE), "). " ))</f>
        <v xml:space="preserve">Morefield's cinquefoil (FSS; CRPR 1B.3, Blooming Period: Jun - Aug; Habitat description: rocky alpine barrens) - Within 1-mi of a CNDDB/SCE/USFS occurrence record (habitat present). </v>
      </c>
      <c r="D1157" s="19" t="str">
        <f>IF([1]Class2!D1157="No", "-- ", VLOOKUP([1]Class2!A1157, [2]!Table9[#All], 29, FALSE))</f>
        <v xml:space="preserve">BE BMP Plant-1(a)(c-d); 
General Measures and Standard OMP BMPs. </v>
      </c>
    </row>
    <row r="1158" spans="1:4" ht="45" x14ac:dyDescent="0.2">
      <c r="A1158" s="3" t="s">
        <v>1156</v>
      </c>
      <c r="B1158" s="8" t="str">
        <f>VLOOKUP([1]Class2!A1158, [2]!Table9[#All], 3, FALSE)</f>
        <v>Plant</v>
      </c>
      <c r="C1158" s="15" t="str">
        <f>IF([1]Class2!D1158="No", "Not discussed on USFS. ", _xlfn.CONCAT([1]Class2!A1158, " (", VLOOKUP([1]Class2!A1158, [2]!Table9[#All], 11, FALSE), "; Habitat description: ", [1]Class2!C1158, ") - Within 1-mi of a CNDDB/SCE/USFS occurrence record (", VLOOKUP([1]Class2!A1158, [2]!Table9[#All], 27, FALSE), "). " ))</f>
        <v xml:space="preserve">Moreno currant (FSS; CRPR 1B.3, Blooming Period: Feb - Apr; Habitat description: chaparral) - Within 1-mi of a CNDDB/SCE/USFS occurrence record (habitat present). </v>
      </c>
      <c r="D1158" s="19" t="str">
        <f>IF([1]Class2!D1158="No", "-- ", VLOOKUP([1]Class2!A1158, [2]!Table9[#All], 29, FALSE))</f>
        <v xml:space="preserve">BE BMP Plant-1(a)(c-d); 
General Measures and Standard OMP BMPs. </v>
      </c>
    </row>
    <row r="1159" spans="1:4" ht="17" x14ac:dyDescent="0.2">
      <c r="A1159" s="3" t="s">
        <v>1157</v>
      </c>
      <c r="B1159" s="8" t="str">
        <f>VLOOKUP([1]Class2!A1159, [2]!Table9[#All], 3, FALSE)</f>
        <v>Plant</v>
      </c>
      <c r="C1159" s="15" t="str">
        <f>IF([1]Class2!D1159="No", "Not discussed on USFS. ", _xlfn.CONCAT([1]Class2!A1159, " (", VLOOKUP([1]Class2!A1159, [2]!Table9[#All], 11, FALSE), "; Habitat description: ", [1]Class2!C1159, ") - Within 1-mi of a CNDDB/SCE/USFS occurrence record (", VLOOKUP([1]Class2!A1159, [2]!Table9[#All], 27, FALSE), "). " ))</f>
        <v xml:space="preserve">Not discussed on USFS. </v>
      </c>
      <c r="D1159" s="19" t="str">
        <f>IF([1]Class2!D1159="No", "-- ", VLOOKUP([1]Class2!A1159, [2]!Table9[#All], 29, FALSE))</f>
        <v xml:space="preserve">-- </v>
      </c>
    </row>
    <row r="1160" spans="1:4" ht="17" x14ac:dyDescent="0.2">
      <c r="A1160" s="3" t="s">
        <v>1158</v>
      </c>
      <c r="B1160" s="8" t="str">
        <f>VLOOKUP([1]Class2!A1160, [2]!Table9[#All], 3, FALSE)</f>
        <v>Plant</v>
      </c>
      <c r="C1160" s="15" t="str">
        <f>IF([1]Class2!D1160="No", "Not discussed on USFS. ", _xlfn.CONCAT([1]Class2!A1160, " (", VLOOKUP([1]Class2!A1160, [2]!Table9[#All], 11, FALSE), "; Habitat description: ", [1]Class2!C1160, ") - Within 1-mi of a CNDDB/SCE/USFS occurrence record (", VLOOKUP([1]Class2!A1160, [2]!Table9[#All], 27, FALSE), "). " ))</f>
        <v xml:space="preserve">Not discussed on USFS. </v>
      </c>
      <c r="D1160" s="19" t="str">
        <f>IF([1]Class2!D1160="No", "-- ", VLOOKUP([1]Class2!A1160, [2]!Table9[#All], 29, FALSE))</f>
        <v xml:space="preserve">-- </v>
      </c>
    </row>
    <row r="1161" spans="1:4" ht="60" x14ac:dyDescent="0.2">
      <c r="A1161" s="3" t="s">
        <v>1159</v>
      </c>
      <c r="B1161" s="8" t="str">
        <f>VLOOKUP([1]Class2!A1161, [2]!Table9[#All], 3, FALSE)</f>
        <v>Mammal</v>
      </c>
      <c r="C1161" s="15" t="str">
        <f>IF([1]Class2!D1161="No", "Not discussed on USFS. ", _xlfn.CONCAT([1]Class2!A1161, " (", VLOOKUP([1]Class2!A1161, [2]!Table9[#All], 11, FALSE), "; Habitat description: ", [1]Class2!C1161, ") - Within 1-mi of a CNDDB/SCE/USFS occurrence record (", VLOOKUP([1]Class2!A1161, [2]!Table9[#All], 27, FALSE), "). " ))</f>
        <v xml:space="preserve">Morro Bay kangaroo rat (FE; SE; CDFW FP; Habitat description: coastal dune scrub, grassland, shrubland, open woodland) - Within 1-mi of a CNDDB/SCE/USFS occurrence record (--). </v>
      </c>
      <c r="D1161" s="19" t="str">
        <f>IF([1]Class2!D1161="No", "-- ", VLOOKUP([1]Class2!A1161, [2]!Table9[#All], 29, FALSE))</f>
        <v>Notify SME if found on USFS</v>
      </c>
    </row>
    <row r="1162" spans="1:4" ht="60" x14ac:dyDescent="0.2">
      <c r="A1162" s="3" t="s">
        <v>1160</v>
      </c>
      <c r="B1162" s="8" t="str">
        <f>VLOOKUP([1]Class2!A1162, [2]!Table9[#All], 3, FALSE)</f>
        <v>Plant</v>
      </c>
      <c r="C1162" s="15" t="str">
        <f>IF([1]Class2!D1162="No", "Not discussed on USFS. ", _xlfn.CONCAT([1]Class2!A1162, " (", VLOOKUP([1]Class2!A1162, [2]!Table9[#All], 11, FALSE), "; Habitat description: ", [1]Class2!C1162, ") - Within 1-mi of a CNDDB/SCE/USFS occurrence record (", VLOOKUP([1]Class2!A1162, [2]!Table9[#All], 27, FALSE), "). " ))</f>
        <v xml:space="preserve">Morro manzanita (FT; CRPR 1B.1, Blooming Period: Dec - Mar; Habitat description: sand dunes, sandstone, chaparral stabilized sand dunes) - Within 1-mi of a CNDDB/SCE/USFS occurrence record (habitat present). </v>
      </c>
      <c r="D1162" s="19" t="str">
        <f>IF([1]Class2!D1162="No", "-- ", VLOOKUP([1]Class2!A1162, [2]!Table9[#All], 29, FALSE))</f>
        <v xml:space="preserve">RPM Plant-1-4; 
General Measures and Standard OMP BMPs. </v>
      </c>
    </row>
    <row r="1163" spans="1:4" ht="60" x14ac:dyDescent="0.2">
      <c r="A1163" s="3" t="s">
        <v>1161</v>
      </c>
      <c r="B1163" s="8" t="str">
        <f>VLOOKUP([1]Class2!A1163, [2]!Table9[#All], 3, FALSE)</f>
        <v>Invertebrate</v>
      </c>
      <c r="C1163" s="15" t="str">
        <f>IF([1]Class2!D1163="No", "Not discussed on USFS. ", _xlfn.CONCAT([1]Class2!A1163, " (", VLOOKUP([1]Class2!A1163, [2]!Table9[#All], 11, FALSE), "; Habitat description: ", [1]Class2!C1163, ") - Within 1-mi of a CNDDB/SCE/USFS occurrence record (", VLOOKUP([1]Class2!A1163, [2]!Table9[#All], 27, FALSE), "). " ))</f>
        <v xml:space="preserve">Morro shoulderband (FT; Habitat description: coastal dune, coastal dune scrub, and maritime chaparral) - Within 1-mi of a CNDDB/SCE/USFS occurrence record (habitat present). </v>
      </c>
      <c r="D1163" s="19" t="str">
        <f>IF([1]Class2!D1163="No", "-- ", VLOOKUP([1]Class2!A1163, [2]!Table9[#All], 29, FALSE))</f>
        <v>Contact PM if occurring on USFS</v>
      </c>
    </row>
    <row r="1164" spans="1:4" ht="60" x14ac:dyDescent="0.2">
      <c r="A1164" s="3" t="s">
        <v>1162</v>
      </c>
      <c r="B1164" s="8" t="str">
        <f>VLOOKUP([1]Class2!A1164, [2]!Table9[#All], 3, FALSE)</f>
        <v>Plant</v>
      </c>
      <c r="C1164" s="15" t="str">
        <f>IF([1]Class2!D1164="No", "Not discussed on USFS. ", _xlfn.CONCAT([1]Class2!A1164, " (", VLOOKUP([1]Class2!A1164, [2]!Table9[#All], 11, FALSE), "; Habitat description: ", [1]Class2!C1164, ") - Within 1-mi of a CNDDB/SCE/USFS occurrence record (", VLOOKUP([1]Class2!A1164, [2]!Table9[#All], 27, FALSE), "). " ))</f>
        <v xml:space="preserve">Mosquin's clarkia (FSS; BLM:S; CRPR 1B.1, Blooming Period: Jun - Jul; Habitat description: foothill woodland, rocky places dry, rocky places) - Within 1-mi of a CNDDB/SCE/USFS occurrence record (habitat present). </v>
      </c>
      <c r="D1164" s="19" t="str">
        <f>IF([1]Class2!D1164="No", "-- ", VLOOKUP([1]Class2!A1164, [2]!Table9[#All], 29, FALSE))</f>
        <v xml:space="preserve">BE BMP Plant-1(a)(c-d); 
General Measures and Standard OMP BMPs. </v>
      </c>
    </row>
    <row r="1165" spans="1:4" ht="75" x14ac:dyDescent="0.2">
      <c r="A1165" s="3" t="s">
        <v>1163</v>
      </c>
      <c r="B1165" s="8" t="str">
        <f>VLOOKUP([1]Class2!A1165, [2]!Table9[#All], 3, FALSE)</f>
        <v>Plant</v>
      </c>
      <c r="C1165" s="15" t="str">
        <f>IF([1]Class2!D1165="No", "Not discussed on USFS. ", _xlfn.CONCAT([1]Class2!A1165, " (", VLOOKUP([1]Class2!A1165, [2]!Table9[#All], 11, FALSE), "; Habitat description: ", [1]Class2!C1165, ") - Within 1-mi of a CNDDB/SCE/USFS occurrence record (", VLOOKUP([1]Class2!A1165, [2]!Table9[#All], 27, FALSE), "). " ))</f>
        <v xml:space="preserve">most beautiful jewelflower (FSS; CRPR 1B.2, Blooming Period: Apr - Jul; Habitat description: serpentine or metamorphic, rocky, barren slopes, chaparral opening, steep woodland) - Within 1-mi of a CNDDB/SCE/USFS occurrence record (habitat present). </v>
      </c>
      <c r="D1165" s="19" t="str">
        <f>IF([1]Class2!D1165="No", "-- ", VLOOKUP([1]Class2!A1165, [2]!Table9[#All], 29, FALSE))</f>
        <v xml:space="preserve">BE BMP Plant-1(a)(c-d); 
General Measures and Standard OMP BMPs. </v>
      </c>
    </row>
    <row r="1166" spans="1:4" ht="17" x14ac:dyDescent="0.2">
      <c r="A1166" s="3" t="s">
        <v>1164</v>
      </c>
      <c r="B1166" s="8" t="str">
        <f>VLOOKUP([1]Class2!A1166, [2]!Table9[#All], 3, FALSE)</f>
        <v>Plant</v>
      </c>
      <c r="C1166" s="15" t="str">
        <f>IF([1]Class2!D1166="No", "Not discussed on USFS. ", _xlfn.CONCAT([1]Class2!A1166, " (", VLOOKUP([1]Class2!A1166, [2]!Table9[#All], 11, FALSE), "; Habitat description: ", [1]Class2!C1166, ") - Within 1-mi of a CNDDB/SCE/USFS occurrence record (", VLOOKUP([1]Class2!A1166, [2]!Table9[#All], 27, FALSE), "). " ))</f>
        <v xml:space="preserve">Not discussed on USFS. </v>
      </c>
      <c r="D1166" s="19" t="str">
        <f>IF([1]Class2!D1166="No", "-- ", VLOOKUP([1]Class2!A1166, [2]!Table9[#All], 29, FALSE))</f>
        <v xml:space="preserve">-- </v>
      </c>
    </row>
    <row r="1167" spans="1:4" ht="60" x14ac:dyDescent="0.2">
      <c r="A1167" s="3" t="s">
        <v>1165</v>
      </c>
      <c r="B1167" s="8" t="str">
        <f>VLOOKUP([1]Class2!A1167, [2]!Table9[#All], 3, FALSE)</f>
        <v>Invertebrate</v>
      </c>
      <c r="C1167" s="15" t="str">
        <f>IF([1]Class2!D1167="No", "Not discussed on USFS. ", _xlfn.CONCAT([1]Class2!A1167, " (", VLOOKUP([1]Class2!A1167, [2]!Table9[#All], 11, FALSE), "; Habitat description: ", [1]Class2!C1167, ") - Within 1-mi of a CNDDB/SCE/USFS occurrence record (", VLOOKUP([1]Class2!A1167, [2]!Table9[#All], 27, FALSE), "). " ))</f>
        <v xml:space="preserve">Mount Hermon (=barbate) June beetle (FE; Habitat description: oak woodlands, mixed shrubs, and leaf litter) - Within 1-mi of a CNDDB/SCE/USFS occurrence record (habitat present). </v>
      </c>
      <c r="D1167" s="19" t="str">
        <f>IF([1]Class2!D1167="No", "-- ", VLOOKUP([1]Class2!A1167, [2]!Table9[#All], 29, FALSE))</f>
        <v>Contact PM if occurring on USFS</v>
      </c>
    </row>
    <row r="1168" spans="1:4" ht="17" x14ac:dyDescent="0.2">
      <c r="A1168" s="3" t="s">
        <v>1166</v>
      </c>
      <c r="B1168" s="8" t="str">
        <f>VLOOKUP([1]Class2!A1168, [2]!Table9[#All], 3, FALSE)</f>
        <v>Amphibian</v>
      </c>
      <c r="C1168" s="15" t="str">
        <f>IF([1]Class2!D1168="No", "Not discussed on USFS. ", _xlfn.CONCAT([1]Class2!A1168, " (", VLOOKUP([1]Class2!A1168, [2]!Table9[#All], 11, FALSE), "; Habitat description: ", [1]Class2!C1168, ") - Within 1-mi of a CNDDB/SCE/USFS occurrence record (", VLOOKUP([1]Class2!A1168, [2]!Table9[#All], 27, FALSE), "). " ))</f>
        <v xml:space="preserve">Not discussed on USFS. </v>
      </c>
      <c r="D1168" s="19" t="str">
        <f>IF([1]Class2!D1168="No", "-- ", VLOOKUP([1]Class2!A1168, [2]!Table9[#All], 29, FALSE))</f>
        <v xml:space="preserve">-- </v>
      </c>
    </row>
    <row r="1169" spans="1:4" ht="17" x14ac:dyDescent="0.2">
      <c r="A1169" s="3" t="s">
        <v>1167</v>
      </c>
      <c r="B1169" s="8" t="str">
        <f>VLOOKUP([1]Class2!A1169, [2]!Table9[#All], 3, FALSE)</f>
        <v>Mammal</v>
      </c>
      <c r="C1169" s="15" t="str">
        <f>IF([1]Class2!D1169="No", "Not discussed on USFS. ", _xlfn.CONCAT([1]Class2!A1169, " (", VLOOKUP([1]Class2!A1169, [2]!Table9[#All], 11, FALSE), "; Habitat description: ", [1]Class2!C1169, ") - Within 1-mi of a CNDDB/SCE/USFS occurrence record (", VLOOKUP([1]Class2!A1169, [2]!Table9[#All], 27, FALSE), "). " ))</f>
        <v xml:space="preserve">Not discussed on USFS. </v>
      </c>
      <c r="D1169" s="19" t="str">
        <f>IF([1]Class2!D1169="No", "-- ", VLOOKUP([1]Class2!A1169, [2]!Table9[#All], 29, FALSE))</f>
        <v xml:space="preserve">-- </v>
      </c>
    </row>
    <row r="1170" spans="1:4" ht="60" x14ac:dyDescent="0.2">
      <c r="A1170" s="3" t="s">
        <v>1168</v>
      </c>
      <c r="B1170" s="8" t="str">
        <f>VLOOKUP([1]Class2!A1170, [2]!Table9[#All], 3, FALSE)</f>
        <v>Mammal</v>
      </c>
      <c r="C1170" s="15" t="str">
        <f>IF([1]Class2!D1170="No", "Not discussed on USFS. ", _xlfn.CONCAT([1]Class2!A1170, " (", VLOOKUP([1]Class2!A1170, [2]!Table9[#All], 11, FALSE), "; Habitat description: ", [1]Class2!C1170, ") - Within 1-mi of a CNDDB/SCE/USFS occurrence record (", VLOOKUP([1]Class2!A1170, [2]!Table9[#All], 27, FALSE), "). " ))</f>
        <v xml:space="preserve">Mount Pinos chipmunk (FSS; Habitat description: coniferous forests with rock outcroppings and other forest debris  ) - Within 1-mi of a CNDDB/SCE/USFS occurrence record (habitat present). </v>
      </c>
      <c r="D1170" s="19" t="str">
        <f>IF([1]Class2!D1170="No", "-- ", VLOOKUP([1]Class2!A1170, [2]!Table9[#All], 29, FALSE))</f>
        <v xml:space="preserve">BE BMP Mammal-1; 
General Measures and Standard OMP BMPs. </v>
      </c>
    </row>
    <row r="1171" spans="1:4" ht="75" x14ac:dyDescent="0.2">
      <c r="A1171" s="3" t="s">
        <v>1169</v>
      </c>
      <c r="B1171" s="8" t="str">
        <f>VLOOKUP([1]Class2!A1171, [2]!Table9[#All], 3, FALSE)</f>
        <v>Plant</v>
      </c>
      <c r="C1171" s="15" t="str">
        <f>IF([1]Class2!D1171="No", "Not discussed on USFS. ", _xlfn.CONCAT([1]Class2!A1171, " (", VLOOKUP([1]Class2!A1171, [2]!Table9[#All], 11, FALSE), "; Habitat description: ", [1]Class2!C1171, ") - Within 1-mi of a CNDDB/SCE/USFS occurrence record (", VLOOKUP([1]Class2!A1171, [2]!Table9[#All], 27, FALSE), "). " ))</f>
        <v xml:space="preserve">Mount Pinos onion (FSS; CRPR 1B.3, Blooming Period: May - Jun; Habitat description: open slopes, sagebrush scrub, chaparral-pinyon-juniper woodland) - Within 1-mi of a CNDDB/SCE/USFS occurrence record (habitat present). </v>
      </c>
      <c r="D1171" s="19" t="str">
        <f>IF([1]Class2!D1171="No", "-- ", VLOOKUP([1]Class2!A1171, [2]!Table9[#All], 29, FALSE))</f>
        <v xml:space="preserve">BE BMP Plant-1(a)(c-d); 
General Measures and Standard OMP BMPs. </v>
      </c>
    </row>
    <row r="1172" spans="1:4" ht="75" x14ac:dyDescent="0.2">
      <c r="A1172" s="3" t="s">
        <v>1170</v>
      </c>
      <c r="B1172" s="8" t="str">
        <f>VLOOKUP([1]Class2!A1172, [2]!Table9[#All], 3, FALSE)</f>
        <v>Bird</v>
      </c>
      <c r="C1172" s="15" t="str">
        <f>IF([1]Class2!D1172="No", "Not discussed on USFS. ", _xlfn.CONCAT([1]Class2!A1172, " (", VLOOKUP([1]Class2!A1172, [2]!Table9[#All], 11, FALSE), "; Habitat description: ", [1]Class2!C1172, ") - Within 1-mi of a CNDDB/SCE/USFS occurrence record (", VLOOKUP([1]Class2!A1172, [2]!Table9[#All], 27, FALSE), "). " ))</f>
        <v xml:space="preserve">Mount Pinos sooty grouse (CDFW SSC; INF:SCC; Habitat description: isolated montane habitats, grassland, shrubland, woodland, forest edge) - Within 1-mi of a CNDDB/SCE/USFS occurrence record (habitat present). </v>
      </c>
      <c r="D1172" s="19" t="str">
        <f>IF([1]Class2!D1172="No", "-- ", VLOOKUP([1]Class2!A1172, [2]!Table9[#All], 29, FALSE))</f>
        <v xml:space="preserve">Nest Survey; </v>
      </c>
    </row>
    <row r="1173" spans="1:4" ht="75" x14ac:dyDescent="0.2">
      <c r="A1173" s="3" t="s">
        <v>1171</v>
      </c>
      <c r="B1173" s="8" t="str">
        <f>VLOOKUP([1]Class2!A1173, [2]!Table9[#All], 3, FALSE)</f>
        <v>Plant</v>
      </c>
      <c r="C1173" s="15" t="str">
        <f>IF([1]Class2!D1173="No", "Not discussed on USFS. ", _xlfn.CONCAT([1]Class2!A1173, " (", VLOOKUP([1]Class2!A1173, [2]!Table9[#All], 11, FALSE), "; Habitat description: ", [1]Class2!C1173, ") - Within 1-mi of a CNDDB/SCE/USFS occurrence record (", VLOOKUP([1]Class2!A1173, [2]!Table9[#All], 27, FALSE), "). " ))</f>
        <v xml:space="preserve">mountain bent grass (INF:SCC; CRPR 2B.3, Blooming Period: Jul - Sep; Habitat description: meadows, slopes moist to dry, subalpine and alpine meadows, slopes) - Within 1-mi of a CNDDB/SCE/USFS occurrence record (habitat present). </v>
      </c>
      <c r="D1173" s="19" t="str">
        <f>IF([1]Class2!D1173="No", "-- ", VLOOKUP([1]Class2!A1173, [2]!Table9[#All], 29, FALSE))</f>
        <v xml:space="preserve">BE BMP Plant-1(a)(c-d); 
General Measures and Standard OMP BMPs. </v>
      </c>
    </row>
    <row r="1174" spans="1:4" ht="60" x14ac:dyDescent="0.2">
      <c r="A1174" s="3" t="s">
        <v>1172</v>
      </c>
      <c r="B1174" s="8" t="str">
        <f>VLOOKUP([1]Class2!A1174, [2]!Table9[#All], 3, FALSE)</f>
        <v>Reptile</v>
      </c>
      <c r="C1174" s="15" t="str">
        <f>IF([1]Class2!D1174="No", "Not discussed on USFS. ", _xlfn.CONCAT([1]Class2!A1174, " (", VLOOKUP([1]Class2!A1174, [2]!Table9[#All], 11, FALSE), "; Habitat description: ", [1]Class2!C1174, ") - Within 1-mi of a CNDDB/SCE/USFS occurrence record (", VLOOKUP([1]Class2!A1174, [2]!Table9[#All], 27, FALSE), "). " ))</f>
        <v xml:space="preserve">Mountain garter snake (SBNF:WL; Habitat description: high-altitude mountains, rocky slopes, and alpine meadows) - Within 1-mi of a CNDDB/SCE/USFS occurrence record (habitat present). </v>
      </c>
      <c r="D1174" s="19" t="str">
        <f>IF([1]Class2!D1174="No", "-- ", VLOOKUP([1]Class2!A1174, [2]!Table9[#All], 29, FALSE))</f>
        <v xml:space="preserve">Biological Pre-activity Survey (Mountain garter snake; 
General Measures and Standard OMP BMPs. </v>
      </c>
    </row>
    <row r="1175" spans="1:4" ht="17" x14ac:dyDescent="0.2">
      <c r="A1175" s="3" t="s">
        <v>1173</v>
      </c>
      <c r="B1175" s="8" t="str">
        <f>VLOOKUP([1]Class2!A1175, [2]!Table9[#All], 3, FALSE)</f>
        <v>Plant</v>
      </c>
      <c r="C1175" s="15" t="str">
        <f>IF([1]Class2!D1175="No", "Not discussed on USFS. ", _xlfn.CONCAT([1]Class2!A1175, " (", VLOOKUP([1]Class2!A1175, [2]!Table9[#All], 11, FALSE), "; Habitat description: ", [1]Class2!C1175, ") - Within 1-mi of a CNDDB/SCE/USFS occurrence record (", VLOOKUP([1]Class2!A1175, [2]!Table9[#All], 27, FALSE), "). " ))</f>
        <v xml:space="preserve">Not discussed on USFS. </v>
      </c>
      <c r="D1175" s="19" t="str">
        <f>IF([1]Class2!D1175="No", "-- ", VLOOKUP([1]Class2!A1175, [2]!Table9[#All], 29, FALSE))</f>
        <v xml:space="preserve">-- </v>
      </c>
    </row>
    <row r="1176" spans="1:4" ht="17" x14ac:dyDescent="0.2">
      <c r="A1176" s="3" t="s">
        <v>1174</v>
      </c>
      <c r="B1176" s="8" t="str">
        <f>VLOOKUP([1]Class2!A1176, [2]!Table9[#All], 3, FALSE)</f>
        <v>Bird</v>
      </c>
      <c r="C1176" s="15" t="str">
        <f>IF([1]Class2!D1176="No", "Not discussed on USFS. ", _xlfn.CONCAT([1]Class2!A1176, " (", VLOOKUP([1]Class2!A1176, [2]!Table9[#All], 11, FALSE), "; Habitat description: ", [1]Class2!C1176, ") - Within 1-mi of a CNDDB/SCE/USFS occurrence record (", VLOOKUP([1]Class2!A1176, [2]!Table9[#All], 27, FALSE), "). " ))</f>
        <v xml:space="preserve">Not discussed on USFS. </v>
      </c>
      <c r="D1176" s="19" t="str">
        <f>IF([1]Class2!D1176="No", "-- ", VLOOKUP([1]Class2!A1176, [2]!Table9[#All], 29, FALSE))</f>
        <v xml:space="preserve">-- </v>
      </c>
    </row>
    <row r="1177" spans="1:4" ht="17" x14ac:dyDescent="0.2">
      <c r="A1177" s="3" t="s">
        <v>1175</v>
      </c>
      <c r="B1177" s="8" t="str">
        <f>VLOOKUP([1]Class2!A1177, [2]!Table9[#All], 3, FALSE)</f>
        <v>Plant</v>
      </c>
      <c r="C1177" s="15" t="str">
        <f>IF([1]Class2!D1177="No", "Not discussed on USFS. ", _xlfn.CONCAT([1]Class2!A1177, " (", VLOOKUP([1]Class2!A1177, [2]!Table9[#All], 11, FALSE), "; Habitat description: ", [1]Class2!C1177, ") - Within 1-mi of a CNDDB/SCE/USFS occurrence record (", VLOOKUP([1]Class2!A1177, [2]!Table9[#All], 27, FALSE), "). " ))</f>
        <v xml:space="preserve">Not discussed on USFS. </v>
      </c>
      <c r="D1177" s="19" t="str">
        <f>IF([1]Class2!D1177="No", "-- ", VLOOKUP([1]Class2!A1177, [2]!Table9[#All], 29, FALSE))</f>
        <v xml:space="preserve">-- </v>
      </c>
    </row>
    <row r="1178" spans="1:4" ht="17" x14ac:dyDescent="0.2">
      <c r="A1178" s="3" t="s">
        <v>1176</v>
      </c>
      <c r="B1178" s="8" t="str">
        <f>VLOOKUP([1]Class2!A1178, [2]!Table9[#All], 3, FALSE)</f>
        <v>Fish</v>
      </c>
      <c r="C1178" s="15" t="str">
        <f>IF([1]Class2!D1178="No", "Not discussed on USFS. ", _xlfn.CONCAT([1]Class2!A1178, " (", VLOOKUP([1]Class2!A1178, [2]!Table9[#All], 11, FALSE), "; Habitat description: ", [1]Class2!C1178, ") - Within 1-mi of a CNDDB/SCE/USFS occurrence record (", VLOOKUP([1]Class2!A1178, [2]!Table9[#All], 27, FALSE), "). " ))</f>
        <v xml:space="preserve">Not discussed on USFS. </v>
      </c>
      <c r="D1178" s="19" t="str">
        <f>IF([1]Class2!D1178="No", "-- ", VLOOKUP([1]Class2!A1178, [2]!Table9[#All], 29, FALSE))</f>
        <v xml:space="preserve">-- </v>
      </c>
    </row>
    <row r="1179" spans="1:4" ht="17" x14ac:dyDescent="0.2">
      <c r="A1179" s="3" t="s">
        <v>1177</v>
      </c>
      <c r="B1179" s="8" t="str">
        <f>VLOOKUP([1]Class2!A1179, [2]!Table9[#All], 3, FALSE)</f>
        <v>Plant</v>
      </c>
      <c r="C1179" s="15" t="str">
        <f>IF([1]Class2!D1179="No", "Not discussed on USFS. ", _xlfn.CONCAT([1]Class2!A1179, " (", VLOOKUP([1]Class2!A1179, [2]!Table9[#All], 11, FALSE), "; Habitat description: ", [1]Class2!C1179, ") - Within 1-mi of a CNDDB/SCE/USFS occurrence record (", VLOOKUP([1]Class2!A1179, [2]!Table9[#All], 27, FALSE), "). " ))</f>
        <v xml:space="preserve">Not discussed on USFS. </v>
      </c>
      <c r="D1179" s="19" t="str">
        <f>IF([1]Class2!D1179="No", "-- ", VLOOKUP([1]Class2!A1179, [2]!Table9[#All], 29, FALSE))</f>
        <v xml:space="preserve">-- </v>
      </c>
    </row>
    <row r="1180" spans="1:4" ht="17" x14ac:dyDescent="0.2">
      <c r="A1180" s="3" t="s">
        <v>1178</v>
      </c>
      <c r="B1180" s="8" t="str">
        <f>VLOOKUP([1]Class2!A1180, [2]!Table9[#All], 3, FALSE)</f>
        <v>Plant</v>
      </c>
      <c r="C1180" s="15" t="str">
        <f>IF([1]Class2!D1180="No", "Not discussed on USFS. ", _xlfn.CONCAT([1]Class2!A1180, " (", VLOOKUP([1]Class2!A1180, [2]!Table9[#All], 11, FALSE), "; Habitat description: ", [1]Class2!C1180, ") - Within 1-mi of a CNDDB/SCE/USFS occurrence record (", VLOOKUP([1]Class2!A1180, [2]!Table9[#All], 27, FALSE), "). " ))</f>
        <v xml:space="preserve">Not discussed on USFS. </v>
      </c>
      <c r="D1180" s="19" t="str">
        <f>IF([1]Class2!D1180="No", "-- ", VLOOKUP([1]Class2!A1180, [2]!Table9[#All], 29, FALSE))</f>
        <v xml:space="preserve">-- </v>
      </c>
    </row>
    <row r="1181" spans="1:4" ht="17" x14ac:dyDescent="0.2">
      <c r="A1181" s="3" t="s">
        <v>1179</v>
      </c>
      <c r="B1181" s="8" t="str">
        <f>VLOOKUP([1]Class2!A1181, [2]!Table9[#All], 3, FALSE)</f>
        <v>Plant</v>
      </c>
      <c r="C1181" s="15" t="str">
        <f>IF([1]Class2!D1181="No", "Not discussed on USFS. ", _xlfn.CONCAT([1]Class2!A1181, " (", VLOOKUP([1]Class2!A1181, [2]!Table9[#All], 11, FALSE), "; Habitat description: ", [1]Class2!C1181, ") - Within 1-mi of a CNDDB/SCE/USFS occurrence record (", VLOOKUP([1]Class2!A1181, [2]!Table9[#All], 27, FALSE), "). " ))</f>
        <v xml:space="preserve">Not discussed on USFS. </v>
      </c>
      <c r="D1181" s="19" t="str">
        <f>IF([1]Class2!D1181="No", "-- ", VLOOKUP([1]Class2!A1181, [2]!Table9[#All], 29, FALSE))</f>
        <v xml:space="preserve">-- </v>
      </c>
    </row>
    <row r="1182" spans="1:4" ht="17" x14ac:dyDescent="0.2">
      <c r="A1182" s="3" t="s">
        <v>1180</v>
      </c>
      <c r="B1182" s="8" t="str">
        <f>VLOOKUP([1]Class2!A1182, [2]!Table9[#All], 3, FALSE)</f>
        <v>Plant</v>
      </c>
      <c r="C1182" s="15" t="str">
        <f>IF([1]Class2!D1182="No", "Not discussed on USFS. ", _xlfn.CONCAT([1]Class2!A1182, " (", VLOOKUP([1]Class2!A1182, [2]!Table9[#All], 11, FALSE), "; Habitat description: ", [1]Class2!C1182, ") - Within 1-mi of a CNDDB/SCE/USFS occurrence record (", VLOOKUP([1]Class2!A1182, [2]!Table9[#All], 27, FALSE), "). " ))</f>
        <v xml:space="preserve">Not discussed on USFS. </v>
      </c>
      <c r="D1182" s="19" t="str">
        <f>IF([1]Class2!D1182="No", "-- ", VLOOKUP([1]Class2!A1182, [2]!Table9[#All], 29, FALSE))</f>
        <v xml:space="preserve">-- </v>
      </c>
    </row>
    <row r="1183" spans="1:4" ht="75" x14ac:dyDescent="0.2">
      <c r="A1183" s="3" t="s">
        <v>1181</v>
      </c>
      <c r="B1183" s="8" t="str">
        <f>VLOOKUP([1]Class2!A1183, [2]!Table9[#All], 3, FALSE)</f>
        <v>Plant</v>
      </c>
      <c r="C1183" s="15" t="str">
        <f>IF([1]Class2!D1183="No", "Not discussed on USFS. ", _xlfn.CONCAT([1]Class2!A1183, " (", VLOOKUP([1]Class2!A1183, [2]!Table9[#All], 11, FALSE), "; Habitat description: ", [1]Class2!C1183, ") - Within 1-mi of a CNDDB/SCE/USFS occurrence record (", VLOOKUP([1]Class2!A1183, [2]!Table9[#All], 27, FALSE), "). " ))</f>
        <v xml:space="preserve">Mt. Gleason Paintbrush (SR; FSS; CRPR 1B.2, Blooming Period: May - Jun; Habitat description: cliffs, rocky slopes, pine forest yellow-pine forest) - Within 1-mi of a CNDDB/SCE/USFS occurrence record (habitat present). </v>
      </c>
      <c r="D1183" s="19" t="str">
        <f>IF([1]Class2!D1183="No", "-- ", VLOOKUP([1]Class2!A1183, [2]!Table9[#All], 29, FALSE))</f>
        <v xml:space="preserve">BE BMP Plant-1(a); 
General Measures and Standard OMP BMPs. </v>
      </c>
    </row>
    <row r="1184" spans="1:4" ht="17" x14ac:dyDescent="0.2">
      <c r="A1184" s="3" t="s">
        <v>1182</v>
      </c>
      <c r="B1184" s="8" t="str">
        <f>VLOOKUP([1]Class2!A1184, [2]!Table9[#All], 3, FALSE)</f>
        <v>Plant</v>
      </c>
      <c r="C1184" s="15" t="str">
        <f>IF([1]Class2!D1184="No", "Not discussed on USFS. ", _xlfn.CONCAT([1]Class2!A1184, " (", VLOOKUP([1]Class2!A1184, [2]!Table9[#All], 11, FALSE), "; Habitat description: ", [1]Class2!C1184, ") - Within 1-mi of a CNDDB/SCE/USFS occurrence record (", VLOOKUP([1]Class2!A1184, [2]!Table9[#All], 27, FALSE), "). " ))</f>
        <v xml:space="preserve">Not discussed on USFS. </v>
      </c>
      <c r="D1184" s="19" t="str">
        <f>IF([1]Class2!D1184="No", "-- ", VLOOKUP([1]Class2!A1184, [2]!Table9[#All], 29, FALSE))</f>
        <v xml:space="preserve">-- </v>
      </c>
    </row>
    <row r="1185" spans="1:4" ht="17" x14ac:dyDescent="0.2">
      <c r="A1185" s="3" t="s">
        <v>1183</v>
      </c>
      <c r="B1185" s="8" t="str">
        <f>VLOOKUP([1]Class2!A1185, [2]!Table9[#All], 3, FALSE)</f>
        <v>Plant</v>
      </c>
      <c r="C1185" s="15" t="str">
        <f>IF([1]Class2!D1185="No", "Not discussed on USFS. ", _xlfn.CONCAT([1]Class2!A1185, " (", VLOOKUP([1]Class2!A1185, [2]!Table9[#All], 11, FALSE), "; Habitat description: ", [1]Class2!C1185, ") - Within 1-mi of a CNDDB/SCE/USFS occurrence record (", VLOOKUP([1]Class2!A1185, [2]!Table9[#All], 27, FALSE), "). " ))</f>
        <v xml:space="preserve">Not discussed on USFS. </v>
      </c>
      <c r="D1185" s="19" t="str">
        <f>IF([1]Class2!D1185="No", "-- ", VLOOKUP([1]Class2!A1185, [2]!Table9[#All], 29, FALSE))</f>
        <v xml:space="preserve">-- </v>
      </c>
    </row>
    <row r="1186" spans="1:4" ht="17" x14ac:dyDescent="0.2">
      <c r="A1186" s="3" t="s">
        <v>1184</v>
      </c>
      <c r="B1186" s="8" t="str">
        <f>VLOOKUP([1]Class2!A1186, [2]!Table9[#All], 3, FALSE)</f>
        <v>Plant</v>
      </c>
      <c r="C1186" s="15" t="str">
        <f>IF([1]Class2!D1186="No", "Not discussed on USFS. ", _xlfn.CONCAT([1]Class2!A1186, " (", VLOOKUP([1]Class2!A1186, [2]!Table9[#All], 11, FALSE), "; Habitat description: ", [1]Class2!C1186, ") - Within 1-mi of a CNDDB/SCE/USFS occurrence record (", VLOOKUP([1]Class2!A1186, [2]!Table9[#All], 27, FALSE), "). " ))</f>
        <v xml:space="preserve">Not discussed on USFS. </v>
      </c>
      <c r="D1186" s="19" t="str">
        <f>IF([1]Class2!D1186="No", "-- ", VLOOKUP([1]Class2!A1186, [2]!Table9[#All], 29, FALSE))</f>
        <v xml:space="preserve">-- </v>
      </c>
    </row>
    <row r="1187" spans="1:4" ht="17" x14ac:dyDescent="0.2">
      <c r="A1187" s="3" t="s">
        <v>1185</v>
      </c>
      <c r="B1187" s="8" t="str">
        <f>VLOOKUP([1]Class2!A1187, [2]!Table9[#All], 3, FALSE)</f>
        <v>Plant</v>
      </c>
      <c r="C1187" s="15" t="str">
        <f>IF([1]Class2!D1187="No", "Not discussed on USFS. ", _xlfn.CONCAT([1]Class2!A1187, " (", VLOOKUP([1]Class2!A1187, [2]!Table9[#All], 11, FALSE), "; Habitat description: ", [1]Class2!C1187, ") - Within 1-mi of a CNDDB/SCE/USFS occurrence record (", VLOOKUP([1]Class2!A1187, [2]!Table9[#All], 27, FALSE), "). " ))</f>
        <v xml:space="preserve">Not discussed on USFS. </v>
      </c>
      <c r="D1187" s="19" t="str">
        <f>IF([1]Class2!D1187="No", "-- ", VLOOKUP([1]Class2!A1187, [2]!Table9[#All], 29, FALSE))</f>
        <v xml:space="preserve">-- </v>
      </c>
    </row>
    <row r="1188" spans="1:4" ht="90" x14ac:dyDescent="0.2">
      <c r="A1188" s="3" t="s">
        <v>1186</v>
      </c>
      <c r="B1188" s="8" t="str">
        <f>VLOOKUP([1]Class2!A1188, [2]!Table9[#All], 3, FALSE)</f>
        <v>Plant</v>
      </c>
      <c r="C1188" s="15" t="str">
        <f>IF([1]Class2!D1188="No", "Not discussed on USFS. ", _xlfn.CONCAT([1]Class2!A1188, " (", VLOOKUP([1]Class2!A1188, [2]!Table9[#All], 11, FALSE), "; Habitat description: ", [1]Class2!C1188, ") - Within 1-mi of a CNDDB/SCE/USFS occurrence record (", VLOOKUP([1]Class2!A1188, [2]!Table9[#All], 27, FALSE), "). " ))</f>
        <v xml:space="preserve">Mt. Laguna aster (SR; FSS; BLM:S; CRPR 2B.1, Blooming Period: Jul - Sep; Habitat description: openings on slopes in chaparral, coastal sage scrub, and pine-oak woodlands; sometimes along roadsides and other disturbed areas) - Within 1-mi of a CNDDB/SCE/USFS occurrence record (habitat present). </v>
      </c>
      <c r="D1188" s="19" t="str">
        <f>IF([1]Class2!D1188="No", "-- ", VLOOKUP([1]Class2!A1188, [2]!Table9[#All], 29, FALSE))</f>
        <v xml:space="preserve">BE BMP Plant-1(a); 
General Measures and Standard OMP BMPs. </v>
      </c>
    </row>
    <row r="1189" spans="1:4" ht="60" x14ac:dyDescent="0.2">
      <c r="A1189" s="3" t="s">
        <v>1187</v>
      </c>
      <c r="B1189" s="8" t="str">
        <f>VLOOKUP([1]Class2!A1189, [2]!Table9[#All], 3, FALSE)</f>
        <v>Plant</v>
      </c>
      <c r="C1189" s="15" t="str">
        <f>IF([1]Class2!D1189="No", "Not discussed on USFS. ", _xlfn.CONCAT([1]Class2!A1189, " (", VLOOKUP([1]Class2!A1189, [2]!Table9[#All], 11, FALSE), "; Habitat description: ", [1]Class2!C1189, ") - Within 1-mi of a CNDDB/SCE/USFS occurrence record (", VLOOKUP([1]Class2!A1189, [2]!Table9[#All], 27, FALSE), "). " ))</f>
        <v xml:space="preserve">Mt. Pinos onion (FSS; CRPR 1B.3, Blooming Period: May - Jun; Habitat description: open slopes, sagebrush scrub vertical clay) - Within 1-mi of a CNDDB/SCE/USFS occurrence record (habitat present). </v>
      </c>
      <c r="D1189" s="19" t="str">
        <f>IF([1]Class2!D1189="No", "-- ", VLOOKUP([1]Class2!A1189, [2]!Table9[#All], 29, FALSE))</f>
        <v xml:space="preserve">BE BMP Plant-1(a)(c-d); 
General Measures and Standard OMP BMPs. </v>
      </c>
    </row>
    <row r="1190" spans="1:4" ht="17" x14ac:dyDescent="0.2">
      <c r="A1190" s="3" t="s">
        <v>1188</v>
      </c>
      <c r="B1190" s="8" t="str">
        <f>VLOOKUP([1]Class2!A1190, [2]!Table9[#All], 3, FALSE)</f>
        <v>Plant</v>
      </c>
      <c r="C1190" s="15" t="str">
        <f>IF([1]Class2!D1190="No", "Not discussed on USFS. ", _xlfn.CONCAT([1]Class2!A1190, " (", VLOOKUP([1]Class2!A1190, [2]!Table9[#All], 11, FALSE), "; Habitat description: ", [1]Class2!C1190, ") - Within 1-mi of a CNDDB/SCE/USFS occurrence record (", VLOOKUP([1]Class2!A1190, [2]!Table9[#All], 27, FALSE), "). " ))</f>
        <v xml:space="preserve">Not discussed on USFS. </v>
      </c>
      <c r="D1190" s="19" t="str">
        <f>IF([1]Class2!D1190="No", "-- ", VLOOKUP([1]Class2!A1190, [2]!Table9[#All], 29, FALSE))</f>
        <v xml:space="preserve">-- </v>
      </c>
    </row>
    <row r="1191" spans="1:4" ht="90" x14ac:dyDescent="0.2">
      <c r="A1191" s="3" t="s">
        <v>1189</v>
      </c>
      <c r="B1191" s="8" t="str">
        <f>VLOOKUP([1]Class2!A1191, [2]!Table9[#All], 3, FALSE)</f>
        <v>Plant</v>
      </c>
      <c r="C1191" s="15" t="str">
        <f>IF([1]Class2!D1191="No", "Not discussed on USFS. ", _xlfn.CONCAT([1]Class2!A1191, " (", VLOOKUP([1]Class2!A1191, [2]!Table9[#All], 11, FALSE), "; Habitat description: ", [1]Class2!C1191, ") - Within 1-mi of a CNDDB/SCE/USFS occurrence record (", VLOOKUP([1]Class2!A1191, [2]!Table9[#All], 27, FALSE), "). " ))</f>
        <v xml:space="preserve">Mt. Tedoc leptosiphon (FSS; CRPR 1B.3, Blooming Period: Jun - Jul; Habitat description: open pine forest open Jeffery pine forest, white-fir/douglas-fir/ponderosa pine forest, serpentine or not ) - Within 1-mi of a CNDDB/SCE/USFS occurrence record (habitat present). </v>
      </c>
      <c r="D1191" s="19" t="str">
        <f>IF([1]Class2!D1191="No", "-- ", VLOOKUP([1]Class2!A1191, [2]!Table9[#All], 29, FALSE))</f>
        <v xml:space="preserve">BE BMP Plant-1(a)(c-d); 
General Measures and Standard OMP BMPs. </v>
      </c>
    </row>
    <row r="1192" spans="1:4" ht="17" x14ac:dyDescent="0.2">
      <c r="A1192" s="3" t="s">
        <v>1190</v>
      </c>
      <c r="B1192" s="8" t="str">
        <f>VLOOKUP([1]Class2!A1192, [2]!Table9[#All], 3, FALSE)</f>
        <v>Plant</v>
      </c>
      <c r="C1192" s="15" t="str">
        <f>IF([1]Class2!D1192="No", "Not discussed on USFS. ", _xlfn.CONCAT([1]Class2!A1192, " (", VLOOKUP([1]Class2!A1192, [2]!Table9[#All], 11, FALSE), "; Habitat description: ", [1]Class2!C1192, ") - Within 1-mi of a CNDDB/SCE/USFS occurrence record (", VLOOKUP([1]Class2!A1192, [2]!Table9[#All], 27, FALSE), "). " ))</f>
        <v xml:space="preserve">Not discussed on USFS. </v>
      </c>
      <c r="D1192" s="19" t="str">
        <f>IF([1]Class2!D1192="No", "-- ", VLOOKUP([1]Class2!A1192, [2]!Table9[#All], 29, FALSE))</f>
        <v xml:space="preserve">-- </v>
      </c>
    </row>
    <row r="1193" spans="1:4" ht="17" x14ac:dyDescent="0.2">
      <c r="A1193" s="3" t="s">
        <v>1191</v>
      </c>
      <c r="B1193" s="8" t="str">
        <f>VLOOKUP([1]Class2!A1193, [2]!Table9[#All], 3, FALSE)</f>
        <v>Plant</v>
      </c>
      <c r="C1193" s="15" t="str">
        <f>IF([1]Class2!D1193="No", "Not discussed on USFS. ", _xlfn.CONCAT([1]Class2!A1193, " (", VLOOKUP([1]Class2!A1193, [2]!Table9[#All], 11, FALSE), "; Habitat description: ", [1]Class2!C1193, ") - Within 1-mi of a CNDDB/SCE/USFS occurrence record (", VLOOKUP([1]Class2!A1193, [2]!Table9[#All], 27, FALSE), "). " ))</f>
        <v xml:space="preserve">Not discussed on USFS. </v>
      </c>
      <c r="D1193" s="19" t="str">
        <f>IF([1]Class2!D1193="No", "-- ", VLOOKUP([1]Class2!A1193, [2]!Table9[#All], 29, FALSE))</f>
        <v xml:space="preserve">-- </v>
      </c>
    </row>
    <row r="1194" spans="1:4" ht="17" x14ac:dyDescent="0.2">
      <c r="A1194" s="3" t="s">
        <v>1192</v>
      </c>
      <c r="B1194" s="8" t="str">
        <f>VLOOKUP([1]Class2!A1194, [2]!Table9[#All], 3, FALSE)</f>
        <v>Plant</v>
      </c>
      <c r="C1194" s="15" t="str">
        <f>IF([1]Class2!D1194="No", "Not discussed on USFS. ", _xlfn.CONCAT([1]Class2!A1194, " (", VLOOKUP([1]Class2!A1194, [2]!Table9[#All], 11, FALSE), "; Habitat description: ", [1]Class2!C1194, ") - Within 1-mi of a CNDDB/SCE/USFS occurrence record (", VLOOKUP([1]Class2!A1194, [2]!Table9[#All], 27, FALSE), "). " ))</f>
        <v xml:space="preserve">Not discussed on USFS. </v>
      </c>
      <c r="D1194" s="19" t="str">
        <f>IF([1]Class2!D1194="No", "-- ", VLOOKUP([1]Class2!A1194, [2]!Table9[#All], 29, FALSE))</f>
        <v xml:space="preserve">-- </v>
      </c>
    </row>
    <row r="1195" spans="1:4" ht="17" x14ac:dyDescent="0.2">
      <c r="A1195" s="3" t="s">
        <v>1193</v>
      </c>
      <c r="B1195" s="8" t="str">
        <f>VLOOKUP([1]Class2!A1195, [2]!Table9[#All], 3, FALSE)</f>
        <v>Plant</v>
      </c>
      <c r="C1195" s="15" t="str">
        <f>IF([1]Class2!D1195="No", "Not discussed on USFS. ", _xlfn.CONCAT([1]Class2!A1195, " (", VLOOKUP([1]Class2!A1195, [2]!Table9[#All], 11, FALSE), "; Habitat description: ", [1]Class2!C1195, ") - Within 1-mi of a CNDDB/SCE/USFS occurrence record (", VLOOKUP([1]Class2!A1195, [2]!Table9[#All], 27, FALSE), "). " ))</f>
        <v xml:space="preserve">Not discussed on USFS. </v>
      </c>
      <c r="D1195" s="19" t="str">
        <f>IF([1]Class2!D1195="No", "-- ", VLOOKUP([1]Class2!A1195, [2]!Table9[#All], 29, FALSE))</f>
        <v xml:space="preserve">-- </v>
      </c>
    </row>
    <row r="1196" spans="1:4" ht="17" x14ac:dyDescent="0.2">
      <c r="A1196" s="3" t="s">
        <v>1194</v>
      </c>
      <c r="B1196" s="8" t="str">
        <f>VLOOKUP([1]Class2!A1196, [2]!Table9[#All], 3, FALSE)</f>
        <v>Plant</v>
      </c>
      <c r="C1196" s="15" t="str">
        <f>IF([1]Class2!D1196="No", "Not discussed on USFS. ", _xlfn.CONCAT([1]Class2!A1196, " (", VLOOKUP([1]Class2!A1196, [2]!Table9[#All], 11, FALSE), "; Habitat description: ", [1]Class2!C1196, ") - Within 1-mi of a CNDDB/SCE/USFS occurrence record (", VLOOKUP([1]Class2!A1196, [2]!Table9[#All], 27, FALSE), "). " ))</f>
        <v xml:space="preserve">Not discussed on USFS. </v>
      </c>
      <c r="D1196" s="19" t="str">
        <f>IF([1]Class2!D1196="No", "-- ", VLOOKUP([1]Class2!A1196, [2]!Table9[#All], 29, FALSE))</f>
        <v xml:space="preserve">-- </v>
      </c>
    </row>
    <row r="1197" spans="1:4" ht="17" x14ac:dyDescent="0.2">
      <c r="A1197" s="3" t="s">
        <v>1195</v>
      </c>
      <c r="B1197" s="8" t="str">
        <f>VLOOKUP([1]Class2!A1197, [2]!Table9[#All], 3, FALSE)</f>
        <v>Plant</v>
      </c>
      <c r="C1197" s="15" t="str">
        <f>IF([1]Class2!D1197="No", "Not discussed on USFS. ", _xlfn.CONCAT([1]Class2!A1197, " (", VLOOKUP([1]Class2!A1197, [2]!Table9[#All], 11, FALSE), "; Habitat description: ", [1]Class2!C1197, ") - Within 1-mi of a CNDDB/SCE/USFS occurrence record (", VLOOKUP([1]Class2!A1197, [2]!Table9[#All], 27, FALSE), "). " ))</f>
        <v xml:space="preserve">Not discussed on USFS. </v>
      </c>
      <c r="D1197" s="19" t="str">
        <f>IF([1]Class2!D1197="No", "-- ", VLOOKUP([1]Class2!A1197, [2]!Table9[#All], 29, FALSE))</f>
        <v xml:space="preserve">-- </v>
      </c>
    </row>
    <row r="1198" spans="1:4" ht="17" x14ac:dyDescent="0.2">
      <c r="A1198" s="3" t="s">
        <v>1196</v>
      </c>
      <c r="B1198" s="8" t="str">
        <f>VLOOKUP([1]Class2!A1198, [2]!Table9[#All], 3, FALSE)</f>
        <v>Plant</v>
      </c>
      <c r="C1198" s="15" t="str">
        <f>IF([1]Class2!D1198="No", "Not discussed on USFS. ", _xlfn.CONCAT([1]Class2!A1198, " (", VLOOKUP([1]Class2!A1198, [2]!Table9[#All], 11, FALSE), "; Habitat description: ", [1]Class2!C1198, ") - Within 1-mi of a CNDDB/SCE/USFS occurrence record (", VLOOKUP([1]Class2!A1198, [2]!Table9[#All], 27, FALSE), "). " ))</f>
        <v xml:space="preserve">Not discussed on USFS. </v>
      </c>
      <c r="D1198" s="19" t="str">
        <f>IF([1]Class2!D1198="No", "-- ", VLOOKUP([1]Class2!A1198, [2]!Table9[#All], 29, FALSE))</f>
        <v xml:space="preserve">-- </v>
      </c>
    </row>
    <row r="1199" spans="1:4" ht="60" x14ac:dyDescent="0.2">
      <c r="A1199" s="3" t="s">
        <v>1197</v>
      </c>
      <c r="B1199" s="8" t="str">
        <f>VLOOKUP([1]Class2!A1199, [2]!Table9[#All], 3, FALSE)</f>
        <v>Plant</v>
      </c>
      <c r="C1199" s="15" t="str">
        <f>IF([1]Class2!D1199="No", "Not discussed on USFS. ", _xlfn.CONCAT([1]Class2!A1199, " (", VLOOKUP([1]Class2!A1199, [2]!Table9[#All], 11, FALSE), "; Habitat description: ", [1]Class2!C1199, ") - Within 1-mi of a CNDDB/SCE/USFS occurrence record (", VLOOKUP([1]Class2!A1199, [2]!Table9[#All], 27, FALSE), "). " ))</f>
        <v xml:space="preserve">Mt. Eddy draba (FSS; BLM:S; CRPR 1B.3, Blooming Period: Jun - Aug; Habitat description: rocky slopes) - Within 1-mi of a CNDDB/SCE/USFS occurrence record (habitat present). </v>
      </c>
      <c r="D1199" s="19" t="str">
        <f>IF([1]Class2!D1199="No", "-- ", VLOOKUP([1]Class2!A1199, [2]!Table9[#All], 29, FALSE))</f>
        <v xml:space="preserve">BE BMP Plant-1(a)(c-d); 
General Measures and Standard OMP BMPs. </v>
      </c>
    </row>
    <row r="1200" spans="1:4" ht="17" x14ac:dyDescent="0.2">
      <c r="A1200" s="3" t="s">
        <v>1198</v>
      </c>
      <c r="B1200" s="8" t="str">
        <f>VLOOKUP([1]Class2!A1200, [2]!Table9[#All], 3, FALSE)</f>
        <v>Plant</v>
      </c>
      <c r="C1200" s="15" t="str">
        <f>IF([1]Class2!D1200="No", "Not discussed on USFS. ", _xlfn.CONCAT([1]Class2!A1200, " (", VLOOKUP([1]Class2!A1200, [2]!Table9[#All], 11, FALSE), "; Habitat description: ", [1]Class2!C1200, ") - Within 1-mi of a CNDDB/SCE/USFS occurrence record (", VLOOKUP([1]Class2!A1200, [2]!Table9[#All], 27, FALSE), "). " ))</f>
        <v xml:space="preserve">Not discussed on USFS. </v>
      </c>
      <c r="D1200" s="19" t="str">
        <f>IF([1]Class2!D1200="No", "-- ", VLOOKUP([1]Class2!A1200, [2]!Table9[#All], 29, FALSE))</f>
        <v xml:space="preserve">-- </v>
      </c>
    </row>
    <row r="1201" spans="1:4" ht="60" x14ac:dyDescent="0.2">
      <c r="A1201" s="3" t="s">
        <v>1199</v>
      </c>
      <c r="B1201" s="8" t="str">
        <f>VLOOKUP([1]Class2!A1201, [2]!Table9[#All], 3, FALSE)</f>
        <v>Plant</v>
      </c>
      <c r="C1201" s="15" t="str">
        <f>IF([1]Class2!D1201="No", "Not discussed on USFS. ", _xlfn.CONCAT([1]Class2!A1201, " (", VLOOKUP([1]Class2!A1201, [2]!Table9[#All], 11, FALSE), "; Habitat description: ", [1]Class2!C1201, ") - Within 1-mi of a CNDDB/SCE/USFS occurrence record (", VLOOKUP([1]Class2!A1201, [2]!Table9[#All], 27, FALSE), "). " ))</f>
        <v xml:space="preserve">Mt. Patterson senecio (FSS; CRPR 1B.3, Blooming Period: Jul - Aug; Habitat description: talus slopes) - Within 1-mi of a CNDDB/SCE/USFS occurrence record (habitat present). </v>
      </c>
      <c r="D1201" s="19" t="str">
        <f>IF([1]Class2!D1201="No", "-- ", VLOOKUP([1]Class2!A1201, [2]!Table9[#All], 29, FALSE))</f>
        <v xml:space="preserve">BE BMP Plant-1(a)(c-d); 
General Measures and Standard OMP BMPs. </v>
      </c>
    </row>
    <row r="1202" spans="1:4" ht="90" x14ac:dyDescent="0.2">
      <c r="A1202" s="3" t="s">
        <v>1200</v>
      </c>
      <c r="B1202" s="8" t="str">
        <f>VLOOKUP([1]Class2!A1202, [2]!Table9[#All], 3, FALSE)</f>
        <v>Plant</v>
      </c>
      <c r="C1202" s="15" t="str">
        <f>IF([1]Class2!D1202="No", "Not discussed on USFS. ", _xlfn.CONCAT([1]Class2!A1202, " (", VLOOKUP([1]Class2!A1202, [2]!Table9[#All], 11, FALSE), "; Habitat description: ", [1]Class2!C1202, ") - Within 1-mi of a CNDDB/SCE/USFS occurrence record (", VLOOKUP([1]Class2!A1202, [2]!Table9[#All], 27, FALSE), "). " ))</f>
        <v xml:space="preserve">Mt. Saint Helena morning-glory (INF:SCC; CRPR 4.2, Blooming Period: Apr - Jun; Habitat description: openings on slopes, ridges, roadcuts, and barrens in chaparral, and pine and oak woodlands) - Within 1-mi of a CNDDB/SCE/USFS occurrence record (habitat present). </v>
      </c>
      <c r="D1202" s="19" t="str">
        <f>IF([1]Class2!D1202="No", "-- ", VLOOKUP([1]Class2!A1202, [2]!Table9[#All], 29, FALSE))</f>
        <v xml:space="preserve">BE BMP Plant-1(a)(c-d); 
General Measures and Standard OMP BMPs. </v>
      </c>
    </row>
    <row r="1203" spans="1:4" ht="32" x14ac:dyDescent="0.2">
      <c r="A1203" s="3" t="s">
        <v>1201</v>
      </c>
      <c r="B1203" s="8" t="str">
        <f>VLOOKUP([1]Class2!A1203, [2]!Table9[#All], 3, FALSE)</f>
        <v>Plant</v>
      </c>
      <c r="C1203" s="15" t="str">
        <f>IF([1]Class2!D1203="No", "Not discussed on USFS. ", _xlfn.CONCAT([1]Class2!A1203, " (", VLOOKUP([1]Class2!A1203, [2]!Table9[#All], 11, FALSE), "; Habitat description: ", [1]Class2!C1203, ") - Within 1-mi of a CNDDB/SCE/USFS occurrence record (", VLOOKUP([1]Class2!A1203, [2]!Table9[#All], 27, FALSE), "). " ))</f>
        <v xml:space="preserve">Not discussed on USFS. </v>
      </c>
      <c r="D1203" s="19" t="str">
        <f>IF([1]Class2!D1203="No", "-- ", VLOOKUP([1]Class2!A1203, [2]!Table9[#All], 29, FALSE))</f>
        <v xml:space="preserve">-- </v>
      </c>
    </row>
    <row r="1204" spans="1:4" ht="17" x14ac:dyDescent="0.2">
      <c r="A1204" s="3" t="s">
        <v>1202</v>
      </c>
      <c r="B1204" s="8" t="str">
        <f>VLOOKUP([1]Class2!A1204, [2]!Table9[#All], 3, FALSE)</f>
        <v>Plant</v>
      </c>
      <c r="C1204" s="15" t="str">
        <f>IF([1]Class2!D1204="No", "Not discussed on USFS. ", _xlfn.CONCAT([1]Class2!A1204, " (", VLOOKUP([1]Class2!A1204, [2]!Table9[#All], 11, FALSE), "; Habitat description: ", [1]Class2!C1204, ") - Within 1-mi of a CNDDB/SCE/USFS occurrence record (", VLOOKUP([1]Class2!A1204, [2]!Table9[#All], 27, FALSE), "). " ))</f>
        <v xml:space="preserve">Not discussed on USFS. </v>
      </c>
      <c r="D1204" s="19" t="str">
        <f>IF([1]Class2!D1204="No", "-- ", VLOOKUP([1]Class2!A1204, [2]!Table9[#All], 29, FALSE))</f>
        <v xml:space="preserve">-- </v>
      </c>
    </row>
    <row r="1205" spans="1:4" ht="17" x14ac:dyDescent="0.2">
      <c r="A1205" s="3" t="s">
        <v>1203</v>
      </c>
      <c r="B1205" s="8" t="str">
        <f>VLOOKUP([1]Class2!A1205, [2]!Table9[#All], 3, FALSE)</f>
        <v>Plant</v>
      </c>
      <c r="C1205" s="15" t="str">
        <f>IF([1]Class2!D1205="No", "Not discussed on USFS. ", _xlfn.CONCAT([1]Class2!A1205, " (", VLOOKUP([1]Class2!A1205, [2]!Table9[#All], 11, FALSE), "; Habitat description: ", [1]Class2!C1205, ") - Within 1-mi of a CNDDB/SCE/USFS occurrence record (", VLOOKUP([1]Class2!A1205, [2]!Table9[#All], 27, FALSE), "). " ))</f>
        <v xml:space="preserve">Not discussed on USFS. </v>
      </c>
      <c r="D1205" s="19" t="str">
        <f>IF([1]Class2!D1205="No", "-- ", VLOOKUP([1]Class2!A1205, [2]!Table9[#All], 29, FALSE))</f>
        <v xml:space="preserve">-- </v>
      </c>
    </row>
    <row r="1206" spans="1:4" ht="60" x14ac:dyDescent="0.2">
      <c r="A1206" s="3" t="s">
        <v>1204</v>
      </c>
      <c r="B1206" s="8" t="str">
        <f>VLOOKUP([1]Class2!A1206, [2]!Table9[#All], 3, FALSE)</f>
        <v>Plant</v>
      </c>
      <c r="C1206" s="15" t="str">
        <f>IF([1]Class2!D1206="No", "Not discussed on USFS. ", _xlfn.CONCAT([1]Class2!A1206, " (", VLOOKUP([1]Class2!A1206, [2]!Table9[#All], 11, FALSE), "; Habitat description: ", [1]Class2!C1206, ") - Within 1-mi of a CNDDB/SCE/USFS occurrence record (", VLOOKUP([1]Class2!A1206, [2]!Table9[#All], 27, FALSE), "). " ))</f>
        <v xml:space="preserve">Mt. Whitney draba (FSS; CRPR 1B.3, Blooming Period: Jul - Aug; Habitat description: rock crevices, slopes) - Within 1-mi of a CNDDB/SCE/USFS occurrence record (habitat present). </v>
      </c>
      <c r="D1206" s="19" t="str">
        <f>IF([1]Class2!D1206="No", "-- ", VLOOKUP([1]Class2!A1206, [2]!Table9[#All], 29, FALSE))</f>
        <v xml:space="preserve">BE BMP Plant-1(a)(c-d); 
General Measures and Standard OMP BMPs. </v>
      </c>
    </row>
    <row r="1207" spans="1:4" ht="17" x14ac:dyDescent="0.2">
      <c r="A1207" s="3" t="s">
        <v>1205</v>
      </c>
      <c r="B1207" s="8" t="str">
        <f>VLOOKUP([1]Class2!A1207, [2]!Table9[#All], 3, FALSE)</f>
        <v>Plant</v>
      </c>
      <c r="C1207" s="15" t="str">
        <f>IF([1]Class2!D1207="No", "Not discussed on USFS. ", _xlfn.CONCAT([1]Class2!A1207, " (", VLOOKUP([1]Class2!A1207, [2]!Table9[#All], 11, FALSE), "; Habitat description: ", [1]Class2!C1207, ") - Within 1-mi of a CNDDB/SCE/USFS occurrence record (", VLOOKUP([1]Class2!A1207, [2]!Table9[#All], 27, FALSE), "). " ))</f>
        <v xml:space="preserve">Not discussed on USFS. </v>
      </c>
      <c r="D1207" s="19" t="str">
        <f>IF([1]Class2!D1207="No", "-- ", VLOOKUP([1]Class2!A1207, [2]!Table9[#All], 29, FALSE))</f>
        <v xml:space="preserve">-- </v>
      </c>
    </row>
    <row r="1208" spans="1:4" ht="17" x14ac:dyDescent="0.2">
      <c r="A1208" s="3" t="s">
        <v>1206</v>
      </c>
      <c r="B1208" s="8" t="str">
        <f>VLOOKUP([1]Class2!A1208, [2]!Table9[#All], 3, FALSE)</f>
        <v>Plant</v>
      </c>
      <c r="C1208" s="15" t="str">
        <f>IF([1]Class2!D1208="No", "Not discussed on USFS. ", _xlfn.CONCAT([1]Class2!A1208, " (", VLOOKUP([1]Class2!A1208, [2]!Table9[#All], 11, FALSE), "; Habitat description: ", [1]Class2!C1208, ") - Within 1-mi of a CNDDB/SCE/USFS occurrence record (", VLOOKUP([1]Class2!A1208, [2]!Table9[#All], 27, FALSE), "). " ))</f>
        <v xml:space="preserve">Not discussed on USFS. </v>
      </c>
      <c r="D1208" s="19" t="str">
        <f>IF([1]Class2!D1208="No", "-- ", VLOOKUP([1]Class2!A1208, [2]!Table9[#All], 29, FALSE))</f>
        <v xml:space="preserve">-- </v>
      </c>
    </row>
    <row r="1209" spans="1:4" ht="60" x14ac:dyDescent="0.2">
      <c r="A1209" s="3" t="s">
        <v>1207</v>
      </c>
      <c r="B1209" s="8" t="str">
        <f>VLOOKUP([1]Class2!A1209, [2]!Table9[#All], 3, FALSE)</f>
        <v>Plant</v>
      </c>
      <c r="C1209" s="15" t="str">
        <f>IF([1]Class2!D1209="No", "Not discussed on USFS. ", _xlfn.CONCAT([1]Class2!A1209, " (", VLOOKUP([1]Class2!A1209, [2]!Table9[#All], 11, FALSE), "; Habitat description: ", [1]Class2!C1209, ") - Within 1-mi of a CNDDB/SCE/USFS occurrence record (", VLOOKUP([1]Class2!A1209, [2]!Table9[#All], 27, FALSE), "). " ))</f>
        <v xml:space="preserve">Muir's tarplant (FSS; BLM:S; CRPR 1B.3, Blooming Period: Jul - Sep; Habitat description: dry open sites on granitic soils) - Within 1-mi of a CNDDB/SCE/USFS occurrence record (habitat present). </v>
      </c>
      <c r="D1209" s="19" t="str">
        <f>IF([1]Class2!D1209="No", "-- ", VLOOKUP([1]Class2!A1209, [2]!Table9[#All], 29, FALSE))</f>
        <v xml:space="preserve">BE BMP Plant-1(a)(c-d); 
General Measures and Standard OMP BMPs. </v>
      </c>
    </row>
    <row r="1210" spans="1:4" ht="17" x14ac:dyDescent="0.2">
      <c r="A1210" s="3" t="s">
        <v>1208</v>
      </c>
      <c r="B1210" s="8" t="str">
        <f>VLOOKUP([1]Class2!A1210, [2]!Table9[#All], 3, FALSE)</f>
        <v>Plant</v>
      </c>
      <c r="C1210" s="15" t="str">
        <f>IF([1]Class2!D1210="No", "Not discussed on USFS. ", _xlfn.CONCAT([1]Class2!A1210, " (", VLOOKUP([1]Class2!A1210, [2]!Table9[#All], 11, FALSE), "; Habitat description: ", [1]Class2!C1210, ") - Within 1-mi of a CNDDB/SCE/USFS occurrence record (", VLOOKUP([1]Class2!A1210, [2]!Table9[#All], 27, FALSE), "). " ))</f>
        <v xml:space="preserve">Not discussed on USFS. </v>
      </c>
      <c r="D1210" s="19" t="str">
        <f>IF([1]Class2!D1210="No", "-- ", VLOOKUP([1]Class2!A1210, [2]!Table9[#All], 29, FALSE))</f>
        <v xml:space="preserve">-- </v>
      </c>
    </row>
    <row r="1211" spans="1:4" ht="17" x14ac:dyDescent="0.2">
      <c r="A1211" s="3" t="s">
        <v>1209</v>
      </c>
      <c r="B1211" s="8" t="str">
        <f>VLOOKUP([1]Class2!A1211, [2]!Table9[#All], 3, FALSE)</f>
        <v>Plant</v>
      </c>
      <c r="C1211" s="15" t="str">
        <f>IF([1]Class2!D1211="No", "Not discussed on USFS. ", _xlfn.CONCAT([1]Class2!A1211, " (", VLOOKUP([1]Class2!A1211, [2]!Table9[#All], 11, FALSE), "; Habitat description: ", [1]Class2!C1211, ") - Within 1-mi of a CNDDB/SCE/USFS occurrence record (", VLOOKUP([1]Class2!A1211, [2]!Table9[#All], 27, FALSE), "). " ))</f>
        <v xml:space="preserve">Not discussed on USFS. </v>
      </c>
      <c r="D1211" s="19" t="str">
        <f>IF([1]Class2!D1211="No", "-- ", VLOOKUP([1]Class2!A1211, [2]!Table9[#All], 29, FALSE))</f>
        <v xml:space="preserve">-- </v>
      </c>
    </row>
    <row r="1212" spans="1:4" ht="17" x14ac:dyDescent="0.2">
      <c r="A1212" s="3" t="s">
        <v>1210</v>
      </c>
      <c r="B1212" s="8" t="str">
        <f>VLOOKUP([1]Class2!A1212, [2]!Table9[#All], 3, FALSE)</f>
        <v>Plant</v>
      </c>
      <c r="C1212" s="15" t="str">
        <f>IF([1]Class2!D1212="No", "Not discussed on USFS. ", _xlfn.CONCAT([1]Class2!A1212, " (", VLOOKUP([1]Class2!A1212, [2]!Table9[#All], 11, FALSE), "; Habitat description: ", [1]Class2!C1212, ") - Within 1-mi of a CNDDB/SCE/USFS occurrence record (", VLOOKUP([1]Class2!A1212, [2]!Table9[#All], 27, FALSE), "). " ))</f>
        <v xml:space="preserve">Not discussed on USFS. </v>
      </c>
      <c r="D1212" s="19" t="str">
        <f>IF([1]Class2!D1212="No", "-- ", VLOOKUP([1]Class2!A1212, [2]!Table9[#All], 29, FALSE))</f>
        <v xml:space="preserve">-- </v>
      </c>
    </row>
    <row r="1213" spans="1:4" ht="75" x14ac:dyDescent="0.2">
      <c r="A1213" s="3" t="s">
        <v>1211</v>
      </c>
      <c r="B1213" s="8" t="str">
        <f>VLOOKUP([1]Class2!A1213, [2]!Table9[#All], 3, FALSE)</f>
        <v>Plant</v>
      </c>
      <c r="C1213" s="15" t="str">
        <f>IF([1]Class2!D1213="No", "Not discussed on USFS. ", _xlfn.CONCAT([1]Class2!A1213, " (", VLOOKUP([1]Class2!A1213, [2]!Table9[#All], 11, FALSE), "; Habitat description: ", [1]Class2!C1213, ") - Within 1-mi of a CNDDB/SCE/USFS occurrence record (", VLOOKUP([1]Class2!A1213, [2]!Table9[#All], 27, FALSE), "). " ))</f>
        <v xml:space="preserve">Munz's iris (FSS; BLM:S; CRPR 1B.3, Blooming Period: Apr; Habitat description: partially wooded foothill slopes, occasionally wet grassy sites or along stream banks) - Within 1-mi of a CNDDB/SCE/USFS occurrence record (habitat present). </v>
      </c>
      <c r="D1213" s="19" t="str">
        <f>IF([1]Class2!D1213="No", "-- ", VLOOKUP([1]Class2!A1213, [2]!Table9[#All], 29, FALSE))</f>
        <v xml:space="preserve">BE BMP Plant-1(a)(c-d); 
General Measures and Standard OMP BMPs. </v>
      </c>
    </row>
    <row r="1214" spans="1:4" ht="90" x14ac:dyDescent="0.2">
      <c r="A1214" s="3" t="s">
        <v>1212</v>
      </c>
      <c r="B1214" s="8" t="str">
        <f>VLOOKUP([1]Class2!A1214, [2]!Table9[#All], 3, FALSE)</f>
        <v>Plant</v>
      </c>
      <c r="C1214" s="15" t="str">
        <f>IF([1]Class2!D1214="No", "Not discussed on USFS. ", _xlfn.CONCAT([1]Class2!A1214, " (", VLOOKUP([1]Class2!A1214, [2]!Table9[#All], 11, FALSE), "; Habitat description: ", [1]Class2!C1214, ") - Within 1-mi of a CNDDB/SCE/USFS occurrence record (", VLOOKUP([1]Class2!A1214, [2]!Table9[#All], 27, FALSE), "). " ))</f>
        <v xml:space="preserve">Munz's onion (FE; ST; CRPR 1B.1, Blooming Period: Apr - May; Habitat description: openings on slopes and flatter areas in grasslands, coastal sage scrub, chaparral, oak and juniper woodlands) - Within 1-mi of a CNDDB/SCE/USFS occurrence record (habitat present). </v>
      </c>
      <c r="D1214" s="19" t="str">
        <f>IF([1]Class2!D1214="No", "-- ", VLOOKUP([1]Class2!A1214, [2]!Table9[#All], 29, FALSE))</f>
        <v xml:space="preserve">RPM Plant-1-4; 
General Measures and Standard OMP BMPs. </v>
      </c>
    </row>
    <row r="1215" spans="1:4" ht="17" x14ac:dyDescent="0.2">
      <c r="A1215" s="3" t="s">
        <v>1213</v>
      </c>
      <c r="B1215" s="8" t="str">
        <f>VLOOKUP([1]Class2!A1215, [2]!Table9[#All], 3, FALSE)</f>
        <v>Plant</v>
      </c>
      <c r="C1215" s="15" t="str">
        <f>IF([1]Class2!D1215="No", "Not discussed on USFS. ", _xlfn.CONCAT([1]Class2!A1215, " (", VLOOKUP([1]Class2!A1215, [2]!Table9[#All], 11, FALSE), "; Habitat description: ", [1]Class2!C1215, ") - Within 1-mi of a CNDDB/SCE/USFS occurrence record (", VLOOKUP([1]Class2!A1215, [2]!Table9[#All], 27, FALSE), "). " ))</f>
        <v xml:space="preserve">Not discussed on USFS. </v>
      </c>
      <c r="D1215" s="19" t="str">
        <f>IF([1]Class2!D1215="No", "-- ", VLOOKUP([1]Class2!A1215, [2]!Table9[#All], 29, FALSE))</f>
        <v xml:space="preserve">-- </v>
      </c>
    </row>
    <row r="1216" spans="1:4" ht="17" x14ac:dyDescent="0.2">
      <c r="A1216" s="3" t="s">
        <v>1214</v>
      </c>
      <c r="B1216" s="8" t="str">
        <f>VLOOKUP([1]Class2!A1216, [2]!Table9[#All], 3, FALSE)</f>
        <v>Plant</v>
      </c>
      <c r="C1216" s="15" t="str">
        <f>IF([1]Class2!D1216="No", "Not discussed on USFS. ", _xlfn.CONCAT([1]Class2!A1216, " (", VLOOKUP([1]Class2!A1216, [2]!Table9[#All], 11, FALSE), "; Habitat description: ", [1]Class2!C1216, ") - Within 1-mi of a CNDDB/SCE/USFS occurrence record (", VLOOKUP([1]Class2!A1216, [2]!Table9[#All], 27, FALSE), "). " ))</f>
        <v xml:space="preserve">Not discussed on USFS. </v>
      </c>
      <c r="D1216" s="19" t="str">
        <f>IF([1]Class2!D1216="No", "-- ", VLOOKUP([1]Class2!A1216, [2]!Table9[#All], 29, FALSE))</f>
        <v xml:space="preserve">-- </v>
      </c>
    </row>
    <row r="1217" spans="1:4" ht="75" x14ac:dyDescent="0.2">
      <c r="A1217" s="3" t="s">
        <v>1215</v>
      </c>
      <c r="B1217" s="8" t="str">
        <f>VLOOKUP([1]Class2!A1217, [2]!Table9[#All], 3, FALSE)</f>
        <v>Invertebrate</v>
      </c>
      <c r="C1217" s="15" t="str">
        <f>IF([1]Class2!D1217="No", "Not discussed on USFS. ", _xlfn.CONCAT([1]Class2!A1217, " (", VLOOKUP([1]Class2!A1217, [2]!Table9[#All], 11, FALSE), "; Habitat description: ", [1]Class2!C1217, ") - Within 1-mi of a CNDDB/SCE/USFS occurrence record (", VLOOKUP([1]Class2!A1217, [2]!Table9[#All], 27, FALSE), "). " ))</f>
        <v xml:space="preserve">Myrtle's silverspot butterfly (FE; Habitat description: coastal dunes, coastal prairie, coastal scrub; typically found in places sheltered from the wind within 3 miles from the coast) - Within 1-mi of a CNDDB/SCE/USFS occurrence record (habitat present). </v>
      </c>
      <c r="D1217" s="19" t="str">
        <f>IF([1]Class2!D1217="No", "-- ", VLOOKUP([1]Class2!A1217, [2]!Table9[#All], 29, FALSE))</f>
        <v>Contact PM if occurring on USFS</v>
      </c>
    </row>
    <row r="1218" spans="1:4" ht="17" x14ac:dyDescent="0.2">
      <c r="A1218" s="3" t="s">
        <v>1216</v>
      </c>
      <c r="B1218" s="8" t="str">
        <f>VLOOKUP([1]Class2!A1218, [2]!Table9[#All], 3, FALSE)</f>
        <v>Plant</v>
      </c>
      <c r="C1218" s="15" t="str">
        <f>IF([1]Class2!D1218="No", "Not discussed on USFS. ", _xlfn.CONCAT([1]Class2!A1218, " (", VLOOKUP([1]Class2!A1218, [2]!Table9[#All], 11, FALSE), "; Habitat description: ", [1]Class2!C1218, ") - Within 1-mi of a CNDDB/SCE/USFS occurrence record (", VLOOKUP([1]Class2!A1218, [2]!Table9[#All], 27, FALSE), "). " ))</f>
        <v xml:space="preserve">Not discussed on USFS. </v>
      </c>
      <c r="D1218" s="19" t="str">
        <f>IF([1]Class2!D1218="No", "-- ", VLOOKUP([1]Class2!A1218, [2]!Table9[#All], 29, FALSE))</f>
        <v xml:space="preserve">-- </v>
      </c>
    </row>
    <row r="1219" spans="1:4" ht="17" x14ac:dyDescent="0.2">
      <c r="A1219" s="3" t="s">
        <v>1217</v>
      </c>
      <c r="B1219" s="8" t="str">
        <f>VLOOKUP([1]Class2!A1219, [2]!Table9[#All], 3, FALSE)</f>
        <v>Plant</v>
      </c>
      <c r="C1219" s="15" t="str">
        <f>IF([1]Class2!D1219="No", "Not discussed on USFS. ", _xlfn.CONCAT([1]Class2!A1219, " (", VLOOKUP([1]Class2!A1219, [2]!Table9[#All], 11, FALSE), "; Habitat description: ", [1]Class2!C1219, ") - Within 1-mi of a CNDDB/SCE/USFS occurrence record (", VLOOKUP([1]Class2!A1219, [2]!Table9[#All], 27, FALSE), "). " ))</f>
        <v xml:space="preserve">Not discussed on USFS. </v>
      </c>
      <c r="D1219" s="19" t="str">
        <f>IF([1]Class2!D1219="No", "-- ", VLOOKUP([1]Class2!A1219, [2]!Table9[#All], 29, FALSE))</f>
        <v xml:space="preserve">-- </v>
      </c>
    </row>
    <row r="1220" spans="1:4" ht="60" x14ac:dyDescent="0.2">
      <c r="A1220" s="3" t="s">
        <v>1218</v>
      </c>
      <c r="B1220" s="8" t="str">
        <f>VLOOKUP([1]Class2!A1220, [2]!Table9[#All], 3, FALSE)</f>
        <v>Plant</v>
      </c>
      <c r="C1220" s="15" t="str">
        <f>IF([1]Class2!D1220="No", "Not discussed on USFS. ", _xlfn.CONCAT([1]Class2!A1220, " (", VLOOKUP([1]Class2!A1220, [2]!Table9[#All], 11, FALSE), "; Habitat description: ", [1]Class2!C1220, ") - Within 1-mi of a CNDDB/SCE/USFS occurrence record (", VLOOKUP([1]Class2!A1220, [2]!Table9[#All], 27, FALSE), "). " ))</f>
        <v xml:space="preserve">Napa blue grass (FE; SE; CRPR 1B.1, Blooming Period: May - May; Habitat description: near hot springs low sterile ground near hot springs ) - Within 1-mi of a CNDDB/SCE/USFS occurrence record (habitat present). </v>
      </c>
      <c r="D1220" s="19" t="str">
        <f>IF([1]Class2!D1220="No", "-- ", VLOOKUP([1]Class2!A1220, [2]!Table9[#All], 29, FALSE))</f>
        <v xml:space="preserve">RPM Plant-1-4; 
General Measures and Standard OMP BMPs. </v>
      </c>
    </row>
    <row r="1221" spans="1:4" ht="17" x14ac:dyDescent="0.2">
      <c r="A1221" s="3" t="s">
        <v>1219</v>
      </c>
      <c r="B1221" s="8" t="str">
        <f>VLOOKUP([1]Class2!A1221, [2]!Table9[#All], 3, FALSE)</f>
        <v>Plant</v>
      </c>
      <c r="C1221" s="15" t="str">
        <f>IF([1]Class2!D1221="No", "Not discussed on USFS. ", _xlfn.CONCAT([1]Class2!A1221, " (", VLOOKUP([1]Class2!A1221, [2]!Table9[#All], 11, FALSE), "; Habitat description: ", [1]Class2!C1221, ") - Within 1-mi of a CNDDB/SCE/USFS occurrence record (", VLOOKUP([1]Class2!A1221, [2]!Table9[#All], 27, FALSE), "). " ))</f>
        <v xml:space="preserve">Not discussed on USFS. </v>
      </c>
      <c r="D1221" s="19" t="str">
        <f>IF([1]Class2!D1221="No", "-- ", VLOOKUP([1]Class2!A1221, [2]!Table9[#All], 29, FALSE))</f>
        <v xml:space="preserve">-- </v>
      </c>
    </row>
    <row r="1222" spans="1:4" ht="17" x14ac:dyDescent="0.2">
      <c r="A1222" s="3" t="s">
        <v>1220</v>
      </c>
      <c r="B1222" s="8" t="str">
        <f>VLOOKUP([1]Class2!A1222, [2]!Table9[#All], 3, FALSE)</f>
        <v>Plant</v>
      </c>
      <c r="C1222" s="15" t="str">
        <f>IF([1]Class2!D1222="No", "Not discussed on USFS. ", _xlfn.CONCAT([1]Class2!A1222, " (", VLOOKUP([1]Class2!A1222, [2]!Table9[#All], 11, FALSE), "; Habitat description: ", [1]Class2!C1222, ") - Within 1-mi of a CNDDB/SCE/USFS occurrence record (", VLOOKUP([1]Class2!A1222, [2]!Table9[#All], 27, FALSE), "). " ))</f>
        <v xml:space="preserve">Not discussed on USFS. </v>
      </c>
      <c r="D1222" s="19" t="str">
        <f>IF([1]Class2!D1222="No", "-- ", VLOOKUP([1]Class2!A1222, [2]!Table9[#All], 29, FALSE))</f>
        <v xml:space="preserve">-- </v>
      </c>
    </row>
    <row r="1223" spans="1:4" ht="17" x14ac:dyDescent="0.2">
      <c r="A1223" s="3" t="s">
        <v>1221</v>
      </c>
      <c r="B1223" s="8" t="str">
        <f>VLOOKUP([1]Class2!A1223, [2]!Table9[#All], 3, FALSE)</f>
        <v>Plant</v>
      </c>
      <c r="C1223" s="15" t="str">
        <f>IF([1]Class2!D1223="No", "Not discussed on USFS. ", _xlfn.CONCAT([1]Class2!A1223, " (", VLOOKUP([1]Class2!A1223, [2]!Table9[#All], 11, FALSE), "; Habitat description: ", [1]Class2!C1223, ") - Within 1-mi of a CNDDB/SCE/USFS occurrence record (", VLOOKUP([1]Class2!A1223, [2]!Table9[#All], 27, FALSE), "). " ))</f>
        <v xml:space="preserve">Not discussed on USFS. </v>
      </c>
      <c r="D1223" s="19" t="str">
        <f>IF([1]Class2!D1223="No", "-- ", VLOOKUP([1]Class2!A1223, [2]!Table9[#All], 29, FALSE))</f>
        <v xml:space="preserve">-- </v>
      </c>
    </row>
    <row r="1224" spans="1:4" ht="17" x14ac:dyDescent="0.2">
      <c r="A1224" s="3" t="s">
        <v>1222</v>
      </c>
      <c r="B1224" s="8" t="str">
        <f>VLOOKUP([1]Class2!A1224, [2]!Table9[#All], 3, FALSE)</f>
        <v>Plant</v>
      </c>
      <c r="C1224" s="15" t="str">
        <f>IF([1]Class2!D1224="No", "Not discussed on USFS. ", _xlfn.CONCAT([1]Class2!A1224, " (", VLOOKUP([1]Class2!A1224, [2]!Table9[#All], 11, FALSE), "; Habitat description: ", [1]Class2!C1224, ") - Within 1-mi of a CNDDB/SCE/USFS occurrence record (", VLOOKUP([1]Class2!A1224, [2]!Table9[#All], 27, FALSE), "). " ))</f>
        <v xml:space="preserve">Not discussed on USFS. </v>
      </c>
      <c r="D1224" s="19" t="str">
        <f>IF([1]Class2!D1224="No", "-- ", VLOOKUP([1]Class2!A1224, [2]!Table9[#All], 29, FALSE))</f>
        <v xml:space="preserve">-- </v>
      </c>
    </row>
    <row r="1225" spans="1:4" ht="17" x14ac:dyDescent="0.2">
      <c r="A1225" s="3" t="s">
        <v>1223</v>
      </c>
      <c r="B1225" s="8" t="str">
        <f>VLOOKUP([1]Class2!A1225, [2]!Table9[#All], 3, FALSE)</f>
        <v>Plant</v>
      </c>
      <c r="C1225" s="15" t="str">
        <f>IF([1]Class2!D1225="No", "Not discussed on USFS. ", _xlfn.CONCAT([1]Class2!A1225, " (", VLOOKUP([1]Class2!A1225, [2]!Table9[#All], 11, FALSE), "; Habitat description: ", [1]Class2!C1225, ") - Within 1-mi of a CNDDB/SCE/USFS occurrence record (", VLOOKUP([1]Class2!A1225, [2]!Table9[#All], 27, FALSE), "). " ))</f>
        <v xml:space="preserve">Not discussed on USFS. </v>
      </c>
      <c r="D1225" s="19" t="str">
        <f>IF([1]Class2!D1225="No", "-- ", VLOOKUP([1]Class2!A1225, [2]!Table9[#All], 29, FALSE))</f>
        <v xml:space="preserve">-- </v>
      </c>
    </row>
    <row r="1226" spans="1:4" ht="17" x14ac:dyDescent="0.2">
      <c r="A1226" s="3" t="s">
        <v>1224</v>
      </c>
      <c r="B1226" s="8" t="str">
        <f>VLOOKUP([1]Class2!A1226, [2]!Table9[#All], 3, FALSE)</f>
        <v>Plant</v>
      </c>
      <c r="C1226" s="15" t="str">
        <f>IF([1]Class2!D1226="No", "Not discussed on USFS. ", _xlfn.CONCAT([1]Class2!A1226, " (", VLOOKUP([1]Class2!A1226, [2]!Table9[#All], 11, FALSE), "; Habitat description: ", [1]Class2!C1226, ") - Within 1-mi of a CNDDB/SCE/USFS occurrence record (", VLOOKUP([1]Class2!A1226, [2]!Table9[#All], 27, FALSE), "). " ))</f>
        <v xml:space="preserve">Not discussed on USFS. </v>
      </c>
      <c r="D1226" s="19" t="str">
        <f>IF([1]Class2!D1226="No", "-- ", VLOOKUP([1]Class2!A1226, [2]!Table9[#All], 29, FALSE))</f>
        <v xml:space="preserve">-- </v>
      </c>
    </row>
    <row r="1227" spans="1:4" ht="60" x14ac:dyDescent="0.2">
      <c r="A1227" s="3" t="s">
        <v>1225</v>
      </c>
      <c r="B1227" s="8" t="str">
        <f>VLOOKUP([1]Class2!A1227, [2]!Table9[#All], 3, FALSE)</f>
        <v>Plant</v>
      </c>
      <c r="C1227" s="15" t="str">
        <f>IF([1]Class2!D1227="No", "Not discussed on USFS. ", _xlfn.CONCAT([1]Class2!A1227, " (", VLOOKUP([1]Class2!A1227, [2]!Table9[#All], 11, FALSE), "; Habitat description: ", [1]Class2!C1227, ") - Within 1-mi of a CNDDB/SCE/USFS occurrence record (", VLOOKUP([1]Class2!A1227, [2]!Table9[#All], 27, FALSE), "). " ))</f>
        <v xml:space="preserve">Narrow leaved cottonwood (INF:SCC; CRPR 2B.2, Blooming Period: Apr - May; Habitat description: streamside's) - Within 1-mi of a CNDDB/SCE/USFS occurrence record (habitat present). </v>
      </c>
      <c r="D1227" s="19" t="str">
        <f>IF([1]Class2!D1227="No", "-- ", VLOOKUP([1]Class2!A1227, [2]!Table9[#All], 29, FALSE))</f>
        <v xml:space="preserve">BE BMP Plant-1(a)(c-d); 
General Measures and Standard OMP BMPs. </v>
      </c>
    </row>
    <row r="1228" spans="1:4" ht="17" x14ac:dyDescent="0.2">
      <c r="A1228" s="3" t="s">
        <v>1226</v>
      </c>
      <c r="B1228" s="8" t="str">
        <f>VLOOKUP([1]Class2!A1228, [2]!Table9[#All], 3, FALSE)</f>
        <v>Plant</v>
      </c>
      <c r="C1228" s="15" t="str">
        <f>IF([1]Class2!D1228="No", "Not discussed on USFS. ", _xlfn.CONCAT([1]Class2!A1228, " (", VLOOKUP([1]Class2!A1228, [2]!Table9[#All], 11, FALSE), "; Habitat description: ", [1]Class2!C1228, ") - Within 1-mi of a CNDDB/SCE/USFS occurrence record (", VLOOKUP([1]Class2!A1228, [2]!Table9[#All], 27, FALSE), "). " ))</f>
        <v xml:space="preserve">Not discussed on USFS. </v>
      </c>
      <c r="D1228" s="19" t="str">
        <f>IF([1]Class2!D1228="No", "-- ", VLOOKUP([1]Class2!A1228, [2]!Table9[#All], 29, FALSE))</f>
        <v xml:space="preserve">-- </v>
      </c>
    </row>
    <row r="1229" spans="1:4" ht="17" x14ac:dyDescent="0.2">
      <c r="A1229" s="3" t="s">
        <v>1227</v>
      </c>
      <c r="B1229" s="8" t="str">
        <f>VLOOKUP([1]Class2!A1229, [2]!Table9[#All], 3, FALSE)</f>
        <v>Plant</v>
      </c>
      <c r="C1229" s="15" t="str">
        <f>IF([1]Class2!D1229="No", "Not discussed on USFS. ", _xlfn.CONCAT([1]Class2!A1229, " (", VLOOKUP([1]Class2!A1229, [2]!Table9[#All], 11, FALSE), "; Habitat description: ", [1]Class2!C1229, ") - Within 1-mi of a CNDDB/SCE/USFS occurrence record (", VLOOKUP([1]Class2!A1229, [2]!Table9[#All], 27, FALSE), "). " ))</f>
        <v xml:space="preserve">Not discussed on USFS. </v>
      </c>
      <c r="D1229" s="19" t="str">
        <f>IF([1]Class2!D1229="No", "-- ", VLOOKUP([1]Class2!A1229, [2]!Table9[#All], 29, FALSE))</f>
        <v xml:space="preserve">-- </v>
      </c>
    </row>
    <row r="1230" spans="1:4" ht="60" x14ac:dyDescent="0.2">
      <c r="A1230" s="3" t="s">
        <v>1228</v>
      </c>
      <c r="B1230" s="8" t="str">
        <f>VLOOKUP([1]Class2!A1230, [2]!Table9[#All], 3, FALSE)</f>
        <v>Plant</v>
      </c>
      <c r="C1230" s="15" t="str">
        <f>IF([1]Class2!D1230="No", "Not discussed on USFS. ", _xlfn.CONCAT([1]Class2!A1230, " (", VLOOKUP([1]Class2!A1230, [2]!Table9[#All], 11, FALSE), "; Habitat description: ", [1]Class2!C1230, ") - Within 1-mi of a CNDDB/SCE/USFS occurrence record (", VLOOKUP([1]Class2!A1230, [2]!Table9[#All], 27, FALSE), "). " ))</f>
        <v xml:space="preserve">Needles buckwheat (INF:SCC; CRPR 4.3, Blooming Period: Jun - Oct; Habitat description: granite ) - Within 1-mi of a CNDDB/SCE/USFS occurrence record (habitat present). </v>
      </c>
      <c r="D1230" s="19" t="str">
        <f>IF([1]Class2!D1230="No", "-- ", VLOOKUP([1]Class2!A1230, [2]!Table9[#All], 29, FALSE))</f>
        <v xml:space="preserve">BE BMP Plant-1(a)(c-d); 
General Measures and Standard OMP BMPs. </v>
      </c>
    </row>
    <row r="1231" spans="1:4" ht="60" x14ac:dyDescent="0.2">
      <c r="A1231" s="3" t="s">
        <v>1229</v>
      </c>
      <c r="B1231" s="8" t="str">
        <f>VLOOKUP([1]Class2!A1231, [2]!Table9[#All], 3, FALSE)</f>
        <v>Mammal</v>
      </c>
      <c r="C1231" s="15" t="str">
        <f>IF([1]Class2!D1231="No", "Not discussed on USFS. ", _xlfn.CONCAT([1]Class2!A1231, " (", VLOOKUP([1]Class2!A1231, [2]!Table9[#All], 11, FALSE), "; Habitat description: ", [1]Class2!C1231, ") - Within 1-mi of a CNDDB/SCE/USFS occurrence record (", VLOOKUP([1]Class2!A1231, [2]!Table9[#All], 27, FALSE), "). " ))</f>
        <v xml:space="preserve">Nelson's (=San Joaquin) antelope squirrel (ST; BLM:S; Habitat description: arid annual grassland and shrubland) - Within 1-mi of a CNDDB/SCE/USFS occurrence record (--). </v>
      </c>
      <c r="D1231" s="19" t="str">
        <f>IF([1]Class2!D1231="No", "-- ", VLOOKUP([1]Class2!A1231, [2]!Table9[#All], 29, FALSE))</f>
        <v>Notify SME if found on USFS</v>
      </c>
    </row>
    <row r="1232" spans="1:4" ht="17" x14ac:dyDescent="0.2">
      <c r="A1232" s="3" t="s">
        <v>1230</v>
      </c>
      <c r="B1232" s="8" t="str">
        <f>VLOOKUP([1]Class2!A1232, [2]!Table9[#All], 3, FALSE)</f>
        <v>Plant</v>
      </c>
      <c r="C1232" s="15" t="str">
        <f>IF([1]Class2!D1232="No", "Not discussed on USFS. ", _xlfn.CONCAT([1]Class2!A1232, " (", VLOOKUP([1]Class2!A1232, [2]!Table9[#All], 11, FALSE), "; Habitat description: ", [1]Class2!C1232, ") - Within 1-mi of a CNDDB/SCE/USFS occurrence record (", VLOOKUP([1]Class2!A1232, [2]!Table9[#All], 27, FALSE), "). " ))</f>
        <v xml:space="preserve">Not discussed on USFS. </v>
      </c>
      <c r="D1232" s="19" t="str">
        <f>IF([1]Class2!D1232="No", "-- ", VLOOKUP([1]Class2!A1232, [2]!Table9[#All], 29, FALSE))</f>
        <v xml:space="preserve">-- </v>
      </c>
    </row>
    <row r="1233" spans="1:4" ht="17" x14ac:dyDescent="0.2">
      <c r="A1233" s="3" t="s">
        <v>1231</v>
      </c>
      <c r="B1233" s="8" t="str">
        <f>VLOOKUP([1]Class2!A1233, [2]!Table9[#All], 3, FALSE)</f>
        <v>Plant</v>
      </c>
      <c r="C1233" s="15" t="str">
        <f>IF([1]Class2!D1233="No", "Not discussed on USFS. ", _xlfn.CONCAT([1]Class2!A1233, " (", VLOOKUP([1]Class2!A1233, [2]!Table9[#All], 11, FALSE), "; Habitat description: ", [1]Class2!C1233, ") - Within 1-mi of a CNDDB/SCE/USFS occurrence record (", VLOOKUP([1]Class2!A1233, [2]!Table9[#All], 27, FALSE), "). " ))</f>
        <v xml:space="preserve">Not discussed on USFS. </v>
      </c>
      <c r="D1233" s="19" t="str">
        <f>IF([1]Class2!D1233="No", "-- ", VLOOKUP([1]Class2!A1233, [2]!Table9[#All], 29, FALSE))</f>
        <v xml:space="preserve">-- </v>
      </c>
    </row>
    <row r="1234" spans="1:4" ht="75" x14ac:dyDescent="0.2">
      <c r="A1234" s="3" t="s">
        <v>1232</v>
      </c>
      <c r="B1234" s="8" t="str">
        <f>VLOOKUP([1]Class2!A1234, [2]!Table9[#All], 3, FALSE)</f>
        <v>Plant</v>
      </c>
      <c r="C1234" s="15" t="str">
        <f>IF([1]Class2!D1234="No", "Not discussed on USFS. ", _xlfn.CONCAT([1]Class2!A1234, " (", VLOOKUP([1]Class2!A1234, [2]!Table9[#All], 11, FALSE), "; Habitat description: ", [1]Class2!C1234, ") - Within 1-mi of a CNDDB/SCE/USFS occurrence record (", VLOOKUP([1]Class2!A1234, [2]!Table9[#All], 27, FALSE), "). " ))</f>
        <v xml:space="preserve">Nevada ninebark (INF:SCC; CRPR 2B.3, Blooming Period: Jun - Jul; Habitat description: limestone outcrops, dry pine woodland dry pinyon/juniper woodland) - Within 1-mi of a CNDDB/SCE/USFS occurrence record (habitat present). </v>
      </c>
      <c r="D1234" s="19" t="str">
        <f>IF([1]Class2!D1234="No", "-- ", VLOOKUP([1]Class2!A1234, [2]!Table9[#All], 29, FALSE))</f>
        <v xml:space="preserve">BE BMP Plant-1(a)(c-d); 
General Measures and Standard OMP BMPs. </v>
      </c>
    </row>
    <row r="1235" spans="1:4" ht="17" x14ac:dyDescent="0.2">
      <c r="A1235" s="3" t="s">
        <v>1233</v>
      </c>
      <c r="B1235" s="8" t="str">
        <f>VLOOKUP([1]Class2!A1235, [2]!Table9[#All], 3, FALSE)</f>
        <v>Plant</v>
      </c>
      <c r="C1235" s="15" t="str">
        <f>IF([1]Class2!D1235="No", "Not discussed on USFS. ", _xlfn.CONCAT([1]Class2!A1235, " (", VLOOKUP([1]Class2!A1235, [2]!Table9[#All], 11, FALSE), "; Habitat description: ", [1]Class2!C1235, ") - Within 1-mi of a CNDDB/SCE/USFS occurrence record (", VLOOKUP([1]Class2!A1235, [2]!Table9[#All], 27, FALSE), "). " ))</f>
        <v xml:space="preserve">Not discussed on USFS. </v>
      </c>
      <c r="D1235" s="19" t="str">
        <f>IF([1]Class2!D1235="No", "-- ", VLOOKUP([1]Class2!A1235, [2]!Table9[#All], 29, FALSE))</f>
        <v xml:space="preserve">-- </v>
      </c>
    </row>
    <row r="1236" spans="1:4" ht="17" x14ac:dyDescent="0.2">
      <c r="A1236" s="3" t="s">
        <v>1234</v>
      </c>
      <c r="B1236" s="8" t="str">
        <f>VLOOKUP([1]Class2!A1236, [2]!Table9[#All], 3, FALSE)</f>
        <v>Plant</v>
      </c>
      <c r="C1236" s="15" t="str">
        <f>IF([1]Class2!D1236="No", "Not discussed on USFS. ", _xlfn.CONCAT([1]Class2!A1236, " (", VLOOKUP([1]Class2!A1236, [2]!Table9[#All], 11, FALSE), "; Habitat description: ", [1]Class2!C1236, ") - Within 1-mi of a CNDDB/SCE/USFS occurrence record (", VLOOKUP([1]Class2!A1236, [2]!Table9[#All], 27, FALSE), "). " ))</f>
        <v xml:space="preserve">Not discussed on USFS. </v>
      </c>
      <c r="D1236" s="19" t="str">
        <f>IF([1]Class2!D1236="No", "-- ", VLOOKUP([1]Class2!A1236, [2]!Table9[#All], 29, FALSE))</f>
        <v xml:space="preserve">-- </v>
      </c>
    </row>
    <row r="1237" spans="1:4" ht="75" x14ac:dyDescent="0.2">
      <c r="A1237" s="3" t="s">
        <v>1235</v>
      </c>
      <c r="B1237" s="8" t="str">
        <f>VLOOKUP([1]Class2!A1237, [2]!Table9[#All], 3, FALSE)</f>
        <v>Plant</v>
      </c>
      <c r="C1237" s="15" t="str">
        <f>IF([1]Class2!D1237="No", "Not discussed on USFS. ", _xlfn.CONCAT([1]Class2!A1237, " (", VLOOKUP([1]Class2!A1237, [2]!Table9[#All], 11, FALSE), "; Habitat description: ", [1]Class2!C1237, ") - Within 1-mi of a CNDDB/SCE/USFS occurrence record (", VLOOKUP([1]Class2!A1237, [2]!Table9[#All], 27, FALSE), "). " ))</f>
        <v xml:space="preserve">Nevin's barberry (FE; SE; CRPR 1B.1, Blooming Period: Mar - May; Habitat description: sandy or gravel slopes, washes, alluvial terraces, canyon bottoms, chaparral scrub) - Within 1-mi of a CNDDB/SCE/USFS occurrence record (habitat present). </v>
      </c>
      <c r="D1237" s="19" t="str">
        <f>IF([1]Class2!D1237="No", "-- ", VLOOKUP([1]Class2!A1237, [2]!Table9[#All], 29, FALSE))</f>
        <v xml:space="preserve">RPM Plant-1-4; 
General Measures and Standard OMP BMPs. </v>
      </c>
    </row>
    <row r="1238" spans="1:4" ht="17" x14ac:dyDescent="0.2">
      <c r="A1238" s="3" t="s">
        <v>1236</v>
      </c>
      <c r="B1238" s="8" t="str">
        <f>VLOOKUP([1]Class2!A1238, [2]!Table9[#All], 3, FALSE)</f>
        <v>Plant</v>
      </c>
      <c r="C1238" s="15" t="str">
        <f>IF([1]Class2!D1238="No", "Not discussed on USFS. ", _xlfn.CONCAT([1]Class2!A1238, " (", VLOOKUP([1]Class2!A1238, [2]!Table9[#All], 11, FALSE), "; Habitat description: ", [1]Class2!C1238, ") - Within 1-mi of a CNDDB/SCE/USFS occurrence record (", VLOOKUP([1]Class2!A1238, [2]!Table9[#All], 27, FALSE), "). " ))</f>
        <v xml:space="preserve">Not discussed on USFS. </v>
      </c>
      <c r="D1238" s="19" t="str">
        <f>IF([1]Class2!D1238="No", "-- ", VLOOKUP([1]Class2!A1238, [2]!Table9[#All], 29, FALSE))</f>
        <v xml:space="preserve">-- </v>
      </c>
    </row>
    <row r="1239" spans="1:4" ht="17" x14ac:dyDescent="0.2">
      <c r="A1239" s="3" t="s">
        <v>1237</v>
      </c>
      <c r="B1239" s="8" t="str">
        <f>VLOOKUP([1]Class2!A1239, [2]!Table9[#All], 3, FALSE)</f>
        <v>Plant</v>
      </c>
      <c r="C1239" s="15" t="str">
        <f>IF([1]Class2!D1239="No", "Not discussed on USFS. ", _xlfn.CONCAT([1]Class2!A1239, " (", VLOOKUP([1]Class2!A1239, [2]!Table9[#All], 11, FALSE), "; Habitat description: ", [1]Class2!C1239, ") - Within 1-mi of a CNDDB/SCE/USFS occurrence record (", VLOOKUP([1]Class2!A1239, [2]!Table9[#All], 27, FALSE), "). " ))</f>
        <v xml:space="preserve">Not discussed on USFS. </v>
      </c>
      <c r="D1239" s="19" t="str">
        <f>IF([1]Class2!D1239="No", "-- ", VLOOKUP([1]Class2!A1239, [2]!Table9[#All], 29, FALSE))</f>
        <v xml:space="preserve">-- </v>
      </c>
    </row>
    <row r="1240" spans="1:4" ht="17" x14ac:dyDescent="0.2">
      <c r="A1240" s="3" t="s">
        <v>1238</v>
      </c>
      <c r="B1240" s="8" t="str">
        <f>VLOOKUP([1]Class2!A1240, [2]!Table9[#All], 3, FALSE)</f>
        <v>Plant</v>
      </c>
      <c r="C1240" s="15" t="str">
        <f>IF([1]Class2!D1240="No", "Not discussed on USFS. ", _xlfn.CONCAT([1]Class2!A1240, " (", VLOOKUP([1]Class2!A1240, [2]!Table9[#All], 11, FALSE), "; Habitat description: ", [1]Class2!C1240, ") - Within 1-mi of a CNDDB/SCE/USFS occurrence record (", VLOOKUP([1]Class2!A1240, [2]!Table9[#All], 27, FALSE), "). " ))</f>
        <v xml:space="preserve">Not discussed on USFS. </v>
      </c>
      <c r="D1240" s="19" t="str">
        <f>IF([1]Class2!D1240="No", "-- ", VLOOKUP([1]Class2!A1240, [2]!Table9[#All], 29, FALSE))</f>
        <v xml:space="preserve">-- </v>
      </c>
    </row>
    <row r="1241" spans="1:4" ht="17" x14ac:dyDescent="0.2">
      <c r="A1241" s="3" t="s">
        <v>1239</v>
      </c>
      <c r="B1241" s="8" t="str">
        <f>VLOOKUP([1]Class2!A1241, [2]!Table9[#All], 3, FALSE)</f>
        <v>Plant</v>
      </c>
      <c r="C1241" s="15" t="str">
        <f>IF([1]Class2!D1241="No", "Not discussed on USFS. ", _xlfn.CONCAT([1]Class2!A1241, " (", VLOOKUP([1]Class2!A1241, [2]!Table9[#All], 11, FALSE), "; Habitat description: ", [1]Class2!C1241, ") - Within 1-mi of a CNDDB/SCE/USFS occurrence record (", VLOOKUP([1]Class2!A1241, [2]!Table9[#All], 27, FALSE), "). " ))</f>
        <v xml:space="preserve">Not discussed on USFS. </v>
      </c>
      <c r="D1241" s="19" t="str">
        <f>IF([1]Class2!D1241="No", "-- ", VLOOKUP([1]Class2!A1241, [2]!Table9[#All], 29, FALSE))</f>
        <v xml:space="preserve">-- </v>
      </c>
    </row>
    <row r="1242" spans="1:4" ht="17" x14ac:dyDescent="0.2">
      <c r="A1242" s="3" t="s">
        <v>1240</v>
      </c>
      <c r="B1242" s="8" t="str">
        <f>VLOOKUP([1]Class2!A1242, [2]!Table9[#All], 3, FALSE)</f>
        <v>Plant</v>
      </c>
      <c r="C1242" s="15" t="str">
        <f>IF([1]Class2!D1242="No", "Not discussed on USFS. ", _xlfn.CONCAT([1]Class2!A1242, " (", VLOOKUP([1]Class2!A1242, [2]!Table9[#All], 11, FALSE), "; Habitat description: ", [1]Class2!C1242, ") - Within 1-mi of a CNDDB/SCE/USFS occurrence record (", VLOOKUP([1]Class2!A1242, [2]!Table9[#All], 27, FALSE), "). " ))</f>
        <v xml:space="preserve">Not discussed on USFS. </v>
      </c>
      <c r="D1242" s="19" t="str">
        <f>IF([1]Class2!D1242="No", "-- ", VLOOKUP([1]Class2!A1242, [2]!Table9[#All], 29, FALSE))</f>
        <v xml:space="preserve">-- </v>
      </c>
    </row>
    <row r="1243" spans="1:4" ht="60" x14ac:dyDescent="0.2">
      <c r="A1243" s="3" t="s">
        <v>1241</v>
      </c>
      <c r="B1243" s="8" t="str">
        <f>VLOOKUP([1]Class2!A1243, [2]!Table9[#All], 3, FALSE)</f>
        <v>Plant</v>
      </c>
      <c r="C1243" s="15" t="str">
        <f>IF([1]Class2!D1243="No", "Not discussed on USFS. ", _xlfn.CONCAT([1]Class2!A1243, " (", VLOOKUP([1]Class2!A1243, [2]!Table9[#All], 11, FALSE), "; Habitat description: ", [1]Class2!C1243, ") - Within 1-mi of a CNDDB/SCE/USFS occurrence record (", VLOOKUP([1]Class2!A1243, [2]!Table9[#All], 27, FALSE), "). " ))</f>
        <v xml:space="preserve">Niles' harmonia (FSS; CRPR 1B.1, Blooming Period: May - Jun; Habitat description: serpentine slopes) - Within 1-mi of a CNDDB/SCE/USFS occurrence record (habitat present). </v>
      </c>
      <c r="D1243" s="19" t="str">
        <f>IF([1]Class2!D1243="No", "-- ", VLOOKUP([1]Class2!A1243, [2]!Table9[#All], 29, FALSE))</f>
        <v xml:space="preserve">BE BMP Plant-1(a)(c-d); 
General Measures and Standard OMP BMPs. </v>
      </c>
    </row>
    <row r="1244" spans="1:4" ht="17" x14ac:dyDescent="0.2">
      <c r="A1244" s="3" t="s">
        <v>1242</v>
      </c>
      <c r="B1244" s="8" t="str">
        <f>VLOOKUP([1]Class2!A1244, [2]!Table9[#All], 3, FALSE)</f>
        <v>Plant</v>
      </c>
      <c r="C1244" s="15" t="str">
        <f>IF([1]Class2!D1244="No", "Not discussed on USFS. ", _xlfn.CONCAT([1]Class2!A1244, " (", VLOOKUP([1]Class2!A1244, [2]!Table9[#All], 11, FALSE), "; Habitat description: ", [1]Class2!C1244, ") - Within 1-mi of a CNDDB/SCE/USFS occurrence record (", VLOOKUP([1]Class2!A1244, [2]!Table9[#All], 27, FALSE), "). " ))</f>
        <v xml:space="preserve">Not discussed on USFS. </v>
      </c>
      <c r="D1244" s="19" t="str">
        <f>IF([1]Class2!D1244="No", "-- ", VLOOKUP([1]Class2!A1244, [2]!Table9[#All], 29, FALSE))</f>
        <v xml:space="preserve">-- </v>
      </c>
    </row>
    <row r="1245" spans="1:4" ht="75" x14ac:dyDescent="0.2">
      <c r="A1245" s="3" t="s">
        <v>1243</v>
      </c>
      <c r="B1245" s="8" t="str">
        <f>VLOOKUP([1]Class2!A1245, [2]!Table9[#All], 3, FALSE)</f>
        <v>Plant</v>
      </c>
      <c r="C1245" s="15" t="str">
        <f>IF([1]Class2!D1245="No", "Not discussed on USFS. ", _xlfn.CONCAT([1]Class2!A1245, " (", VLOOKUP([1]Class2!A1245, [2]!Table9[#All], 11, FALSE), "; Habitat description: ", [1]Class2!C1245, ") - Within 1-mi of a CNDDB/SCE/USFS occurrence record (", VLOOKUP([1]Class2!A1245, [2]!Table9[#All], 27, FALSE), "). " ))</f>
        <v xml:space="preserve">Nine Mile Canyon phacelia (FSS; BLM:S; CRPR 1B.2, Blooming Period: May - Jun; Habitat description: pine and conifer woodland open, sandy to gravelly soils, pinyon/juniper woodland ) - Within 1-mi of a CNDDB/SCE/USFS occurrence record (habitat present). </v>
      </c>
      <c r="D1245" s="19" t="str">
        <f>IF([1]Class2!D1245="No", "-- ", VLOOKUP([1]Class2!A1245, [2]!Table9[#All], 29, FALSE))</f>
        <v xml:space="preserve">BE BMP Plant-1(a)(c-d); 
General Measures and Standard OMP BMPs. </v>
      </c>
    </row>
    <row r="1246" spans="1:4" ht="17" x14ac:dyDescent="0.2">
      <c r="A1246" s="3" t="s">
        <v>1244</v>
      </c>
      <c r="B1246" s="8" t="str">
        <f>VLOOKUP([1]Class2!A1246, [2]!Table9[#All], 3, FALSE)</f>
        <v>Plant</v>
      </c>
      <c r="C1246" s="15" t="str">
        <f>IF([1]Class2!D1246="No", "Not discussed on USFS. ", _xlfn.CONCAT([1]Class2!A1246, " (", VLOOKUP([1]Class2!A1246, [2]!Table9[#All], 11, FALSE), "; Habitat description: ", [1]Class2!C1246, ") - Within 1-mi of a CNDDB/SCE/USFS occurrence record (", VLOOKUP([1]Class2!A1246, [2]!Table9[#All], 27, FALSE), "). " ))</f>
        <v xml:space="preserve">Not discussed on USFS. </v>
      </c>
      <c r="D1246" s="19" t="str">
        <f>IF([1]Class2!D1246="No", "-- ", VLOOKUP([1]Class2!A1246, [2]!Table9[#All], 29, FALSE))</f>
        <v xml:space="preserve">-- </v>
      </c>
    </row>
    <row r="1247" spans="1:4" ht="60" x14ac:dyDescent="0.2">
      <c r="A1247" s="3" t="s">
        <v>1245</v>
      </c>
      <c r="B1247" s="8" t="str">
        <f>VLOOKUP([1]Class2!A1247, [2]!Table9[#All], 3, FALSE)</f>
        <v>Plant</v>
      </c>
      <c r="C1247" s="15" t="str">
        <f>IF([1]Class2!D1247="No", "Not discussed on USFS. ", _xlfn.CONCAT([1]Class2!A1247, " (", VLOOKUP([1]Class2!A1247, [2]!Table9[#All], 11, FALSE), "; Habitat description: ", [1]Class2!C1247, ") - Within 1-mi of a CNDDB/SCE/USFS occurrence record (", VLOOKUP([1]Class2!A1247, [2]!Table9[#All], 27, FALSE), "). " ))</f>
        <v xml:space="preserve">Nipomo-Mesa lupine (FE; SE; CRPR 1B.1, Blooming Period: Mar - May; Habitat description: dunes) - Within 1-mi of a CNDDB/SCE/USFS occurrence record (habitat present). </v>
      </c>
      <c r="D1247" s="19" t="str">
        <f>IF([1]Class2!D1247="No", "-- ", VLOOKUP([1]Class2!A1247, [2]!Table9[#All], 29, FALSE))</f>
        <v xml:space="preserve">RPM Plant-1-4; 
General Measures and Standard OMP BMPs. </v>
      </c>
    </row>
    <row r="1248" spans="1:4" ht="75" x14ac:dyDescent="0.2">
      <c r="A1248" s="3" t="s">
        <v>1246</v>
      </c>
      <c r="B1248" s="8" t="str">
        <f>VLOOKUP([1]Class2!A1248, [2]!Table9[#All], 3, FALSE)</f>
        <v>Plant</v>
      </c>
      <c r="C1248" s="15" t="str">
        <f>IF([1]Class2!D1248="No", "Not discussed on USFS. ", _xlfn.CONCAT([1]Class2!A1248, " (", VLOOKUP([1]Class2!A1248, [2]!Table9[#All], 11, FALSE), "; Habitat description: ", [1]Class2!C1248, ") - Within 1-mi of a CNDDB/SCE/USFS occurrence record (", VLOOKUP([1]Class2!A1248, [2]!Table9[#All], 27, FALSE), "). " ))</f>
        <v xml:space="preserve">Nissenan manzanita (FSS; BLM:S; CRPR 1B.2, Blooming Period: Feb - Mar; Habitat description: open, rocky shale ridges, chaparral, woodland) - Within 1-mi of a CNDDB/SCE/USFS occurrence record (habitat present). </v>
      </c>
      <c r="D1248" s="19" t="str">
        <f>IF([1]Class2!D1248="No", "-- ", VLOOKUP([1]Class2!A1248, [2]!Table9[#All], 29, FALSE))</f>
        <v xml:space="preserve">BE BMP Plant-1(a)(c-d); 
General Measures and Standard OMP BMPs. </v>
      </c>
    </row>
    <row r="1249" spans="1:4" ht="17" x14ac:dyDescent="0.2">
      <c r="A1249" s="3" t="s">
        <v>1247</v>
      </c>
      <c r="B1249" s="8" t="str">
        <f>VLOOKUP([1]Class2!A1249, [2]!Table9[#All], 3, FALSE)</f>
        <v>Plant</v>
      </c>
      <c r="C1249" s="15" t="str">
        <f>IF([1]Class2!D1249="No", "Not discussed on USFS. ", _xlfn.CONCAT([1]Class2!A1249, " (", VLOOKUP([1]Class2!A1249, [2]!Table9[#All], 11, FALSE), "; Habitat description: ", [1]Class2!C1249, ") - Within 1-mi of a CNDDB/SCE/USFS occurrence record (", VLOOKUP([1]Class2!A1249, [2]!Table9[#All], 27, FALSE), "). " ))</f>
        <v xml:space="preserve">Not discussed on USFS. </v>
      </c>
      <c r="D1249" s="19" t="str">
        <f>IF([1]Class2!D1249="No", "-- ", VLOOKUP([1]Class2!A1249, [2]!Table9[#All], 29, FALSE))</f>
        <v xml:space="preserve">-- </v>
      </c>
    </row>
    <row r="1250" spans="1:4" ht="60" x14ac:dyDescent="0.2">
      <c r="A1250" s="3" t="s">
        <v>1248</v>
      </c>
      <c r="B1250" s="8" t="str">
        <f>VLOOKUP([1]Class2!A1250, [2]!Table9[#All], 3, FALSE)</f>
        <v>Plant</v>
      </c>
      <c r="C1250" s="15" t="str">
        <f>IF([1]Class2!D1250="No", "Not discussed on USFS. ", _xlfn.CONCAT([1]Class2!A1250, " (", VLOOKUP([1]Class2!A1250, [2]!Table9[#All], 11, FALSE), "; Habitat description: ", [1]Class2!C1250, ") - Within 1-mi of a CNDDB/SCE/USFS occurrence record (", VLOOKUP([1]Class2!A1250, [2]!Table9[#All], 27, FALSE), "). " ))</f>
        <v xml:space="preserve">North Coast semaphore grass (ST; CRPR 1B.1, Blooming Period: Mar - Jun; Habitat description: grassy areas wet grassy areas) - Within 1-mi of a CNDDB/SCE/USFS occurrence record (habitat present). </v>
      </c>
      <c r="D1250" s="19" t="str">
        <f>IF([1]Class2!D1250="No", "-- ", VLOOKUP([1]Class2!A1250, [2]!Table9[#All], 29, FALSE))</f>
        <v xml:space="preserve">BE BMP Plant-1(a); 
General Measures and Standard OMP BMPs. </v>
      </c>
    </row>
    <row r="1251" spans="1:4" ht="75" x14ac:dyDescent="0.2">
      <c r="A1251" s="3" t="s">
        <v>1249</v>
      </c>
      <c r="B1251" s="8" t="str">
        <f>VLOOKUP([1]Class2!A1251, [2]!Table9[#All], 3, FALSE)</f>
        <v>Plant</v>
      </c>
      <c r="C1251" s="15" t="str">
        <f>IF([1]Class2!D1251="No", "Not discussed on USFS. ", _xlfn.CONCAT([1]Class2!A1251, " (", VLOOKUP([1]Class2!A1251, [2]!Table9[#All], 11, FALSE), "; Habitat description: ", [1]Class2!C1251, ") - Within 1-mi of a CNDDB/SCE/USFS occurrence record (", VLOOKUP([1]Class2!A1251, [2]!Table9[#All], 27, FALSE), "). " ))</f>
        <v xml:space="preserve">northern adder's tongue (FSS; CRPR 2B.2, Blooming Period: Jul - Jul; Habitat description: marsh edges, low pastures, grassy roadside ditches, vernal pool margins) - Within 1-mi of a CNDDB/SCE/USFS occurrence record (habitat present). </v>
      </c>
      <c r="D1251" s="19" t="str">
        <f>IF([1]Class2!D1251="No", "-- ", VLOOKUP([1]Class2!A1251, [2]!Table9[#All], 29, FALSE))</f>
        <v xml:space="preserve">BE BMP Plant-1(a)(c-d); 
General Measures and Standard OMP BMPs. </v>
      </c>
    </row>
    <row r="1252" spans="1:4" ht="32" x14ac:dyDescent="0.2">
      <c r="A1252" s="3" t="s">
        <v>1250</v>
      </c>
      <c r="B1252" s="8" t="str">
        <f>VLOOKUP([1]Class2!A1252, [2]!Table9[#All], 3, FALSE)</f>
        <v>Fish</v>
      </c>
      <c r="C1252" s="15" t="str">
        <f>IF([1]Class2!D1252="No", "Not discussed on USFS. ", _xlfn.CONCAT([1]Class2!A1252, " (", VLOOKUP([1]Class2!A1252, [2]!Table9[#All], 11, FALSE), "; Habitat description: ", [1]Class2!C1252, ") - Within 1-mi of a CNDDB/SCE/USFS occurrence record (", VLOOKUP([1]Class2!A1252, [2]!Table9[#All], 27, FALSE), "). " ))</f>
        <v xml:space="preserve">Not discussed on USFS. </v>
      </c>
      <c r="D1252" s="19" t="str">
        <f>IF([1]Class2!D1252="No", "-- ", VLOOKUP([1]Class2!A1252, [2]!Table9[#All], 29, FALSE))</f>
        <v xml:space="preserve">-- </v>
      </c>
    </row>
    <row r="1253" spans="1:4" ht="150" x14ac:dyDescent="0.2">
      <c r="A1253" s="3" t="s">
        <v>1251</v>
      </c>
      <c r="B1253" s="8" t="str">
        <f>VLOOKUP([1]Class2!A1253, [2]!Table9[#All], 3, FALSE)</f>
        <v>Reptile</v>
      </c>
      <c r="C1253" s="15" t="str">
        <f>IF([1]Class2!D1253="No", "Not discussed on USFS. ", _xlfn.CONCAT([1]Class2!A1253, " (", VLOOKUP([1]Class2!A1253, [2]!Table9[#All], 11, FALSE), "; Habitat description: ", [1]Class2!C1253, ") - Within 1-mi of a CNDDB/SCE/USFS occurrence record (", VLOOKUP([1]Class2!A1253, [2]!Table9[#All], 27, FALSE), "). " ))</f>
        <v xml:space="preserve">Northern California legless lizard (CDFW SSC; FSS; Habitat description: sparsely vegetated areas of beach dunes, chaparral, pine-oak woodlands, desert scrub, sandy washes, and stream terraces with sycamores, cottonwoods, or oaks; moist, warm loose soil with plant cover including leaf litter under trees; bushes in sunny areas and dunes stabilized with bush lupine and mock heather; under surface objects such as rocks, boards, driftwood, and logs) - Within 1-mi of a CNDDB/SCE/USFS occurrence record (habitat present). </v>
      </c>
      <c r="D1253" s="19" t="str">
        <f>IF([1]Class2!D1253="No", "-- ", VLOOKUP([1]Class2!A1253, [2]!Table9[#All], 29, FALSE))</f>
        <v xml:space="preserve">Biological Pre-activity Survey (Northern California legless lizard; 
General Measures and Standard OMP BMPs. </v>
      </c>
    </row>
    <row r="1254" spans="1:4" ht="17" x14ac:dyDescent="0.2">
      <c r="A1254" s="3" t="s">
        <v>1252</v>
      </c>
      <c r="B1254" s="8" t="str">
        <f>VLOOKUP([1]Class2!A1254, [2]!Table9[#All], 3, FALSE)</f>
        <v>Bird</v>
      </c>
      <c r="C1254" s="15" t="str">
        <f>IF([1]Class2!D1254="No", "Not discussed on USFS. ", _xlfn.CONCAT([1]Class2!A1254, " (", VLOOKUP([1]Class2!A1254, [2]!Table9[#All], 11, FALSE), "; Habitat description: ", [1]Class2!C1254, ") - Within 1-mi of a CNDDB/SCE/USFS occurrence record (", VLOOKUP([1]Class2!A1254, [2]!Table9[#All], 27, FALSE), "). " ))</f>
        <v xml:space="preserve">Not discussed on USFS. </v>
      </c>
      <c r="D1254" s="19" t="str">
        <f>IF([1]Class2!D1254="No", "-- ", VLOOKUP([1]Class2!A1254, [2]!Table9[#All], 29, FALSE))</f>
        <v xml:space="preserve">-- </v>
      </c>
    </row>
    <row r="1255" spans="1:4" ht="75" x14ac:dyDescent="0.2">
      <c r="A1255" s="3" t="s">
        <v>1253</v>
      </c>
      <c r="B1255" s="8" t="str">
        <f>VLOOKUP([1]Class2!A1255, [2]!Table9[#All], 3, FALSE)</f>
        <v>Plant</v>
      </c>
      <c r="C1255" s="15" t="str">
        <f>IF([1]Class2!D1255="No", "Not discussed on USFS. ", _xlfn.CONCAT([1]Class2!A1255, " (", VLOOKUP([1]Class2!A1255, [2]!Table9[#All], 11, FALSE), "; Habitat description: ", [1]Class2!C1255, ") - Within 1-mi of a CNDDB/SCE/USFS occurrence record (", VLOOKUP([1]Class2!A1255, [2]!Table9[#All], 27, FALSE), "). " ))</f>
        <v xml:space="preserve">northern Channel Islands phacelia (FE; CRPR 1B.2, Blooming Period: Mar - Apr; Habitat description: sandy dunes only found on Santa rosa and San Miguel island) - Within 1-mi of a CNDDB/SCE/USFS occurrence record (habitat present). </v>
      </c>
      <c r="D1255" s="19" t="str">
        <f>IF([1]Class2!D1255="No", "-- ", VLOOKUP([1]Class2!A1255, [2]!Table9[#All], 29, FALSE))</f>
        <v xml:space="preserve">RPM Plant-1-4; 
General Measures and Standard OMP BMPs. </v>
      </c>
    </row>
    <row r="1256" spans="1:4" ht="60" x14ac:dyDescent="0.2">
      <c r="A1256" s="3" t="s">
        <v>1254</v>
      </c>
      <c r="B1256" s="8" t="str">
        <f>VLOOKUP([1]Class2!A1256, [2]!Table9[#All], 3, FALSE)</f>
        <v>Plant</v>
      </c>
      <c r="C1256" s="15" t="str">
        <f>IF([1]Class2!D1256="No", "Not discussed on USFS. ", _xlfn.CONCAT([1]Class2!A1256, " (", VLOOKUP([1]Class2!A1256, [2]!Table9[#All], 11, FALSE), "; Habitat description: ", [1]Class2!C1256, ") - Within 1-mi of a CNDDB/SCE/USFS occurrence record (", VLOOKUP([1]Class2!A1256, [2]!Table9[#All], 27, FALSE), "). " ))</f>
        <v xml:space="preserve">northern clarkia (FSS; BLM:S; CRPR 4.3, Blooming Period: Jun - Jul; Habitat description: foothill woodland, forest margin) - Within 1-mi of a CNDDB/SCE/USFS occurrence record (habitat present). </v>
      </c>
      <c r="D1256" s="19" t="str">
        <f>IF([1]Class2!D1256="No", "-- ", VLOOKUP([1]Class2!A1256, [2]!Table9[#All], 29, FALSE))</f>
        <v xml:space="preserve">BE BMP Plant-1(a)(c-d); 
General Measures and Standard OMP BMPs. </v>
      </c>
    </row>
    <row r="1257" spans="1:4" ht="17" x14ac:dyDescent="0.2">
      <c r="A1257" s="3" t="s">
        <v>1255</v>
      </c>
      <c r="B1257" s="8" t="str">
        <f>VLOOKUP([1]Class2!A1257, [2]!Table9[#All], 3, FALSE)</f>
        <v>Plant</v>
      </c>
      <c r="C1257" s="15" t="str">
        <f>IF([1]Class2!D1257="No", "Not discussed on USFS. ", _xlfn.CONCAT([1]Class2!A1257, " (", VLOOKUP([1]Class2!A1257, [2]!Table9[#All], 11, FALSE), "; Habitat description: ", [1]Class2!C1257, ") - Within 1-mi of a CNDDB/SCE/USFS occurrence record (", VLOOKUP([1]Class2!A1257, [2]!Table9[#All], 27, FALSE), "). " ))</f>
        <v xml:space="preserve">Not discussed on USFS. </v>
      </c>
      <c r="D1257" s="19" t="str">
        <f>IF([1]Class2!D1257="No", "-- ", VLOOKUP([1]Class2!A1257, [2]!Table9[#All], 29, FALSE))</f>
        <v xml:space="preserve">-- </v>
      </c>
    </row>
    <row r="1258" spans="1:4" ht="17" x14ac:dyDescent="0.2">
      <c r="A1258" s="3" t="s">
        <v>1256</v>
      </c>
      <c r="B1258" s="8" t="str">
        <f>VLOOKUP([1]Class2!A1258, [2]!Table9[#All], 3, FALSE)</f>
        <v>Fish</v>
      </c>
      <c r="C1258" s="15" t="str">
        <f>IF([1]Class2!D1258="No", "Not discussed on USFS. ", _xlfn.CONCAT([1]Class2!A1258, " (", VLOOKUP([1]Class2!A1258, [2]!Table9[#All], 11, FALSE), "; Habitat description: ", [1]Class2!C1258, ") - Within 1-mi of a CNDDB/SCE/USFS occurrence record (", VLOOKUP([1]Class2!A1258, [2]!Table9[#All], 27, FALSE), "). " ))</f>
        <v xml:space="preserve">Not discussed on USFS. </v>
      </c>
      <c r="D1258" s="19" t="str">
        <f>IF([1]Class2!D1258="No", "-- ", VLOOKUP([1]Class2!A1258, [2]!Table9[#All], 29, FALSE))</f>
        <v xml:space="preserve">-- </v>
      </c>
    </row>
    <row r="1259" spans="1:4" ht="17" x14ac:dyDescent="0.2">
      <c r="A1259" s="3" t="s">
        <v>1257</v>
      </c>
      <c r="B1259" s="8" t="str">
        <f>VLOOKUP([1]Class2!A1259, [2]!Table9[#All], 3, FALSE)</f>
        <v>Plant</v>
      </c>
      <c r="C1259" s="15" t="str">
        <f>IF([1]Class2!D1259="No", "Not discussed on USFS. ", _xlfn.CONCAT([1]Class2!A1259, " (", VLOOKUP([1]Class2!A1259, [2]!Table9[#All], 11, FALSE), "; Habitat description: ", [1]Class2!C1259, ") - Within 1-mi of a CNDDB/SCE/USFS occurrence record (", VLOOKUP([1]Class2!A1259, [2]!Table9[#All], 27, FALSE), "). " ))</f>
        <v xml:space="preserve">Not discussed on USFS. </v>
      </c>
      <c r="D1259" s="19" t="str">
        <f>IF([1]Class2!D1259="No", "-- ", VLOOKUP([1]Class2!A1259, [2]!Table9[#All], 29, FALSE))</f>
        <v xml:space="preserve">-- </v>
      </c>
    </row>
    <row r="1260" spans="1:4" ht="32" x14ac:dyDescent="0.2">
      <c r="A1260" s="3" t="s">
        <v>1258</v>
      </c>
      <c r="B1260" s="8" t="str">
        <f>VLOOKUP([1]Class2!A1260, [2]!Table9[#All], 3, FALSE)</f>
        <v>Plant</v>
      </c>
      <c r="C1260" s="15" t="str">
        <f>IF([1]Class2!D1260="No", "Not discussed on USFS. ", _xlfn.CONCAT([1]Class2!A1260, " (", VLOOKUP([1]Class2!A1260, [2]!Table9[#All], 11, FALSE), "; Habitat description: ", [1]Class2!C1260, ") - Within 1-mi of a CNDDB/SCE/USFS occurrence record (", VLOOKUP([1]Class2!A1260, [2]!Table9[#All], 27, FALSE), "). " ))</f>
        <v xml:space="preserve">Not discussed on USFS. </v>
      </c>
      <c r="D1260" s="19" t="str">
        <f>IF([1]Class2!D1260="No", "-- ", VLOOKUP([1]Class2!A1260, [2]!Table9[#All], 29, FALSE))</f>
        <v xml:space="preserve">-- </v>
      </c>
    </row>
    <row r="1261" spans="1:4" ht="75" x14ac:dyDescent="0.2">
      <c r="A1261" s="3" t="s">
        <v>1259</v>
      </c>
      <c r="B1261" s="8" t="str">
        <f>VLOOKUP([1]Class2!A1261, [2]!Table9[#All], 3, FALSE)</f>
        <v>Bird</v>
      </c>
      <c r="C1261" s="15" t="str">
        <f>IF([1]Class2!D1261="No", "Not discussed on USFS. ", _xlfn.CONCAT([1]Class2!A1261, " (", VLOOKUP([1]Class2!A1261, [2]!Table9[#All], 11, FALSE), "; Habitat description: ", [1]Class2!C1261, ") - Within 1-mi of a CNDDB/SCE/USFS occurrence record (", VLOOKUP([1]Class2!A1261, [2]!Table9[#All], 27, FALSE), "). " ))</f>
        <v xml:space="preserve">Northern Goshawk (CDFW SSC; FSS; BLM:S; Habitat description: dense, mature conifer and deciduous forest, interspersed with meadows and riparian areas) - Within 1-mi of a CNDDB/SCE/USFS occurrence record (habitat present). </v>
      </c>
      <c r="D1261" s="19" t="str">
        <f>IF([1]Class2!D1261="No", "-- ", VLOOKUP([1]Class2!A1261, [2]!Table9[#All], 29, FALSE))</f>
        <v xml:space="preserve">Nest Survey; </v>
      </c>
    </row>
    <row r="1262" spans="1:4" ht="17" x14ac:dyDescent="0.2">
      <c r="A1262" s="3" t="s">
        <v>1260</v>
      </c>
      <c r="B1262" s="8" t="str">
        <f>VLOOKUP([1]Class2!A1262, [2]!Table9[#All], 3, FALSE)</f>
        <v>Bird</v>
      </c>
      <c r="C1262" s="15" t="str">
        <f>IF([1]Class2!D1262="No", "Not discussed on USFS. ", _xlfn.CONCAT([1]Class2!A1262, " (", VLOOKUP([1]Class2!A1262, [2]!Table9[#All], 11, FALSE), "; Habitat description: ", [1]Class2!C1262, ") - Within 1-mi of a CNDDB/SCE/USFS occurrence record (", VLOOKUP([1]Class2!A1262, [2]!Table9[#All], 27, FALSE), "). " ))</f>
        <v xml:space="preserve">Not discussed on USFS. </v>
      </c>
      <c r="D1262" s="19" t="str">
        <f>IF([1]Class2!D1262="No", "-- ", VLOOKUP([1]Class2!A1262, [2]!Table9[#All], 29, FALSE))</f>
        <v xml:space="preserve">-- </v>
      </c>
    </row>
    <row r="1263" spans="1:4" ht="17" x14ac:dyDescent="0.2">
      <c r="A1263" s="3" t="s">
        <v>1261</v>
      </c>
      <c r="B1263" s="8" t="str">
        <f>VLOOKUP([1]Class2!A1263, [2]!Table9[#All], 3, FALSE)</f>
        <v>Amphibian</v>
      </c>
      <c r="C1263" s="15" t="str">
        <f>IF([1]Class2!D1263="No", "Not discussed on USFS. ", _xlfn.CONCAT([1]Class2!A1263, " (", VLOOKUP([1]Class2!A1263, [2]!Table9[#All], 11, FALSE), "; Habitat description: ", [1]Class2!C1263, ") - Within 1-mi of a CNDDB/SCE/USFS occurrence record (", VLOOKUP([1]Class2!A1263, [2]!Table9[#All], 27, FALSE), "). " ))</f>
        <v xml:space="preserve">Not discussed on USFS. </v>
      </c>
      <c r="D1263" s="19" t="str">
        <f>IF([1]Class2!D1263="No", "-- ", VLOOKUP([1]Class2!A1263, [2]!Table9[#All], 29, FALSE))</f>
        <v xml:space="preserve">-- </v>
      </c>
    </row>
    <row r="1264" spans="1:4" ht="75" x14ac:dyDescent="0.2">
      <c r="A1264" s="3" t="s">
        <v>1262</v>
      </c>
      <c r="B1264" s="8" t="str">
        <f>VLOOKUP([1]Class2!A1264, [2]!Table9[#All], 3, FALSE)</f>
        <v>Plant</v>
      </c>
      <c r="C1264" s="15" t="str">
        <f>IF([1]Class2!D1264="No", "Not discussed on USFS. ", _xlfn.CONCAT([1]Class2!A1264, " (", VLOOKUP([1]Class2!A1264, [2]!Table9[#All], 11, FALSE), "; Habitat description: ", [1]Class2!C1264, ") - Within 1-mi of a CNDDB/SCE/USFS occurrence record (", VLOOKUP([1]Class2!A1264, [2]!Table9[#All], 27, FALSE), "). " ))</f>
        <v xml:space="preserve">Northern meadow sedge (INF:SCC; CRPR 2B.2, Blooming Period: May - Jul; Habitat description: meadows, riparian margins, open forest moist to wet meadows) - Within 1-mi of a CNDDB/SCE/USFS occurrence record (habitat present). </v>
      </c>
      <c r="D1264" s="19" t="str">
        <f>IF([1]Class2!D1264="No", "-- ", VLOOKUP([1]Class2!A1264, [2]!Table9[#All], 29, FALSE))</f>
        <v xml:space="preserve">BE BMP Plant-1(a)(c-d); 
General Measures and Standard OMP BMPs. </v>
      </c>
    </row>
    <row r="1265" spans="1:4" ht="17" x14ac:dyDescent="0.2">
      <c r="A1265" s="3" t="s">
        <v>1263</v>
      </c>
      <c r="B1265" s="8" t="str">
        <f>VLOOKUP([1]Class2!A1265, [2]!Table9[#All], 3, FALSE)</f>
        <v>Plant</v>
      </c>
      <c r="C1265" s="15" t="str">
        <f>IF([1]Class2!D1265="No", "Not discussed on USFS. ", _xlfn.CONCAT([1]Class2!A1265, " (", VLOOKUP([1]Class2!A1265, [2]!Table9[#All], 11, FALSE), "; Habitat description: ", [1]Class2!C1265, ") - Within 1-mi of a CNDDB/SCE/USFS occurrence record (", VLOOKUP([1]Class2!A1265, [2]!Table9[#All], 27, FALSE), "). " ))</f>
        <v xml:space="preserve">Not discussed on USFS. </v>
      </c>
      <c r="D1265" s="19" t="str">
        <f>IF([1]Class2!D1265="No", "-- ", VLOOKUP([1]Class2!A1265, [2]!Table9[#All], 29, FALSE))</f>
        <v xml:space="preserve">-- </v>
      </c>
    </row>
    <row r="1266" spans="1:4" ht="105" x14ac:dyDescent="0.2">
      <c r="A1266" s="3" t="s">
        <v>1264</v>
      </c>
      <c r="B1266" s="8" t="str">
        <f>VLOOKUP([1]Class2!A1266, [2]!Table9[#All], 3, FALSE)</f>
        <v>Amphibian</v>
      </c>
      <c r="C1266" s="15" t="str">
        <f>IF([1]Class2!D1266="No", "Not discussed on USFS. ", _xlfn.CONCAT([1]Class2!A1266, " (", VLOOKUP([1]Class2!A1266, [2]!Table9[#All], 11, FALSE), "; Habitat description: ", [1]Class2!C1266, ") - Within 1-mi of a CNDDB/SCE/USFS occurrence record (", VLOOKUP([1]Class2!A1266, [2]!Table9[#All], 27, FALSE), "). " ))</f>
        <v xml:space="preserve">northern red-legged frog (CDFW SSC; FSS; Habitat description: lowlands, foothills, woods adjacent to streams, near ponds; breeding habitat is in permanent water sources, including lakes, ponds, reservoirs, slow streams, marshes, bogs, and swamps) - Within 1-mi of a CNDDB/SCE/USFS occurrence record (habitat present). </v>
      </c>
      <c r="D1266" s="19" t="str">
        <f>IF([1]Class2!D1266="No", "-- ", VLOOKUP([1]Class2!A1266, [2]!Table9[#All], 29, FALSE))</f>
        <v xml:space="preserve">Biological Pre-activity Survey (northern red-legged frog; 
General Measures and Standard OMP BMPs. </v>
      </c>
    </row>
    <row r="1267" spans="1:4" ht="17" x14ac:dyDescent="0.2">
      <c r="A1267" s="3" t="s">
        <v>1265</v>
      </c>
      <c r="B1267" s="8" t="str">
        <f>VLOOKUP([1]Class2!A1267, [2]!Table9[#All], 3, FALSE)</f>
        <v>Fish</v>
      </c>
      <c r="C1267" s="15" t="str">
        <f>IF([1]Class2!D1267="No", "Not discussed on USFS. ", _xlfn.CONCAT([1]Class2!A1267, " (", VLOOKUP([1]Class2!A1267, [2]!Table9[#All], 11, FALSE), "; Habitat description: ", [1]Class2!C1267, ") - Within 1-mi of a CNDDB/SCE/USFS occurrence record (", VLOOKUP([1]Class2!A1267, [2]!Table9[#All], 27, FALSE), "). " ))</f>
        <v xml:space="preserve">Not discussed on USFS. </v>
      </c>
      <c r="D1267" s="19" t="str">
        <f>IF([1]Class2!D1267="No", "-- ", VLOOKUP([1]Class2!A1267, [2]!Table9[#All], 29, FALSE))</f>
        <v xml:space="preserve">-- </v>
      </c>
    </row>
    <row r="1268" spans="1:4" ht="17" x14ac:dyDescent="0.2">
      <c r="A1268" s="3" t="s">
        <v>1266</v>
      </c>
      <c r="B1268" s="8" t="str">
        <f>VLOOKUP([1]Class2!A1268, [2]!Table9[#All], 3, FALSE)</f>
        <v>Reptile</v>
      </c>
      <c r="C1268" s="15" t="str">
        <f>IF([1]Class2!D1268="No", "Not discussed on USFS. ", _xlfn.CONCAT([1]Class2!A1268, " (", VLOOKUP([1]Class2!A1268, [2]!Table9[#All], 11, FALSE), "; Habitat description: ", [1]Class2!C1268, ") - Within 1-mi of a CNDDB/SCE/USFS occurrence record (", VLOOKUP([1]Class2!A1268, [2]!Table9[#All], 27, FALSE), "). " ))</f>
        <v xml:space="preserve">Not discussed on USFS. </v>
      </c>
      <c r="D1268" s="19" t="str">
        <f>IF([1]Class2!D1268="No", "-- ", VLOOKUP([1]Class2!A1268, [2]!Table9[#All], 29, FALSE))</f>
        <v xml:space="preserve">-- </v>
      </c>
    </row>
    <row r="1269" spans="1:4" ht="17" x14ac:dyDescent="0.2">
      <c r="A1269" s="3" t="s">
        <v>1267</v>
      </c>
      <c r="B1269" s="8" t="str">
        <f>VLOOKUP([1]Class2!A1269, [2]!Table9[#All], 3, FALSE)</f>
        <v>Plant</v>
      </c>
      <c r="C1269" s="15" t="str">
        <f>IF([1]Class2!D1269="No", "Not discussed on USFS. ", _xlfn.CONCAT([1]Class2!A1269, " (", VLOOKUP([1]Class2!A1269, [2]!Table9[#All], 11, FALSE), "; Habitat description: ", [1]Class2!C1269, ") - Within 1-mi of a CNDDB/SCE/USFS occurrence record (", VLOOKUP([1]Class2!A1269, [2]!Table9[#All], 27, FALSE), "). " ))</f>
        <v xml:space="preserve">Not discussed on USFS. </v>
      </c>
      <c r="D1269" s="19" t="str">
        <f>IF([1]Class2!D1269="No", "-- ", VLOOKUP([1]Class2!A1269, [2]!Table9[#All], 29, FALSE))</f>
        <v xml:space="preserve">-- </v>
      </c>
    </row>
    <row r="1270" spans="1:4" ht="17" x14ac:dyDescent="0.2">
      <c r="A1270" s="3" t="s">
        <v>1268</v>
      </c>
      <c r="B1270" s="8" t="str">
        <f>VLOOKUP([1]Class2!A1270, [2]!Table9[#All], 3, FALSE)</f>
        <v>Plant</v>
      </c>
      <c r="C1270" s="15" t="str">
        <f>IF([1]Class2!D1270="No", "Not discussed on USFS. ", _xlfn.CONCAT([1]Class2!A1270, " (", VLOOKUP([1]Class2!A1270, [2]!Table9[#All], 11, FALSE), "; Habitat description: ", [1]Class2!C1270, ") - Within 1-mi of a CNDDB/SCE/USFS occurrence record (", VLOOKUP([1]Class2!A1270, [2]!Table9[#All], 27, FALSE), "). " ))</f>
        <v xml:space="preserve">Not discussed on USFS. </v>
      </c>
      <c r="D1270" s="19" t="str">
        <f>IF([1]Class2!D1270="No", "-- ", VLOOKUP([1]Class2!A1270, [2]!Table9[#All], 29, FALSE))</f>
        <v xml:space="preserve">-- </v>
      </c>
    </row>
    <row r="1271" spans="1:4" ht="60" x14ac:dyDescent="0.2">
      <c r="A1271" s="3" t="s">
        <v>1269</v>
      </c>
      <c r="B1271" s="8" t="str">
        <f>VLOOKUP([1]Class2!A1271, [2]!Table9[#All], 3, FALSE)</f>
        <v>Plant</v>
      </c>
      <c r="C1271" s="15" t="str">
        <f>IF([1]Class2!D1271="No", "Not discussed on USFS. ", _xlfn.CONCAT([1]Class2!A1271, " (", VLOOKUP([1]Class2!A1271, [2]!Table9[#All], 11, FALSE), "; Habitat description: ", [1]Class2!C1271, ") - Within 1-mi of a CNDDB/SCE/USFS occurrence record (", VLOOKUP([1]Class2!A1271, [2]!Table9[#All], 27, FALSE), "). " ))</f>
        <v xml:space="preserve">northwestern moonwort (FSS; CRPR 2B.3, Blooming Period: Jun - Oct; Habitat description: fields, slopes moist fields, shrubby slopes) - Within 1-mi of a CNDDB/SCE/USFS occurrence record (habitat present). </v>
      </c>
      <c r="D1271" s="19" t="str">
        <f>IF([1]Class2!D1271="No", "-- ", VLOOKUP([1]Class2!A1271, [2]!Table9[#All], 29, FALSE))</f>
        <v xml:space="preserve">BE BMP Plant-1(a)(c-d); 
General Measures and Standard OMP BMPs. </v>
      </c>
    </row>
    <row r="1272" spans="1:4" ht="32" x14ac:dyDescent="0.2">
      <c r="A1272" s="3" t="s">
        <v>1270</v>
      </c>
      <c r="B1272" s="8" t="str">
        <f>VLOOKUP([1]Class2!A1272, [2]!Table9[#All], 3, FALSE)</f>
        <v>Mammal</v>
      </c>
      <c r="C1272" s="15" t="str">
        <f>IF([1]Class2!D1272="No", "Not discussed on USFS. ", _xlfn.CONCAT([1]Class2!A1272, " (", VLOOKUP([1]Class2!A1272, [2]!Table9[#All], 11, FALSE), "; Habitat description: ", [1]Class2!C1272, ") - Within 1-mi of a CNDDB/SCE/USFS occurrence record (", VLOOKUP([1]Class2!A1272, [2]!Table9[#All], 27, FALSE), "). " ))</f>
        <v xml:space="preserve">Not discussed on USFS. </v>
      </c>
      <c r="D1272" s="19" t="str">
        <f>IF([1]Class2!D1272="No", "-- ", VLOOKUP([1]Class2!A1272, [2]!Table9[#All], 29, FALSE))</f>
        <v xml:space="preserve">-- </v>
      </c>
    </row>
    <row r="1273" spans="1:4" ht="17" x14ac:dyDescent="0.2">
      <c r="A1273" s="3" t="s">
        <v>1271</v>
      </c>
      <c r="B1273" s="8" t="str">
        <f>VLOOKUP([1]Class2!A1273, [2]!Table9[#All], 3, FALSE)</f>
        <v>Plant</v>
      </c>
      <c r="C1273" s="15" t="str">
        <f>IF([1]Class2!D1273="No", "Not discussed on USFS. ", _xlfn.CONCAT([1]Class2!A1273, " (", VLOOKUP([1]Class2!A1273, [2]!Table9[#All], 11, FALSE), "; Habitat description: ", [1]Class2!C1273, ") - Within 1-mi of a CNDDB/SCE/USFS occurrence record (", VLOOKUP([1]Class2!A1273, [2]!Table9[#All], 27, FALSE), "). " ))</f>
        <v xml:space="preserve">Not discussed on USFS. </v>
      </c>
      <c r="D1273" s="19" t="str">
        <f>IF([1]Class2!D1273="No", "-- ", VLOOKUP([1]Class2!A1273, [2]!Table9[#All], 29, FALSE))</f>
        <v xml:space="preserve">-- </v>
      </c>
    </row>
    <row r="1274" spans="1:4" ht="60" x14ac:dyDescent="0.2">
      <c r="A1274" s="3" t="s">
        <v>1272</v>
      </c>
      <c r="B1274" s="8" t="str">
        <f>VLOOKUP([1]Class2!A1274, [2]!Table9[#All], 3, FALSE)</f>
        <v>Invertebrate</v>
      </c>
      <c r="C1274" s="15" t="str">
        <f>IF([1]Class2!D1274="No", "Not discussed on USFS. ", _xlfn.CONCAT([1]Class2!A1274, " (", VLOOKUP([1]Class2!A1274, [2]!Table9[#All], 11, FALSE), "; Habitat description: ", [1]Class2!C1274, ") - Within 1-mi of a CNDDB/SCE/USFS occurrence record (", VLOOKUP([1]Class2!A1274, [2]!Table9[#All], 27, FALSE), "). " ))</f>
        <v xml:space="preserve">nugget pebblesnail (FSS; Habitat description: cool, clear waters with a gravel-cobble substrate; creeks, rivers, springs, lakes, marshes) - Within 1-mi of a CNDDB/SCE/USFS occurrence record (habitat present). </v>
      </c>
      <c r="D1274" s="19" t="str">
        <f>IF([1]Class2!D1274="No", "-- ", VLOOKUP([1]Class2!A1274, [2]!Table9[#All], 29, FALSE))</f>
        <v xml:space="preserve">General Measures and Standard OMP BMPs. </v>
      </c>
    </row>
    <row r="1275" spans="1:4" ht="17" x14ac:dyDescent="0.2">
      <c r="A1275" s="3" t="s">
        <v>1273</v>
      </c>
      <c r="B1275" s="8" t="str">
        <f>VLOOKUP([1]Class2!A1275, [2]!Table9[#All], 3, FALSE)</f>
        <v>Plant</v>
      </c>
      <c r="C1275" s="15" t="str">
        <f>IF([1]Class2!D1275="No", "Not discussed on USFS. ", _xlfn.CONCAT([1]Class2!A1275, " (", VLOOKUP([1]Class2!A1275, [2]!Table9[#All], 11, FALSE), "; Habitat description: ", [1]Class2!C1275, ") - Within 1-mi of a CNDDB/SCE/USFS occurrence record (", VLOOKUP([1]Class2!A1275, [2]!Table9[#All], 27, FALSE), "). " ))</f>
        <v xml:space="preserve">Not discussed on USFS. </v>
      </c>
      <c r="D1275" s="19" t="str">
        <f>IF([1]Class2!D1275="No", "-- ", VLOOKUP([1]Class2!A1275, [2]!Table9[#All], 29, FALSE))</f>
        <v xml:space="preserve">-- </v>
      </c>
    </row>
    <row r="1276" spans="1:4" ht="32" x14ac:dyDescent="0.2">
      <c r="A1276" s="3" t="s">
        <v>1274</v>
      </c>
      <c r="B1276" s="8" t="str">
        <f>VLOOKUP([1]Class2!A1276, [2]!Table9[#All], 3, FALSE)</f>
        <v>Plant</v>
      </c>
      <c r="C1276" s="15" t="str">
        <f>IF([1]Class2!D1276="No", "Not discussed on USFS. ", _xlfn.CONCAT([1]Class2!A1276, " (", VLOOKUP([1]Class2!A1276, [2]!Table9[#All], 11, FALSE), "; Habitat description: ", [1]Class2!C1276, ") - Within 1-mi of a CNDDB/SCE/USFS occurrence record (", VLOOKUP([1]Class2!A1276, [2]!Table9[#All], 27, FALSE), "). " ))</f>
        <v xml:space="preserve">Not discussed on USFS. </v>
      </c>
      <c r="D1276" s="19" t="str">
        <f>IF([1]Class2!D1276="No", "-- ", VLOOKUP([1]Class2!A1276, [2]!Table9[#All], 29, FALSE))</f>
        <v xml:space="preserve">-- </v>
      </c>
    </row>
    <row r="1277" spans="1:4" ht="17" x14ac:dyDescent="0.2">
      <c r="A1277" s="3" t="s">
        <v>1275</v>
      </c>
      <c r="B1277" s="8" t="str">
        <f>VLOOKUP([1]Class2!A1277, [2]!Table9[#All], 3, FALSE)</f>
        <v>Plant</v>
      </c>
      <c r="C1277" s="15" t="str">
        <f>IF([1]Class2!D1277="No", "Not discussed on USFS. ", _xlfn.CONCAT([1]Class2!A1277, " (", VLOOKUP([1]Class2!A1277, [2]!Table9[#All], 11, FALSE), "; Habitat description: ", [1]Class2!C1277, ") - Within 1-mi of a CNDDB/SCE/USFS occurrence record (", VLOOKUP([1]Class2!A1277, [2]!Table9[#All], 27, FALSE), "). " ))</f>
        <v xml:space="preserve">Not discussed on USFS. </v>
      </c>
      <c r="D1277" s="19" t="str">
        <f>IF([1]Class2!D1277="No", "-- ", VLOOKUP([1]Class2!A1277, [2]!Table9[#All], 29, FALSE))</f>
        <v xml:space="preserve">-- </v>
      </c>
    </row>
    <row r="1278" spans="1:4" ht="75" x14ac:dyDescent="0.2">
      <c r="A1278" s="3" t="s">
        <v>1276</v>
      </c>
      <c r="B1278" s="8" t="str">
        <f>VLOOKUP([1]Class2!A1278, [2]!Table9[#All], 3, FALSE)</f>
        <v>Plant</v>
      </c>
      <c r="C1278" s="15" t="str">
        <f>IF([1]Class2!D1278="No", "Not discussed on USFS. ", _xlfn.CONCAT([1]Class2!A1278, " (", VLOOKUP([1]Class2!A1278, [2]!Table9[#All], 11, FALSE), "; Habitat description: ", [1]Class2!C1278, ") - Within 1-mi of a CNDDB/SCE/USFS occurrence record (", VLOOKUP([1]Class2!A1278, [2]!Table9[#All], 27, FALSE), "). " ))</f>
        <v xml:space="preserve">Nuttall's scrub oak (FSS; BLM:S; CRPR 1B.1, Blooming Period: Mar - May; Habitat description: sandy soils and sandstone near coastal chaparral, coastal-sage scrub) - Within 1-mi of a CNDDB/SCE/USFS occurrence record (habitat present). </v>
      </c>
      <c r="D1278" s="19" t="str">
        <f>IF([1]Class2!D1278="No", "-- ", VLOOKUP([1]Class2!A1278, [2]!Table9[#All], 29, FALSE))</f>
        <v xml:space="preserve">BE BMP Plant-1(a)(c-d); 
General Measures and Standard OMP BMPs. </v>
      </c>
    </row>
    <row r="1279" spans="1:4" ht="17" x14ac:dyDescent="0.2">
      <c r="A1279" s="3" t="s">
        <v>1277</v>
      </c>
      <c r="B1279" s="8" t="str">
        <f>VLOOKUP([1]Class2!A1279, [2]!Table9[#All], 3, FALSE)</f>
        <v>Plant</v>
      </c>
      <c r="C1279" s="15" t="str">
        <f>IF([1]Class2!D1279="No", "Not discussed on USFS. ", _xlfn.CONCAT([1]Class2!A1279, " (", VLOOKUP([1]Class2!A1279, [2]!Table9[#All], 11, FALSE), "; Habitat description: ", [1]Class2!C1279, ") - Within 1-mi of a CNDDB/SCE/USFS occurrence record (", VLOOKUP([1]Class2!A1279, [2]!Table9[#All], 27, FALSE), "). " ))</f>
        <v xml:space="preserve">Not discussed on USFS. </v>
      </c>
      <c r="D1279" s="19" t="str">
        <f>IF([1]Class2!D1279="No", "-- ", VLOOKUP([1]Class2!A1279, [2]!Table9[#All], 29, FALSE))</f>
        <v xml:space="preserve">-- </v>
      </c>
    </row>
    <row r="1280" spans="1:4" ht="60" x14ac:dyDescent="0.2">
      <c r="A1280" s="3" t="s">
        <v>1278</v>
      </c>
      <c r="B1280" s="8" t="str">
        <f>VLOOKUP([1]Class2!A1280, [2]!Table9[#All], 3, FALSE)</f>
        <v>Plant</v>
      </c>
      <c r="C1280" s="15" t="str">
        <f>IF([1]Class2!D1280="No", "Not discussed on USFS. ", _xlfn.CONCAT([1]Class2!A1280, " (", VLOOKUP([1]Class2!A1280, [2]!Table9[#All], 11, FALSE), "; Habitat description: ", [1]Class2!C1280, ") - Within 1-mi of a CNDDB/SCE/USFS occurrence record (", VLOOKUP([1]Class2!A1280, [2]!Table9[#All], 27, FALSE), "). " ))</f>
        <v xml:space="preserve">obtuse starwort (INF:SCC; CRPR 4.3, Blooming Period: May - Sep; Habitat description: moist areas in woodland, shaded edges of creeks) - Within 1-mi of a CNDDB/SCE/USFS occurrence record (habitat present). </v>
      </c>
      <c r="D1280" s="19" t="str">
        <f>IF([1]Class2!D1280="No", "-- ", VLOOKUP([1]Class2!A1280, [2]!Table9[#All], 29, FALSE))</f>
        <v xml:space="preserve">BE BMP Plant-1(a)(c-d); 
General Measures and Standard OMP BMPs. </v>
      </c>
    </row>
    <row r="1281" spans="1:4" ht="17" x14ac:dyDescent="0.2">
      <c r="A1281" s="3" t="s">
        <v>1279</v>
      </c>
      <c r="B1281" s="8" t="str">
        <f>VLOOKUP([1]Class2!A1281, [2]!Table9[#All], 3, FALSE)</f>
        <v>Plant</v>
      </c>
      <c r="C1281" s="15" t="str">
        <f>IF([1]Class2!D1281="No", "Not discussed on USFS. ", _xlfn.CONCAT([1]Class2!A1281, " (", VLOOKUP([1]Class2!A1281, [2]!Table9[#All], 11, FALSE), "; Habitat description: ", [1]Class2!C1281, ") - Within 1-mi of a CNDDB/SCE/USFS occurrence record (", VLOOKUP([1]Class2!A1281, [2]!Table9[#All], 27, FALSE), "). " ))</f>
        <v xml:space="preserve">Not discussed on USFS. </v>
      </c>
      <c r="D1281" s="19" t="str">
        <f>IF([1]Class2!D1281="No", "-- ", VLOOKUP([1]Class2!A1281, [2]!Table9[#All], 29, FALSE))</f>
        <v xml:space="preserve">-- </v>
      </c>
    </row>
    <row r="1282" spans="1:4" ht="17" x14ac:dyDescent="0.2">
      <c r="A1282" s="3" t="s">
        <v>1280</v>
      </c>
      <c r="B1282" s="8" t="str">
        <f>VLOOKUP([1]Class2!A1282, [2]!Table9[#All], 3, FALSE)</f>
        <v>Plant</v>
      </c>
      <c r="C1282" s="15" t="str">
        <f>IF([1]Class2!D1282="No", "Not discussed on USFS. ", _xlfn.CONCAT([1]Class2!A1282, " (", VLOOKUP([1]Class2!A1282, [2]!Table9[#All], 11, FALSE), "; Habitat description: ", [1]Class2!C1282, ") - Within 1-mi of a CNDDB/SCE/USFS occurrence record (", VLOOKUP([1]Class2!A1282, [2]!Table9[#All], 27, FALSE), "). " ))</f>
        <v xml:space="preserve">Not discussed on USFS. </v>
      </c>
      <c r="D1282" s="19" t="str">
        <f>IF([1]Class2!D1282="No", "-- ", VLOOKUP([1]Class2!A1282, [2]!Table9[#All], 29, FALSE))</f>
        <v xml:space="preserve">-- </v>
      </c>
    </row>
    <row r="1283" spans="1:4" ht="75" x14ac:dyDescent="0.2">
      <c r="A1283" s="3" t="s">
        <v>1281</v>
      </c>
      <c r="B1283" s="8" t="str">
        <f>VLOOKUP([1]Class2!A1283, [2]!Table9[#All], 3, FALSE)</f>
        <v>Invertebrate</v>
      </c>
      <c r="C1283" s="15" t="str">
        <f>IF([1]Class2!D1283="No", "Not discussed on USFS. ", _xlfn.CONCAT([1]Class2!A1283, " (", VLOOKUP([1]Class2!A1283, [2]!Table9[#All], 11, FALSE), "; Habitat description: ", [1]Class2!C1283, ") - Within 1-mi of a CNDDB/SCE/USFS occurrence record (", VLOOKUP([1]Class2!A1283, [2]!Table9[#All], 27, FALSE), "). " ))</f>
        <v xml:space="preserve">Ohlone tiger beetle (FE; Habitat description: grassland habitats on coastal terrace prairies; adult beetles will use grassland areas that have little to no vegetation for larval burrowing) - Within 1-mi of a CNDDB/SCE/USFS occurrence record (habitat present). </v>
      </c>
      <c r="D1283" s="19" t="str">
        <f>IF([1]Class2!D1283="No", "-- ", VLOOKUP([1]Class2!A1283, [2]!Table9[#All], 29, FALSE))</f>
        <v>Contact PM if occurring on USFS</v>
      </c>
    </row>
    <row r="1284" spans="1:4" ht="17" x14ac:dyDescent="0.2">
      <c r="A1284" s="3" t="s">
        <v>1282</v>
      </c>
      <c r="B1284" s="8" t="str">
        <f>VLOOKUP([1]Class2!A1284, [2]!Table9[#All], 3, FALSE)</f>
        <v>Plant</v>
      </c>
      <c r="C1284" s="15" t="str">
        <f>IF([1]Class2!D1284="No", "Not discussed on USFS. ", _xlfn.CONCAT([1]Class2!A1284, " (", VLOOKUP([1]Class2!A1284, [2]!Table9[#All], 11, FALSE), "; Habitat description: ", [1]Class2!C1284, ") - Within 1-mi of a CNDDB/SCE/USFS occurrence record (", VLOOKUP([1]Class2!A1284, [2]!Table9[#All], 27, FALSE), "). " ))</f>
        <v xml:space="preserve">Not discussed on USFS. </v>
      </c>
      <c r="D1284" s="19" t="str">
        <f>IF([1]Class2!D1284="No", "-- ", VLOOKUP([1]Class2!A1284, [2]!Table9[#All], 29, FALSE))</f>
        <v xml:space="preserve">-- </v>
      </c>
    </row>
    <row r="1285" spans="1:4" ht="60" x14ac:dyDescent="0.2">
      <c r="A1285" s="3" t="s">
        <v>1283</v>
      </c>
      <c r="B1285" s="8" t="str">
        <f>VLOOKUP([1]Class2!A1285, [2]!Table9[#All], 3, FALSE)</f>
        <v>Plant</v>
      </c>
      <c r="C1285" s="15" t="str">
        <f>IF([1]Class2!D1285="No", "Not discussed on USFS. ", _xlfn.CONCAT([1]Class2!A1285, " (", VLOOKUP([1]Class2!A1285, [2]!Table9[#All], 11, FALSE), "; Habitat description: ", [1]Class2!C1285, ") - Within 1-mi of a CNDDB/SCE/USFS occurrence record (", VLOOKUP([1]Class2!A1285, [2]!Table9[#All], 27, FALSE), "). " ))</f>
        <v xml:space="preserve">Ojai fritillary (FSS; CRPR 1B.2, Blooming Period: Feb - May; Habitat description: rocky slopes, river basins) - Within 1-mi of a CNDDB/SCE/USFS occurrence record (habitat present). </v>
      </c>
      <c r="D1285" s="19" t="str">
        <f>IF([1]Class2!D1285="No", "-- ", VLOOKUP([1]Class2!A1285, [2]!Table9[#All], 29, FALSE))</f>
        <v xml:space="preserve">BE BMP Plant-1(a)(c-d); 
General Measures and Standard OMP BMPs. </v>
      </c>
    </row>
    <row r="1286" spans="1:4" ht="60" x14ac:dyDescent="0.2">
      <c r="A1286" s="3" t="s">
        <v>1284</v>
      </c>
      <c r="B1286" s="8" t="str">
        <f>VLOOKUP([1]Class2!A1286, [2]!Table9[#All], 3, FALSE)</f>
        <v>Plant</v>
      </c>
      <c r="C1286" s="15" t="str">
        <f>IF([1]Class2!D1286="No", "Not discussed on USFS. ", _xlfn.CONCAT([1]Class2!A1286, " (", VLOOKUP([1]Class2!A1286, [2]!Table9[#All], 11, FALSE), "; Habitat description: ", [1]Class2!C1286, ") - Within 1-mi of a CNDDB/SCE/USFS occurrence record (", VLOOKUP([1]Class2!A1286, [2]!Table9[#All], 27, FALSE), "). " ))</f>
        <v xml:space="preserve">Ojai navarretia (FSS; CRPR 1B.1, Blooming Period: May - Jul; Habitat description: open chaparral, coastal sage scrub, and grassland) - Within 1-mi of a CNDDB/SCE/USFS occurrence record (habitat present). </v>
      </c>
      <c r="D1286" s="19" t="str">
        <f>IF([1]Class2!D1286="No", "-- ", VLOOKUP([1]Class2!A1286, [2]!Table9[#All], 29, FALSE))</f>
        <v xml:space="preserve">BE BMP Plant-1(a)(c-d); 
General Measures and Standard OMP BMPs. </v>
      </c>
    </row>
    <row r="1287" spans="1:4" ht="60" x14ac:dyDescent="0.2">
      <c r="A1287" s="3" t="s">
        <v>1285</v>
      </c>
      <c r="B1287" s="8" t="str">
        <f>VLOOKUP([1]Class2!A1287, [2]!Table9[#All], 3, FALSE)</f>
        <v>Plant</v>
      </c>
      <c r="C1287" s="15" t="str">
        <f>IF([1]Class2!D1287="No", "Not discussed on USFS. ", _xlfn.CONCAT([1]Class2!A1287, " (", VLOOKUP([1]Class2!A1287, [2]!Table9[#All], 11, FALSE), "; Habitat description: ", [1]Class2!C1287, ") - Within 1-mi of a CNDDB/SCE/USFS occurrence record (", VLOOKUP([1]Class2!A1287, [2]!Table9[#All], 27, FALSE), "). " ))</f>
        <v xml:space="preserve">Olancha Peak buckwheat (FSS; CRPR 1B.3, Blooming Period: Jul - Sep; Habitat description: gravel or rock) - Within 1-mi of a CNDDB/SCE/USFS occurrence record (habitat present). </v>
      </c>
      <c r="D1287" s="19" t="str">
        <f>IF([1]Class2!D1287="No", "-- ", VLOOKUP([1]Class2!A1287, [2]!Table9[#All], 29, FALSE))</f>
        <v xml:space="preserve">BE BMP Plant-1(a)(c-d); 
General Measures and Standard OMP BMPs. </v>
      </c>
    </row>
    <row r="1288" spans="1:4" ht="17" x14ac:dyDescent="0.2">
      <c r="A1288" s="3" t="s">
        <v>1286</v>
      </c>
      <c r="B1288" s="8" t="str">
        <f>VLOOKUP([1]Class2!A1288, [2]!Table9[#All], 3, FALSE)</f>
        <v>Bird</v>
      </c>
      <c r="C1288" s="15" t="str">
        <f>IF([1]Class2!D1288="No", "Not discussed on USFS. ", _xlfn.CONCAT([1]Class2!A1288, " (", VLOOKUP([1]Class2!A1288, [2]!Table9[#All], 11, FALSE), "; Habitat description: ", [1]Class2!C1288, ") - Within 1-mi of a CNDDB/SCE/USFS occurrence record (", VLOOKUP([1]Class2!A1288, [2]!Table9[#All], 27, FALSE), "). " ))</f>
        <v xml:space="preserve">Not discussed on USFS. </v>
      </c>
      <c r="D1288" s="19" t="str">
        <f>IF([1]Class2!D1288="No", "-- ", VLOOKUP([1]Class2!A1288, [2]!Table9[#All], 29, FALSE))</f>
        <v xml:space="preserve">-- </v>
      </c>
    </row>
    <row r="1289" spans="1:4" ht="17" x14ac:dyDescent="0.2">
      <c r="A1289" s="3" t="s">
        <v>1287</v>
      </c>
      <c r="B1289" s="8" t="str">
        <f>VLOOKUP([1]Class2!A1289, [2]!Table9[#All], 3, FALSE)</f>
        <v>Plant</v>
      </c>
      <c r="C1289" s="15" t="str">
        <f>IF([1]Class2!D1289="No", "Not discussed on USFS. ", _xlfn.CONCAT([1]Class2!A1289, " (", VLOOKUP([1]Class2!A1289, [2]!Table9[#All], 11, FALSE), "; Habitat description: ", [1]Class2!C1289, ") - Within 1-mi of a CNDDB/SCE/USFS occurrence record (", VLOOKUP([1]Class2!A1289, [2]!Table9[#All], 27, FALSE), "). " ))</f>
        <v xml:space="preserve">Not discussed on USFS. </v>
      </c>
      <c r="D1289" s="19" t="str">
        <f>IF([1]Class2!D1289="No", "-- ", VLOOKUP([1]Class2!A1289, [2]!Table9[#All], 29, FALSE))</f>
        <v xml:space="preserve">-- </v>
      </c>
    </row>
    <row r="1290" spans="1:4" ht="60" x14ac:dyDescent="0.2">
      <c r="A1290" s="3" t="s">
        <v>1288</v>
      </c>
      <c r="B1290" s="8" t="str">
        <f>VLOOKUP([1]Class2!A1290, [2]!Table9[#All], 3, FALSE)</f>
        <v>Plant</v>
      </c>
      <c r="C1290" s="15" t="str">
        <f>IF([1]Class2!D1290="No", "Not discussed on USFS. ", _xlfn.CONCAT([1]Class2!A1290, " (", VLOOKUP([1]Class2!A1290, [2]!Table9[#All], 11, FALSE), "; Habitat description: ", [1]Class2!C1290, ") - Within 1-mi of a CNDDB/SCE/USFS occurrence record (", VLOOKUP([1]Class2!A1290, [2]!Table9[#All], 27, FALSE), "). " ))</f>
        <v xml:space="preserve">opposite leaved lewisia (FSS; CRPR 2B.2, Blooming Period: Mar - May; Habitat description: conifer forest moist sites) - Within 1-mi of a CNDDB/SCE/USFS occurrence record (habitat present). </v>
      </c>
      <c r="D1290" s="19" t="str">
        <f>IF([1]Class2!D1290="No", "-- ", VLOOKUP([1]Class2!A1290, [2]!Table9[#All], 29, FALSE))</f>
        <v xml:space="preserve">BE BMP Plant-1(a)(c-d); 
General Measures and Standard OMP BMPs. </v>
      </c>
    </row>
    <row r="1291" spans="1:4" ht="60" x14ac:dyDescent="0.2">
      <c r="A1291" s="3" t="s">
        <v>1289</v>
      </c>
      <c r="B1291" s="8" t="str">
        <f>VLOOKUP([1]Class2!A1291, [2]!Table9[#All], 3, FALSE)</f>
        <v>Plant</v>
      </c>
      <c r="C1291" s="15" t="str">
        <f>IF([1]Class2!D1291="No", "Not discussed on USFS. ", _xlfn.CONCAT([1]Class2!A1291, " (", VLOOKUP([1]Class2!A1291, [2]!Table9[#All], 11, FALSE), "; Habitat description: ", [1]Class2!C1291, ") - Within 1-mi of a CNDDB/SCE/USFS occurrence record (", VLOOKUP([1]Class2!A1291, [2]!Table9[#All], 27, FALSE), "). " ))</f>
        <v xml:space="preserve">orange lupine (FSS; CRPR 1B.2, Blooming Period: Apr - Jul; Habitat description: chaparral, foothill woodland, openings in conifer forest) - Within 1-mi of a CNDDB/SCE/USFS occurrence record (habitat present). </v>
      </c>
      <c r="D1291" s="19" t="str">
        <f>IF([1]Class2!D1291="No", "-- ", VLOOKUP([1]Class2!A1291, [2]!Table9[#All], 29, FALSE))</f>
        <v xml:space="preserve">BE BMP Plant-1(a)(c-d); 
General Measures and Standard OMP BMPs. </v>
      </c>
    </row>
    <row r="1292" spans="1:4" ht="75" x14ac:dyDescent="0.2">
      <c r="A1292" s="3" t="s">
        <v>1290</v>
      </c>
      <c r="B1292" s="8" t="str">
        <f>VLOOKUP([1]Class2!A1292, [2]!Table9[#All], 3, FALSE)</f>
        <v>Reptile</v>
      </c>
      <c r="C1292" s="15" t="str">
        <f>IF([1]Class2!D1292="No", "Not discussed on USFS. ", _xlfn.CONCAT([1]Class2!A1292, " (", VLOOKUP([1]Class2!A1292, [2]!Table9[#All], 11, FALSE), "; Habitat description: ", [1]Class2!C1292, ") - Within 1-mi of a CNDDB/SCE/USFS occurrence record (", VLOOKUP([1]Class2!A1292, [2]!Table9[#All], 27, FALSE), "). " ))</f>
        <v xml:space="preserve">orange-throated whiptail (CDFW WL; FSS; Habitat description: brushy areas with loose soil and rocks, including washes, streamside's, rocky hillsides, and coastal chaparral) - Within 1-mi of a CNDDB/SCE/USFS occurrence record (habitat present). </v>
      </c>
      <c r="D1292" s="19" t="str">
        <f>IF([1]Class2!D1292="No", "-- ", VLOOKUP([1]Class2!A1292, [2]!Table9[#All], 29, FALSE))</f>
        <v xml:space="preserve">Biological Pre-activity Survey (orange-throated whiptail; 
General Measures and Standard OMP BMPs. </v>
      </c>
    </row>
    <row r="1293" spans="1:4" ht="17" x14ac:dyDescent="0.2">
      <c r="A1293" s="3" t="s">
        <v>1291</v>
      </c>
      <c r="B1293" s="8" t="str">
        <f>VLOOKUP([1]Class2!A1293, [2]!Table9[#All], 3, FALSE)</f>
        <v>Plant</v>
      </c>
      <c r="C1293" s="15" t="str">
        <f>IF([1]Class2!D1293="No", "Not discussed on USFS. ", _xlfn.CONCAT([1]Class2!A1293, " (", VLOOKUP([1]Class2!A1293, [2]!Table9[#All], 11, FALSE), "; Habitat description: ", [1]Class2!C1293, ") - Within 1-mi of a CNDDB/SCE/USFS occurrence record (", VLOOKUP([1]Class2!A1293, [2]!Table9[#All], 27, FALSE), "). " ))</f>
        <v xml:space="preserve">Not discussed on USFS. </v>
      </c>
      <c r="D1293" s="19" t="str">
        <f>IF([1]Class2!D1293="No", "-- ", VLOOKUP([1]Class2!A1293, [2]!Table9[#All], 29, FALSE))</f>
        <v xml:space="preserve">-- </v>
      </c>
    </row>
    <row r="1294" spans="1:4" ht="60" x14ac:dyDescent="0.2">
      <c r="A1294" s="3" t="s">
        <v>1292</v>
      </c>
      <c r="B1294" s="8" t="str">
        <f>VLOOKUP([1]Class2!A1294, [2]!Table9[#All], 3, FALSE)</f>
        <v>Plant</v>
      </c>
      <c r="C1294" s="15" t="str">
        <f>IF([1]Class2!D1294="No", "Not discussed on USFS. ", _xlfn.CONCAT([1]Class2!A1294, " (", VLOOKUP([1]Class2!A1294, [2]!Table9[#All], 11, FALSE), "; Habitat description: ", [1]Class2!C1294, ") - Within 1-mi of a CNDDB/SCE/USFS occurrence record (", VLOOKUP([1]Class2!A1294, [2]!Table9[#All], 27, FALSE), "). " ))</f>
        <v xml:space="preserve">Orcutt's brodiaea (FSS; BLM:S; CRPR 1B.1, Blooming Period: Apr - Jul; Habitat description: grasslands near streams, vernal pools) - Within 1-mi of a CNDDB/SCE/USFS occurrence record (habitat present). </v>
      </c>
      <c r="D1294" s="19" t="str">
        <f>IF([1]Class2!D1294="No", "-- ", VLOOKUP([1]Class2!A1294, [2]!Table9[#All], 29, FALSE))</f>
        <v xml:space="preserve">BE BMP Plant-1(a)(c-d); 
General Measures and Standard OMP BMPs. </v>
      </c>
    </row>
    <row r="1295" spans="1:4" ht="17" x14ac:dyDescent="0.2">
      <c r="A1295" s="3" t="s">
        <v>1293</v>
      </c>
      <c r="B1295" s="8" t="str">
        <f>VLOOKUP([1]Class2!A1295, [2]!Table9[#All], 3, FALSE)</f>
        <v>Plant</v>
      </c>
      <c r="C1295" s="15" t="str">
        <f>IF([1]Class2!D1295="No", "Not discussed on USFS. ", _xlfn.CONCAT([1]Class2!A1295, " (", VLOOKUP([1]Class2!A1295, [2]!Table9[#All], 11, FALSE), "; Habitat description: ", [1]Class2!C1295, ") - Within 1-mi of a CNDDB/SCE/USFS occurrence record (", VLOOKUP([1]Class2!A1295, [2]!Table9[#All], 27, FALSE), "). " ))</f>
        <v xml:space="preserve">Not discussed on USFS. </v>
      </c>
      <c r="D1295" s="19" t="str">
        <f>IF([1]Class2!D1295="No", "-- ", VLOOKUP([1]Class2!A1295, [2]!Table9[#All], 29, FALSE))</f>
        <v xml:space="preserve">-- </v>
      </c>
    </row>
    <row r="1296" spans="1:4" ht="60" x14ac:dyDescent="0.2">
      <c r="A1296" s="3" t="s">
        <v>1294</v>
      </c>
      <c r="B1296" s="8" t="str">
        <f>VLOOKUP([1]Class2!A1296, [2]!Table9[#All], 3, FALSE)</f>
        <v>Plant</v>
      </c>
      <c r="C1296" s="15" t="str">
        <f>IF([1]Class2!D1296="No", "Not discussed on USFS. ", _xlfn.CONCAT([1]Class2!A1296, " (", VLOOKUP([1]Class2!A1296, [2]!Table9[#All], 11, FALSE), "; Habitat description: ", [1]Class2!C1296, ") - Within 1-mi of a CNDDB/SCE/USFS occurrence record (", VLOOKUP([1]Class2!A1296, [2]!Table9[#All], 27, FALSE), "). " ))</f>
        <v xml:space="preserve">Orcutt's hazardia (ST; CRPR 1B.1, Blooming Period: Jul - Oct; Habitat description: chaparral, coastal scrub) - Within 1-mi of a CNDDB/SCE/USFS occurrence record (habitat present). </v>
      </c>
      <c r="D1296" s="19" t="str">
        <f>IF([1]Class2!D1296="No", "-- ", VLOOKUP([1]Class2!A1296, [2]!Table9[#All], 29, FALSE))</f>
        <v xml:space="preserve">BE BMP Plant-1(a); 
General Measures and Standard OMP BMPs. </v>
      </c>
    </row>
    <row r="1297" spans="1:4" ht="60" x14ac:dyDescent="0.2">
      <c r="A1297" s="3" t="s">
        <v>1295</v>
      </c>
      <c r="B1297" s="8" t="str">
        <f>VLOOKUP([1]Class2!A1297, [2]!Table9[#All], 3, FALSE)</f>
        <v>Plant</v>
      </c>
      <c r="C1297" s="15" t="str">
        <f>IF([1]Class2!D1297="No", "Not discussed on USFS. ", _xlfn.CONCAT([1]Class2!A1297, " (", VLOOKUP([1]Class2!A1297, [2]!Table9[#All], 11, FALSE), "; Habitat description: ", [1]Class2!C1297, ") - Within 1-mi of a CNDDB/SCE/USFS occurrence record (", VLOOKUP([1]Class2!A1297, [2]!Table9[#All], 27, FALSE), "). " ))</f>
        <v xml:space="preserve">Orcutt's linanthus (FSS; CRPR 1B.3, Blooming Period: Apr - May; Habitat description: chaparral, pine forest, desert scrub) - Within 1-mi of a CNDDB/SCE/USFS occurrence record (habitat present). </v>
      </c>
      <c r="D1297" s="19" t="str">
        <f>IF([1]Class2!D1297="No", "-- ", VLOOKUP([1]Class2!A1297, [2]!Table9[#All], 29, FALSE))</f>
        <v xml:space="preserve">BE BMP Plant-1(a)(c-d); 
General Measures and Standard OMP BMPs. </v>
      </c>
    </row>
    <row r="1298" spans="1:4" ht="17" x14ac:dyDescent="0.2">
      <c r="A1298" s="3" t="s">
        <v>1296</v>
      </c>
      <c r="B1298" s="8" t="str">
        <f>VLOOKUP([1]Class2!A1298, [2]!Table9[#All], 3, FALSE)</f>
        <v>Plant</v>
      </c>
      <c r="C1298" s="15" t="str">
        <f>IF([1]Class2!D1298="No", "Not discussed on USFS. ", _xlfn.CONCAT([1]Class2!A1298, " (", VLOOKUP([1]Class2!A1298, [2]!Table9[#All], 11, FALSE), "; Habitat description: ", [1]Class2!C1298, ") - Within 1-mi of a CNDDB/SCE/USFS occurrence record (", VLOOKUP([1]Class2!A1298, [2]!Table9[#All], 27, FALSE), "). " ))</f>
        <v xml:space="preserve">Not discussed on USFS. </v>
      </c>
      <c r="D1298" s="19" t="str">
        <f>IF([1]Class2!D1298="No", "-- ", VLOOKUP([1]Class2!A1298, [2]!Table9[#All], 29, FALSE))</f>
        <v xml:space="preserve">-- </v>
      </c>
    </row>
    <row r="1299" spans="1:4" ht="60" x14ac:dyDescent="0.2">
      <c r="A1299" s="3" t="s">
        <v>1297</v>
      </c>
      <c r="B1299" s="8" t="str">
        <f>VLOOKUP([1]Class2!A1299, [2]!Table9[#All], 3, FALSE)</f>
        <v>Plant</v>
      </c>
      <c r="C1299" s="15" t="str">
        <f>IF([1]Class2!D1299="No", "Not discussed on USFS. ", _xlfn.CONCAT([1]Class2!A1299, " (", VLOOKUP([1]Class2!A1299, [2]!Table9[#All], 11, FALSE), "; Habitat description: ", [1]Class2!C1299, ") - Within 1-mi of a CNDDB/SCE/USFS occurrence record (", VLOOKUP([1]Class2!A1299, [2]!Table9[#All], 27, FALSE), "). " ))</f>
        <v xml:space="preserve">Orcutt's spineflower (FE; SE; CRPR 1B.1, Blooming Period: Mar - May; Habitat description: sand ) - Within 1-mi of a CNDDB/SCE/USFS occurrence record (habitat present). </v>
      </c>
      <c r="D1299" s="19" t="str">
        <f>IF([1]Class2!D1299="No", "-- ", VLOOKUP([1]Class2!A1299, [2]!Table9[#All], 29, FALSE))</f>
        <v xml:space="preserve">RPM Plant-1-4; 
General Measures and Standard OMP BMPs. </v>
      </c>
    </row>
    <row r="1300" spans="1:4" ht="17" x14ac:dyDescent="0.2">
      <c r="A1300" s="3" t="s">
        <v>1298</v>
      </c>
      <c r="B1300" s="8" t="str">
        <f>VLOOKUP([1]Class2!A1300, [2]!Table9[#All], 3, FALSE)</f>
        <v>Plant</v>
      </c>
      <c r="C1300" s="15" t="str">
        <f>IF([1]Class2!D1300="No", "Not discussed on USFS. ", _xlfn.CONCAT([1]Class2!A1300, " (", VLOOKUP([1]Class2!A1300, [2]!Table9[#All], 11, FALSE), "; Habitat description: ", [1]Class2!C1300, ") - Within 1-mi of a CNDDB/SCE/USFS occurrence record (", VLOOKUP([1]Class2!A1300, [2]!Table9[#All], 27, FALSE), "). " ))</f>
        <v xml:space="preserve">Not discussed on USFS. </v>
      </c>
      <c r="D1300" s="19" t="str">
        <f>IF([1]Class2!D1300="No", "-- ", VLOOKUP([1]Class2!A1300, [2]!Table9[#All], 29, FALSE))</f>
        <v xml:space="preserve">-- </v>
      </c>
    </row>
    <row r="1301" spans="1:4" ht="17" x14ac:dyDescent="0.2">
      <c r="A1301" s="3" t="s">
        <v>1299</v>
      </c>
      <c r="B1301" s="8" t="str">
        <f>VLOOKUP([1]Class2!A1301, [2]!Table9[#All], 3, FALSE)</f>
        <v>Plant</v>
      </c>
      <c r="C1301" s="15" t="str">
        <f>IF([1]Class2!D1301="No", "Not discussed on USFS. ", _xlfn.CONCAT([1]Class2!A1301, " (", VLOOKUP([1]Class2!A1301, [2]!Table9[#All], 11, FALSE), "; Habitat description: ", [1]Class2!C1301, ") - Within 1-mi of a CNDDB/SCE/USFS occurrence record (", VLOOKUP([1]Class2!A1301, [2]!Table9[#All], 27, FALSE), "). " ))</f>
        <v xml:space="preserve">Not discussed on USFS. </v>
      </c>
      <c r="D1301" s="19" t="str">
        <f>IF([1]Class2!D1301="No", "-- ", VLOOKUP([1]Class2!A1301, [2]!Table9[#All], 29, FALSE))</f>
        <v xml:space="preserve">-- </v>
      </c>
    </row>
    <row r="1302" spans="1:4" ht="17" x14ac:dyDescent="0.2">
      <c r="A1302" s="3" t="s">
        <v>1300</v>
      </c>
      <c r="B1302" s="8" t="str">
        <f>VLOOKUP([1]Class2!A1302, [2]!Table9[#All], 3, FALSE)</f>
        <v>Plant</v>
      </c>
      <c r="C1302" s="15" t="str">
        <f>IF([1]Class2!D1302="No", "Not discussed on USFS. ", _xlfn.CONCAT([1]Class2!A1302, " (", VLOOKUP([1]Class2!A1302, [2]!Table9[#All], 11, FALSE), "; Habitat description: ", [1]Class2!C1302, ") - Within 1-mi of a CNDDB/SCE/USFS occurrence record (", VLOOKUP([1]Class2!A1302, [2]!Table9[#All], 27, FALSE), "). " ))</f>
        <v xml:space="preserve">Not discussed on USFS. </v>
      </c>
      <c r="D1302" s="19" t="str">
        <f>IF([1]Class2!D1302="No", "-- ", VLOOKUP([1]Class2!A1302, [2]!Table9[#All], 29, FALSE))</f>
        <v xml:space="preserve">-- </v>
      </c>
    </row>
    <row r="1303" spans="1:4" ht="17" x14ac:dyDescent="0.2">
      <c r="A1303" s="3" t="s">
        <v>1301</v>
      </c>
      <c r="B1303" s="8" t="str">
        <f>VLOOKUP([1]Class2!A1303, [2]!Table9[#All], 3, FALSE)</f>
        <v>Plant</v>
      </c>
      <c r="C1303" s="15" t="str">
        <f>IF([1]Class2!D1303="No", "Not discussed on USFS. ", _xlfn.CONCAT([1]Class2!A1303, " (", VLOOKUP([1]Class2!A1303, [2]!Table9[#All], 11, FALSE), "; Habitat description: ", [1]Class2!C1303, ") - Within 1-mi of a CNDDB/SCE/USFS occurrence record (", VLOOKUP([1]Class2!A1303, [2]!Table9[#All], 27, FALSE), "). " ))</f>
        <v xml:space="preserve">Not discussed on USFS. </v>
      </c>
      <c r="D1303" s="19" t="str">
        <f>IF([1]Class2!D1303="No", "-- ", VLOOKUP([1]Class2!A1303, [2]!Table9[#All], 29, FALSE))</f>
        <v xml:space="preserve">-- </v>
      </c>
    </row>
    <row r="1304" spans="1:4" ht="60" x14ac:dyDescent="0.2">
      <c r="A1304" s="3" t="s">
        <v>1302</v>
      </c>
      <c r="B1304" s="8" t="str">
        <f>VLOOKUP([1]Class2!A1304, [2]!Table9[#All], 3, FALSE)</f>
        <v>Plant</v>
      </c>
      <c r="C1304" s="15" t="str">
        <f>IF([1]Class2!D1304="No", "Not discussed on USFS. ", _xlfn.CONCAT([1]Class2!A1304, " (", VLOOKUP([1]Class2!A1304, [2]!Table9[#All], 11, FALSE), "; Habitat description: ", [1]Class2!C1304, ") - Within 1-mi of a CNDDB/SCE/USFS occurrence record (", VLOOKUP([1]Class2!A1304, [2]!Table9[#All], 27, FALSE), "). " ))</f>
        <v xml:space="preserve">Oregon fireweed (FSS; CRPR 1B.2, Blooming Period: Jul - Sep; Habitat description: bogs, small streams) - Within 1-mi of a CNDDB/SCE/USFS occurrence record (habitat present). </v>
      </c>
      <c r="D1304" s="19" t="str">
        <f>IF([1]Class2!D1304="No", "-- ", VLOOKUP([1]Class2!A1304, [2]!Table9[#All], 29, FALSE))</f>
        <v xml:space="preserve">BE BMP Plant-1(a)(c-d); 
General Measures and Standard OMP BMPs. </v>
      </c>
    </row>
    <row r="1305" spans="1:4" ht="60" x14ac:dyDescent="0.2">
      <c r="A1305" s="3" t="s">
        <v>1303</v>
      </c>
      <c r="B1305" s="8" t="str">
        <f>VLOOKUP([1]Class2!A1305, [2]!Table9[#All], 3, FALSE)</f>
        <v>Plant</v>
      </c>
      <c r="C1305" s="15" t="str">
        <f>IF([1]Class2!D1305="No", "Not discussed on USFS. ", _xlfn.CONCAT([1]Class2!A1305, " (", VLOOKUP([1]Class2!A1305, [2]!Table9[#All], 11, FALSE), "; Habitat description: ", [1]Class2!C1305, ") - Within 1-mi of a CNDDB/SCE/USFS occurrence record (", VLOOKUP([1]Class2!A1305, [2]!Table9[#All], 27, FALSE), "). " ))</f>
        <v xml:space="preserve">Oregon goldthread (INF:SCC; CRPR 4.2, Blooming Period: Mar - Apr; Habitat description: wet sites, seeps, streambanks, conifer forests) - Within 1-mi of a CNDDB/SCE/USFS occurrence record (habitat present). </v>
      </c>
      <c r="D1305" s="19" t="str">
        <f>IF([1]Class2!D1305="No", "-- ", VLOOKUP([1]Class2!A1305, [2]!Table9[#All], 29, FALSE))</f>
        <v xml:space="preserve">BE BMP Plant-1(a)(c-d); 
General Measures and Standard OMP BMPs. </v>
      </c>
    </row>
    <row r="1306" spans="1:4" ht="17" x14ac:dyDescent="0.2">
      <c r="A1306" s="3" t="s">
        <v>1304</v>
      </c>
      <c r="B1306" s="8" t="str">
        <f>VLOOKUP([1]Class2!A1306, [2]!Table9[#All], 3, FALSE)</f>
        <v>Plant</v>
      </c>
      <c r="C1306" s="15" t="str">
        <f>IF([1]Class2!D1306="No", "Not discussed on USFS. ", _xlfn.CONCAT([1]Class2!A1306, " (", VLOOKUP([1]Class2!A1306, [2]!Table9[#All], 11, FALSE), "; Habitat description: ", [1]Class2!C1306, ") - Within 1-mi of a CNDDB/SCE/USFS occurrence record (", VLOOKUP([1]Class2!A1306, [2]!Table9[#All], 27, FALSE), "). " ))</f>
        <v xml:space="preserve">Not discussed on USFS. </v>
      </c>
      <c r="D1306" s="19" t="str">
        <f>IF([1]Class2!D1306="No", "-- ", VLOOKUP([1]Class2!A1306, [2]!Table9[#All], 29, FALSE))</f>
        <v xml:space="preserve">-- </v>
      </c>
    </row>
    <row r="1307" spans="1:4" ht="17" x14ac:dyDescent="0.2">
      <c r="A1307" s="3" t="s">
        <v>1305</v>
      </c>
      <c r="B1307" s="8" t="str">
        <f>VLOOKUP([1]Class2!A1307, [2]!Table9[#All], 3, FALSE)</f>
        <v>Plant</v>
      </c>
      <c r="C1307" s="15" t="str">
        <f>IF([1]Class2!D1307="No", "Not discussed on USFS. ", _xlfn.CONCAT([1]Class2!A1307, " (", VLOOKUP([1]Class2!A1307, [2]!Table9[#All], 11, FALSE), "; Habitat description: ", [1]Class2!C1307, ") - Within 1-mi of a CNDDB/SCE/USFS occurrence record (", VLOOKUP([1]Class2!A1307, [2]!Table9[#All], 27, FALSE), "). " ))</f>
        <v xml:space="preserve">Not discussed on USFS. </v>
      </c>
      <c r="D1307" s="19" t="str">
        <f>IF([1]Class2!D1307="No", "-- ", VLOOKUP([1]Class2!A1307, [2]!Table9[#All], 29, FALSE))</f>
        <v xml:space="preserve">-- </v>
      </c>
    </row>
    <row r="1308" spans="1:4" ht="17" x14ac:dyDescent="0.2">
      <c r="A1308" s="3" t="s">
        <v>1306</v>
      </c>
      <c r="B1308" s="8" t="str">
        <f>VLOOKUP([1]Class2!A1308, [2]!Table9[#All], 3, FALSE)</f>
        <v>Plant</v>
      </c>
      <c r="C1308" s="15" t="str">
        <f>IF([1]Class2!D1308="No", "Not discussed on USFS. ", _xlfn.CONCAT([1]Class2!A1308, " (", VLOOKUP([1]Class2!A1308, [2]!Table9[#All], 11, FALSE), "; Habitat description: ", [1]Class2!C1308, ") - Within 1-mi of a CNDDB/SCE/USFS occurrence record (", VLOOKUP([1]Class2!A1308, [2]!Table9[#All], 27, FALSE), "). " ))</f>
        <v xml:space="preserve">Not discussed on USFS. </v>
      </c>
      <c r="D1308" s="19" t="str">
        <f>IF([1]Class2!D1308="No", "-- ", VLOOKUP([1]Class2!A1308, [2]!Table9[#All], 29, FALSE))</f>
        <v xml:space="preserve">-- </v>
      </c>
    </row>
    <row r="1309" spans="1:4" ht="75" x14ac:dyDescent="0.2">
      <c r="A1309" s="3" t="s">
        <v>1307</v>
      </c>
      <c r="B1309" s="8" t="str">
        <f>VLOOKUP([1]Class2!A1309, [2]!Table9[#All], 3, FALSE)</f>
        <v>Invertebrate</v>
      </c>
      <c r="C1309" s="15" t="str">
        <f>IF([1]Class2!D1309="No", "Not discussed on USFS. ", _xlfn.CONCAT([1]Class2!A1309, " (", VLOOKUP([1]Class2!A1309, [2]!Table9[#All], 11, FALSE), "; Habitat description: ", [1]Class2!C1309, ") - Within 1-mi of a CNDDB/SCE/USFS occurrence record (", VLOOKUP([1]Class2!A1309, [2]!Table9[#All], 27, FALSE), "). " ))</f>
        <v xml:space="preserve">Oregon silverspot butterfly (FT; Habitat description: open grasslands in coastal dunes, bluffs, and nearby forest glades; sole larval hostplant is western blue violet (viola adunca)) - Within 1-mi of a CNDDB/SCE/USFS occurrence record (habitat present). </v>
      </c>
      <c r="D1309" s="19" t="str">
        <f>IF([1]Class2!D1309="No", "-- ", VLOOKUP([1]Class2!A1309, [2]!Table9[#All], 29, FALSE))</f>
        <v>Contact PM if occurring on USFS</v>
      </c>
    </row>
    <row r="1310" spans="1:4" ht="17" x14ac:dyDescent="0.2">
      <c r="A1310" s="3" t="s">
        <v>1308</v>
      </c>
      <c r="B1310" s="8" t="str">
        <f>VLOOKUP([1]Class2!A1310, [2]!Table9[#All], 3, FALSE)</f>
        <v>Mammal</v>
      </c>
      <c r="C1310" s="15" t="str">
        <f>IF([1]Class2!D1310="No", "Not discussed on USFS. ", _xlfn.CONCAT([1]Class2!A1310, " (", VLOOKUP([1]Class2!A1310, [2]!Table9[#All], 11, FALSE), "; Habitat description: ", [1]Class2!C1310, ") - Within 1-mi of a CNDDB/SCE/USFS occurrence record (", VLOOKUP([1]Class2!A1310, [2]!Table9[#All], 27, FALSE), "). " ))</f>
        <v xml:space="preserve">Not discussed on USFS. </v>
      </c>
      <c r="D1310" s="19" t="str">
        <f>IF([1]Class2!D1310="No", "-- ", VLOOKUP([1]Class2!A1310, [2]!Table9[#All], 29, FALSE))</f>
        <v xml:space="preserve">-- </v>
      </c>
    </row>
    <row r="1311" spans="1:4" ht="120" x14ac:dyDescent="0.2">
      <c r="A1311" s="3" t="s">
        <v>1309</v>
      </c>
      <c r="B1311" s="8" t="str">
        <f>VLOOKUP([1]Class2!A1311, [2]!Table9[#All], 3, FALSE)</f>
        <v>Amphibian</v>
      </c>
      <c r="C1311" s="15" t="str">
        <f>IF([1]Class2!D1311="No", "Not discussed on USFS. ", _xlfn.CONCAT([1]Class2!A1311, " (", VLOOKUP([1]Class2!A1311, [2]!Table9[#All], 11, FALSE), "; Habitat description: ", [1]Class2!C1311, ") - Within 1-mi of a CNDDB/SCE/USFS occurrence record (", VLOOKUP([1]Class2!A1311, [2]!Table9[#All], 27, FALSE), "). " ))</f>
        <v xml:space="preserve">Oregon spotted frog (FT; CDFW SSC; BLM:S; Habitat description: near permanent water sources in mixed coniferous forests; prefers large marshy areas filled by warm water from springs; also slow streams that meander through meadows, slow-moving streams and rivers, marshes, springs, pools, edges of small lakes, and ponds) - Within 1-mi of a CNDDB/SCE/USFS occurrence record (--). </v>
      </c>
      <c r="D1311" s="19" t="str">
        <f>IF([1]Class2!D1311="No", "-- ", VLOOKUP([1]Class2!A1311, [2]!Table9[#All], 29, FALSE))</f>
        <v>Notify SME if found on USFS</v>
      </c>
    </row>
    <row r="1312" spans="1:4" ht="17" x14ac:dyDescent="0.2">
      <c r="A1312" s="3" t="s">
        <v>1310</v>
      </c>
      <c r="B1312" s="8" t="str">
        <f>VLOOKUP([1]Class2!A1312, [2]!Table9[#All], 3, FALSE)</f>
        <v>Plant</v>
      </c>
      <c r="C1312" s="15" t="str">
        <f>IF([1]Class2!D1312="No", "Not discussed on USFS. ", _xlfn.CONCAT([1]Class2!A1312, " (", VLOOKUP([1]Class2!A1312, [2]!Table9[#All], 11, FALSE), "; Habitat description: ", [1]Class2!C1312, ") - Within 1-mi of a CNDDB/SCE/USFS occurrence record (", VLOOKUP([1]Class2!A1312, [2]!Table9[#All], 27, FALSE), "). " ))</f>
        <v xml:space="preserve">Not discussed on USFS. </v>
      </c>
      <c r="D1312" s="19" t="str">
        <f>IF([1]Class2!D1312="No", "-- ", VLOOKUP([1]Class2!A1312, [2]!Table9[#All], 29, FALSE))</f>
        <v xml:space="preserve">-- </v>
      </c>
    </row>
    <row r="1313" spans="1:4" ht="17" x14ac:dyDescent="0.2">
      <c r="A1313" s="3" t="s">
        <v>1311</v>
      </c>
      <c r="B1313" s="8" t="str">
        <f>VLOOKUP([1]Class2!A1313, [2]!Table9[#All], 3, FALSE)</f>
        <v>Plant</v>
      </c>
      <c r="C1313" s="15" t="str">
        <f>IF([1]Class2!D1313="No", "Not discussed on USFS. ", _xlfn.CONCAT([1]Class2!A1313, " (", VLOOKUP([1]Class2!A1313, [2]!Table9[#All], 11, FALSE), "; Habitat description: ", [1]Class2!C1313, ") - Within 1-mi of a CNDDB/SCE/USFS occurrence record (", VLOOKUP([1]Class2!A1313, [2]!Table9[#All], 27, FALSE), "). " ))</f>
        <v xml:space="preserve">Not discussed on USFS. </v>
      </c>
      <c r="D1313" s="19" t="str">
        <f>IF([1]Class2!D1313="No", "-- ", VLOOKUP([1]Class2!A1313, [2]!Table9[#All], 29, FALSE))</f>
        <v xml:space="preserve">-- </v>
      </c>
    </row>
    <row r="1314" spans="1:4" ht="17" x14ac:dyDescent="0.2">
      <c r="A1314" s="3" t="s">
        <v>1312</v>
      </c>
      <c r="B1314" s="8" t="str">
        <f>VLOOKUP([1]Class2!A1314, [2]!Table9[#All], 3, FALSE)</f>
        <v>Plant</v>
      </c>
      <c r="C1314" s="15" t="str">
        <f>IF([1]Class2!D1314="No", "Not discussed on USFS. ", _xlfn.CONCAT([1]Class2!A1314, " (", VLOOKUP([1]Class2!A1314, [2]!Table9[#All], 11, FALSE), "; Habitat description: ", [1]Class2!C1314, ") - Within 1-mi of a CNDDB/SCE/USFS occurrence record (", VLOOKUP([1]Class2!A1314, [2]!Table9[#All], 27, FALSE), "). " ))</f>
        <v xml:space="preserve">Not discussed on USFS. </v>
      </c>
      <c r="D1314" s="19" t="str">
        <f>IF([1]Class2!D1314="No", "-- ", VLOOKUP([1]Class2!A1314, [2]!Table9[#All], 29, FALSE))</f>
        <v xml:space="preserve">-- </v>
      </c>
    </row>
    <row r="1315" spans="1:4" ht="17" x14ac:dyDescent="0.2">
      <c r="A1315" s="3" t="s">
        <v>1313</v>
      </c>
      <c r="B1315" s="8" t="str">
        <f>VLOOKUP([1]Class2!A1315, [2]!Table9[#All], 3, FALSE)</f>
        <v>Plant</v>
      </c>
      <c r="C1315" s="15" t="str">
        <f>IF([1]Class2!D1315="No", "Not discussed on USFS. ", _xlfn.CONCAT([1]Class2!A1315, " (", VLOOKUP([1]Class2!A1315, [2]!Table9[#All], 11, FALSE), "; Habitat description: ", [1]Class2!C1315, ") - Within 1-mi of a CNDDB/SCE/USFS occurrence record (", VLOOKUP([1]Class2!A1315, [2]!Table9[#All], 27, FALSE), "). " ))</f>
        <v xml:space="preserve">Not discussed on USFS. </v>
      </c>
      <c r="D1315" s="19" t="str">
        <f>IF([1]Class2!D1315="No", "-- ", VLOOKUP([1]Class2!A1315, [2]!Table9[#All], 29, FALSE))</f>
        <v xml:space="preserve">-- </v>
      </c>
    </row>
    <row r="1316" spans="1:4" ht="17" x14ac:dyDescent="0.2">
      <c r="A1316" s="3" t="s">
        <v>1314</v>
      </c>
      <c r="B1316" s="8" t="str">
        <f>VLOOKUP([1]Class2!A1316, [2]!Table9[#All], 3, FALSE)</f>
        <v>Plant</v>
      </c>
      <c r="C1316" s="15" t="str">
        <f>IF([1]Class2!D1316="No", "Not discussed on USFS. ", _xlfn.CONCAT([1]Class2!A1316, " (", VLOOKUP([1]Class2!A1316, [2]!Table9[#All], 11, FALSE), "; Habitat description: ", [1]Class2!C1316, ") - Within 1-mi of a CNDDB/SCE/USFS occurrence record (", VLOOKUP([1]Class2!A1316, [2]!Table9[#All], 27, FALSE), "). " ))</f>
        <v xml:space="preserve">Not discussed on USFS. </v>
      </c>
      <c r="D1316" s="19" t="str">
        <f>IF([1]Class2!D1316="No", "-- ", VLOOKUP([1]Class2!A1316, [2]!Table9[#All], 29, FALSE))</f>
        <v xml:space="preserve">-- </v>
      </c>
    </row>
    <row r="1317" spans="1:4" ht="60" x14ac:dyDescent="0.2">
      <c r="A1317" s="3" t="s">
        <v>1315</v>
      </c>
      <c r="B1317" s="8" t="str">
        <f>VLOOKUP([1]Class2!A1317, [2]!Table9[#All], 3, FALSE)</f>
        <v>Bird</v>
      </c>
      <c r="C1317" s="15" t="str">
        <f>IF([1]Class2!D1317="No", "Not discussed on USFS. ", _xlfn.CONCAT([1]Class2!A1317, " (", VLOOKUP([1]Class2!A1317, [2]!Table9[#All], 11, FALSE), "; Habitat description: ", [1]Class2!C1317, ") - Within 1-mi of a CNDDB/SCE/USFS occurrence record (", VLOOKUP([1]Class2!A1317, [2]!Table9[#All], 27, FALSE), "). " ))</f>
        <v xml:space="preserve">Osprey (CDFW WL; SNF:SCC; Habitat description: coniferous forest near fish-bearing waterbodies) - Within 1-mi of a CNDDB/SCE/USFS occurrence record (habitat present). </v>
      </c>
      <c r="D1317" s="19" t="str">
        <f>IF([1]Class2!D1317="No", "-- ", VLOOKUP([1]Class2!A1317, [2]!Table9[#All], 29, FALSE))</f>
        <v xml:space="preserve">Nest Survey; </v>
      </c>
    </row>
    <row r="1318" spans="1:4" ht="17" x14ac:dyDescent="0.2">
      <c r="A1318" s="3" t="s">
        <v>1316</v>
      </c>
      <c r="B1318" s="8" t="str">
        <f>VLOOKUP([1]Class2!A1318, [2]!Table9[#All], 3, FALSE)</f>
        <v>Plant</v>
      </c>
      <c r="C1318" s="15" t="str">
        <f>IF([1]Class2!D1318="No", "Not discussed on USFS. ", _xlfn.CONCAT([1]Class2!A1318, " (", VLOOKUP([1]Class2!A1318, [2]!Table9[#All], 11, FALSE), "; Habitat description: ", [1]Class2!C1318, ") - Within 1-mi of a CNDDB/SCE/USFS occurrence record (", VLOOKUP([1]Class2!A1318, [2]!Table9[#All], 27, FALSE), "). " ))</f>
        <v xml:space="preserve">Not discussed on USFS. </v>
      </c>
      <c r="D1318" s="19" t="str">
        <f>IF([1]Class2!D1318="No", "-- ", VLOOKUP([1]Class2!A1318, [2]!Table9[#All], 29, FALSE))</f>
        <v xml:space="preserve">-- </v>
      </c>
    </row>
    <row r="1319" spans="1:4" ht="60" x14ac:dyDescent="0.2">
      <c r="A1319" s="3" t="s">
        <v>1317</v>
      </c>
      <c r="B1319" s="8" t="str">
        <f>VLOOKUP([1]Class2!A1319, [2]!Table9[#All], 3, FALSE)</f>
        <v>Plant</v>
      </c>
      <c r="C1319" s="15" t="str">
        <f>IF([1]Class2!D1319="No", "Not discussed on USFS. ", _xlfn.CONCAT([1]Class2!A1319, " (", VLOOKUP([1]Class2!A1319, [2]!Table9[#All], 11, FALSE), "; Habitat description: ", [1]Class2!C1319, ") - Within 1-mi of a CNDDB/SCE/USFS occurrence record (", VLOOKUP([1]Class2!A1319, [2]!Table9[#All], 27, FALSE), "). " ))</f>
        <v xml:space="preserve">Otay-Mesa mint (FE; SE; CRPR 1B.1, Blooming Period: Apr - Aug; Habitat description: coastal mesa vernal pools) - Within 1-mi of a CNDDB/SCE/USFS occurrence record (habitat present). </v>
      </c>
      <c r="D1319" s="19" t="str">
        <f>IF([1]Class2!D1319="No", "-- ", VLOOKUP([1]Class2!A1319, [2]!Table9[#All], 29, FALSE))</f>
        <v xml:space="preserve">RPM Plant-1-4; 
General Measures and Standard OMP BMPs. </v>
      </c>
    </row>
    <row r="1320" spans="1:4" ht="17" x14ac:dyDescent="0.2">
      <c r="A1320" s="3" t="s">
        <v>1318</v>
      </c>
      <c r="B1320" s="8" t="str">
        <f>VLOOKUP([1]Class2!A1320, [2]!Table9[#All], 3, FALSE)</f>
        <v>Plant</v>
      </c>
      <c r="C1320" s="15" t="str">
        <f>IF([1]Class2!D1320="No", "Not discussed on USFS. ", _xlfn.CONCAT([1]Class2!A1320, " (", VLOOKUP([1]Class2!A1320, [2]!Table9[#All], 11, FALSE), "; Habitat description: ", [1]Class2!C1320, ") - Within 1-mi of a CNDDB/SCE/USFS occurrence record (", VLOOKUP([1]Class2!A1320, [2]!Table9[#All], 27, FALSE), "). " ))</f>
        <v xml:space="preserve">Not discussed on USFS. </v>
      </c>
      <c r="D1320" s="19" t="str">
        <f>IF([1]Class2!D1320="No", "-- ", VLOOKUP([1]Class2!A1320, [2]!Table9[#All], 29, FALSE))</f>
        <v xml:space="preserve">-- </v>
      </c>
    </row>
    <row r="1321" spans="1:4" ht="17" x14ac:dyDescent="0.2">
      <c r="A1321" s="3" t="s">
        <v>1319</v>
      </c>
      <c r="B1321" s="8" t="str">
        <f>VLOOKUP([1]Class2!A1321, [2]!Table9[#All], 3, FALSE)</f>
        <v>Plant</v>
      </c>
      <c r="C1321" s="15" t="str">
        <f>IF([1]Class2!D1321="No", "Not discussed on USFS. ", _xlfn.CONCAT([1]Class2!A1321, " (", VLOOKUP([1]Class2!A1321, [2]!Table9[#All], 11, FALSE), "; Habitat description: ", [1]Class2!C1321, ") - Within 1-mi of a CNDDB/SCE/USFS occurrence record (", VLOOKUP([1]Class2!A1321, [2]!Table9[#All], 27, FALSE), "). " ))</f>
        <v xml:space="preserve">Not discussed on USFS. </v>
      </c>
      <c r="D1321" s="19" t="str">
        <f>IF([1]Class2!D1321="No", "-- ", VLOOKUP([1]Class2!A1321, [2]!Table9[#All], 29, FALSE))</f>
        <v xml:space="preserve">-- </v>
      </c>
    </row>
    <row r="1322" spans="1:4" ht="75" x14ac:dyDescent="0.2">
      <c r="A1322" s="3" t="s">
        <v>1320</v>
      </c>
      <c r="B1322" s="8" t="str">
        <f>VLOOKUP([1]Class2!A1322, [2]!Table9[#All], 3, FALSE)</f>
        <v>Plant</v>
      </c>
      <c r="C1322" s="15" t="str">
        <f>IF([1]Class2!D1322="No", "Not discussed on USFS. ", _xlfn.CONCAT([1]Class2!A1322, " (", VLOOKUP([1]Class2!A1322, [2]!Table9[#All], 11, FALSE), "; Habitat description: ", [1]Class2!C1322, ") - Within 1-mi of a CNDDB/SCE/USFS occurrence record (", VLOOKUP([1]Class2!A1322, [2]!Table9[#All], 27, FALSE), "). " ))</f>
        <v xml:space="preserve">Otay tarplant (FT; SE; CRPR 1B.1, Blooming Period: May - Jun; Habitat description: flats and gentle slopes in vernal pool complexes, grasslands, openings in coastal scrub, and disturbed sites) - Within 1-mi of a CNDDB/SCE/USFS occurrence record (habitat present). </v>
      </c>
      <c r="D1322" s="19" t="str">
        <f>IF([1]Class2!D1322="No", "-- ", VLOOKUP([1]Class2!A1322, [2]!Table9[#All], 29, FALSE))</f>
        <v xml:space="preserve">RPM Plant-1-4; 
General Measures and Standard OMP BMPs. </v>
      </c>
    </row>
    <row r="1323" spans="1:4" ht="75" x14ac:dyDescent="0.2">
      <c r="A1323" s="3" t="s">
        <v>1321</v>
      </c>
      <c r="B1323" s="8" t="str">
        <f>VLOOKUP([1]Class2!A1323, [2]!Table9[#All], 3, FALSE)</f>
        <v>Plant</v>
      </c>
      <c r="C1323" s="15" t="str">
        <f>IF([1]Class2!D1323="No", "Not discussed on USFS. ", _xlfn.CONCAT([1]Class2!A1323, " (", VLOOKUP([1]Class2!A1323, [2]!Table9[#All], 11, FALSE), "; Habitat description: ", [1]Class2!C1323, ") - Within 1-mi of a CNDDB/SCE/USFS occurrence record (", VLOOKUP([1]Class2!A1323, [2]!Table9[#All], 27, FALSE), "). " ))</f>
        <v xml:space="preserve">oval leaved snapdragon (INF:SCC; CRPR 4.2, Blooming Period: May - Jul; Habitat description: open slopes, disturbed areas heavy, adobe-clay soils on gentle open slopes) - Within 1-mi of a CNDDB/SCE/USFS occurrence record (habitat present). </v>
      </c>
      <c r="D1323" s="19" t="str">
        <f>IF([1]Class2!D1323="No", "-- ", VLOOKUP([1]Class2!A1323, [2]!Table9[#All], 29, FALSE))</f>
        <v xml:space="preserve">BE BMP Plant-1(a)(c-d); 
General Measures and Standard OMP BMPs. </v>
      </c>
    </row>
    <row r="1324" spans="1:4" ht="17" x14ac:dyDescent="0.2">
      <c r="A1324" s="3" t="s">
        <v>1322</v>
      </c>
      <c r="B1324" s="8" t="str">
        <f>VLOOKUP([1]Class2!A1324, [2]!Table9[#All], 3, FALSE)</f>
        <v>Plant</v>
      </c>
      <c r="C1324" s="15" t="str">
        <f>IF([1]Class2!D1324="No", "Not discussed on USFS. ", _xlfn.CONCAT([1]Class2!A1324, " (", VLOOKUP([1]Class2!A1324, [2]!Table9[#All], 11, FALSE), "; Habitat description: ", [1]Class2!C1324, ") - Within 1-mi of a CNDDB/SCE/USFS occurrence record (", VLOOKUP([1]Class2!A1324, [2]!Table9[#All], 27, FALSE), "). " ))</f>
        <v xml:space="preserve">Not discussed on USFS. </v>
      </c>
      <c r="D1324" s="19" t="str">
        <f>IF([1]Class2!D1324="No", "-- ", VLOOKUP([1]Class2!A1324, [2]!Table9[#All], 29, FALSE))</f>
        <v xml:space="preserve">-- </v>
      </c>
    </row>
    <row r="1325" spans="1:4" ht="17" x14ac:dyDescent="0.2">
      <c r="A1325" s="3" t="s">
        <v>1323</v>
      </c>
      <c r="B1325" s="8" t="str">
        <f>VLOOKUP([1]Class2!A1325, [2]!Table9[#All], 3, FALSE)</f>
        <v>Plant</v>
      </c>
      <c r="C1325" s="15" t="str">
        <f>IF([1]Class2!D1325="No", "Not discussed on USFS. ", _xlfn.CONCAT([1]Class2!A1325, " (", VLOOKUP([1]Class2!A1325, [2]!Table9[#All], 11, FALSE), "; Habitat description: ", [1]Class2!C1325, ") - Within 1-mi of a CNDDB/SCE/USFS occurrence record (", VLOOKUP([1]Class2!A1325, [2]!Table9[#All], 27, FALSE), "). " ))</f>
        <v xml:space="preserve">Not discussed on USFS. </v>
      </c>
      <c r="D1325" s="19" t="str">
        <f>IF([1]Class2!D1325="No", "-- ", VLOOKUP([1]Class2!A1325, [2]!Table9[#All], 29, FALSE))</f>
        <v xml:space="preserve">-- </v>
      </c>
    </row>
    <row r="1326" spans="1:4" ht="60" x14ac:dyDescent="0.2">
      <c r="A1326" s="3" t="s">
        <v>1324</v>
      </c>
      <c r="B1326" s="8" t="str">
        <f>VLOOKUP([1]Class2!A1326, [2]!Table9[#All], 3, FALSE)</f>
        <v>Fish</v>
      </c>
      <c r="C1326" s="15" t="str">
        <f>IF([1]Class2!D1326="No", "Not discussed on USFS. ", _xlfn.CONCAT([1]Class2!A1326, " (", VLOOKUP([1]Class2!A1326, [2]!Table9[#All], 11, FALSE), "; Habitat description: ", [1]Class2!C1326, ") - Within 1-mi of a CNDDB/SCE/USFS occurrence record (", VLOOKUP([1]Class2!A1326, [2]!Table9[#All], 27, FALSE), "). " ))</f>
        <v xml:space="preserve">Owens pupfish (FE; SE; CDFW FP; Habitat description: intermittent or perennial stream, pond, lake or jurisdictional waters feature) - Within 1-mi of a CNDDB/SCE/USFS occurrence record (--). </v>
      </c>
      <c r="D1326" s="19" t="str">
        <f>IF([1]Class2!D1326="No", "-- ", VLOOKUP([1]Class2!A1326, [2]!Table9[#All], 29, FALSE))</f>
        <v>Notify SME if found on USFS</v>
      </c>
    </row>
    <row r="1327" spans="1:4" ht="17" x14ac:dyDescent="0.2">
      <c r="A1327" s="3" t="s">
        <v>1325</v>
      </c>
      <c r="B1327" s="8" t="str">
        <f>VLOOKUP([1]Class2!A1327, [2]!Table9[#All], 3, FALSE)</f>
        <v>Fish</v>
      </c>
      <c r="C1327" s="15" t="str">
        <f>IF([1]Class2!D1327="No", "Not discussed on USFS. ", _xlfn.CONCAT([1]Class2!A1327, " (", VLOOKUP([1]Class2!A1327, [2]!Table9[#All], 11, FALSE), "; Habitat description: ", [1]Class2!C1327, ") - Within 1-mi of a CNDDB/SCE/USFS occurrence record (", VLOOKUP([1]Class2!A1327, [2]!Table9[#All], 27, FALSE), "). " ))</f>
        <v xml:space="preserve">Not discussed on USFS. </v>
      </c>
      <c r="D1327" s="19" t="str">
        <f>IF([1]Class2!D1327="No", "-- ", VLOOKUP([1]Class2!A1327, [2]!Table9[#All], 29, FALSE))</f>
        <v xml:space="preserve">-- </v>
      </c>
    </row>
    <row r="1328" spans="1:4" ht="17" x14ac:dyDescent="0.2">
      <c r="A1328" s="3" t="s">
        <v>1326</v>
      </c>
      <c r="B1328" s="8" t="str">
        <f>VLOOKUP([1]Class2!A1328, [2]!Table9[#All], 3, FALSE)</f>
        <v>Fish</v>
      </c>
      <c r="C1328" s="15" t="str">
        <f>IF([1]Class2!D1328="No", "Not discussed on USFS. ", _xlfn.CONCAT([1]Class2!A1328, " (", VLOOKUP([1]Class2!A1328, [2]!Table9[#All], 11, FALSE), "; Habitat description: ", [1]Class2!C1328, ") - Within 1-mi of a CNDDB/SCE/USFS occurrence record (", VLOOKUP([1]Class2!A1328, [2]!Table9[#All], 27, FALSE), "). " ))</f>
        <v xml:space="preserve">Not discussed on USFS. </v>
      </c>
      <c r="D1328" s="19" t="str">
        <f>IF([1]Class2!D1328="No", "-- ", VLOOKUP([1]Class2!A1328, [2]!Table9[#All], 29, FALSE))</f>
        <v xml:space="preserve">-- </v>
      </c>
    </row>
    <row r="1329" spans="1:4" ht="75" x14ac:dyDescent="0.2">
      <c r="A1329" s="3" t="s">
        <v>1327</v>
      </c>
      <c r="B1329" s="8" t="str">
        <f>VLOOKUP([1]Class2!A1329, [2]!Table9[#All], 3, FALSE)</f>
        <v>Fish</v>
      </c>
      <c r="C1329" s="15" t="str">
        <f>IF([1]Class2!D1329="No", "Not discussed on USFS. ", _xlfn.CONCAT([1]Class2!A1329, " (", VLOOKUP([1]Class2!A1329, [2]!Table9[#All], 11, FALSE), "; Habitat description: ", [1]Class2!C1329, ") - Within 1-mi of a CNDDB/SCE/USFS occurrence record (", VLOOKUP([1]Class2!A1329, [2]!Table9[#All], 27, FALSE), "). " ))</f>
        <v xml:space="preserve">Owens tui chub (FE; SE; Habitat description: intermittent or perennial stream, pond, lake or jurisdictional waters feature) - Within 1-mi of a CNDDB/SCE/USFS occurrence record (within 25 feet of aquatic habitat). </v>
      </c>
      <c r="D1329" s="19" t="str">
        <f>IF([1]Class2!D1329="No", "-- ", VLOOKUP([1]Class2!A1329, [2]!Table9[#All], 29, FALSE))</f>
        <v xml:space="preserve">RPM OWTC-1-4; 
General Measures and Standard OMP BMPs. </v>
      </c>
    </row>
    <row r="1330" spans="1:4" ht="75" x14ac:dyDescent="0.2">
      <c r="A1330" s="3" t="s">
        <v>1328</v>
      </c>
      <c r="B1330" s="8" t="str">
        <f>VLOOKUP([1]Class2!A1330, [2]!Table9[#All], 3, FALSE)</f>
        <v>Plant</v>
      </c>
      <c r="C1330" s="15" t="str">
        <f>IF([1]Class2!D1330="No", "Not discussed on USFS. ", _xlfn.CONCAT([1]Class2!A1330, " (", VLOOKUP([1]Class2!A1330, [2]!Table9[#All], 11, FALSE), "; Habitat description: ", [1]Class2!C1330, ") - Within 1-mi of a CNDDB/SCE/USFS occurrence record (", VLOOKUP([1]Class2!A1330, [2]!Table9[#All], 27, FALSE), "). " ))</f>
        <v xml:space="preserve">Owens Valley checkerbloom (SE; BLM:S; CRPR 1B.1, Blooming Period: May - Jun; Habitat description: alkaline flats and meadows, floodplains and seeps) - Within 1-mi of a CNDDB/SCE/USFS occurrence record (habitat present). </v>
      </c>
      <c r="D1330" s="19" t="str">
        <f>IF([1]Class2!D1330="No", "-- ", VLOOKUP([1]Class2!A1330, [2]!Table9[#All], 29, FALSE))</f>
        <v xml:space="preserve">BE BMP Plant-1(a); 
General Measures and Standard OMP BMPs. </v>
      </c>
    </row>
    <row r="1331" spans="1:4" ht="60" x14ac:dyDescent="0.2">
      <c r="A1331" s="3" t="s">
        <v>1329</v>
      </c>
      <c r="B1331" s="8" t="str">
        <f>VLOOKUP([1]Class2!A1331, [2]!Table9[#All], 3, FALSE)</f>
        <v>Invertebrate</v>
      </c>
      <c r="C1331" s="15" t="str">
        <f>IF([1]Class2!D1331="No", "Not discussed on USFS. ", _xlfn.CONCAT([1]Class2!A1331, " (", VLOOKUP([1]Class2!A1331, [2]!Table9[#All], 11, FALSE), "; Habitat description: ", [1]Class2!C1331, ") - Within 1-mi of a CNDDB/SCE/USFS occurrence record (", VLOOKUP([1]Class2!A1331, [2]!Table9[#All], 27, FALSE), "). " ))</f>
        <v xml:space="preserve">Owens Valley springsnail (FSS; Habitat description: freshwater seeps, headsprings, and upper reaches of spring runs) - Within 1-mi of a CNDDB/SCE/USFS occurrence record (habitat present). </v>
      </c>
      <c r="D1331" s="19" t="str">
        <f>IF([1]Class2!D1331="No", "-- ", VLOOKUP([1]Class2!A1331, [2]!Table9[#All], 29, FALSE))</f>
        <v xml:space="preserve">General Measures and Standard OMP BMPs. </v>
      </c>
    </row>
    <row r="1332" spans="1:4" ht="17" x14ac:dyDescent="0.2">
      <c r="A1332" s="3" t="s">
        <v>1330</v>
      </c>
      <c r="B1332" s="8" t="str">
        <f>VLOOKUP([1]Class2!A1332, [2]!Table9[#All], 3, FALSE)</f>
        <v>Mammal</v>
      </c>
      <c r="C1332" s="15" t="str">
        <f>IF([1]Class2!D1332="No", "Not discussed on USFS. ", _xlfn.CONCAT([1]Class2!A1332, " (", VLOOKUP([1]Class2!A1332, [2]!Table9[#All], 11, FALSE), "; Habitat description: ", [1]Class2!C1332, ") - Within 1-mi of a CNDDB/SCE/USFS occurrence record (", VLOOKUP([1]Class2!A1332, [2]!Table9[#All], 27, FALSE), "). " ))</f>
        <v xml:space="preserve">Not discussed on USFS. </v>
      </c>
      <c r="D1332" s="19" t="str">
        <f>IF([1]Class2!D1332="No", "-- ", VLOOKUP([1]Class2!A1332, [2]!Table9[#All], 29, FALSE))</f>
        <v xml:space="preserve">-- </v>
      </c>
    </row>
    <row r="1333" spans="1:4" ht="17" x14ac:dyDescent="0.2">
      <c r="A1333" s="3" t="s">
        <v>1331</v>
      </c>
      <c r="B1333" s="8" t="str">
        <f>VLOOKUP([1]Class2!A1333, [2]!Table9[#All], 3, FALSE)</f>
        <v>Plant</v>
      </c>
      <c r="C1333" s="15" t="str">
        <f>IF([1]Class2!D1333="No", "Not discussed on USFS. ", _xlfn.CONCAT([1]Class2!A1333, " (", VLOOKUP([1]Class2!A1333, [2]!Table9[#All], 11, FALSE), "; Habitat description: ", [1]Class2!C1333, ") - Within 1-mi of a CNDDB/SCE/USFS occurrence record (", VLOOKUP([1]Class2!A1333, [2]!Table9[#All], 27, FALSE), "). " ))</f>
        <v xml:space="preserve">Not discussed on USFS. </v>
      </c>
      <c r="D1333" s="19" t="str">
        <f>IF([1]Class2!D1333="No", "-- ", VLOOKUP([1]Class2!A1333, [2]!Table9[#All], 29, FALSE))</f>
        <v xml:space="preserve">-- </v>
      </c>
    </row>
    <row r="1334" spans="1:4" ht="60" x14ac:dyDescent="0.2">
      <c r="A1334" s="3" t="s">
        <v>1332</v>
      </c>
      <c r="B1334" s="8" t="str">
        <f>VLOOKUP([1]Class2!A1334, [2]!Table9[#All], 3, FALSE)</f>
        <v>Mammal</v>
      </c>
      <c r="C1334" s="15" t="s">
        <v>2344</v>
      </c>
      <c r="D1334" s="19" t="s">
        <v>2351</v>
      </c>
    </row>
    <row r="1335" spans="1:4" ht="60" x14ac:dyDescent="0.2">
      <c r="A1335" s="3" t="s">
        <v>1333</v>
      </c>
      <c r="B1335" s="8" t="str">
        <f>VLOOKUP([1]Class2!A1335, [2]!Table9[#All], 3, FALSE)</f>
        <v>Plant</v>
      </c>
      <c r="C1335" s="15" t="str">
        <f>IF([1]Class2!D1335="No", "Not discussed on USFS. ", _xlfn.CONCAT([1]Class2!A1335, " (", VLOOKUP([1]Class2!A1335, [2]!Table9[#All], 11, FALSE), "; Habitat description: ", [1]Class2!C1335, ") - Within 1-mi of a CNDDB/SCE/USFS occurrence record (", VLOOKUP([1]Class2!A1335, [2]!Table9[#All], 27, FALSE), "). " ))</f>
        <v xml:space="preserve">Pacific fuzzwort (INF:SCC; BLM:S; CRPR 4.3; Habitat description: riparian trees, boulders, cliffs) - Within 1-mi of a CNDDB/SCE/USFS occurrence record (habitat present). </v>
      </c>
      <c r="D1335" s="19" t="str">
        <f>IF([1]Class2!D1335="No", "-- ", VLOOKUP([1]Class2!A1335, [2]!Table9[#All], 29, FALSE))</f>
        <v xml:space="preserve">BE BMP Plant-1(a)(c-d); 
General Measures and Standard OMP BMPs. </v>
      </c>
    </row>
    <row r="1336" spans="1:4" ht="17" x14ac:dyDescent="0.2">
      <c r="A1336" s="3" t="s">
        <v>1334</v>
      </c>
      <c r="B1336" s="8" t="str">
        <f>VLOOKUP([1]Class2!A1336, [2]!Table9[#All], 3, FALSE)</f>
        <v>Plant</v>
      </c>
      <c r="C1336" s="15" t="str">
        <f>IF([1]Class2!D1336="No", "Not discussed on USFS. ", _xlfn.CONCAT([1]Class2!A1336, " (", VLOOKUP([1]Class2!A1336, [2]!Table9[#All], 11, FALSE), "; Habitat description: ", [1]Class2!C1336, ") - Within 1-mi of a CNDDB/SCE/USFS occurrence record (", VLOOKUP([1]Class2!A1336, [2]!Table9[#All], 27, FALSE), "). " ))</f>
        <v xml:space="preserve">Not discussed on USFS. </v>
      </c>
      <c r="D1336" s="19" t="str">
        <f>IF([1]Class2!D1336="No", "-- ", VLOOKUP([1]Class2!A1336, [2]!Table9[#All], 29, FALSE))</f>
        <v xml:space="preserve">-- </v>
      </c>
    </row>
    <row r="1337" spans="1:4" ht="17" x14ac:dyDescent="0.2">
      <c r="A1337" s="3" t="s">
        <v>1335</v>
      </c>
      <c r="B1337" s="8" t="str">
        <f>VLOOKUP([1]Class2!A1337, [2]!Table9[#All], 3, FALSE)</f>
        <v>Plant</v>
      </c>
      <c r="C1337" s="15" t="str">
        <f>IF([1]Class2!D1337="No", "Not discussed on USFS. ", _xlfn.CONCAT([1]Class2!A1337, " (", VLOOKUP([1]Class2!A1337, [2]!Table9[#All], 11, FALSE), "; Habitat description: ", [1]Class2!C1337, ") - Within 1-mi of a CNDDB/SCE/USFS occurrence record (", VLOOKUP([1]Class2!A1337, [2]!Table9[#All], 27, FALSE), "). " ))</f>
        <v xml:space="preserve">Not discussed on USFS. </v>
      </c>
      <c r="D1337" s="19" t="str">
        <f>IF([1]Class2!D1337="No", "-- ", VLOOKUP([1]Class2!A1337, [2]!Table9[#All], 29, FALSE))</f>
        <v xml:space="preserve">-- </v>
      </c>
    </row>
    <row r="1338" spans="1:4" ht="75" x14ac:dyDescent="0.2">
      <c r="A1338" s="3" t="s">
        <v>1336</v>
      </c>
      <c r="B1338" s="8" t="str">
        <f>VLOOKUP([1]Class2!A1338, [2]!Table9[#All], 3, FALSE)</f>
        <v>Fish</v>
      </c>
      <c r="C1338" s="15" t="str">
        <f>IF([1]Class2!D1338="No", "Not discussed on USFS. ", _xlfn.CONCAT([1]Class2!A1338, " (", VLOOKUP([1]Class2!A1338, [2]!Table9[#All], 11, FALSE), "; Habitat description: ", [1]Class2!C1338, ") - Within 1-mi of a CNDDB/SCE/USFS occurrence record (", VLOOKUP([1]Class2!A1338, [2]!Table9[#All], 27, FALSE), "). " ))</f>
        <v xml:space="preserve">Pacific lamprey (CDFW SSC; FSS; BLM:S; Habitat description: intermittent or perennial stream, pond, lake or jurisdictional waters feature) - Within 1-mi of a CNDDB/SCE/USFS occurrence record (within 25 feet of aquatic habitat). </v>
      </c>
      <c r="D1338" s="19" t="str">
        <f>IF([1]Class2!D1338="No", "-- ", VLOOKUP([1]Class2!A1338, [2]!Table9[#All], 29, FALSE))</f>
        <v xml:space="preserve">General Measures and Standard OMP BMPs. </v>
      </c>
    </row>
    <row r="1339" spans="1:4" ht="60" x14ac:dyDescent="0.2">
      <c r="A1339" s="3" t="s">
        <v>1337</v>
      </c>
      <c r="B1339" s="8" t="str">
        <f>VLOOKUP([1]Class2!A1339, [2]!Table9[#All], 3, FALSE)</f>
        <v>Plant</v>
      </c>
      <c r="C1339" s="15" t="str">
        <f>IF([1]Class2!D1339="No", "Not discussed on USFS. ", _xlfn.CONCAT([1]Class2!A1339, " (", VLOOKUP([1]Class2!A1339, [2]!Table9[#All], 11, FALSE), "; Habitat description: ", [1]Class2!C1339, ") - Within 1-mi of a CNDDB/SCE/USFS occurrence record (", VLOOKUP([1]Class2!A1339, [2]!Table9[#All], 27, FALSE), "). " ))</f>
        <v xml:space="preserve">Pacific manzanita (SE; CRPR 1B.1, Blooming Period: Jan - Mar; Habitat description: sandstone outcrops, chaparral) - Within 1-mi of a CNDDB/SCE/USFS occurrence record (habitat present). </v>
      </c>
      <c r="D1339" s="19" t="str">
        <f>IF([1]Class2!D1339="No", "-- ", VLOOKUP([1]Class2!A1339, [2]!Table9[#All], 29, FALSE))</f>
        <v xml:space="preserve">BE BMP Plant-1(a); 
General Measures and Standard OMP BMPs. </v>
      </c>
    </row>
    <row r="1340" spans="1:4" ht="75" x14ac:dyDescent="0.2">
      <c r="A1340" s="3" t="s">
        <v>1338</v>
      </c>
      <c r="B1340" s="8" t="str">
        <f>VLOOKUP([1]Class2!A1340, [2]!Table9[#All], 3, FALSE)</f>
        <v>Mammal</v>
      </c>
      <c r="C1340" s="15" t="str">
        <f>IF([1]Class2!D1340="No", "Not discussed on USFS. ", _xlfn.CONCAT([1]Class2!A1340, " (", VLOOKUP([1]Class2!A1340, [2]!Table9[#All], 11, FALSE), "; Habitat description: ", [1]Class2!C1340, ") - Within 1-mi of a CNDDB/SCE/USFS occurrence record (", VLOOKUP([1]Class2!A1340, [2]!Table9[#All], 27, FALSE), "). " ))</f>
        <v xml:space="preserve">Pacific marten (FSS; Habitat description: dense deciduous, mixed, or coniferous forest, old-growth forest, rock piles, burrows, snow cavities) - Within 1-mi of a CNDDB/SCE/USFS occurrence record (habitat present). </v>
      </c>
      <c r="D1340" s="19" t="str">
        <f>IF([1]Class2!D1340="No", "-- ", VLOOKUP([1]Class2!A1340, [2]!Table9[#All], 29, FALSE))</f>
        <v xml:space="preserve">BE BMP Mammal-1; 
General Measures and Standard OMP BMPs. </v>
      </c>
    </row>
    <row r="1341" spans="1:4" ht="60" x14ac:dyDescent="0.2">
      <c r="A1341" s="3" t="s">
        <v>1339</v>
      </c>
      <c r="B1341" s="8" t="str">
        <f>VLOOKUP([1]Class2!A1341, [2]!Table9[#All], 3, FALSE)</f>
        <v>Mammal</v>
      </c>
      <c r="C1341" s="15" t="str">
        <f>IF([1]Class2!D1341="No", "Not discussed on USFS. ", _xlfn.CONCAT([1]Class2!A1341, " (", VLOOKUP([1]Class2!A1341, [2]!Table9[#All], 11, FALSE), "; Habitat description: ", [1]Class2!C1341, ") - Within 1-mi of a CNDDB/SCE/USFS occurrence record (", VLOOKUP([1]Class2!A1341, [2]!Table9[#All], 27, FALSE), "). " ))</f>
        <v xml:space="preserve">Pacific pocket mouse (FE; CDFW SSC; Habitat description: coastal strand, coastal dunes, and coastal sage scrub growing on marine terraces) - Within 1-mi of a CNDDB/SCE/USFS occurrence record (--). </v>
      </c>
      <c r="D1341" s="19" t="str">
        <f>IF([1]Class2!D1341="No", "-- ", VLOOKUP([1]Class2!A1341, [2]!Table9[#All], 29, FALSE))</f>
        <v>Notify SME if found on USFS</v>
      </c>
    </row>
    <row r="1342" spans="1:4" ht="17" x14ac:dyDescent="0.2">
      <c r="A1342" s="3" t="s">
        <v>1340</v>
      </c>
      <c r="B1342" s="8" t="str">
        <f>VLOOKUP([1]Class2!A1342, [2]!Table9[#All], 3, FALSE)</f>
        <v>Plant</v>
      </c>
      <c r="C1342" s="15" t="str">
        <f>IF([1]Class2!D1342="No", "Not discussed on USFS. ", _xlfn.CONCAT([1]Class2!A1342, " (", VLOOKUP([1]Class2!A1342, [2]!Table9[#All], 11, FALSE), "; Habitat description: ", [1]Class2!C1342, ") - Within 1-mi of a CNDDB/SCE/USFS occurrence record (", VLOOKUP([1]Class2!A1342, [2]!Table9[#All], 27, FALSE), "). " ))</f>
        <v xml:space="preserve">Not discussed on USFS. </v>
      </c>
      <c r="D1342" s="19" t="str">
        <f>IF([1]Class2!D1342="No", "-- ", VLOOKUP([1]Class2!A1342, [2]!Table9[#All], 29, FALSE))</f>
        <v xml:space="preserve">-- </v>
      </c>
    </row>
    <row r="1343" spans="1:4" ht="32" x14ac:dyDescent="0.2">
      <c r="A1343" s="3" t="s">
        <v>1341</v>
      </c>
      <c r="B1343" s="8" t="str">
        <f>VLOOKUP([1]Class2!A1343, [2]!Table9[#All], 3, FALSE)</f>
        <v>Amphibian</v>
      </c>
      <c r="C1343" s="15" t="str">
        <f>IF([1]Class2!D1343="No", "Not discussed on USFS. ", _xlfn.CONCAT([1]Class2!A1343, " (", VLOOKUP([1]Class2!A1343, [2]!Table9[#All], 11, FALSE), "; Habitat description: ", [1]Class2!C1343, ") - Within 1-mi of a CNDDB/SCE/USFS occurrence record (", VLOOKUP([1]Class2!A1343, [2]!Table9[#All], 27, FALSE), "). " ))</f>
        <v xml:space="preserve">Not discussed on USFS. </v>
      </c>
      <c r="D1343" s="19" t="str">
        <f>IF([1]Class2!D1343="No", "-- ", VLOOKUP([1]Class2!A1343, [2]!Table9[#All], 29, FALSE))</f>
        <v xml:space="preserve">-- </v>
      </c>
    </row>
    <row r="1344" spans="1:4" ht="17" x14ac:dyDescent="0.2">
      <c r="A1344" s="3" t="s">
        <v>1342</v>
      </c>
      <c r="B1344" s="8" t="str">
        <f>VLOOKUP([1]Class2!A1344, [2]!Table9[#All], 3, FALSE)</f>
        <v>Plant</v>
      </c>
      <c r="C1344" s="15" t="str">
        <f>IF([1]Class2!D1344="No", "Not discussed on USFS. ", _xlfn.CONCAT([1]Class2!A1344, " (", VLOOKUP([1]Class2!A1344, [2]!Table9[#All], 11, FALSE), "; Habitat description: ", [1]Class2!C1344, ") - Within 1-mi of a CNDDB/SCE/USFS occurrence record (", VLOOKUP([1]Class2!A1344, [2]!Table9[#All], 27, FALSE), "). " ))</f>
        <v xml:space="preserve">Not discussed on USFS. </v>
      </c>
      <c r="D1344" s="19" t="str">
        <f>IF([1]Class2!D1344="No", "-- ", VLOOKUP([1]Class2!A1344, [2]!Table9[#All], 29, FALSE))</f>
        <v xml:space="preserve">-- </v>
      </c>
    </row>
    <row r="1345" spans="1:4" ht="17" x14ac:dyDescent="0.2">
      <c r="A1345" s="3" t="s">
        <v>1343</v>
      </c>
      <c r="B1345" s="8" t="str">
        <f>VLOOKUP([1]Class2!A1345, [2]!Table9[#All], 3, FALSE)</f>
        <v>Plant</v>
      </c>
      <c r="C1345" s="15" t="str">
        <f>IF([1]Class2!D1345="No", "Not discussed on USFS. ", _xlfn.CONCAT([1]Class2!A1345, " (", VLOOKUP([1]Class2!A1345, [2]!Table9[#All], 11, FALSE), "; Habitat description: ", [1]Class2!C1345, ") - Within 1-mi of a CNDDB/SCE/USFS occurrence record (", VLOOKUP([1]Class2!A1345, [2]!Table9[#All], 27, FALSE), "). " ))</f>
        <v xml:space="preserve">Not discussed on USFS. </v>
      </c>
      <c r="D1345" s="19" t="str">
        <f>IF([1]Class2!D1345="No", "-- ", VLOOKUP([1]Class2!A1345, [2]!Table9[#All], 29, FALSE))</f>
        <v xml:space="preserve">-- </v>
      </c>
    </row>
    <row r="1346" spans="1:4" ht="60" x14ac:dyDescent="0.2">
      <c r="A1346" s="3" t="s">
        <v>1344</v>
      </c>
      <c r="B1346" s="8" t="str">
        <f>VLOOKUP([1]Class2!A1346, [2]!Table9[#All], 3, FALSE)</f>
        <v>Fish</v>
      </c>
      <c r="C1346" s="15" t="str">
        <f>IF([1]Class2!D1346="No", "Not discussed on USFS. ", _xlfn.CONCAT([1]Class2!A1346, " (", VLOOKUP([1]Class2!A1346, [2]!Table9[#All], 11, FALSE), "; Habitat description: ", [1]Class2!C1346, ") - Within 1-mi of a CNDDB/SCE/USFS occurrence record (", VLOOKUP([1]Class2!A1346, [2]!Table9[#All], 27, FALSE), "). " ))</f>
        <v xml:space="preserve">Paiute cutthroat trout (FT; Habitat description: intermittent or perennial stream, pond, lake or jurisdictional waters feature) - Within 1-mi of a CNDDB/SCE/USFS occurrence record (--). </v>
      </c>
      <c r="D1346" s="19" t="str">
        <f>IF([1]Class2!D1346="No", "-- ", VLOOKUP([1]Class2!A1346, [2]!Table9[#All], 29, FALSE))</f>
        <v>Notify SME if found on USFS</v>
      </c>
    </row>
    <row r="1347" spans="1:4" ht="17" x14ac:dyDescent="0.2">
      <c r="A1347" s="3" t="s">
        <v>1345</v>
      </c>
      <c r="B1347" s="8" t="str">
        <f>VLOOKUP([1]Class2!A1347, [2]!Table9[#All], 3, FALSE)</f>
        <v>Plant</v>
      </c>
      <c r="C1347" s="15" t="str">
        <f>IF([1]Class2!D1347="No", "Not discussed on USFS. ", _xlfn.CONCAT([1]Class2!A1347, " (", VLOOKUP([1]Class2!A1347, [2]!Table9[#All], 11, FALSE), "; Habitat description: ", [1]Class2!C1347, ") - Within 1-mi of a CNDDB/SCE/USFS occurrence record (", VLOOKUP([1]Class2!A1347, [2]!Table9[#All], 27, FALSE), "). " ))</f>
        <v xml:space="preserve">Not discussed on USFS. </v>
      </c>
      <c r="D1347" s="19" t="str">
        <f>IF([1]Class2!D1347="No", "-- ", VLOOKUP([1]Class2!A1347, [2]!Table9[#All], 29, FALSE))</f>
        <v xml:space="preserve">-- </v>
      </c>
    </row>
    <row r="1348" spans="1:4" ht="17" x14ac:dyDescent="0.2">
      <c r="A1348" s="3" t="s">
        <v>1346</v>
      </c>
      <c r="B1348" s="8" t="str">
        <f>VLOOKUP([1]Class2!A1348, [2]!Table9[#All], 3, FALSE)</f>
        <v>Plant</v>
      </c>
      <c r="C1348" s="15" t="str">
        <f>IF([1]Class2!D1348="No", "Not discussed on USFS. ", _xlfn.CONCAT([1]Class2!A1348, " (", VLOOKUP([1]Class2!A1348, [2]!Table9[#All], 11, FALSE), "; Habitat description: ", [1]Class2!C1348, ") - Within 1-mi of a CNDDB/SCE/USFS occurrence record (", VLOOKUP([1]Class2!A1348, [2]!Table9[#All], 27, FALSE), "). " ))</f>
        <v xml:space="preserve">Not discussed on USFS. </v>
      </c>
      <c r="D1348" s="19" t="str">
        <f>IF([1]Class2!D1348="No", "-- ", VLOOKUP([1]Class2!A1348, [2]!Table9[#All], 29, FALSE))</f>
        <v xml:space="preserve">-- </v>
      </c>
    </row>
    <row r="1349" spans="1:4" ht="75" x14ac:dyDescent="0.2">
      <c r="A1349" s="3" t="s">
        <v>1347</v>
      </c>
      <c r="B1349" s="8" t="str">
        <f>VLOOKUP([1]Class2!A1349, [2]!Table9[#All], 3, FALSE)</f>
        <v>Plant</v>
      </c>
      <c r="C1349" s="15" t="str">
        <f>IF([1]Class2!D1349="No", "Not discussed on USFS. ", _xlfn.CONCAT([1]Class2!A1349, " (", VLOOKUP([1]Class2!A1349, [2]!Table9[#All], 11, FALSE), "; Habitat description: ", [1]Class2!C1349, ") - Within 1-mi of a CNDDB/SCE/USFS occurrence record (", VLOOKUP([1]Class2!A1349, [2]!Table9[#All], 27, FALSE), "). " ))</f>
        <v xml:space="preserve">pale yellow layia (FSS; BLM:S; CRPR 1B.1, Blooming Period: Apr - Jun; Habitat description: coastal scrub, chaparral or pinyon-juniper woodland, or valley/foothill grasslands) - Within 1-mi of a CNDDB/SCE/USFS occurrence record (habitat present). </v>
      </c>
      <c r="D1349" s="19" t="str">
        <f>IF([1]Class2!D1349="No", "-- ", VLOOKUP([1]Class2!A1349, [2]!Table9[#All], 29, FALSE))</f>
        <v xml:space="preserve">BE BMP Plant-1(a)(c-d); 
General Measures and Standard OMP BMPs. </v>
      </c>
    </row>
    <row r="1350" spans="1:4" ht="90" x14ac:dyDescent="0.2">
      <c r="A1350" s="3" t="s">
        <v>1348</v>
      </c>
      <c r="B1350" s="8" t="str">
        <f>VLOOKUP([1]Class2!A1350, [2]!Table9[#All], 3, FALSE)</f>
        <v>Plant</v>
      </c>
      <c r="C1350" s="15" t="str">
        <f>IF([1]Class2!D1350="No", "Not discussed on USFS. ", _xlfn.CONCAT([1]Class2!A1350, " (", VLOOKUP([1]Class2!A1350, [2]!Table9[#All], 11, FALSE), "; Habitat description: ", [1]Class2!C1350, ") - Within 1-mi of a CNDDB/SCE/USFS occurrence record (", VLOOKUP([1]Class2!A1350, [2]!Table9[#All], 27, FALSE), "). " ))</f>
        <v xml:space="preserve">pale yellow stonecrop (INF:SCC; CRPR 4.3, Blooming Period: May - Jul; Habitat description: dry sunny or partially shaded rocky slopes, scree, outcrops, barrens, serpentine, basalt, or metamorphic duff of scattered pines in chaparral) - Within 1-mi of a CNDDB/SCE/USFS occurrence record (habitat present). </v>
      </c>
      <c r="D1350" s="19" t="str">
        <f>IF([1]Class2!D1350="No", "-- ", VLOOKUP([1]Class2!A1350, [2]!Table9[#All], 29, FALSE))</f>
        <v xml:space="preserve">BE BMP Plant-1(a)(c-d); 
General Measures and Standard OMP BMPs. </v>
      </c>
    </row>
    <row r="1351" spans="1:4" ht="75" x14ac:dyDescent="0.2">
      <c r="A1351" s="3" t="s">
        <v>1349</v>
      </c>
      <c r="B1351" s="8" t="str">
        <f>VLOOKUP([1]Class2!A1351, [2]!Table9[#All], 3, FALSE)</f>
        <v>Mammal</v>
      </c>
      <c r="C1351" s="15" t="str">
        <f>IF([1]Class2!D1351="No", "Not discussed on USFS. ", _xlfn.CONCAT([1]Class2!A1351, " (", VLOOKUP([1]Class2!A1351, [2]!Table9[#All], 11, FALSE), "; Habitat description: ", [1]Class2!C1351, ") - Within 1-mi of a CNDDB/SCE/USFS occurrence record (", VLOOKUP([1]Class2!A1351, [2]!Table9[#All], 27, FALSE), "). " ))</f>
        <v xml:space="preserve">pallid bat (CDFW SSC; FSS; BLM:S; Habitat description: open grasslands, woodlands, and conifer forest, rock crevices, cliffs, caves, tree hollows, and human structures, often near water) - Within 1-mi of a CNDDB/SCE/USFS occurrence record (habitat present). </v>
      </c>
      <c r="D1351" s="19" t="str">
        <f>IF([1]Class2!D1351="No", "-- ", VLOOKUP([1]Class2!A1351, [2]!Table9[#All], 29, FALSE))</f>
        <v xml:space="preserve">BE BMP Mammal-1; 
General Measures and Standard OMP BMPs. </v>
      </c>
    </row>
    <row r="1352" spans="1:4" ht="60" x14ac:dyDescent="0.2">
      <c r="A1352" s="3" t="s">
        <v>1350</v>
      </c>
      <c r="B1352" s="8" t="str">
        <f>VLOOKUP([1]Class2!A1352, [2]!Table9[#All], 3, FALSE)</f>
        <v>Plant</v>
      </c>
      <c r="C1352" s="15" t="str">
        <f>IF([1]Class2!D1352="No", "Not discussed on USFS. ", _xlfn.CONCAT([1]Class2!A1352, " (", VLOOKUP([1]Class2!A1352, [2]!Table9[#All], 11, FALSE), "; Habitat description: ", [1]Class2!C1352, ") - Within 1-mi of a CNDDB/SCE/USFS occurrence record (", VLOOKUP([1]Class2!A1352, [2]!Table9[#All], 27, FALSE), "). " ))</f>
        <v xml:space="preserve">pallid bird's-beak (FSS; CRPR 1B.2, Blooming Period: Jul - Sep; Habitat description: open volcanic alluvium, open pine forest) - Within 1-mi of a CNDDB/SCE/USFS occurrence record (habitat present). </v>
      </c>
      <c r="D1352" s="19" t="str">
        <f>IF([1]Class2!D1352="No", "-- ", VLOOKUP([1]Class2!A1352, [2]!Table9[#All], 29, FALSE))</f>
        <v xml:space="preserve">BE BMP Plant-1(a)(c-d); 
General Measures and Standard OMP BMPs. </v>
      </c>
    </row>
    <row r="1353" spans="1:4" ht="60" x14ac:dyDescent="0.2">
      <c r="A1353" s="3" t="s">
        <v>1351</v>
      </c>
      <c r="B1353" s="8" t="str">
        <f>VLOOKUP([1]Class2!A1353, [2]!Table9[#All], 3, FALSE)</f>
        <v>Plant</v>
      </c>
      <c r="C1353" s="15" t="str">
        <f>IF([1]Class2!D1353="No", "Not discussed on USFS. ", _xlfn.CONCAT([1]Class2!A1353, " (", VLOOKUP([1]Class2!A1353, [2]!Table9[#All], 11, FALSE), "; Habitat description: ", [1]Class2!C1353, ") - Within 1-mi of a CNDDB/SCE/USFS occurrence record (", VLOOKUP([1]Class2!A1353, [2]!Table9[#All], 27, FALSE), "). " ))</f>
        <v xml:space="preserve">pallid manzanita (FT; SE; CRPR 1B.1, Blooming Period: Dec - Mar; Habitat description: siliceous shale, ridges, slopes, chaparral) - Within 1-mi of a CNDDB/SCE/USFS occurrence record (habitat present). </v>
      </c>
      <c r="D1353" s="19" t="str">
        <f>IF([1]Class2!D1353="No", "-- ", VLOOKUP([1]Class2!A1353, [2]!Table9[#All], 29, FALSE))</f>
        <v xml:space="preserve">RPM Plant-1-4; 
General Measures and Standard OMP BMPs. </v>
      </c>
    </row>
    <row r="1354" spans="1:4" ht="17" x14ac:dyDescent="0.2">
      <c r="A1354" s="3" t="s">
        <v>1352</v>
      </c>
      <c r="B1354" s="8" t="str">
        <f>VLOOKUP([1]Class2!A1354, [2]!Table9[#All], 3, FALSE)</f>
        <v>Mammal</v>
      </c>
      <c r="C1354" s="15" t="str">
        <f>IF([1]Class2!D1354="No", "Not discussed on USFS. ", _xlfn.CONCAT([1]Class2!A1354, " (", VLOOKUP([1]Class2!A1354, [2]!Table9[#All], 11, FALSE), "; Habitat description: ", [1]Class2!C1354, ") - Within 1-mi of a CNDDB/SCE/USFS occurrence record (", VLOOKUP([1]Class2!A1354, [2]!Table9[#All], 27, FALSE), "). " ))</f>
        <v xml:space="preserve">Not discussed on USFS. </v>
      </c>
      <c r="D1354" s="19" t="str">
        <f>IF([1]Class2!D1354="No", "-- ", VLOOKUP([1]Class2!A1354, [2]!Table9[#All], 29, FALSE))</f>
        <v xml:space="preserve">-- </v>
      </c>
    </row>
    <row r="1355" spans="1:4" ht="17" x14ac:dyDescent="0.2">
      <c r="A1355" s="3" t="s">
        <v>1353</v>
      </c>
      <c r="B1355" s="8" t="str">
        <f>VLOOKUP([1]Class2!A1355, [2]!Table9[#All], 3, FALSE)</f>
        <v>Mammal</v>
      </c>
      <c r="C1355" s="15" t="str">
        <f>IF([1]Class2!D1355="No", "Not discussed on USFS. ", _xlfn.CONCAT([1]Class2!A1355, " (", VLOOKUP([1]Class2!A1355, [2]!Table9[#All], 11, FALSE), "; Habitat description: ", [1]Class2!C1355, ") - Within 1-mi of a CNDDB/SCE/USFS occurrence record (", VLOOKUP([1]Class2!A1355, [2]!Table9[#All], 27, FALSE), "). " ))</f>
        <v xml:space="preserve">Not discussed on USFS. </v>
      </c>
      <c r="D1355" s="19" t="str">
        <f>IF([1]Class2!D1355="No", "-- ", VLOOKUP([1]Class2!A1355, [2]!Table9[#All], 29, FALSE))</f>
        <v xml:space="preserve">-- </v>
      </c>
    </row>
    <row r="1356" spans="1:4" ht="32" x14ac:dyDescent="0.2">
      <c r="A1356" s="3" t="s">
        <v>1354</v>
      </c>
      <c r="B1356" s="8" t="str">
        <f>VLOOKUP([1]Class2!A1356, [2]!Table9[#All], 3, FALSE)</f>
        <v>Mammal</v>
      </c>
      <c r="C1356" s="15" t="str">
        <f>IF([1]Class2!D1356="No", "Not discussed on USFS. ", _xlfn.CONCAT([1]Class2!A1356, " (", VLOOKUP([1]Class2!A1356, [2]!Table9[#All], 11, FALSE), "; Habitat description: ", [1]Class2!C1356, ") - Within 1-mi of a CNDDB/SCE/USFS occurrence record (", VLOOKUP([1]Class2!A1356, [2]!Table9[#All], 27, FALSE), "). " ))</f>
        <v xml:space="preserve">Not discussed on USFS. </v>
      </c>
      <c r="D1356" s="19" t="str">
        <f>IF([1]Class2!D1356="No", "-- ", VLOOKUP([1]Class2!A1356, [2]!Table9[#All], 29, FALSE))</f>
        <v xml:space="preserve">-- </v>
      </c>
    </row>
    <row r="1357" spans="1:4" ht="60" x14ac:dyDescent="0.2">
      <c r="A1357" s="3" t="s">
        <v>1355</v>
      </c>
      <c r="B1357" s="8" t="str">
        <f>VLOOKUP([1]Class2!A1357, [2]!Table9[#All], 3, FALSE)</f>
        <v>Plant</v>
      </c>
      <c r="C1357" s="15" t="str">
        <f>IF([1]Class2!D1357="No", "Not discussed on USFS. ", _xlfn.CONCAT([1]Class2!A1357, " (", VLOOKUP([1]Class2!A1357, [2]!Table9[#All], 11, FALSE), "; Habitat description: ", [1]Class2!C1357, ") - Within 1-mi of a CNDDB/SCE/USFS occurrence record (", VLOOKUP([1]Class2!A1357, [2]!Table9[#All], 27, FALSE), "). " ))</f>
        <v xml:space="preserve">palmate-bracted bird's-beak (FE; SE; CRPR 1B.1, Blooming Period: Jun - Aug; Habitat description: alkaline flats, fields, scrub, sinks) - Within 1-mi of a CNDDB/SCE/USFS occurrence record (habitat present). </v>
      </c>
      <c r="D1357" s="19" t="str">
        <f>IF([1]Class2!D1357="No", "-- ", VLOOKUP([1]Class2!A1357, [2]!Table9[#All], 29, FALSE))</f>
        <v xml:space="preserve">RPM Plant-1-4; 
General Measures and Standard OMP BMPs. </v>
      </c>
    </row>
    <row r="1358" spans="1:4" ht="17" x14ac:dyDescent="0.2">
      <c r="A1358" s="3" t="s">
        <v>1356</v>
      </c>
      <c r="B1358" s="8" t="str">
        <f>VLOOKUP([1]Class2!A1358, [2]!Table9[#All], 3, FALSE)</f>
        <v>Plant</v>
      </c>
      <c r="C1358" s="15" t="str">
        <f>IF([1]Class2!D1358="No", "Not discussed on USFS. ", _xlfn.CONCAT([1]Class2!A1358, " (", VLOOKUP([1]Class2!A1358, [2]!Table9[#All], 11, FALSE), "; Habitat description: ", [1]Class2!C1358, ") - Within 1-mi of a CNDDB/SCE/USFS occurrence record (", VLOOKUP([1]Class2!A1358, [2]!Table9[#All], 27, FALSE), "). " ))</f>
        <v xml:space="preserve">Not discussed on USFS. </v>
      </c>
      <c r="D1358" s="19" t="str">
        <f>IF([1]Class2!D1358="No", "-- ", VLOOKUP([1]Class2!A1358, [2]!Table9[#All], 29, FALSE))</f>
        <v xml:space="preserve">-- </v>
      </c>
    </row>
    <row r="1359" spans="1:4" ht="17" x14ac:dyDescent="0.2">
      <c r="A1359" s="3" t="s">
        <v>1357</v>
      </c>
      <c r="B1359" s="8" t="str">
        <f>VLOOKUP([1]Class2!A1359, [2]!Table9[#All], 3, FALSE)</f>
        <v>Plant</v>
      </c>
      <c r="C1359" s="15" t="str">
        <f>IF([1]Class2!D1359="No", "Not discussed on USFS. ", _xlfn.CONCAT([1]Class2!A1359, " (", VLOOKUP([1]Class2!A1359, [2]!Table9[#All], 11, FALSE), "; Habitat description: ", [1]Class2!C1359, ") - Within 1-mi of a CNDDB/SCE/USFS occurrence record (", VLOOKUP([1]Class2!A1359, [2]!Table9[#All], 27, FALSE), "). " ))</f>
        <v xml:space="preserve">Not discussed on USFS. </v>
      </c>
      <c r="D1359" s="19" t="str">
        <f>IF([1]Class2!D1359="No", "-- ", VLOOKUP([1]Class2!A1359, [2]!Table9[#All], 29, FALSE))</f>
        <v xml:space="preserve">-- </v>
      </c>
    </row>
    <row r="1360" spans="1:4" ht="60" x14ac:dyDescent="0.2">
      <c r="A1360" s="3" t="s">
        <v>1358</v>
      </c>
      <c r="B1360" s="8" t="str">
        <f>VLOOKUP([1]Class2!A1360, [2]!Table9[#All], 3, FALSE)</f>
        <v>Plant</v>
      </c>
      <c r="C1360" s="15" t="str">
        <f>IF([1]Class2!D1360="No", "Not discussed on USFS. ", _xlfn.CONCAT([1]Class2!A1360, " (", VLOOKUP([1]Class2!A1360, [2]!Table9[#All], 11, FALSE), "; Habitat description: ", [1]Class2!C1360, ") - Within 1-mi of a CNDDB/SCE/USFS occurrence record (", VLOOKUP([1]Class2!A1360, [2]!Table9[#All], 27, FALSE), "). " ))</f>
        <v xml:space="preserve">Palmer's grapplinghook (INF:SCC; CRPR 4.2, Blooming Period: Jan - May; Habitat description: open sites in chaparral, grassland, coastal scrub) - Within 1-mi of a CNDDB/SCE/USFS occurrence record (habitat present). </v>
      </c>
      <c r="D1360" s="19" t="str">
        <f>IF([1]Class2!D1360="No", "-- ", VLOOKUP([1]Class2!A1360, [2]!Table9[#All], 29, FALSE))</f>
        <v xml:space="preserve">BE BMP Plant-1(a)(c-d); 
General Measures and Standard OMP BMPs. </v>
      </c>
    </row>
    <row r="1361" spans="1:4" ht="17" x14ac:dyDescent="0.2">
      <c r="A1361" s="3" t="s">
        <v>1359</v>
      </c>
      <c r="B1361" s="8" t="str">
        <f>VLOOKUP([1]Class2!A1361, [2]!Table9[#All], 3, FALSE)</f>
        <v>Plant</v>
      </c>
      <c r="C1361" s="15" t="str">
        <f>IF([1]Class2!D1361="No", "Not discussed on USFS. ", _xlfn.CONCAT([1]Class2!A1361, " (", VLOOKUP([1]Class2!A1361, [2]!Table9[#All], 11, FALSE), "; Habitat description: ", [1]Class2!C1361, ") - Within 1-mi of a CNDDB/SCE/USFS occurrence record (", VLOOKUP([1]Class2!A1361, [2]!Table9[#All], 27, FALSE), "). " ))</f>
        <v xml:space="preserve">Not discussed on USFS. </v>
      </c>
      <c r="D1361" s="19" t="str">
        <f>IF([1]Class2!D1361="No", "-- ", VLOOKUP([1]Class2!A1361, [2]!Table9[#All], 29, FALSE))</f>
        <v xml:space="preserve">-- </v>
      </c>
    </row>
    <row r="1362" spans="1:4" ht="90" x14ac:dyDescent="0.2">
      <c r="A1362" s="3" t="s">
        <v>1360</v>
      </c>
      <c r="B1362" s="8" t="str">
        <f>VLOOKUP([1]Class2!A1362, [2]!Table9[#All], 3, FALSE)</f>
        <v>Plant</v>
      </c>
      <c r="C1362" s="15" t="str">
        <f>IF([1]Class2!D1362="No", "Not discussed on USFS. ", _xlfn.CONCAT([1]Class2!A1362, " (", VLOOKUP([1]Class2!A1362, [2]!Table9[#All], 11, FALSE), "; Habitat description: ", [1]Class2!C1362, ") - Within 1-mi of a CNDDB/SCE/USFS occurrence record (", VLOOKUP([1]Class2!A1362, [2]!Table9[#All], 27, FALSE), "). " ))</f>
        <v xml:space="preserve">Palmer's mariposa-lily (FSS; BLM:S; CRPR 1B.2, Blooming Period: May - Jul; Habitat description: meadows, moist exposed grassy knolls, or along creeks or swales, within chaparral, pinyon woodland, or pine forest) - Within 1-mi of a CNDDB/SCE/USFS occurrence record (habitat present). </v>
      </c>
      <c r="D1362" s="19" t="str">
        <f>IF([1]Class2!D1362="No", "-- ", VLOOKUP([1]Class2!A1362, [2]!Table9[#All], 29, FALSE))</f>
        <v xml:space="preserve">BE BMP Plant-1(a)(c-d); 
General Measures and Standard OMP BMPs. </v>
      </c>
    </row>
    <row r="1363" spans="1:4" ht="60" x14ac:dyDescent="0.2">
      <c r="A1363" s="3" t="s">
        <v>1361</v>
      </c>
      <c r="B1363" s="8" t="str">
        <f>VLOOKUP([1]Class2!A1363, [2]!Table9[#All], 3, FALSE)</f>
        <v>Plant</v>
      </c>
      <c r="C1363" s="15" t="str">
        <f>IF([1]Class2!D1363="No", "Not discussed on USFS. ", _xlfn.CONCAT([1]Class2!A1363, " (", VLOOKUP([1]Class2!A1363, [2]!Table9[#All], 11, FALSE), "; Habitat description: ", [1]Class2!C1363, ") - Within 1-mi of a CNDDB/SCE/USFS occurrence record (", VLOOKUP([1]Class2!A1363, [2]!Table9[#All], 27, FALSE), "). " ))</f>
        <v xml:space="preserve">Palmer's monardella (FSS; BLM:S; CRPR 1B.2, Blooming Period: Jun - Aug; Habitat description: chaparral, forest on serpentine) - Within 1-mi of a CNDDB/SCE/USFS occurrence record (habitat present). </v>
      </c>
      <c r="D1363" s="19" t="str">
        <f>IF([1]Class2!D1363="No", "-- ", VLOOKUP([1]Class2!A1363, [2]!Table9[#All], 29, FALSE))</f>
        <v xml:space="preserve">BE BMP Plant-1(a)(c-d); 
General Measures and Standard OMP BMPs. </v>
      </c>
    </row>
    <row r="1364" spans="1:4" ht="90" x14ac:dyDescent="0.2">
      <c r="A1364" s="3" t="s">
        <v>1362</v>
      </c>
      <c r="B1364" s="8" t="str">
        <f>VLOOKUP([1]Class2!A1364, [2]!Table9[#All], 3, FALSE)</f>
        <v>Invertebrate</v>
      </c>
      <c r="C1364" s="15" t="str">
        <f>IF([1]Class2!D1364="No", "Not discussed on USFS. ", _xlfn.CONCAT([1]Class2!A1364, " (", VLOOKUP([1]Class2!A1364, [2]!Table9[#All], 11, FALSE), "; Habitat description: ", [1]Class2!C1364, ") - Within 1-mi of a CNDDB/SCE/USFS occurrence record (", VLOOKUP([1]Class2!A1364, [2]!Table9[#All], 27, FALSE), "). " ))</f>
        <v xml:space="preserve">Palos Verdes blue butterfly (FE; Habitat description: coastal sage scrub; larval foodplants limited to rattlepod (astragalus trichopodus lonchus) and common deerweed (lotus scoparius)) - Within 1-mi of a CNDDB/SCE/USFS occurrence record (habitat present). </v>
      </c>
      <c r="D1364" s="19" t="str">
        <f>IF([1]Class2!D1364="No", "-- ", VLOOKUP([1]Class2!A1364, [2]!Table9[#All], 29, FALSE))</f>
        <v>Contact PM if occurring on USFS</v>
      </c>
    </row>
    <row r="1365" spans="1:4" ht="75" x14ac:dyDescent="0.2">
      <c r="A1365" s="3" t="s">
        <v>1363</v>
      </c>
      <c r="B1365" s="8" t="str">
        <f>VLOOKUP([1]Class2!A1365, [2]!Table9[#All], 3, FALSE)</f>
        <v>Reptile</v>
      </c>
      <c r="C1365" s="15" t="str">
        <f>IF([1]Class2!D1365="No", "Not discussed on USFS. ", _xlfn.CONCAT([1]Class2!A1365, " (", VLOOKUP([1]Class2!A1365, [2]!Table9[#All], 11, FALSE), "; Habitat description: ", [1]Class2!C1365, ") - Within 1-mi of a CNDDB/SCE/USFS occurrence record (", VLOOKUP([1]Class2!A1365, [2]!Table9[#All], 27, FALSE), "). " ))</f>
        <v xml:space="preserve">Panamint alligator lizard (CDFW SSC; FSS; BLM:S; Habitat description: dense riparian areas in the desert, mostly rocky canyon bottoms near streams and springs and rocky talus slopes) - Within 1-mi of a CNDDB/SCE/USFS occurrence record (habitat present). </v>
      </c>
      <c r="D1365" s="19" t="str">
        <f>IF([1]Class2!D1365="No", "-- ", VLOOKUP([1]Class2!A1365, [2]!Table9[#All], 29, FALSE))</f>
        <v xml:space="preserve">Biological Pre-activity Survey (Panamint alligator lizard; 
General Measures and Standard OMP BMPs. </v>
      </c>
    </row>
    <row r="1366" spans="1:4" ht="17" x14ac:dyDescent="0.2">
      <c r="A1366" s="3" t="s">
        <v>1364</v>
      </c>
      <c r="B1366" s="8" t="str">
        <f>VLOOKUP([1]Class2!A1366, [2]!Table9[#All], 3, FALSE)</f>
        <v>Plant</v>
      </c>
      <c r="C1366" s="15" t="str">
        <f>IF([1]Class2!D1366="No", "Not discussed on USFS. ", _xlfn.CONCAT([1]Class2!A1366, " (", VLOOKUP([1]Class2!A1366, [2]!Table9[#All], 11, FALSE), "; Habitat description: ", [1]Class2!C1366, ") - Within 1-mi of a CNDDB/SCE/USFS occurrence record (", VLOOKUP([1]Class2!A1366, [2]!Table9[#All], 27, FALSE), "). " ))</f>
        <v xml:space="preserve">Not discussed on USFS. </v>
      </c>
      <c r="D1366" s="19" t="str">
        <f>IF([1]Class2!D1366="No", "-- ", VLOOKUP([1]Class2!A1366, [2]!Table9[#All], 29, FALSE))</f>
        <v xml:space="preserve">-- </v>
      </c>
    </row>
    <row r="1367" spans="1:4" ht="17" x14ac:dyDescent="0.2">
      <c r="A1367" s="3" t="s">
        <v>1365</v>
      </c>
      <c r="B1367" s="8" t="str">
        <f>VLOOKUP([1]Class2!A1367, [2]!Table9[#All], 3, FALSE)</f>
        <v>Plant</v>
      </c>
      <c r="C1367" s="15" t="str">
        <f>IF([1]Class2!D1367="No", "Not discussed on USFS. ", _xlfn.CONCAT([1]Class2!A1367, " (", VLOOKUP([1]Class2!A1367, [2]!Table9[#All], 11, FALSE), "; Habitat description: ", [1]Class2!C1367, ") - Within 1-mi of a CNDDB/SCE/USFS occurrence record (", VLOOKUP([1]Class2!A1367, [2]!Table9[#All], 27, FALSE), "). " ))</f>
        <v xml:space="preserve">Not discussed on USFS. </v>
      </c>
      <c r="D1367" s="19" t="str">
        <f>IF([1]Class2!D1367="No", "-- ", VLOOKUP([1]Class2!A1367, [2]!Table9[#All], 29, FALSE))</f>
        <v xml:space="preserve">-- </v>
      </c>
    </row>
    <row r="1368" spans="1:4" ht="17" x14ac:dyDescent="0.2">
      <c r="A1368" s="3" t="s">
        <v>1366</v>
      </c>
      <c r="B1368" s="8" t="str">
        <f>VLOOKUP([1]Class2!A1368, [2]!Table9[#All], 3, FALSE)</f>
        <v>Plant</v>
      </c>
      <c r="C1368" s="15" t="str">
        <f>IF([1]Class2!D1368="No", "Not discussed on USFS. ", _xlfn.CONCAT([1]Class2!A1368, " (", VLOOKUP([1]Class2!A1368, [2]!Table9[#All], 11, FALSE), "; Habitat description: ", [1]Class2!C1368, ") - Within 1-mi of a CNDDB/SCE/USFS occurrence record (", VLOOKUP([1]Class2!A1368, [2]!Table9[#All], 27, FALSE), "). " ))</f>
        <v xml:space="preserve">Not discussed on USFS. </v>
      </c>
      <c r="D1368" s="19" t="str">
        <f>IF([1]Class2!D1368="No", "-- ", VLOOKUP([1]Class2!A1368, [2]!Table9[#All], 29, FALSE))</f>
        <v xml:space="preserve">-- </v>
      </c>
    </row>
    <row r="1369" spans="1:4" ht="32" x14ac:dyDescent="0.2">
      <c r="A1369" s="3" t="s">
        <v>1367</v>
      </c>
      <c r="B1369" s="8" t="str">
        <f>VLOOKUP([1]Class2!A1369, [2]!Table9[#All], 3, FALSE)</f>
        <v>Plant</v>
      </c>
      <c r="C1369" s="15" t="str">
        <f>IF([1]Class2!D1369="No", "Not discussed on USFS. ", _xlfn.CONCAT([1]Class2!A1369, " (", VLOOKUP([1]Class2!A1369, [2]!Table9[#All], 11, FALSE), "; Habitat description: ", [1]Class2!C1369, ") - Within 1-mi of a CNDDB/SCE/USFS occurrence record (", VLOOKUP([1]Class2!A1369, [2]!Table9[#All], 27, FALSE), "). " ))</f>
        <v xml:space="preserve">Not discussed on USFS. </v>
      </c>
      <c r="D1369" s="19" t="str">
        <f>IF([1]Class2!D1369="No", "-- ", VLOOKUP([1]Class2!A1369, [2]!Table9[#All], 29, FALSE))</f>
        <v xml:space="preserve">-- </v>
      </c>
    </row>
    <row r="1370" spans="1:4" ht="17" x14ac:dyDescent="0.2">
      <c r="A1370" s="3" t="s">
        <v>1368</v>
      </c>
      <c r="B1370" s="8" t="str">
        <f>VLOOKUP([1]Class2!A1370, [2]!Table9[#All], 3, FALSE)</f>
        <v>Plant</v>
      </c>
      <c r="C1370" s="15" t="str">
        <f>IF([1]Class2!D1370="No", "Not discussed on USFS. ", _xlfn.CONCAT([1]Class2!A1370, " (", VLOOKUP([1]Class2!A1370, [2]!Table9[#All], 11, FALSE), "; Habitat description: ", [1]Class2!C1370, ") - Within 1-mi of a CNDDB/SCE/USFS occurrence record (", VLOOKUP([1]Class2!A1370, [2]!Table9[#All], 27, FALSE), "). " ))</f>
        <v xml:space="preserve">Not discussed on USFS. </v>
      </c>
      <c r="D1370" s="19" t="str">
        <f>IF([1]Class2!D1370="No", "-- ", VLOOKUP([1]Class2!A1370, [2]!Table9[#All], 29, FALSE))</f>
        <v xml:space="preserve">-- </v>
      </c>
    </row>
    <row r="1371" spans="1:4" ht="17" x14ac:dyDescent="0.2">
      <c r="A1371" s="3" t="s">
        <v>1369</v>
      </c>
      <c r="B1371" s="8" t="str">
        <f>VLOOKUP([1]Class2!A1371, [2]!Table9[#All], 3, FALSE)</f>
        <v>Plant</v>
      </c>
      <c r="C1371" s="15" t="str">
        <f>IF([1]Class2!D1371="No", "Not discussed on USFS. ", _xlfn.CONCAT([1]Class2!A1371, " (", VLOOKUP([1]Class2!A1371, [2]!Table9[#All], 11, FALSE), "; Habitat description: ", [1]Class2!C1371, ") - Within 1-mi of a CNDDB/SCE/USFS occurrence record (", VLOOKUP([1]Class2!A1371, [2]!Table9[#All], 27, FALSE), "). " ))</f>
        <v xml:space="preserve">Not discussed on USFS. </v>
      </c>
      <c r="D1371" s="19" t="str">
        <f>IF([1]Class2!D1371="No", "-- ", VLOOKUP([1]Class2!A1371, [2]!Table9[#All], 29, FALSE))</f>
        <v xml:space="preserve">-- </v>
      </c>
    </row>
    <row r="1372" spans="1:4" ht="75" x14ac:dyDescent="0.2">
      <c r="A1372" s="3" t="s">
        <v>1370</v>
      </c>
      <c r="B1372" s="8" t="str">
        <f>VLOOKUP([1]Class2!A1372, [2]!Table9[#All], 3, FALSE)</f>
        <v>Plant</v>
      </c>
      <c r="C1372" s="15" t="str">
        <f>IF([1]Class2!D1372="No", "Not discussed on USFS. ", _xlfn.CONCAT([1]Class2!A1372, " (", VLOOKUP([1]Class2!A1372, [2]!Table9[#All], 11, FALSE), "; Habitat description: ", [1]Class2!C1372, ") - Within 1-mi of a CNDDB/SCE/USFS occurrence record (", VLOOKUP([1]Class2!A1372, [2]!Table9[#All], 27, FALSE), "). " ))</f>
        <v xml:space="preserve">Panamint rock-goldenrod (INF:SCC; CRPR 4.3, Blooming Period: Jul - aug; Habitat description: rocky slopes, talus fields, and cliffs in the Panamint Mountains) - Within 1-mi of a CNDDB/SCE/USFS occurrence record (habitat present). </v>
      </c>
      <c r="D1372" s="19" t="str">
        <f>IF([1]Class2!D1372="No", "-- ", VLOOKUP([1]Class2!A1372, [2]!Table9[#All], 29, FALSE))</f>
        <v xml:space="preserve">BE BMP Plant-1(a)(c-d); 
General Measures and Standard OMP BMPs. </v>
      </c>
    </row>
    <row r="1373" spans="1:4" ht="17" x14ac:dyDescent="0.2">
      <c r="A1373" s="3" t="s">
        <v>1371</v>
      </c>
      <c r="B1373" s="8" t="str">
        <f>VLOOKUP([1]Class2!A1373, [2]!Table9[#All], 3, FALSE)</f>
        <v>Plant</v>
      </c>
      <c r="C1373" s="15" t="str">
        <f>IF([1]Class2!D1373="No", "Not discussed on USFS. ", _xlfn.CONCAT([1]Class2!A1373, " (", VLOOKUP([1]Class2!A1373, [2]!Table9[#All], 11, FALSE), "; Habitat description: ", [1]Class2!C1373, ") - Within 1-mi of a CNDDB/SCE/USFS occurrence record (", VLOOKUP([1]Class2!A1373, [2]!Table9[#All], 27, FALSE), "). " ))</f>
        <v xml:space="preserve">Not discussed on USFS. </v>
      </c>
      <c r="D1373" s="19" t="str">
        <f>IF([1]Class2!D1373="No", "-- ", VLOOKUP([1]Class2!A1373, [2]!Table9[#All], 29, FALSE))</f>
        <v xml:space="preserve">-- </v>
      </c>
    </row>
    <row r="1374" spans="1:4" ht="75" x14ac:dyDescent="0.2">
      <c r="A1374" s="3" t="s">
        <v>1372</v>
      </c>
      <c r="B1374" s="8" t="str">
        <f>VLOOKUP([1]Class2!A1374, [2]!Table9[#All], 3, FALSE)</f>
        <v>Plant</v>
      </c>
      <c r="C1374" s="15" t="str">
        <f>IF([1]Class2!D1374="No", "Not discussed on USFS. ", _xlfn.CONCAT([1]Class2!A1374, " (", VLOOKUP([1]Class2!A1374, [2]!Table9[#All], 11, FALSE), "; Habitat description: ", [1]Class2!C1374, ") - Within 1-mi of a CNDDB/SCE/USFS occurrence record (", VLOOKUP([1]Class2!A1374, [2]!Table9[#All], 27, FALSE), "). " ))</f>
        <v xml:space="preserve">Paniculate tarplant (INF:SCC; CRPR 4.2, Blooming Period: May - Nov; Habitat description: coastal scrub, valley and foothill grassland, vernal pools) - Within 1-mi of a CNDDB/SCE/USFS occurrence record (habitat present). </v>
      </c>
      <c r="D1374" s="19" t="str">
        <f>IF([1]Class2!D1374="No", "-- ", VLOOKUP([1]Class2!A1374, [2]!Table9[#All], 29, FALSE))</f>
        <v xml:space="preserve">BE BMP Plant-1(a)(c-d); 
General Measures and Standard OMP BMPs. </v>
      </c>
    </row>
    <row r="1375" spans="1:4" ht="17" x14ac:dyDescent="0.2">
      <c r="A1375" s="3" t="s">
        <v>1373</v>
      </c>
      <c r="B1375" s="8" t="str">
        <f>VLOOKUP([1]Class2!A1375, [2]!Table9[#All], 3, FALSE)</f>
        <v>Plant</v>
      </c>
      <c r="C1375" s="15" t="str">
        <f>IF([1]Class2!D1375="No", "Not discussed on USFS. ", _xlfn.CONCAT([1]Class2!A1375, " (", VLOOKUP([1]Class2!A1375, [2]!Table9[#All], 11, FALSE), "; Habitat description: ", [1]Class2!C1375, ") - Within 1-mi of a CNDDB/SCE/USFS occurrence record (", VLOOKUP([1]Class2!A1375, [2]!Table9[#All], 27, FALSE), "). " ))</f>
        <v xml:space="preserve">Not discussed on USFS. </v>
      </c>
      <c r="D1375" s="19" t="str">
        <f>IF([1]Class2!D1375="No", "-- ", VLOOKUP([1]Class2!A1375, [2]!Table9[#All], 29, FALSE))</f>
        <v xml:space="preserve">-- </v>
      </c>
    </row>
    <row r="1376" spans="1:4" ht="17" x14ac:dyDescent="0.2">
      <c r="A1376" s="3" t="s">
        <v>1374</v>
      </c>
      <c r="B1376" s="8" t="str">
        <f>VLOOKUP([1]Class2!A1376, [2]!Table9[#All], 3, FALSE)</f>
        <v>Plant</v>
      </c>
      <c r="C1376" s="15" t="str">
        <f>IF([1]Class2!D1376="No", "Not discussed on USFS. ", _xlfn.CONCAT([1]Class2!A1376, " (", VLOOKUP([1]Class2!A1376, [2]!Table9[#All], 11, FALSE), "; Habitat description: ", [1]Class2!C1376, ") - Within 1-mi of a CNDDB/SCE/USFS occurrence record (", VLOOKUP([1]Class2!A1376, [2]!Table9[#All], 27, FALSE), "). " ))</f>
        <v xml:space="preserve">Not discussed on USFS. </v>
      </c>
      <c r="D1376" s="19" t="str">
        <f>IF([1]Class2!D1376="No", "-- ", VLOOKUP([1]Class2!A1376, [2]!Table9[#All], 29, FALSE))</f>
        <v xml:space="preserve">-- </v>
      </c>
    </row>
    <row r="1377" spans="1:4" ht="17" x14ac:dyDescent="0.2">
      <c r="A1377" s="3" t="s">
        <v>1375</v>
      </c>
      <c r="B1377" s="8" t="str">
        <f>VLOOKUP([1]Class2!A1377, [2]!Table9[#All], 3, FALSE)</f>
        <v>Plant</v>
      </c>
      <c r="C1377" s="15" t="str">
        <f>IF([1]Class2!D1377="No", "Not discussed on USFS. ", _xlfn.CONCAT([1]Class2!A1377, " (", VLOOKUP([1]Class2!A1377, [2]!Table9[#All], 11, FALSE), "; Habitat description: ", [1]Class2!C1377, ") - Within 1-mi of a CNDDB/SCE/USFS occurrence record (", VLOOKUP([1]Class2!A1377, [2]!Table9[#All], 27, FALSE), "). " ))</f>
        <v xml:space="preserve">Not discussed on USFS. </v>
      </c>
      <c r="D1377" s="19" t="str">
        <f>IF([1]Class2!D1377="No", "-- ", VLOOKUP([1]Class2!A1377, [2]!Table9[#All], 29, FALSE))</f>
        <v xml:space="preserve">-- </v>
      </c>
    </row>
    <row r="1378" spans="1:4" ht="60" x14ac:dyDescent="0.2">
      <c r="A1378" s="3" t="s">
        <v>1376</v>
      </c>
      <c r="B1378" s="8" t="str">
        <f>VLOOKUP([1]Class2!A1378, [2]!Table9[#All], 3, FALSE)</f>
        <v>Plant</v>
      </c>
      <c r="C1378" s="15" t="str">
        <f>IF([1]Class2!D1378="No", "Not discussed on USFS. ", _xlfn.CONCAT([1]Class2!A1378, " (", VLOOKUP([1]Class2!A1378, [2]!Table9[#All], 11, FALSE), "; Habitat description: ", [1]Class2!C1378, ") - Within 1-mi of a CNDDB/SCE/USFS occurrence record (", VLOOKUP([1]Class2!A1378, [2]!Table9[#All], 27, FALSE), "). " ))</f>
        <v xml:space="preserve">paradox moonwort (FSS; CRPR 2B.1, Blooming Period: Aug - Aug; Habitat description: moist meadows, shrubby slopes) - Within 1-mi of a CNDDB/SCE/USFS occurrence record (habitat present). </v>
      </c>
      <c r="D1378" s="19" t="str">
        <f>IF([1]Class2!D1378="No", "-- ", VLOOKUP([1]Class2!A1378, [2]!Table9[#All], 29, FALSE))</f>
        <v xml:space="preserve">BE BMP Plant-1(a)(c-d); 
General Measures and Standard OMP BMPs. </v>
      </c>
    </row>
    <row r="1379" spans="1:4" ht="17" x14ac:dyDescent="0.2">
      <c r="A1379" s="3" t="s">
        <v>1377</v>
      </c>
      <c r="B1379" s="8" t="str">
        <f>VLOOKUP([1]Class2!A1379, [2]!Table9[#All], 3, FALSE)</f>
        <v>Plant</v>
      </c>
      <c r="C1379" s="15" t="str">
        <f>IF([1]Class2!D1379="No", "Not discussed on USFS. ", _xlfn.CONCAT([1]Class2!A1379, " (", VLOOKUP([1]Class2!A1379, [2]!Table9[#All], 11, FALSE), "; Habitat description: ", [1]Class2!C1379, ") - Within 1-mi of a CNDDB/SCE/USFS occurrence record (", VLOOKUP([1]Class2!A1379, [2]!Table9[#All], 27, FALSE), "). " ))</f>
        <v xml:space="preserve">Not discussed on USFS. </v>
      </c>
      <c r="D1379" s="19" t="str">
        <f>IF([1]Class2!D1379="No", "-- ", VLOOKUP([1]Class2!A1379, [2]!Table9[#All], 29, FALSE))</f>
        <v xml:space="preserve">-- </v>
      </c>
    </row>
    <row r="1380" spans="1:4" ht="60" x14ac:dyDescent="0.2">
      <c r="A1380" s="3" t="s">
        <v>1378</v>
      </c>
      <c r="B1380" s="8" t="str">
        <f>VLOOKUP([1]Class2!A1380, [2]!Table9[#All], 3, FALSE)</f>
        <v>Plant</v>
      </c>
      <c r="C1380" s="15" t="str">
        <f>IF([1]Class2!D1380="No", "Not discussed on USFS. ", _xlfn.CONCAT([1]Class2!A1380, " (", VLOOKUP([1]Class2!A1380, [2]!Table9[#All], 11, FALSE), "; Habitat description: ", [1]Class2!C1380, ") - Within 1-mi of a CNDDB/SCE/USFS occurrence record (", VLOOKUP([1]Class2!A1380, [2]!Table9[#All], 27, FALSE), "). " ))</f>
        <v xml:space="preserve">Parish's alumroot (FSS; CRPR 1B.3, Blooming Period: Jun - Jul; Habitat description: shaded rocky places in conifer forest) - Within 1-mi of a CNDDB/SCE/USFS occurrence record (habitat present). </v>
      </c>
      <c r="D1380" s="19" t="str">
        <f>IF([1]Class2!D1380="No", "-- ", VLOOKUP([1]Class2!A1380, [2]!Table9[#All], 29, FALSE))</f>
        <v xml:space="preserve">BE BMP Plant-1(a)(c-d); 
General Measures and Standard OMP BMPs. </v>
      </c>
    </row>
    <row r="1381" spans="1:4" ht="60" x14ac:dyDescent="0.2">
      <c r="A1381" s="3" t="s">
        <v>1379</v>
      </c>
      <c r="B1381" s="8" t="str">
        <f>VLOOKUP([1]Class2!A1381, [2]!Table9[#All], 3, FALSE)</f>
        <v>Plant</v>
      </c>
      <c r="C1381" s="15" t="str">
        <f>IF([1]Class2!D1381="No", "Not discussed on USFS. ", _xlfn.CONCAT([1]Class2!A1381, " (", VLOOKUP([1]Class2!A1381, [2]!Table9[#All], 11, FALSE), "; Habitat description: ", [1]Class2!C1381, ") - Within 1-mi of a CNDDB/SCE/USFS occurrence record (", VLOOKUP([1]Class2!A1381, [2]!Table9[#All], 27, FALSE), "). " ))</f>
        <v xml:space="preserve">Parish's brittlescale (FSS; CRPR 1B.1, Blooming Period: Jun - Oct; Habitat description: vernal pools, alkali flats) - Within 1-mi of a CNDDB/SCE/USFS occurrence record (habitat present). </v>
      </c>
      <c r="D1381" s="19" t="str">
        <f>IF([1]Class2!D1381="No", "-- ", VLOOKUP([1]Class2!A1381, [2]!Table9[#All], 29, FALSE))</f>
        <v xml:space="preserve">BE BMP Plant-1(a)(c-d); 
General Measures and Standard OMP BMPs. </v>
      </c>
    </row>
    <row r="1382" spans="1:4" ht="17" x14ac:dyDescent="0.2">
      <c r="A1382" s="3" t="s">
        <v>1380</v>
      </c>
      <c r="B1382" s="8" t="str">
        <f>VLOOKUP([1]Class2!A1382, [2]!Table9[#All], 3, FALSE)</f>
        <v>Plant</v>
      </c>
      <c r="C1382" s="15" t="str">
        <f>IF([1]Class2!D1382="No", "Not discussed on USFS. ", _xlfn.CONCAT([1]Class2!A1382, " (", VLOOKUP([1]Class2!A1382, [2]!Table9[#All], 11, FALSE), "; Habitat description: ", [1]Class2!C1382, ") - Within 1-mi of a CNDDB/SCE/USFS occurrence record (", VLOOKUP([1]Class2!A1382, [2]!Table9[#All], 27, FALSE), "). " ))</f>
        <v xml:space="preserve">Not discussed on USFS. </v>
      </c>
      <c r="D1382" s="19" t="str">
        <f>IF([1]Class2!D1382="No", "-- ", VLOOKUP([1]Class2!A1382, [2]!Table9[#All], 29, FALSE))</f>
        <v xml:space="preserve">-- </v>
      </c>
    </row>
    <row r="1383" spans="1:4" ht="17" x14ac:dyDescent="0.2">
      <c r="A1383" s="3" t="s">
        <v>1381</v>
      </c>
      <c r="B1383" s="8" t="str">
        <f>VLOOKUP([1]Class2!A1383, [2]!Table9[#All], 3, FALSE)</f>
        <v>Plant</v>
      </c>
      <c r="C1383" s="15" t="str">
        <f>IF([1]Class2!D1383="No", "Not discussed on USFS. ", _xlfn.CONCAT([1]Class2!A1383, " (", VLOOKUP([1]Class2!A1383, [2]!Table9[#All], 11, FALSE), "; Habitat description: ", [1]Class2!C1383, ") - Within 1-mi of a CNDDB/SCE/USFS occurrence record (", VLOOKUP([1]Class2!A1383, [2]!Table9[#All], 27, FALSE), "). " ))</f>
        <v xml:space="preserve">Not discussed on USFS. </v>
      </c>
      <c r="D1383" s="19" t="str">
        <f>IF([1]Class2!D1383="No", "-- ", VLOOKUP([1]Class2!A1383, [2]!Table9[#All], 29, FALSE))</f>
        <v xml:space="preserve">-- </v>
      </c>
    </row>
    <row r="1384" spans="1:4" ht="75" x14ac:dyDescent="0.2">
      <c r="A1384" s="3" t="s">
        <v>1382</v>
      </c>
      <c r="B1384" s="8" t="str">
        <f>VLOOKUP([1]Class2!A1384, [2]!Table9[#All], 3, FALSE)</f>
        <v>Plant</v>
      </c>
      <c r="C1384" s="15" t="str">
        <f>IF([1]Class2!D1384="No", "Not discussed on USFS. ", _xlfn.CONCAT([1]Class2!A1384, " (", VLOOKUP([1]Class2!A1384, [2]!Table9[#All], 11, FALSE), "; Habitat description: ", [1]Class2!C1384, ") - Within 1-mi of a CNDDB/SCE/USFS occurrence record (", VLOOKUP([1]Class2!A1384, [2]!Table9[#All], 27, FALSE), "). " ))</f>
        <v xml:space="preserve">Parish's checkerbloom (SR; FSS; CRPR 1B.2, Blooming Period: Jun - Aug; Habitat description: chaparral, woodland, open conifer forest recently burned) - Within 1-mi of a CNDDB/SCE/USFS occurrence record (habitat present). </v>
      </c>
      <c r="D1384" s="19" t="str">
        <f>IF([1]Class2!D1384="No", "-- ", VLOOKUP([1]Class2!A1384, [2]!Table9[#All], 29, FALSE))</f>
        <v xml:space="preserve">BE BMP Plant-1(a); 
General Measures and Standard OMP BMPs. </v>
      </c>
    </row>
    <row r="1385" spans="1:4" ht="17" x14ac:dyDescent="0.2">
      <c r="A1385" s="3" t="s">
        <v>1383</v>
      </c>
      <c r="B1385" s="8" t="str">
        <f>VLOOKUP([1]Class2!A1385, [2]!Table9[#All], 3, FALSE)</f>
        <v>Plant</v>
      </c>
      <c r="C1385" s="15" t="str">
        <f>IF([1]Class2!D1385="No", "Not discussed on USFS. ", _xlfn.CONCAT([1]Class2!A1385, " (", VLOOKUP([1]Class2!A1385, [2]!Table9[#All], 11, FALSE), "; Habitat description: ", [1]Class2!C1385, ") - Within 1-mi of a CNDDB/SCE/USFS occurrence record (", VLOOKUP([1]Class2!A1385, [2]!Table9[#All], 27, FALSE), "). " ))</f>
        <v xml:space="preserve">Not discussed on USFS. </v>
      </c>
      <c r="D1385" s="19" t="str">
        <f>IF([1]Class2!D1385="No", "-- ", VLOOKUP([1]Class2!A1385, [2]!Table9[#All], 29, FALSE))</f>
        <v xml:space="preserve">-- </v>
      </c>
    </row>
    <row r="1386" spans="1:4" ht="75" x14ac:dyDescent="0.2">
      <c r="A1386" s="3" t="s">
        <v>1384</v>
      </c>
      <c r="B1386" s="8" t="str">
        <f>VLOOKUP([1]Class2!A1386, [2]!Table9[#All], 3, FALSE)</f>
        <v>Plant</v>
      </c>
      <c r="C1386" s="15" t="str">
        <f>IF([1]Class2!D1386="No", "Not discussed on USFS. ", _xlfn.CONCAT([1]Class2!A1386, " (", VLOOKUP([1]Class2!A1386, [2]!Table9[#All], 11, FALSE), "; Habitat description: ", [1]Class2!C1386, ") - Within 1-mi of a CNDDB/SCE/USFS occurrence record (", VLOOKUP([1]Class2!A1386, [2]!Table9[#All], 27, FALSE), "). " ))</f>
        <v xml:space="preserve">Parish's daisy (FT; CRPR 1B.1, Blooming Period: May - Jun; Habitat description: dry rocky slopes and outwash plains, creosote-bush scrub, or pinyon/juniper woodland) - Within 1-mi of a CNDDB/SCE/USFS occurrence record (habitat present). </v>
      </c>
      <c r="D1386" s="19" t="str">
        <f>IF([1]Class2!D1386="No", "-- ", VLOOKUP([1]Class2!A1386, [2]!Table9[#All], 29, FALSE))</f>
        <v xml:space="preserve">RPM Plant-1-4; 
General Measures and Standard OMP BMPs. </v>
      </c>
    </row>
    <row r="1387" spans="1:4" ht="17" x14ac:dyDescent="0.2">
      <c r="A1387" s="3" t="s">
        <v>1385</v>
      </c>
      <c r="B1387" s="8" t="str">
        <f>VLOOKUP([1]Class2!A1387, [2]!Table9[#All], 3, FALSE)</f>
        <v>Plant</v>
      </c>
      <c r="C1387" s="15" t="str">
        <f>IF([1]Class2!D1387="No", "Not discussed on USFS. ", _xlfn.CONCAT([1]Class2!A1387, " (", VLOOKUP([1]Class2!A1387, [2]!Table9[#All], 11, FALSE), "; Habitat description: ", [1]Class2!C1387, ") - Within 1-mi of a CNDDB/SCE/USFS occurrence record (", VLOOKUP([1]Class2!A1387, [2]!Table9[#All], 27, FALSE), "). " ))</f>
        <v xml:space="preserve">Not discussed on USFS. </v>
      </c>
      <c r="D1387" s="19" t="str">
        <f>IF([1]Class2!D1387="No", "-- ", VLOOKUP([1]Class2!A1387, [2]!Table9[#All], 29, FALSE))</f>
        <v xml:space="preserve">-- </v>
      </c>
    </row>
    <row r="1388" spans="1:4" ht="17" x14ac:dyDescent="0.2">
      <c r="A1388" s="3" t="s">
        <v>1386</v>
      </c>
      <c r="B1388" s="8" t="str">
        <f>VLOOKUP([1]Class2!A1388, [2]!Table9[#All], 3, FALSE)</f>
        <v>Plant</v>
      </c>
      <c r="C1388" s="15" t="str">
        <f>IF([1]Class2!D1388="No", "Not discussed on USFS. ", _xlfn.CONCAT([1]Class2!A1388, " (", VLOOKUP([1]Class2!A1388, [2]!Table9[#All], 11, FALSE), "; Habitat description: ", [1]Class2!C1388, ") - Within 1-mi of a CNDDB/SCE/USFS occurrence record (", VLOOKUP([1]Class2!A1388, [2]!Table9[#All], 27, FALSE), "). " ))</f>
        <v xml:space="preserve">Not discussed on USFS. </v>
      </c>
      <c r="D1388" s="19" t="str">
        <f>IF([1]Class2!D1388="No", "-- ", VLOOKUP([1]Class2!A1388, [2]!Table9[#All], 29, FALSE))</f>
        <v xml:space="preserve">-- </v>
      </c>
    </row>
    <row r="1389" spans="1:4" ht="75" x14ac:dyDescent="0.2">
      <c r="A1389" s="3" t="s">
        <v>1387</v>
      </c>
      <c r="B1389" s="8" t="str">
        <f>VLOOKUP([1]Class2!A1389, [2]!Table9[#All], 3, FALSE)</f>
        <v>Plant</v>
      </c>
      <c r="C1389" s="15" t="str">
        <f>IF([1]Class2!D1389="No", "Not discussed on USFS. ", _xlfn.CONCAT([1]Class2!A1389, " (", VLOOKUP([1]Class2!A1389, [2]!Table9[#All], 11, FALSE), "; Habitat description: ", [1]Class2!C1389, ") - Within 1-mi of a CNDDB/SCE/USFS occurrence record (", VLOOKUP([1]Class2!A1389, [2]!Table9[#All], 27, FALSE), "). " ))</f>
        <v xml:space="preserve">Parish's meadowfoam (SE; FSS; BLM:S; CRPR 1B.2, Blooming Period: Apr - May; Habitat description: wet meadows, lake shores, edges of ephemeral streams, conifer forest) - Within 1-mi of a CNDDB/SCE/USFS occurrence record (habitat present). </v>
      </c>
      <c r="D1389" s="19" t="str">
        <f>IF([1]Class2!D1389="No", "-- ", VLOOKUP([1]Class2!A1389, [2]!Table9[#All], 29, FALSE))</f>
        <v xml:space="preserve">BE BMP Plant-1(a); 
General Measures and Standard OMP BMPs. </v>
      </c>
    </row>
    <row r="1390" spans="1:4" ht="17" x14ac:dyDescent="0.2">
      <c r="A1390" s="3" t="s">
        <v>1388</v>
      </c>
      <c r="B1390" s="8" t="str">
        <f>VLOOKUP([1]Class2!A1390, [2]!Table9[#All], 3, FALSE)</f>
        <v>Plant</v>
      </c>
      <c r="C1390" s="15" t="str">
        <f>IF([1]Class2!D1390="No", "Not discussed on USFS. ", _xlfn.CONCAT([1]Class2!A1390, " (", VLOOKUP([1]Class2!A1390, [2]!Table9[#All], 11, FALSE), "; Habitat description: ", [1]Class2!C1390, ") - Within 1-mi of a CNDDB/SCE/USFS occurrence record (", VLOOKUP([1]Class2!A1390, [2]!Table9[#All], 27, FALSE), "). " ))</f>
        <v xml:space="preserve">Not discussed on USFS. </v>
      </c>
      <c r="D1390" s="19" t="str">
        <f>IF([1]Class2!D1390="No", "-- ", VLOOKUP([1]Class2!A1390, [2]!Table9[#All], 29, FALSE))</f>
        <v xml:space="preserve">-- </v>
      </c>
    </row>
    <row r="1391" spans="1:4" ht="90" x14ac:dyDescent="0.2">
      <c r="A1391" s="3" t="s">
        <v>1389</v>
      </c>
      <c r="B1391" s="8" t="str">
        <f>VLOOKUP([1]Class2!A1391, [2]!Table9[#All], 3, FALSE)</f>
        <v>Plant</v>
      </c>
      <c r="C1391" s="15" t="str">
        <f>IF([1]Class2!D1391="No", "Not discussed on USFS. ", _xlfn.CONCAT([1]Class2!A1391, " (", VLOOKUP([1]Class2!A1391, [2]!Table9[#All], 11, FALSE), "; Habitat description: ", [1]Class2!C1391, ") - Within 1-mi of a CNDDB/SCE/USFS occurrence record (", VLOOKUP([1]Class2!A1391, [2]!Table9[#All], 27, FALSE), "). " ))</f>
        <v xml:space="preserve">Parish's popcornflower (FSS; BLM:S; CRPR 1B.1, Blooming Period: Mar - Jun; Habitat description: moist soils around mud flats, desert springs, and wetland-riparian areas in Joshua tree woodland or sage scrub) - Within 1-mi of a CNDDB/SCE/USFS occurrence record (habitat present). </v>
      </c>
      <c r="D1391" s="19" t="str">
        <f>IF([1]Class2!D1391="No", "-- ", VLOOKUP([1]Class2!A1391, [2]!Table9[#All], 29, FALSE))</f>
        <v xml:space="preserve">BE BMP Plant-1(a)(c-d); 
General Measures and Standard OMP BMPs. </v>
      </c>
    </row>
    <row r="1392" spans="1:4" ht="75" x14ac:dyDescent="0.2">
      <c r="A1392" s="3" t="s">
        <v>1390</v>
      </c>
      <c r="B1392" s="8" t="str">
        <f>VLOOKUP([1]Class2!A1392, [2]!Table9[#All], 3, FALSE)</f>
        <v>Plant</v>
      </c>
      <c r="C1392" s="15" t="str">
        <f>IF([1]Class2!D1392="No", "Not discussed on USFS. ", _xlfn.CONCAT([1]Class2!A1392, " (", VLOOKUP([1]Class2!A1392, [2]!Table9[#All], 11, FALSE), "; Habitat description: ", [1]Class2!C1392, ") - Within 1-mi of a CNDDB/SCE/USFS occurrence record (", VLOOKUP([1]Class2!A1392, [2]!Table9[#All], 27, FALSE), "). " ))</f>
        <v xml:space="preserve">Parish's Rockcress (FSS; CRPR 1B.2, Blooming Period: Mar - May; Habitat description: gravelly hillsides in sage brush and pine juniper and Jeffery pine) - Within 1-mi of a CNDDB/SCE/USFS occurrence record (habitat present). </v>
      </c>
      <c r="D1392" s="19" t="str">
        <f>IF([1]Class2!D1392="No", "-- ", VLOOKUP([1]Class2!A1392, [2]!Table9[#All], 29, FALSE))</f>
        <v xml:space="preserve">BE BMP Plant-1(a)(c-d); 
General Measures and Standard OMP BMPs. </v>
      </c>
    </row>
    <row r="1393" spans="1:4" ht="17" x14ac:dyDescent="0.2">
      <c r="A1393" s="3" t="s">
        <v>1391</v>
      </c>
      <c r="B1393" s="8" t="str">
        <f>VLOOKUP([1]Class2!A1393, [2]!Table9[#All], 3, FALSE)</f>
        <v>Plant</v>
      </c>
      <c r="C1393" s="15" t="str">
        <f>IF([1]Class2!D1393="No", "Not discussed on USFS. ", _xlfn.CONCAT([1]Class2!A1393, " (", VLOOKUP([1]Class2!A1393, [2]!Table9[#All], 11, FALSE), "; Habitat description: ", [1]Class2!C1393, ") - Within 1-mi of a CNDDB/SCE/USFS occurrence record (", VLOOKUP([1]Class2!A1393, [2]!Table9[#All], 27, FALSE), "). " ))</f>
        <v xml:space="preserve">Not discussed on USFS. </v>
      </c>
      <c r="D1393" s="19" t="str">
        <f>IF([1]Class2!D1393="No", "-- ", VLOOKUP([1]Class2!A1393, [2]!Table9[#All], 29, FALSE))</f>
        <v xml:space="preserve">-- </v>
      </c>
    </row>
    <row r="1394" spans="1:4" ht="60" x14ac:dyDescent="0.2">
      <c r="A1394" s="3" t="s">
        <v>1392</v>
      </c>
      <c r="B1394" s="8" t="str">
        <f>VLOOKUP([1]Class2!A1394, [2]!Table9[#All], 3, FALSE)</f>
        <v>Plant</v>
      </c>
      <c r="C1394" s="15" t="str">
        <f>IF([1]Class2!D1394="No", "Not discussed on USFS. ", _xlfn.CONCAT([1]Class2!A1394, " (", VLOOKUP([1]Class2!A1394, [2]!Table9[#All], 11, FALSE), "; Habitat description: ", [1]Class2!C1394, ") - Within 1-mi of a CNDDB/SCE/USFS occurrence record (", VLOOKUP([1]Class2!A1394, [2]!Table9[#All], 27, FALSE), "). " ))</f>
        <v xml:space="preserve">Parry's horkelia (FSS; BLM:S; CRPR 1B.2, Blooming Period: Apr - Sep; Habitat description: open chaparral) - Within 1-mi of a CNDDB/SCE/USFS occurrence record (habitat present). </v>
      </c>
      <c r="D1394" s="19" t="str">
        <f>IF([1]Class2!D1394="No", "-- ", VLOOKUP([1]Class2!A1394, [2]!Table9[#All], 29, FALSE))</f>
        <v xml:space="preserve">BE BMP Plant-1(a)(c-d); 
General Measures and Standard OMP BMPs. </v>
      </c>
    </row>
    <row r="1395" spans="1:4" ht="17" x14ac:dyDescent="0.2">
      <c r="A1395" s="3" t="s">
        <v>1393</v>
      </c>
      <c r="B1395" s="8" t="str">
        <f>VLOOKUP([1]Class2!A1395, [2]!Table9[#All], 3, FALSE)</f>
        <v>Plant</v>
      </c>
      <c r="C1395" s="15" t="str">
        <f>IF([1]Class2!D1395="No", "Not discussed on USFS. ", _xlfn.CONCAT([1]Class2!A1395, " (", VLOOKUP([1]Class2!A1395, [2]!Table9[#All], 11, FALSE), "; Habitat description: ", [1]Class2!C1395, ") - Within 1-mi of a CNDDB/SCE/USFS occurrence record (", VLOOKUP([1]Class2!A1395, [2]!Table9[#All], 27, FALSE), "). " ))</f>
        <v xml:space="preserve">Not discussed on USFS. </v>
      </c>
      <c r="D1395" s="19" t="str">
        <f>IF([1]Class2!D1395="No", "-- ", VLOOKUP([1]Class2!A1395, [2]!Table9[#All], 29, FALSE))</f>
        <v xml:space="preserve">-- </v>
      </c>
    </row>
    <row r="1396" spans="1:4" ht="75" x14ac:dyDescent="0.2">
      <c r="A1396" s="3" t="s">
        <v>1394</v>
      </c>
      <c r="B1396" s="8" t="str">
        <f>VLOOKUP([1]Class2!A1396, [2]!Table9[#All], 3, FALSE)</f>
        <v>Plant</v>
      </c>
      <c r="C1396" s="15" t="str">
        <f>IF([1]Class2!D1396="No", "Not discussed on USFS. ", _xlfn.CONCAT([1]Class2!A1396, " (", VLOOKUP([1]Class2!A1396, [2]!Table9[#All], 11, FALSE), "; Habitat description: ", [1]Class2!C1396, ") - Within 1-mi of a CNDDB/SCE/USFS occurrence record (", VLOOKUP([1]Class2!A1396, [2]!Table9[#All], 27, FALSE), "). " ))</f>
        <v xml:space="preserve">Parry's spineflower (FSS; BLM:S; CRPR 1B.1, Blooming Period: May - Jun; Habitat description: sandy soil on flats and foothills, mixed grassland, or chaparral) - Within 1-mi of a CNDDB/SCE/USFS occurrence record (habitat present). </v>
      </c>
      <c r="D1396" s="19" t="str">
        <f>IF([1]Class2!D1396="No", "-- ", VLOOKUP([1]Class2!A1396, [2]!Table9[#All], 29, FALSE))</f>
        <v xml:space="preserve">BE BMP Plant-1(a)(c-d); 
General Measures and Standard OMP BMPs. </v>
      </c>
    </row>
    <row r="1397" spans="1:4" ht="17" x14ac:dyDescent="0.2">
      <c r="A1397" s="3" t="s">
        <v>1395</v>
      </c>
      <c r="B1397" s="8" t="str">
        <f>VLOOKUP([1]Class2!A1397, [2]!Table9[#All], 3, FALSE)</f>
        <v>Plant</v>
      </c>
      <c r="C1397" s="15" t="str">
        <f>IF([1]Class2!D1397="No", "Not discussed on USFS. ", _xlfn.CONCAT([1]Class2!A1397, " (", VLOOKUP([1]Class2!A1397, [2]!Table9[#All], 11, FALSE), "; Habitat description: ", [1]Class2!C1397, ") - Within 1-mi of a CNDDB/SCE/USFS occurrence record (", VLOOKUP([1]Class2!A1397, [2]!Table9[#All], 27, FALSE), "). " ))</f>
        <v xml:space="preserve">Not discussed on USFS. </v>
      </c>
      <c r="D1397" s="19" t="str">
        <f>IF([1]Class2!D1397="No", "-- ", VLOOKUP([1]Class2!A1397, [2]!Table9[#All], 29, FALSE))</f>
        <v xml:space="preserve">-- </v>
      </c>
    </row>
    <row r="1398" spans="1:4" ht="60" x14ac:dyDescent="0.2">
      <c r="A1398" s="3" t="s">
        <v>1396</v>
      </c>
      <c r="B1398" s="8" t="str">
        <f>VLOOKUP([1]Class2!A1398, [2]!Table9[#All], 3, FALSE)</f>
        <v>Plant</v>
      </c>
      <c r="C1398" s="15" t="str">
        <f>IF([1]Class2!D1398="No", "Not discussed on USFS. ", _xlfn.CONCAT([1]Class2!A1398, " (", VLOOKUP([1]Class2!A1398, [2]!Table9[#All], 11, FALSE), "; Habitat description: ", [1]Class2!C1398, ") - Within 1-mi of a CNDDB/SCE/USFS occurrence record (", VLOOKUP([1]Class2!A1398, [2]!Table9[#All], 27, FALSE), "). " ))</f>
        <v xml:space="preserve">Parry's tetracoccus (FSS; BLM:S; CRPR 1B.2, Blooming Period: Apr - May; Habitat description: dry slopes, chaparral) - Within 1-mi of a CNDDB/SCE/USFS occurrence record (habitat present). </v>
      </c>
      <c r="D1398" s="19" t="str">
        <f>IF([1]Class2!D1398="No", "-- ", VLOOKUP([1]Class2!A1398, [2]!Table9[#All], 29, FALSE))</f>
        <v xml:space="preserve">BE BMP Plant-1(a)(c-d); 
General Measures and Standard OMP BMPs. </v>
      </c>
    </row>
    <row r="1399" spans="1:4" ht="17" x14ac:dyDescent="0.2">
      <c r="A1399" s="3" t="s">
        <v>1397</v>
      </c>
      <c r="B1399" s="8" t="str">
        <f>VLOOKUP([1]Class2!A1399, [2]!Table9[#All], 3, FALSE)</f>
        <v>Plant</v>
      </c>
      <c r="C1399" s="15" t="str">
        <f>IF([1]Class2!D1399="No", "Not discussed on USFS. ", _xlfn.CONCAT([1]Class2!A1399, " (", VLOOKUP([1]Class2!A1399, [2]!Table9[#All], 11, FALSE), "; Habitat description: ", [1]Class2!C1399, ") - Within 1-mi of a CNDDB/SCE/USFS occurrence record (", VLOOKUP([1]Class2!A1399, [2]!Table9[#All], 27, FALSE), "). " ))</f>
        <v xml:space="preserve">Not discussed on USFS. </v>
      </c>
      <c r="D1399" s="19" t="str">
        <f>IF([1]Class2!D1399="No", "-- ", VLOOKUP([1]Class2!A1399, [2]!Table9[#All], 29, FALSE))</f>
        <v xml:space="preserve">-- </v>
      </c>
    </row>
    <row r="1400" spans="1:4" ht="17" x14ac:dyDescent="0.2">
      <c r="A1400" s="3" t="s">
        <v>1398</v>
      </c>
      <c r="B1400" s="8" t="str">
        <f>VLOOKUP([1]Class2!A1400, [2]!Table9[#All], 3, FALSE)</f>
        <v>Plant</v>
      </c>
      <c r="C1400" s="15" t="str">
        <f>IF([1]Class2!D1400="No", "Not discussed on USFS. ", _xlfn.CONCAT([1]Class2!A1400, " (", VLOOKUP([1]Class2!A1400, [2]!Table9[#All], 11, FALSE), "; Habitat description: ", [1]Class2!C1400, ") - Within 1-mi of a CNDDB/SCE/USFS occurrence record (", VLOOKUP([1]Class2!A1400, [2]!Table9[#All], 27, FALSE), "). " ))</f>
        <v xml:space="preserve">Not discussed on USFS. </v>
      </c>
      <c r="D1400" s="19" t="str">
        <f>IF([1]Class2!D1400="No", "-- ", VLOOKUP([1]Class2!A1400, [2]!Table9[#All], 29, FALSE))</f>
        <v xml:space="preserve">-- </v>
      </c>
    </row>
    <row r="1401" spans="1:4" ht="17" x14ac:dyDescent="0.2">
      <c r="A1401" s="3" t="s">
        <v>1399</v>
      </c>
      <c r="B1401" s="8" t="str">
        <f>VLOOKUP([1]Class2!A1401, [2]!Table9[#All], 3, FALSE)</f>
        <v>Plant</v>
      </c>
      <c r="C1401" s="15" t="str">
        <f>IF([1]Class2!D1401="No", "Not discussed on USFS. ", _xlfn.CONCAT([1]Class2!A1401, " (", VLOOKUP([1]Class2!A1401, [2]!Table9[#All], 11, FALSE), "; Habitat description: ", [1]Class2!C1401, ") - Within 1-mi of a CNDDB/SCE/USFS occurrence record (", VLOOKUP([1]Class2!A1401, [2]!Table9[#All], 27, FALSE), "). " ))</f>
        <v xml:space="preserve">Not discussed on USFS. </v>
      </c>
      <c r="D1401" s="19" t="str">
        <f>IF([1]Class2!D1401="No", "-- ", VLOOKUP([1]Class2!A1401, [2]!Table9[#All], 29, FALSE))</f>
        <v xml:space="preserve">-- </v>
      </c>
    </row>
    <row r="1402" spans="1:4" ht="60" x14ac:dyDescent="0.2">
      <c r="A1402" s="3" t="s">
        <v>1400</v>
      </c>
      <c r="B1402" s="8" t="str">
        <f>VLOOKUP([1]Class2!A1402, [2]!Table9[#All], 3, FALSE)</f>
        <v>Plant</v>
      </c>
      <c r="C1402" s="15" t="str">
        <f>IF([1]Class2!D1402="No", "Not discussed on USFS. ", _xlfn.CONCAT([1]Class2!A1402, " (", VLOOKUP([1]Class2!A1402, [2]!Table9[#All], 11, FALSE), "; Habitat description: ", [1]Class2!C1402, ") - Within 1-mi of a CNDDB/SCE/USFS occurrence record (", VLOOKUP([1]Class2!A1402, [2]!Table9[#All], 27, FALSE), "). " ))</f>
        <v xml:space="preserve">Payson's jewelflower (FSS; CRPR 4.2, Blooming Period: Mar - Jun; Habitat description: chaparral, scrub, pine woodland pinyon/juniper woodland) - Within 1-mi of a CNDDB/SCE/USFS occurrence record (habitat present). </v>
      </c>
      <c r="D1402" s="19" t="str">
        <f>IF([1]Class2!D1402="No", "-- ", VLOOKUP([1]Class2!A1402, [2]!Table9[#All], 29, FALSE))</f>
        <v xml:space="preserve">BE BMP Plant-1(a)(c-d); 
General Measures and Standard OMP BMPs. </v>
      </c>
    </row>
    <row r="1403" spans="1:4" ht="17" x14ac:dyDescent="0.2">
      <c r="A1403" s="3" t="s">
        <v>1401</v>
      </c>
      <c r="B1403" s="8" t="str">
        <f>VLOOKUP([1]Class2!A1403, [2]!Table9[#All], 3, FALSE)</f>
        <v>Plant</v>
      </c>
      <c r="C1403" s="15" t="str">
        <f>IF([1]Class2!D1403="No", "Not discussed on USFS. ", _xlfn.CONCAT([1]Class2!A1403, " (", VLOOKUP([1]Class2!A1403, [2]!Table9[#All], 11, FALSE), "; Habitat description: ", [1]Class2!C1403, ") - Within 1-mi of a CNDDB/SCE/USFS occurrence record (", VLOOKUP([1]Class2!A1403, [2]!Table9[#All], 27, FALSE), "). " ))</f>
        <v xml:space="preserve">Not discussed on USFS. </v>
      </c>
      <c r="D1403" s="19" t="str">
        <f>IF([1]Class2!D1403="No", "-- ", VLOOKUP([1]Class2!A1403, [2]!Table9[#All], 29, FALSE))</f>
        <v xml:space="preserve">-- </v>
      </c>
    </row>
    <row r="1404" spans="1:4" ht="17" x14ac:dyDescent="0.2">
      <c r="A1404" s="3" t="s">
        <v>1402</v>
      </c>
      <c r="B1404" s="8" t="str">
        <f>VLOOKUP([1]Class2!A1404, [2]!Table9[#All], 3, FALSE)</f>
        <v>Plant</v>
      </c>
      <c r="C1404" s="15" t="str">
        <f>IF([1]Class2!D1404="No", "Not discussed on USFS. ", _xlfn.CONCAT([1]Class2!A1404, " (", VLOOKUP([1]Class2!A1404, [2]!Table9[#All], 11, FALSE), "; Habitat description: ", [1]Class2!C1404, ") - Within 1-mi of a CNDDB/SCE/USFS occurrence record (", VLOOKUP([1]Class2!A1404, [2]!Table9[#All], 27, FALSE), "). " ))</f>
        <v xml:space="preserve">Not discussed on USFS. </v>
      </c>
      <c r="D1404" s="19" t="str">
        <f>IF([1]Class2!D1404="No", "-- ", VLOOKUP([1]Class2!A1404, [2]!Table9[#All], 29, FALSE))</f>
        <v xml:space="preserve">-- </v>
      </c>
    </row>
    <row r="1405" spans="1:4" ht="75" x14ac:dyDescent="0.2">
      <c r="A1405" s="3" t="s">
        <v>1403</v>
      </c>
      <c r="B1405" s="8" t="str">
        <f>VLOOKUP([1]Class2!A1405, [2]!Table9[#All], 3, FALSE)</f>
        <v>Plant</v>
      </c>
      <c r="C1405" s="15" t="str">
        <f>IF([1]Class2!D1405="No", "Not discussed on USFS. ", _xlfn.CONCAT([1]Class2!A1405, " (", VLOOKUP([1]Class2!A1405, [2]!Table9[#All], 11, FALSE), "; Habitat description: ", [1]Class2!C1405, ") - Within 1-mi of a CNDDB/SCE/USFS occurrence record (", VLOOKUP([1]Class2!A1405, [2]!Table9[#All], 27, FALSE), "). " ))</f>
        <v xml:space="preserve">Peirson's lupine (FSS; CRPR 1B.3, Blooming Period: Apr - Jun; Habitat description: loose gravel, conifer forest, pine woodland pinyon/juniper woodland) - Within 1-mi of a CNDDB/SCE/USFS occurrence record (habitat present). </v>
      </c>
      <c r="D1405" s="19" t="str">
        <f>IF([1]Class2!D1405="No", "-- ", VLOOKUP([1]Class2!A1405, [2]!Table9[#All], 29, FALSE))</f>
        <v xml:space="preserve">BE BMP Plant-1(a)(c-d); 
General Measures and Standard OMP BMPs. </v>
      </c>
    </row>
    <row r="1406" spans="1:4" ht="60" x14ac:dyDescent="0.2">
      <c r="A1406" s="3" t="s">
        <v>1404</v>
      </c>
      <c r="B1406" s="8" t="str">
        <f>VLOOKUP([1]Class2!A1406, [2]!Table9[#All], 3, FALSE)</f>
        <v>Plant</v>
      </c>
      <c r="C1406" s="15" t="str">
        <f>IF([1]Class2!D1406="No", "Not discussed on USFS. ", _xlfn.CONCAT([1]Class2!A1406, " (", VLOOKUP([1]Class2!A1406, [2]!Table9[#All], 11, FALSE), "; Habitat description: ", [1]Class2!C1406, ") - Within 1-mi of a CNDDB/SCE/USFS occurrence record (", VLOOKUP([1]Class2!A1406, [2]!Table9[#All], 27, FALSE), "). " ))</f>
        <v xml:space="preserve">Peirson's milk-vetch (FT; SE; CRPR 1B.2, Blooming Period: Dec - Apr; Habitat description: sand dunes) - Within 1-mi of a CNDDB/SCE/USFS occurrence record (habitat present). </v>
      </c>
      <c r="D1406" s="19" t="str">
        <f>IF([1]Class2!D1406="No", "-- ", VLOOKUP([1]Class2!A1406, [2]!Table9[#All], 29, FALSE))</f>
        <v xml:space="preserve">RPM Plant-1-4; 
General Measures and Standard OMP BMPs. </v>
      </c>
    </row>
    <row r="1407" spans="1:4" ht="90" x14ac:dyDescent="0.2">
      <c r="A1407" s="3" t="s">
        <v>1405</v>
      </c>
      <c r="B1407" s="8" t="str">
        <f>VLOOKUP([1]Class2!A1407, [2]!Table9[#All], 3, FALSE)</f>
        <v>Plant</v>
      </c>
      <c r="C1407" s="15" t="str">
        <f>IF([1]Class2!D1407="No", "Not discussed on USFS. ", _xlfn.CONCAT([1]Class2!A1407, " (", VLOOKUP([1]Class2!A1407, [2]!Table9[#All], 11, FALSE), "; Habitat description: ", [1]Class2!C1407, ") - Within 1-mi of a CNDDB/SCE/USFS occurrence record (", VLOOKUP([1]Class2!A1407, [2]!Table9[#All], 27, FALSE), "). " ))</f>
        <v xml:space="preserve">Peirson's morning-glory (INF:SCC; CRPR 4.2, Blooming Period: Apr - Jun; Habitat description: slopes, canyon bottoms, drainages, roadcuts, in chaparral, alluvial scrub, oak woodland, coastal sage scrub, grasslands) - Within 1-mi of a CNDDB/SCE/USFS occurrence record (habitat present). </v>
      </c>
      <c r="D1407" s="19" t="str">
        <f>IF([1]Class2!D1407="No", "-- ", VLOOKUP([1]Class2!A1407, [2]!Table9[#All], 29, FALSE))</f>
        <v xml:space="preserve">BE BMP Plant-1(a)(c-d); 
General Measures and Standard OMP BMPs. </v>
      </c>
    </row>
    <row r="1408" spans="1:4" ht="17" x14ac:dyDescent="0.2">
      <c r="A1408" s="3" t="s">
        <v>1406</v>
      </c>
      <c r="B1408" s="8" t="str">
        <f>VLOOKUP([1]Class2!A1408, [2]!Table9[#All], 3, FALSE)</f>
        <v>Plant</v>
      </c>
      <c r="C1408" s="15" t="str">
        <f>IF([1]Class2!D1408="No", "Not discussed on USFS. ", _xlfn.CONCAT([1]Class2!A1408, " (", VLOOKUP([1]Class2!A1408, [2]!Table9[#All], 11, FALSE), "; Habitat description: ", [1]Class2!C1408, ") - Within 1-mi of a CNDDB/SCE/USFS occurrence record (", VLOOKUP([1]Class2!A1408, [2]!Table9[#All], 27, FALSE), "). " ))</f>
        <v xml:space="preserve">Not discussed on USFS. </v>
      </c>
      <c r="D1408" s="19" t="str">
        <f>IF([1]Class2!D1408="No", "-- ", VLOOKUP([1]Class2!A1408, [2]!Table9[#All], 29, FALSE))</f>
        <v xml:space="preserve">-- </v>
      </c>
    </row>
    <row r="1409" spans="1:4" ht="60" x14ac:dyDescent="0.2">
      <c r="A1409" s="3" t="s">
        <v>1407</v>
      </c>
      <c r="B1409" s="8" t="str">
        <f>VLOOKUP([1]Class2!A1409, [2]!Table9[#All], 3, FALSE)</f>
        <v>Plant</v>
      </c>
      <c r="C1409" s="15" t="str">
        <f>IF([1]Class2!D1409="No", "Not discussed on USFS. ", _xlfn.CONCAT([1]Class2!A1409, " (", VLOOKUP([1]Class2!A1409, [2]!Table9[#All], 11, FALSE), "; Habitat description: ", [1]Class2!C1409, ") - Within 1-mi of a CNDDB/SCE/USFS occurrence record (", VLOOKUP([1]Class2!A1409, [2]!Table9[#All], 27, FALSE), "). " ))</f>
        <v xml:space="preserve">Peirson's spring beauty (FSS; CRPR 1B.2, Blooming Period: May - Jun; Habitat description: steep slopes, talus, conifer woodland) - Within 1-mi of a CNDDB/SCE/USFS occurrence record (habitat present). </v>
      </c>
      <c r="D1409" s="19" t="str">
        <f>IF([1]Class2!D1409="No", "-- ", VLOOKUP([1]Class2!A1409, [2]!Table9[#All], 29, FALSE))</f>
        <v xml:space="preserve">BE BMP Plant-1(a)(c-d); 
General Measures and Standard OMP BMPs. </v>
      </c>
    </row>
    <row r="1410" spans="1:4" ht="17" x14ac:dyDescent="0.2">
      <c r="A1410" s="3" t="s">
        <v>1408</v>
      </c>
      <c r="B1410" s="8" t="str">
        <f>VLOOKUP([1]Class2!A1410, [2]!Table9[#All], 3, FALSE)</f>
        <v>Plant</v>
      </c>
      <c r="C1410" s="15" t="str">
        <f>IF([1]Class2!D1410="No", "Not discussed on USFS. ", _xlfn.CONCAT([1]Class2!A1410, " (", VLOOKUP([1]Class2!A1410, [2]!Table9[#All], 11, FALSE), "; Habitat description: ", [1]Class2!C1410, ") - Within 1-mi of a CNDDB/SCE/USFS occurrence record (", VLOOKUP([1]Class2!A1410, [2]!Table9[#All], 27, FALSE), "). " ))</f>
        <v xml:space="preserve">Not discussed on USFS. </v>
      </c>
      <c r="D1410" s="19" t="str">
        <f>IF([1]Class2!D1410="No", "-- ", VLOOKUP([1]Class2!A1410, [2]!Table9[#All], 29, FALSE))</f>
        <v xml:space="preserve">-- </v>
      </c>
    </row>
    <row r="1411" spans="1:4" ht="17" x14ac:dyDescent="0.2">
      <c r="A1411" s="3" t="s">
        <v>1409</v>
      </c>
      <c r="B1411" s="8" t="str">
        <f>VLOOKUP([1]Class2!A1411, [2]!Table9[#All], 3, FALSE)</f>
        <v>Plant</v>
      </c>
      <c r="C1411" s="15" t="str">
        <f>IF([1]Class2!D1411="No", "Not discussed on USFS. ", _xlfn.CONCAT([1]Class2!A1411, " (", VLOOKUP([1]Class2!A1411, [2]!Table9[#All], 11, FALSE), "; Habitat description: ", [1]Class2!C1411, ") - Within 1-mi of a CNDDB/SCE/USFS occurrence record (", VLOOKUP([1]Class2!A1411, [2]!Table9[#All], 27, FALSE), "). " ))</f>
        <v xml:space="preserve">Not discussed on USFS. </v>
      </c>
      <c r="D1411" s="19" t="str">
        <f>IF([1]Class2!D1411="No", "-- ", VLOOKUP([1]Class2!A1411, [2]!Table9[#All], 29, FALSE))</f>
        <v xml:space="preserve">-- </v>
      </c>
    </row>
    <row r="1412" spans="1:4" ht="17" x14ac:dyDescent="0.2">
      <c r="A1412" s="3" t="s">
        <v>1410</v>
      </c>
      <c r="B1412" s="8" t="str">
        <f>VLOOKUP([1]Class2!A1412, [2]!Table9[#All], 3, FALSE)</f>
        <v>Plant</v>
      </c>
      <c r="C1412" s="15" t="str">
        <f>IF([1]Class2!D1412="No", "Not discussed on USFS. ", _xlfn.CONCAT([1]Class2!A1412, " (", VLOOKUP([1]Class2!A1412, [2]!Table9[#All], 11, FALSE), "; Habitat description: ", [1]Class2!C1412, ") - Within 1-mi of a CNDDB/SCE/USFS occurrence record (", VLOOKUP([1]Class2!A1412, [2]!Table9[#All], 27, FALSE), "). " ))</f>
        <v xml:space="preserve">Not discussed on USFS. </v>
      </c>
      <c r="D1412" s="19" t="str">
        <f>IF([1]Class2!D1412="No", "-- ", VLOOKUP([1]Class2!A1412, [2]!Table9[#All], 29, FALSE))</f>
        <v xml:space="preserve">-- </v>
      </c>
    </row>
    <row r="1413" spans="1:4" ht="75" x14ac:dyDescent="0.2">
      <c r="A1413" s="3" t="s">
        <v>1411</v>
      </c>
      <c r="B1413" s="8" t="str">
        <f>VLOOKUP([1]Class2!A1413, [2]!Table9[#All], 3, FALSE)</f>
        <v>Mammal</v>
      </c>
      <c r="C1413" s="15" t="str">
        <f>IF([1]Class2!D1413="No", "Not discussed on USFS. ", _xlfn.CONCAT([1]Class2!A1413, " (", VLOOKUP([1]Class2!A1413, [2]!Table9[#All], 11, FALSE), "; Habitat description: ", [1]Class2!C1413, ") - Within 1-mi of a CNDDB/SCE/USFS occurrence record (", VLOOKUP([1]Class2!A1413, [2]!Table9[#All], 27, FALSE), "). " ))</f>
        <v xml:space="preserve">Peninsular bighorn sheep (FE; ST; CDFW FP; Habitat description: alpine, tundra, cliffs and canyons, desert washes, bare rock, chaparral, woodland and grasslands) - Within 1-mi of a CNDDB/SCE/USFS occurrence record (associated herd unit). </v>
      </c>
      <c r="D1413" s="19" t="str">
        <f>IF([1]Class2!D1413="No", "-- ", VLOOKUP([1]Class2!A1413, [2]!Table9[#All], 29, FALSE))</f>
        <v xml:space="preserve">RPM PEBS-1, 2(a), 3, 5; 
General Measures and Standard OMP BMPs. </v>
      </c>
    </row>
    <row r="1414" spans="1:4" ht="60" x14ac:dyDescent="0.2">
      <c r="A1414" s="3" t="s">
        <v>1412</v>
      </c>
      <c r="B1414" s="8" t="str">
        <f>VLOOKUP([1]Class2!A1414, [2]!Table9[#All], 3, FALSE)</f>
        <v>Plant</v>
      </c>
      <c r="C1414" s="15" t="str">
        <f>IF([1]Class2!D1414="No", "Not discussed on USFS. ", _xlfn.CONCAT([1]Class2!A1414, " (", VLOOKUP([1]Class2!A1414, [2]!Table9[#All], 11, FALSE), "; Habitat description: ", [1]Class2!C1414, ") - Within 1-mi of a CNDDB/SCE/USFS occurrence record (", VLOOKUP([1]Class2!A1414, [2]!Table9[#All], 27, FALSE), "). " ))</f>
        <v xml:space="preserve">Pennell's bird's-beak (FE; SR; CRPR 1B.2, Blooming Period: Jun - Jul; Habitat description: serpentine outcrops) - Within 1-mi of a CNDDB/SCE/USFS occurrence record (habitat present). </v>
      </c>
      <c r="D1414" s="19" t="str">
        <f>IF([1]Class2!D1414="No", "-- ", VLOOKUP([1]Class2!A1414, [2]!Table9[#All], 29, FALSE))</f>
        <v xml:space="preserve">RPM Plant-1-4; 
General Measures and Standard OMP BMPs. </v>
      </c>
    </row>
    <row r="1415" spans="1:4" ht="17" x14ac:dyDescent="0.2">
      <c r="A1415" s="3" t="s">
        <v>1413</v>
      </c>
      <c r="B1415" s="8" t="str">
        <f>VLOOKUP([1]Class2!A1415, [2]!Table9[#All], 3, FALSE)</f>
        <v>Plant</v>
      </c>
      <c r="C1415" s="15" t="str">
        <f>IF([1]Class2!D1415="No", "Not discussed on USFS. ", _xlfn.CONCAT([1]Class2!A1415, " (", VLOOKUP([1]Class2!A1415, [2]!Table9[#All], 11, FALSE), "; Habitat description: ", [1]Class2!C1415, ") - Within 1-mi of a CNDDB/SCE/USFS occurrence record (", VLOOKUP([1]Class2!A1415, [2]!Table9[#All], 27, FALSE), "). " ))</f>
        <v xml:space="preserve">Not discussed on USFS. </v>
      </c>
      <c r="D1415" s="19" t="str">
        <f>IF([1]Class2!D1415="No", "-- ", VLOOKUP([1]Class2!A1415, [2]!Table9[#All], 29, FALSE))</f>
        <v xml:space="preserve">-- </v>
      </c>
    </row>
    <row r="1416" spans="1:4" ht="17" x14ac:dyDescent="0.2">
      <c r="A1416" s="3" t="s">
        <v>1414</v>
      </c>
      <c r="B1416" s="8" t="str">
        <f>VLOOKUP([1]Class2!A1416, [2]!Table9[#All], 3, FALSE)</f>
        <v>Plant</v>
      </c>
      <c r="C1416" s="15" t="str">
        <f>IF([1]Class2!D1416="No", "Not discussed on USFS. ", _xlfn.CONCAT([1]Class2!A1416, " (", VLOOKUP([1]Class2!A1416, [2]!Table9[#All], 11, FALSE), "; Habitat description: ", [1]Class2!C1416, ") - Within 1-mi of a CNDDB/SCE/USFS occurrence record (", VLOOKUP([1]Class2!A1416, [2]!Table9[#All], 27, FALSE), "). " ))</f>
        <v xml:space="preserve">Not discussed on USFS. </v>
      </c>
      <c r="D1416" s="19" t="str">
        <f>IF([1]Class2!D1416="No", "-- ", VLOOKUP([1]Class2!A1416, [2]!Table9[#All], 29, FALSE))</f>
        <v xml:space="preserve">-- </v>
      </c>
    </row>
    <row r="1417" spans="1:4" ht="17" x14ac:dyDescent="0.2">
      <c r="A1417" s="3" t="s">
        <v>1415</v>
      </c>
      <c r="B1417" s="8" t="str">
        <f>VLOOKUP([1]Class2!A1417, [2]!Table9[#All], 3, FALSE)</f>
        <v>Plant</v>
      </c>
      <c r="C1417" s="15" t="str">
        <f>IF([1]Class2!D1417="No", "Not discussed on USFS. ", _xlfn.CONCAT([1]Class2!A1417, " (", VLOOKUP([1]Class2!A1417, [2]!Table9[#All], 11, FALSE), "; Habitat description: ", [1]Class2!C1417, ") - Within 1-mi of a CNDDB/SCE/USFS occurrence record (", VLOOKUP([1]Class2!A1417, [2]!Table9[#All], 27, FALSE), "). " ))</f>
        <v xml:space="preserve">Not discussed on USFS. </v>
      </c>
      <c r="D1417" s="19" t="str">
        <f>IF([1]Class2!D1417="No", "-- ", VLOOKUP([1]Class2!A1417, [2]!Table9[#All], 29, FALSE))</f>
        <v xml:space="preserve">-- </v>
      </c>
    </row>
    <row r="1418" spans="1:4" ht="17" x14ac:dyDescent="0.2">
      <c r="A1418" s="3" t="s">
        <v>1416</v>
      </c>
      <c r="B1418" s="8" t="str">
        <f>VLOOKUP([1]Class2!A1418, [2]!Table9[#All], 3, FALSE)</f>
        <v>Plant</v>
      </c>
      <c r="C1418" s="15" t="str">
        <f>IF([1]Class2!D1418="No", "Not discussed on USFS. ", _xlfn.CONCAT([1]Class2!A1418, " (", VLOOKUP([1]Class2!A1418, [2]!Table9[#All], 11, FALSE), "; Habitat description: ", [1]Class2!C1418, ") - Within 1-mi of a CNDDB/SCE/USFS occurrence record (", VLOOKUP([1]Class2!A1418, [2]!Table9[#All], 27, FALSE), "). " ))</f>
        <v xml:space="preserve">Not discussed on USFS. </v>
      </c>
      <c r="D1418" s="19" t="str">
        <f>IF([1]Class2!D1418="No", "-- ", VLOOKUP([1]Class2!A1418, [2]!Table9[#All], 29, FALSE))</f>
        <v xml:space="preserve">-- </v>
      </c>
    </row>
    <row r="1419" spans="1:4" ht="60" x14ac:dyDescent="0.2">
      <c r="A1419" s="3" t="s">
        <v>1417</v>
      </c>
      <c r="B1419" s="8" t="str">
        <f>VLOOKUP([1]Class2!A1419, [2]!Table9[#All], 3, FALSE)</f>
        <v>Plant</v>
      </c>
      <c r="C1419" s="15" t="str">
        <f>IF([1]Class2!D1419="No", "Not discussed on USFS. ", _xlfn.CONCAT([1]Class2!A1419, " (", VLOOKUP([1]Class2!A1419, [2]!Table9[#All], 11, FALSE), "; Habitat description: ", [1]Class2!C1419, ") - Within 1-mi of a CNDDB/SCE/USFS occurrence record (", VLOOKUP([1]Class2!A1419, [2]!Table9[#All], 27, FALSE), "). " ))</f>
        <v xml:space="preserve">Pickering's ivesia (FSS; CRPR 1B.2, Blooming Period: Jun - Aug; Habitat description: wet, rocky meadows in pine forest Jeffery pine forest ) - Within 1-mi of a CNDDB/SCE/USFS occurrence record (habitat present). </v>
      </c>
      <c r="D1419" s="19" t="str">
        <f>IF([1]Class2!D1419="No", "-- ", VLOOKUP([1]Class2!A1419, [2]!Table9[#All], 29, FALSE))</f>
        <v xml:space="preserve">BE BMP Plant-1(a)(c-d); 
General Measures and Standard OMP BMPs. </v>
      </c>
    </row>
    <row r="1420" spans="1:4" ht="75" x14ac:dyDescent="0.2">
      <c r="A1420" s="3" t="s">
        <v>1418</v>
      </c>
      <c r="B1420" s="8" t="str">
        <f>VLOOKUP([1]Class2!A1420, [2]!Table9[#All], 3, FALSE)</f>
        <v>Plant</v>
      </c>
      <c r="C1420" s="15" t="str">
        <f>IF([1]Class2!D1420="No", "Not discussed on USFS. ", _xlfn.CONCAT([1]Class2!A1420, " (", VLOOKUP([1]Class2!A1420, [2]!Table9[#All], 11, FALSE), "; Habitat description: ", [1]Class2!C1420, ") - Within 1-mi of a CNDDB/SCE/USFS occurrence record (", VLOOKUP([1]Class2!A1420, [2]!Table9[#All], 27, FALSE), "). " ))</f>
        <v xml:space="preserve">Pierpoint Springs dudleya (FSS; CRPR 1B.2, Blooming Period: May - Jul; Habitat description: recently burned oak woodland, on limestone outcrops) - Within 1-mi of a CNDDB/SCE/USFS occurrence record (habitat present). </v>
      </c>
      <c r="D1420" s="19" t="str">
        <f>IF([1]Class2!D1420="No", "-- ", VLOOKUP([1]Class2!A1420, [2]!Table9[#All], 29, FALSE))</f>
        <v xml:space="preserve">BE BMP Plant-1(a)(c-d); 
General Measures and Standard OMP BMPs. </v>
      </c>
    </row>
    <row r="1421" spans="1:4" ht="60" x14ac:dyDescent="0.2">
      <c r="A1421" s="3" t="s">
        <v>1419</v>
      </c>
      <c r="B1421" s="8" t="str">
        <f>VLOOKUP([1]Class2!A1421, [2]!Table9[#All], 3, FALSE)</f>
        <v>Plant</v>
      </c>
      <c r="C1421" s="15" t="str">
        <f>IF([1]Class2!D1421="No", "Not discussed on USFS. ", _xlfn.CONCAT([1]Class2!A1421, " (", VLOOKUP([1]Class2!A1421, [2]!Table9[#All], 11, FALSE), "; Habitat description: ", [1]Class2!C1421, ") - Within 1-mi of a CNDDB/SCE/USFS occurrence record (", VLOOKUP([1]Class2!A1421, [2]!Table9[#All], 27, FALSE), "). " ))</f>
        <v xml:space="preserve">Pilot Ridge fawn lily (FSS; CRPR 1B.2, Blooming Period: Mar - May; Habitat description: forest openings, rock ledges) - Within 1-mi of a CNDDB/SCE/USFS occurrence record (habitat present). </v>
      </c>
      <c r="D1421" s="19" t="str">
        <f>IF([1]Class2!D1421="No", "-- ", VLOOKUP([1]Class2!A1421, [2]!Table9[#All], 29, FALSE))</f>
        <v xml:space="preserve">BE BMP Plant-1(a)(c-d); 
General Measures and Standard OMP BMPs. </v>
      </c>
    </row>
    <row r="1422" spans="1:4" ht="17" x14ac:dyDescent="0.2">
      <c r="A1422" s="3" t="s">
        <v>1420</v>
      </c>
      <c r="B1422" s="8" t="str">
        <f>VLOOKUP([1]Class2!A1422, [2]!Table9[#All], 3, FALSE)</f>
        <v>Plant</v>
      </c>
      <c r="C1422" s="15" t="str">
        <f>IF([1]Class2!D1422="No", "Not discussed on USFS. ", _xlfn.CONCAT([1]Class2!A1422, " (", VLOOKUP([1]Class2!A1422, [2]!Table9[#All], 11, FALSE), "; Habitat description: ", [1]Class2!C1422, ") - Within 1-mi of a CNDDB/SCE/USFS occurrence record (", VLOOKUP([1]Class2!A1422, [2]!Table9[#All], 27, FALSE), "). " ))</f>
        <v xml:space="preserve">Not discussed on USFS. </v>
      </c>
      <c r="D1422" s="19" t="str">
        <f>IF([1]Class2!D1422="No", "-- ", VLOOKUP([1]Class2!A1422, [2]!Table9[#All], 29, FALSE))</f>
        <v xml:space="preserve">-- </v>
      </c>
    </row>
    <row r="1423" spans="1:4" ht="60" x14ac:dyDescent="0.2">
      <c r="A1423" s="3" t="s">
        <v>1421</v>
      </c>
      <c r="B1423" s="8" t="str">
        <f>VLOOKUP([1]Class2!A1423, [2]!Table9[#All], 3, FALSE)</f>
        <v>Plant</v>
      </c>
      <c r="C1423" s="15" t="str">
        <f>IF([1]Class2!D1423="No", "Not discussed on USFS. ", _xlfn.CONCAT([1]Class2!A1423, " (", VLOOKUP([1]Class2!A1423, [2]!Table9[#All], 11, FALSE), "; Habitat description: ", [1]Class2!C1423, ") - Within 1-mi of a CNDDB/SCE/USFS occurrence record (", VLOOKUP([1]Class2!A1423, [2]!Table9[#All], 27, FALSE), "). " ))</f>
        <v xml:space="preserve">Pine Hill ceanothus (FE; SR; CRPR 1B.1, Blooming Period: Mar - Jun; Habitat description: rocky, chaparral, oak/pine woodland) - Within 1-mi of a CNDDB/SCE/USFS occurrence record (habitat present). </v>
      </c>
      <c r="D1423" s="19" t="str">
        <f>IF([1]Class2!D1423="No", "-- ", VLOOKUP([1]Class2!A1423, [2]!Table9[#All], 29, FALSE))</f>
        <v xml:space="preserve">RPM Plant-1-4; 
General Measures and Standard OMP BMPs. </v>
      </c>
    </row>
    <row r="1424" spans="1:4" ht="60" x14ac:dyDescent="0.2">
      <c r="A1424" s="3" t="s">
        <v>1422</v>
      </c>
      <c r="B1424" s="8" t="str">
        <f>VLOOKUP([1]Class2!A1424, [2]!Table9[#All], 3, FALSE)</f>
        <v>Plant</v>
      </c>
      <c r="C1424" s="15" t="str">
        <f>IF([1]Class2!D1424="No", "Not discussed on USFS. ", _xlfn.CONCAT([1]Class2!A1424, " (", VLOOKUP([1]Class2!A1424, [2]!Table9[#All], 11, FALSE), "; Habitat description: ", [1]Class2!C1424, ") - Within 1-mi of a CNDDB/SCE/USFS occurrence record (", VLOOKUP([1]Class2!A1424, [2]!Table9[#All], 27, FALSE), "). " ))</f>
        <v xml:space="preserve">Pine Hill flannelbush (FE; SR; CRPR 1B.2, Blooming Period: Apr - Jul; Habitat description: rock outcrops in chaparral/pine woodland) - Within 1-mi of a CNDDB/SCE/USFS occurrence record (habitat present). </v>
      </c>
      <c r="D1424" s="19" t="str">
        <f>IF([1]Class2!D1424="No", "-- ", VLOOKUP([1]Class2!A1424, [2]!Table9[#All], 29, FALSE))</f>
        <v xml:space="preserve">RPM Plant-1-4; 
General Measures and Standard OMP BMPs. </v>
      </c>
    </row>
    <row r="1425" spans="1:4" ht="17" x14ac:dyDescent="0.2">
      <c r="A1425" s="3" t="s">
        <v>1423</v>
      </c>
      <c r="B1425" s="8" t="str">
        <f>VLOOKUP([1]Class2!A1425, [2]!Table9[#All], 3, FALSE)</f>
        <v>Plant</v>
      </c>
      <c r="C1425" s="15" t="str">
        <f>IF([1]Class2!D1425="No", "Not discussed on USFS. ", _xlfn.CONCAT([1]Class2!A1425, " (", VLOOKUP([1]Class2!A1425, [2]!Table9[#All], 11, FALSE), "; Habitat description: ", [1]Class2!C1425, ") - Within 1-mi of a CNDDB/SCE/USFS occurrence record (", VLOOKUP([1]Class2!A1425, [2]!Table9[#All], 27, FALSE), "). " ))</f>
        <v xml:space="preserve">Not discussed on USFS. </v>
      </c>
      <c r="D1425" s="19" t="str">
        <f>IF([1]Class2!D1425="No", "-- ", VLOOKUP([1]Class2!A1425, [2]!Table9[#All], 29, FALSE))</f>
        <v xml:space="preserve">-- </v>
      </c>
    </row>
    <row r="1426" spans="1:4" ht="17" x14ac:dyDescent="0.2">
      <c r="A1426" s="3" t="s">
        <v>1424</v>
      </c>
      <c r="B1426" s="8" t="str">
        <f>VLOOKUP([1]Class2!A1426, [2]!Table9[#All], 3, FALSE)</f>
        <v>Plant</v>
      </c>
      <c r="C1426" s="15" t="str">
        <f>IF([1]Class2!D1426="No", "Not discussed on USFS. ", _xlfn.CONCAT([1]Class2!A1426, " (", VLOOKUP([1]Class2!A1426, [2]!Table9[#All], 11, FALSE), "; Habitat description: ", [1]Class2!C1426, ") - Within 1-mi of a CNDDB/SCE/USFS occurrence record (", VLOOKUP([1]Class2!A1426, [2]!Table9[#All], 27, FALSE), "). " ))</f>
        <v xml:space="preserve">Not discussed on USFS. </v>
      </c>
      <c r="D1426" s="19" t="str">
        <f>IF([1]Class2!D1426="No", "-- ", VLOOKUP([1]Class2!A1426, [2]!Table9[#All], 29, FALSE))</f>
        <v xml:space="preserve">-- </v>
      </c>
    </row>
    <row r="1427" spans="1:4" ht="17" x14ac:dyDescent="0.2">
      <c r="A1427" s="3" t="s">
        <v>1425</v>
      </c>
      <c r="B1427" s="8" t="str">
        <f>VLOOKUP([1]Class2!A1427, [2]!Table9[#All], 3, FALSE)</f>
        <v>Plant</v>
      </c>
      <c r="C1427" s="15" t="str">
        <f>IF([1]Class2!D1427="No", "Not discussed on USFS. ", _xlfn.CONCAT([1]Class2!A1427, " (", VLOOKUP([1]Class2!A1427, [2]!Table9[#All], 11, FALSE), "; Habitat description: ", [1]Class2!C1427, ") - Within 1-mi of a CNDDB/SCE/USFS occurrence record (", VLOOKUP([1]Class2!A1427, [2]!Table9[#All], 27, FALSE), "). " ))</f>
        <v xml:space="preserve">Not discussed on USFS. </v>
      </c>
      <c r="D1427" s="19" t="str">
        <f>IF([1]Class2!D1427="No", "-- ", VLOOKUP([1]Class2!A1427, [2]!Table9[#All], 29, FALSE))</f>
        <v xml:space="preserve">-- </v>
      </c>
    </row>
    <row r="1428" spans="1:4" ht="17" x14ac:dyDescent="0.2">
      <c r="A1428" s="3" t="s">
        <v>1426</v>
      </c>
      <c r="B1428" s="8" t="str">
        <f>VLOOKUP([1]Class2!A1428, [2]!Table9[#All], 3, FALSE)</f>
        <v>Plant</v>
      </c>
      <c r="C1428" s="15" t="str">
        <f>IF([1]Class2!D1428="No", "Not discussed on USFS. ", _xlfn.CONCAT([1]Class2!A1428, " (", VLOOKUP([1]Class2!A1428, [2]!Table9[#All], 11, FALSE), "; Habitat description: ", [1]Class2!C1428, ") - Within 1-mi of a CNDDB/SCE/USFS occurrence record (", VLOOKUP([1]Class2!A1428, [2]!Table9[#All], 27, FALSE), "). " ))</f>
        <v xml:space="preserve">Not discussed on USFS. </v>
      </c>
      <c r="D1428" s="19" t="str">
        <f>IF([1]Class2!D1428="No", "-- ", VLOOKUP([1]Class2!A1428, [2]!Table9[#All], 29, FALSE))</f>
        <v xml:space="preserve">-- </v>
      </c>
    </row>
    <row r="1429" spans="1:4" ht="17" x14ac:dyDescent="0.2">
      <c r="A1429" s="3" t="s">
        <v>1427</v>
      </c>
      <c r="B1429" s="8" t="str">
        <f>VLOOKUP([1]Class2!A1429, [2]!Table9[#All], 3, FALSE)</f>
        <v>Plant</v>
      </c>
      <c r="C1429" s="15" t="str">
        <f>IF([1]Class2!D1429="No", "Not discussed on USFS. ", _xlfn.CONCAT([1]Class2!A1429, " (", VLOOKUP([1]Class2!A1429, [2]!Table9[#All], 11, FALSE), "; Habitat description: ", [1]Class2!C1429, ") - Within 1-mi of a CNDDB/SCE/USFS occurrence record (", VLOOKUP([1]Class2!A1429, [2]!Table9[#All], 27, FALSE), "). " ))</f>
        <v xml:space="preserve">Not discussed on USFS. </v>
      </c>
      <c r="D1429" s="19" t="str">
        <f>IF([1]Class2!D1429="No", "-- ", VLOOKUP([1]Class2!A1429, [2]!Table9[#All], 29, FALSE))</f>
        <v xml:space="preserve">-- </v>
      </c>
    </row>
    <row r="1430" spans="1:4" ht="17" x14ac:dyDescent="0.2">
      <c r="A1430" s="3" t="s">
        <v>1428</v>
      </c>
      <c r="B1430" s="8" t="str">
        <f>VLOOKUP([1]Class2!A1430, [2]!Table9[#All], 3, FALSE)</f>
        <v>Plant</v>
      </c>
      <c r="C1430" s="15" t="str">
        <f>IF([1]Class2!D1430="No", "Not discussed on USFS. ", _xlfn.CONCAT([1]Class2!A1430, " (", VLOOKUP([1]Class2!A1430, [2]!Table9[#All], 11, FALSE), "; Habitat description: ", [1]Class2!C1430, ") - Within 1-mi of a CNDDB/SCE/USFS occurrence record (", VLOOKUP([1]Class2!A1430, [2]!Table9[#All], 27, FALSE), "). " ))</f>
        <v xml:space="preserve">Not discussed on USFS. </v>
      </c>
      <c r="D1430" s="19" t="str">
        <f>IF([1]Class2!D1430="No", "-- ", VLOOKUP([1]Class2!A1430, [2]!Table9[#All], 29, FALSE))</f>
        <v xml:space="preserve">-- </v>
      </c>
    </row>
    <row r="1431" spans="1:4" ht="17" x14ac:dyDescent="0.2">
      <c r="A1431" s="3" t="s">
        <v>1429</v>
      </c>
      <c r="B1431" s="8" t="str">
        <f>VLOOKUP([1]Class2!A1431, [2]!Table9[#All], 3, FALSE)</f>
        <v>Plant</v>
      </c>
      <c r="C1431" s="15" t="str">
        <f>IF([1]Class2!D1431="No", "Not discussed on USFS. ", _xlfn.CONCAT([1]Class2!A1431, " (", VLOOKUP([1]Class2!A1431, [2]!Table9[#All], 11, FALSE), "; Habitat description: ", [1]Class2!C1431, ") - Within 1-mi of a CNDDB/SCE/USFS occurrence record (", VLOOKUP([1]Class2!A1431, [2]!Table9[#All], 27, FALSE), "). " ))</f>
        <v xml:space="preserve">Not discussed on USFS. </v>
      </c>
      <c r="D1431" s="19" t="str">
        <f>IF([1]Class2!D1431="No", "-- ", VLOOKUP([1]Class2!A1431, [2]!Table9[#All], 29, FALSE))</f>
        <v xml:space="preserve">-- </v>
      </c>
    </row>
    <row r="1432" spans="1:4" ht="17" x14ac:dyDescent="0.2">
      <c r="A1432" s="3" t="s">
        <v>1430</v>
      </c>
      <c r="B1432" s="8" t="str">
        <f>VLOOKUP([1]Class2!A1432, [2]!Table9[#All], 3, FALSE)</f>
        <v>Plant</v>
      </c>
      <c r="C1432" s="15" t="str">
        <f>IF([1]Class2!D1432="No", "Not discussed on USFS. ", _xlfn.CONCAT([1]Class2!A1432, " (", VLOOKUP([1]Class2!A1432, [2]!Table9[#All], 11, FALSE), "; Habitat description: ", [1]Class2!C1432, ") - Within 1-mi of a CNDDB/SCE/USFS occurrence record (", VLOOKUP([1]Class2!A1432, [2]!Table9[#All], 27, FALSE), "). " ))</f>
        <v xml:space="preserve">Not discussed on USFS. </v>
      </c>
      <c r="D1432" s="19" t="str">
        <f>IF([1]Class2!D1432="No", "-- ", VLOOKUP([1]Class2!A1432, [2]!Table9[#All], 29, FALSE))</f>
        <v xml:space="preserve">-- </v>
      </c>
    </row>
    <row r="1433" spans="1:4" ht="75" x14ac:dyDescent="0.2">
      <c r="A1433" s="3" t="s">
        <v>1431</v>
      </c>
      <c r="B1433" s="8" t="str">
        <f>VLOOKUP([1]Class2!A1433, [2]!Table9[#All], 3, FALSE)</f>
        <v>Plant</v>
      </c>
      <c r="C1433" s="15" t="str">
        <f>IF([1]Class2!D1433="No", "Not discussed on USFS. ", _xlfn.CONCAT([1]Class2!A1433, " (", VLOOKUP([1]Class2!A1433, [2]!Table9[#All], 11, FALSE), "; Habitat description: ", [1]Class2!C1433, ") - Within 1-mi of a CNDDB/SCE/USFS occurrence record (", VLOOKUP([1]Class2!A1433, [2]!Table9[#All], 27, FALSE), "). " ))</f>
        <v xml:space="preserve">Pinyon Mesa buckwheat (INF:SCC; BLM:S; CRPR 1B.3, Blooming Period: Jul - Oct; Habitat description: rocky slopes in pine woodland pinyon/juniper woodland) - Within 1-mi of a CNDDB/SCE/USFS occurrence record (habitat present). </v>
      </c>
      <c r="D1433" s="19" t="str">
        <f>IF([1]Class2!D1433="No", "-- ", VLOOKUP([1]Class2!A1433, [2]!Table9[#All], 29, FALSE))</f>
        <v xml:space="preserve">BE BMP Plant-1(a)(c-d); 
General Measures and Standard OMP BMPs. </v>
      </c>
    </row>
    <row r="1434" spans="1:4" ht="17" x14ac:dyDescent="0.2">
      <c r="A1434" s="3" t="s">
        <v>1432</v>
      </c>
      <c r="B1434" s="8" t="str">
        <f>VLOOKUP([1]Class2!A1434, [2]!Table9[#All], 3, FALSE)</f>
        <v>Plant</v>
      </c>
      <c r="C1434" s="15" t="str">
        <f>IF([1]Class2!D1434="No", "Not discussed on USFS. ", _xlfn.CONCAT([1]Class2!A1434, " (", VLOOKUP([1]Class2!A1434, [2]!Table9[#All], 11, FALSE), "; Habitat description: ", [1]Class2!C1434, ") - Within 1-mi of a CNDDB/SCE/USFS occurrence record (", VLOOKUP([1]Class2!A1434, [2]!Table9[#All], 27, FALSE), "). " ))</f>
        <v xml:space="preserve">Not discussed on USFS. </v>
      </c>
      <c r="D1434" s="19" t="str">
        <f>IF([1]Class2!D1434="No", "-- ", VLOOKUP([1]Class2!A1434, [2]!Table9[#All], 29, FALSE))</f>
        <v xml:space="preserve">-- </v>
      </c>
    </row>
    <row r="1435" spans="1:4" ht="60" x14ac:dyDescent="0.2">
      <c r="A1435" s="3" t="s">
        <v>1433</v>
      </c>
      <c r="B1435" s="8" t="str">
        <f>VLOOKUP([1]Class2!A1435, [2]!Table9[#All], 3, FALSE)</f>
        <v>Plant</v>
      </c>
      <c r="C1435" s="15" t="str">
        <f>IF([1]Class2!D1435="No", "Not discussed on USFS. ", _xlfn.CONCAT([1]Class2!A1435, " (", VLOOKUP([1]Class2!A1435, [2]!Table9[#All], 11, FALSE), "; Habitat description: ", [1]Class2!C1435, ") - Within 1-mi of a CNDDB/SCE/USFS occurrence record (", VLOOKUP([1]Class2!A1435, [2]!Table9[#All], 27, FALSE), "). " ))</f>
        <v xml:space="preserve">Pinzl's rockcress (FSS; CRPR 1B.3, Blooming Period: Jul - Jul; Habitat description: gravelly, granitic soil in alpine and subalpine areas) - Within 1-mi of a CNDDB/SCE/USFS occurrence record (habitat present). </v>
      </c>
      <c r="D1435" s="19" t="str">
        <f>IF([1]Class2!D1435="No", "-- ", VLOOKUP([1]Class2!A1435, [2]!Table9[#All], 29, FALSE))</f>
        <v xml:space="preserve">BE BMP Plant-1(a)(c-d); 
General Measures and Standard OMP BMPs. </v>
      </c>
    </row>
    <row r="1436" spans="1:4" ht="17" x14ac:dyDescent="0.2">
      <c r="A1436" s="3" t="s">
        <v>1434</v>
      </c>
      <c r="B1436" s="8" t="str">
        <f>VLOOKUP([1]Class2!A1436, [2]!Table9[#All], 3, FALSE)</f>
        <v>Plant</v>
      </c>
      <c r="C1436" s="15" t="str">
        <f>IF([1]Class2!D1436="No", "Not discussed on USFS. ", _xlfn.CONCAT([1]Class2!A1436, " (", VLOOKUP([1]Class2!A1436, [2]!Table9[#All], 11, FALSE), "; Habitat description: ", [1]Class2!C1436, ") - Within 1-mi of a CNDDB/SCE/USFS occurrence record (", VLOOKUP([1]Class2!A1436, [2]!Table9[#All], 27, FALSE), "). " ))</f>
        <v xml:space="preserve">Not discussed on USFS. </v>
      </c>
      <c r="D1436" s="19" t="str">
        <f>IF([1]Class2!D1436="No", "-- ", VLOOKUP([1]Class2!A1436, [2]!Table9[#All], 29, FALSE))</f>
        <v xml:space="preserve">-- </v>
      </c>
    </row>
    <row r="1437" spans="1:4" ht="60" x14ac:dyDescent="0.2">
      <c r="A1437" s="3" t="s">
        <v>1435</v>
      </c>
      <c r="B1437" s="8" t="str">
        <f>VLOOKUP([1]Class2!A1437, [2]!Table9[#All], 3, FALSE)</f>
        <v>Plant</v>
      </c>
      <c r="C1437" s="15" t="str">
        <f>IF([1]Class2!D1437="No", "Not discussed on USFS. ", _xlfn.CONCAT([1]Class2!A1437, " (", VLOOKUP([1]Class2!A1437, [2]!Table9[#All], 11, FALSE), "; Habitat description: ", [1]Class2!C1437, ") - Within 1-mi of a CNDDB/SCE/USFS occurrence record (", VLOOKUP([1]Class2!A1437, [2]!Table9[#All], 27, FALSE), "). " ))</f>
        <v xml:space="preserve">Pismo clarkia (FE; SR; CRPR 1B.1, Blooming Period: May - Jul; Habitat description: sandy coastal hills, grassy areas in oak woodland) - Within 1-mi of a CNDDB/SCE/USFS occurrence record (habitat present). </v>
      </c>
      <c r="D1437" s="19" t="str">
        <f>IF([1]Class2!D1437="No", "-- ", VLOOKUP([1]Class2!A1437, [2]!Table9[#All], 29, FALSE))</f>
        <v xml:space="preserve">RPM Plant-1-4; 
General Measures and Standard OMP BMPs. </v>
      </c>
    </row>
    <row r="1438" spans="1:4" ht="60" x14ac:dyDescent="0.2">
      <c r="A1438" s="3" t="s">
        <v>1436</v>
      </c>
      <c r="B1438" s="8" t="str">
        <f>VLOOKUP([1]Class2!A1438, [2]!Table9[#All], 3, FALSE)</f>
        <v>Plant</v>
      </c>
      <c r="C1438" s="15" t="str">
        <f>IF([1]Class2!D1438="No", "Not discussed on USFS. ", _xlfn.CONCAT([1]Class2!A1438, " (", VLOOKUP([1]Class2!A1438, [2]!Table9[#All], 11, FALSE), "; Habitat description: ", [1]Class2!C1438, ") - Within 1-mi of a CNDDB/SCE/USFS occurrence record (", VLOOKUP([1]Class2!A1438, [2]!Table9[#All], 27, FALSE), "). " ))</f>
        <v xml:space="preserve">Pitkin Marsh lily (FE; SE; CRPR 1B.1, Blooming Period: Jun - Jul; Habitat description: marshes, scrub valley oak scrub) - Within 1-mi of a CNDDB/SCE/USFS occurrence record (habitat present). </v>
      </c>
      <c r="D1438" s="19" t="str">
        <f>IF([1]Class2!D1438="No", "-- ", VLOOKUP([1]Class2!A1438, [2]!Table9[#All], 29, FALSE))</f>
        <v xml:space="preserve">RPM Plant-1-4; 
General Measures and Standard OMP BMPs. </v>
      </c>
    </row>
    <row r="1439" spans="1:4" ht="60" x14ac:dyDescent="0.2">
      <c r="A1439" s="3" t="s">
        <v>1437</v>
      </c>
      <c r="B1439" s="8" t="str">
        <f>VLOOKUP([1]Class2!A1439, [2]!Table9[#All], 3, FALSE)</f>
        <v>Plant</v>
      </c>
      <c r="C1439" s="15" t="str">
        <f>IF([1]Class2!D1439="No", "Not discussed on USFS. ", _xlfn.CONCAT([1]Class2!A1439, " (", VLOOKUP([1]Class2!A1439, [2]!Table9[#All], 11, FALSE), "; Habitat description: ", [1]Class2!C1439, ") - Within 1-mi of a CNDDB/SCE/USFS occurrence record (", VLOOKUP([1]Class2!A1439, [2]!Table9[#All], 27, FALSE), "). " ))</f>
        <v xml:space="preserve">Pitkin Marsh paintbrush (SE; CRPR 1A, Blooming Period: Jun - Jul; Habitat description: wet montane meadows, streambanks) - Within 1-mi of a CNDDB/SCE/USFS occurrence record (habitat present). </v>
      </c>
      <c r="D1439" s="19" t="str">
        <f>IF([1]Class2!D1439="No", "-- ", VLOOKUP([1]Class2!A1439, [2]!Table9[#All], 29, FALSE))</f>
        <v xml:space="preserve">BE BMP Plant-1(a); 
General Measures and Standard OMP BMPs. </v>
      </c>
    </row>
    <row r="1440" spans="1:4" ht="17" x14ac:dyDescent="0.2">
      <c r="A1440" s="3" t="s">
        <v>1438</v>
      </c>
      <c r="B1440" s="8" t="str">
        <f>VLOOKUP([1]Class2!A1440, [2]!Table9[#All], 3, FALSE)</f>
        <v>Fish</v>
      </c>
      <c r="C1440" s="15" t="str">
        <f>IF([1]Class2!D1440="No", "Not discussed on USFS. ", _xlfn.CONCAT([1]Class2!A1440, " (", VLOOKUP([1]Class2!A1440, [2]!Table9[#All], 11, FALSE), "; Habitat description: ", [1]Class2!C1440, ") - Within 1-mi of a CNDDB/SCE/USFS occurrence record (", VLOOKUP([1]Class2!A1440, [2]!Table9[#All], 27, FALSE), "). " ))</f>
        <v xml:space="preserve">Not discussed on USFS. </v>
      </c>
      <c r="D1440" s="19" t="str">
        <f>IF([1]Class2!D1440="No", "-- ", VLOOKUP([1]Class2!A1440, [2]!Table9[#All], 29, FALSE))</f>
        <v xml:space="preserve">-- </v>
      </c>
    </row>
    <row r="1441" spans="1:4" ht="17" x14ac:dyDescent="0.2">
      <c r="A1441" s="3" t="s">
        <v>1439</v>
      </c>
      <c r="B1441" s="8" t="str">
        <f>VLOOKUP([1]Class2!A1441, [2]!Table9[#All], 3, FALSE)</f>
        <v>Plant</v>
      </c>
      <c r="C1441" s="15" t="str">
        <f>IF([1]Class2!D1441="No", "Not discussed on USFS. ", _xlfn.CONCAT([1]Class2!A1441, " (", VLOOKUP([1]Class2!A1441, [2]!Table9[#All], 11, FALSE), "; Habitat description: ", [1]Class2!C1441, ") - Within 1-mi of a CNDDB/SCE/USFS occurrence record (", VLOOKUP([1]Class2!A1441, [2]!Table9[#All], 27, FALSE), "). " ))</f>
        <v xml:space="preserve">Not discussed on USFS. </v>
      </c>
      <c r="D1441" s="19" t="str">
        <f>IF([1]Class2!D1441="No", "-- ", VLOOKUP([1]Class2!A1441, [2]!Table9[#All], 29, FALSE))</f>
        <v xml:space="preserve">-- </v>
      </c>
    </row>
    <row r="1442" spans="1:4" ht="60" x14ac:dyDescent="0.2">
      <c r="A1442" s="3" t="s">
        <v>1440</v>
      </c>
      <c r="B1442" s="8" t="str">
        <f>VLOOKUP([1]Class2!A1442, [2]!Table9[#All], 3, FALSE)</f>
        <v>Plant</v>
      </c>
      <c r="C1442" s="15" t="str">
        <f>IF([1]Class2!D1442="No", "Not discussed on USFS. ", _xlfn.CONCAT([1]Class2!A1442, " (", VLOOKUP([1]Class2!A1442, [2]!Table9[#All], 11, FALSE), "; Habitat description: ", [1]Class2!C1442, ") - Within 1-mi of a CNDDB/SCE/USFS occurrence record (", VLOOKUP([1]Class2!A1442, [2]!Table9[#All], 27, FALSE), "). " ))</f>
        <v xml:space="preserve">Piute Mountains jewelflower (FSS; BLM:S; CRPR 1B.2, Blooming Period: May - Jun; Habitat description: cypress forest piute-cypress forest) - Within 1-mi of a CNDDB/SCE/USFS occurrence record (habitat present). </v>
      </c>
      <c r="D1442" s="19" t="str">
        <f>IF([1]Class2!D1442="No", "-- ", VLOOKUP([1]Class2!A1442, [2]!Table9[#All], 29, FALSE))</f>
        <v xml:space="preserve">BE BMP Plant-1(a)(c-d); 
General Measures and Standard OMP BMPs. </v>
      </c>
    </row>
    <row r="1443" spans="1:4" ht="75" x14ac:dyDescent="0.2">
      <c r="A1443" s="3" t="s">
        <v>1441</v>
      </c>
      <c r="B1443" s="8" t="str">
        <f>VLOOKUP([1]Class2!A1443, [2]!Table9[#All], 3, FALSE)</f>
        <v>Plant</v>
      </c>
      <c r="C1443" s="15" t="str">
        <f>IF([1]Class2!D1443="No", "Not discussed on USFS. ", _xlfn.CONCAT([1]Class2!A1443, " (", VLOOKUP([1]Class2!A1443, [2]!Table9[#All], 11, FALSE), "; Habitat description: ", [1]Class2!C1443, ") - Within 1-mi of a CNDDB/SCE/USFS occurrence record (", VLOOKUP([1]Class2!A1443, [2]!Table9[#All], 27, FALSE), "). " ))</f>
        <v xml:space="preserve">Piute Mountains navarretia (FSS; BLM:S; CRPR 1B.1, Blooming Period: Apr - Jul; Habitat description: moist depressions in valley and foothill grassland, or pinyon-juniper woodland) - Within 1-mi of a CNDDB/SCE/USFS occurrence record (habitat present). </v>
      </c>
      <c r="D1443" s="19" t="str">
        <f>IF([1]Class2!D1443="No", "-- ", VLOOKUP([1]Class2!A1443, [2]!Table9[#All], 29, FALSE))</f>
        <v xml:space="preserve">BE BMP Plant-1(a)(c-d); 
General Measures and Standard OMP BMPs. </v>
      </c>
    </row>
    <row r="1444" spans="1:4" ht="17" x14ac:dyDescent="0.2">
      <c r="A1444" s="3" t="s">
        <v>1442</v>
      </c>
      <c r="B1444" s="8" t="str">
        <f>VLOOKUP([1]Class2!A1444, [2]!Table9[#All], 3, FALSE)</f>
        <v>Plant</v>
      </c>
      <c r="C1444" s="15" t="str">
        <f>IF([1]Class2!D1444="No", "Not discussed on USFS. ", _xlfn.CONCAT([1]Class2!A1444, " (", VLOOKUP([1]Class2!A1444, [2]!Table9[#All], 11, FALSE), "; Habitat description: ", [1]Class2!C1444, ") - Within 1-mi of a CNDDB/SCE/USFS occurrence record (", VLOOKUP([1]Class2!A1444, [2]!Table9[#All], 27, FALSE), "). " ))</f>
        <v xml:space="preserve">Not discussed on USFS. </v>
      </c>
      <c r="D1444" s="19" t="str">
        <f>IF([1]Class2!D1444="No", "-- ", VLOOKUP([1]Class2!A1444, [2]!Table9[#All], 29, FALSE))</f>
        <v xml:space="preserve">-- </v>
      </c>
    </row>
    <row r="1445" spans="1:4" ht="17" x14ac:dyDescent="0.2">
      <c r="A1445" s="3" t="s">
        <v>1443</v>
      </c>
      <c r="B1445" s="8" t="str">
        <f>VLOOKUP([1]Class2!A1445, [2]!Table9[#All], 3, FALSE)</f>
        <v>Plant</v>
      </c>
      <c r="C1445" s="15" t="str">
        <f>IF([1]Class2!D1445="No", "Not discussed on USFS. ", _xlfn.CONCAT([1]Class2!A1445, " (", VLOOKUP([1]Class2!A1445, [2]!Table9[#All], 11, FALSE), "; Habitat description: ", [1]Class2!C1445, ") - Within 1-mi of a CNDDB/SCE/USFS occurrence record (", VLOOKUP([1]Class2!A1445, [2]!Table9[#All], 27, FALSE), "). " ))</f>
        <v xml:space="preserve">Not discussed on USFS. </v>
      </c>
      <c r="D1445" s="19" t="str">
        <f>IF([1]Class2!D1445="No", "-- ", VLOOKUP([1]Class2!A1445, [2]!Table9[#All], 29, FALSE))</f>
        <v xml:space="preserve">-- </v>
      </c>
    </row>
    <row r="1446" spans="1:4" ht="17" x14ac:dyDescent="0.2">
      <c r="A1446" s="3" t="s">
        <v>1444</v>
      </c>
      <c r="B1446" s="8" t="str">
        <f>VLOOKUP([1]Class2!A1446, [2]!Table9[#All], 3, FALSE)</f>
        <v>Plant</v>
      </c>
      <c r="C1446" s="15" t="str">
        <f>IF([1]Class2!D1446="No", "Not discussed on USFS. ", _xlfn.CONCAT([1]Class2!A1446, " (", VLOOKUP([1]Class2!A1446, [2]!Table9[#All], 11, FALSE), "; Habitat description: ", [1]Class2!C1446, ") - Within 1-mi of a CNDDB/SCE/USFS occurrence record (", VLOOKUP([1]Class2!A1446, [2]!Table9[#All], 27, FALSE), "). " ))</f>
        <v xml:space="preserve">Not discussed on USFS. </v>
      </c>
      <c r="D1446" s="19" t="str">
        <f>IF([1]Class2!D1446="No", "-- ", VLOOKUP([1]Class2!A1446, [2]!Table9[#All], 29, FALSE))</f>
        <v xml:space="preserve">-- </v>
      </c>
    </row>
    <row r="1447" spans="1:4" ht="17" x14ac:dyDescent="0.2">
      <c r="A1447" s="3" t="s">
        <v>1445</v>
      </c>
      <c r="B1447" s="8" t="str">
        <f>VLOOKUP([1]Class2!A1447, [2]!Table9[#All], 3, FALSE)</f>
        <v>Plant</v>
      </c>
      <c r="C1447" s="15" t="str">
        <f>IF([1]Class2!D1447="No", "Not discussed on USFS. ", _xlfn.CONCAT([1]Class2!A1447, " (", VLOOKUP([1]Class2!A1447, [2]!Table9[#All], 11, FALSE), "; Habitat description: ", [1]Class2!C1447, ") - Within 1-mi of a CNDDB/SCE/USFS occurrence record (", VLOOKUP([1]Class2!A1447, [2]!Table9[#All], 27, FALSE), "). " ))</f>
        <v xml:space="preserve">Not discussed on USFS. </v>
      </c>
      <c r="D1447" s="19" t="str">
        <f>IF([1]Class2!D1447="No", "-- ", VLOOKUP([1]Class2!A1447, [2]!Table9[#All], 29, FALSE))</f>
        <v xml:space="preserve">-- </v>
      </c>
    </row>
    <row r="1448" spans="1:4" ht="17" x14ac:dyDescent="0.2">
      <c r="A1448" s="3" t="s">
        <v>1446</v>
      </c>
      <c r="B1448" s="8" t="str">
        <f>VLOOKUP([1]Class2!A1448, [2]!Table9[#All], 3, FALSE)</f>
        <v>Plant</v>
      </c>
      <c r="C1448" s="15" t="str">
        <f>IF([1]Class2!D1448="No", "Not discussed on USFS. ", _xlfn.CONCAT([1]Class2!A1448, " (", VLOOKUP([1]Class2!A1448, [2]!Table9[#All], 11, FALSE), "; Habitat description: ", [1]Class2!C1448, ") - Within 1-mi of a CNDDB/SCE/USFS occurrence record (", VLOOKUP([1]Class2!A1448, [2]!Table9[#All], 27, FALSE), "). " ))</f>
        <v xml:space="preserve">Not discussed on USFS. </v>
      </c>
      <c r="D1448" s="19" t="str">
        <f>IF([1]Class2!D1448="No", "-- ", VLOOKUP([1]Class2!A1448, [2]!Table9[#All], 29, FALSE))</f>
        <v xml:space="preserve">-- </v>
      </c>
    </row>
    <row r="1449" spans="1:4" ht="60" x14ac:dyDescent="0.2">
      <c r="A1449" s="3" t="s">
        <v>1447</v>
      </c>
      <c r="B1449" s="8" t="str">
        <f>VLOOKUP([1]Class2!A1449, [2]!Table9[#All], 3, FALSE)</f>
        <v>Plant</v>
      </c>
      <c r="C1449" s="15" t="str">
        <f>IF([1]Class2!D1449="No", "Not discussed on USFS. ", _xlfn.CONCAT([1]Class2!A1449, " (", VLOOKUP([1]Class2!A1449, [2]!Table9[#All], 11, FALSE), "; Habitat description: ", [1]Class2!C1449, ") - Within 1-mi of a CNDDB/SCE/USFS occurrence record (", VLOOKUP([1]Class2!A1449, [2]!Table9[#All], 27, FALSE), "). " ))</f>
        <v xml:space="preserve">playa phacelia (FSS; BLM:S; CRPR 1B.3, Blooming Period: May - Aug; Habitat description: alkaline flats, dry lake margins) - Within 1-mi of a CNDDB/SCE/USFS occurrence record (habitat present). </v>
      </c>
      <c r="D1449" s="19" t="str">
        <f>IF([1]Class2!D1449="No", "-- ", VLOOKUP([1]Class2!A1449, [2]!Table9[#All], 29, FALSE))</f>
        <v xml:space="preserve">BE BMP Plant-1(a)(c-d); 
General Measures and Standard OMP BMPs. </v>
      </c>
    </row>
    <row r="1450" spans="1:4" ht="60" x14ac:dyDescent="0.2">
      <c r="A1450" s="3" t="s">
        <v>1448</v>
      </c>
      <c r="B1450" s="8" t="str">
        <f>VLOOKUP([1]Class2!A1450, [2]!Table9[#All], 3, FALSE)</f>
        <v>Plant</v>
      </c>
      <c r="C1450" s="15" t="str">
        <f>IF([1]Class2!D1450="No", "Not discussed on USFS. ", _xlfn.CONCAT([1]Class2!A1450, " (", VLOOKUP([1]Class2!A1450, [2]!Table9[#All], 11, FALSE), "; Habitat description: ", [1]Class2!C1450, ") - Within 1-mi of a CNDDB/SCE/USFS occurrence record (", VLOOKUP([1]Class2!A1450, [2]!Table9[#All], 27, FALSE), "). " ))</f>
        <v xml:space="preserve">Pleasant Valley mariposa-lily (FSS; CRPR 1B.2, Blooming Period: May - Jul; Habitat description: open pine/oak forest) - Within 1-mi of a CNDDB/SCE/USFS occurrence record (habitat present). </v>
      </c>
      <c r="D1450" s="19" t="str">
        <f>IF([1]Class2!D1450="No", "-- ", VLOOKUP([1]Class2!A1450, [2]!Table9[#All], 29, FALSE))</f>
        <v xml:space="preserve">BE BMP Plant-1(a)(c-d); 
General Measures and Standard OMP BMPs. </v>
      </c>
    </row>
    <row r="1451" spans="1:4" ht="60" x14ac:dyDescent="0.2">
      <c r="A1451" s="3" t="s">
        <v>1449</v>
      </c>
      <c r="B1451" s="8" t="str">
        <f>VLOOKUP([1]Class2!A1451, [2]!Table9[#All], 3, FALSE)</f>
        <v>Plant</v>
      </c>
      <c r="C1451" s="15" t="str">
        <f>IF([1]Class2!D1451="No", "Not discussed on USFS. ", _xlfn.CONCAT([1]Class2!A1451, " (", VLOOKUP([1]Class2!A1451, [2]!Table9[#All], 11, FALSE), "; Habitat description: ", [1]Class2!C1451, ") - Within 1-mi of a CNDDB/SCE/USFS occurrence record (", VLOOKUP([1]Class2!A1451, [2]!Table9[#All], 27, FALSE), "). " ))</f>
        <v xml:space="preserve">Plumas ivesia (FSS; CRPR 1B.2, Blooming Period: May - Sep; Habitat description: dry, meadows generally volcanic) - Within 1-mi of a CNDDB/SCE/USFS occurrence record (habitat present). </v>
      </c>
      <c r="D1451" s="19" t="str">
        <f>IF([1]Class2!D1451="No", "-- ", VLOOKUP([1]Class2!A1451, [2]!Table9[#All], 29, FALSE))</f>
        <v xml:space="preserve">BE BMP Plant-1(a)(c-d); 
General Measures and Standard OMP BMPs. </v>
      </c>
    </row>
    <row r="1452" spans="1:4" ht="17" x14ac:dyDescent="0.2">
      <c r="A1452" s="3" t="s">
        <v>1450</v>
      </c>
      <c r="B1452" s="8" t="str">
        <f>VLOOKUP([1]Class2!A1452, [2]!Table9[#All], 3, FALSE)</f>
        <v>Plant</v>
      </c>
      <c r="C1452" s="15" t="str">
        <f>IF([1]Class2!D1452="No", "Not discussed on USFS. ", _xlfn.CONCAT([1]Class2!A1452, " (", VLOOKUP([1]Class2!A1452, [2]!Table9[#All], 11, FALSE), "; Habitat description: ", [1]Class2!C1452, ") - Within 1-mi of a CNDDB/SCE/USFS occurrence record (", VLOOKUP([1]Class2!A1452, [2]!Table9[#All], 27, FALSE), "). " ))</f>
        <v xml:space="preserve">Not discussed on USFS. </v>
      </c>
      <c r="D1452" s="19" t="str">
        <f>IF([1]Class2!D1452="No", "-- ", VLOOKUP([1]Class2!A1452, [2]!Table9[#All], 29, FALSE))</f>
        <v xml:space="preserve">-- </v>
      </c>
    </row>
    <row r="1453" spans="1:4" ht="17" x14ac:dyDescent="0.2">
      <c r="A1453" s="3" t="s">
        <v>1451</v>
      </c>
      <c r="B1453" s="8" t="str">
        <f>VLOOKUP([1]Class2!A1453, [2]!Table9[#All], 3, FALSE)</f>
        <v>Plant</v>
      </c>
      <c r="C1453" s="15" t="str">
        <f>IF([1]Class2!D1453="No", "Not discussed on USFS. ", _xlfn.CONCAT([1]Class2!A1453, " (", VLOOKUP([1]Class2!A1453, [2]!Table9[#All], 11, FALSE), "; Habitat description: ", [1]Class2!C1453, ") - Within 1-mi of a CNDDB/SCE/USFS occurrence record (", VLOOKUP([1]Class2!A1453, [2]!Table9[#All], 27, FALSE), "). " ))</f>
        <v xml:space="preserve">Not discussed on USFS. </v>
      </c>
      <c r="D1453" s="19" t="str">
        <f>IF([1]Class2!D1453="No", "-- ", VLOOKUP([1]Class2!A1453, [2]!Table9[#All], 29, FALSE))</f>
        <v xml:space="preserve">-- </v>
      </c>
    </row>
    <row r="1454" spans="1:4" ht="75" x14ac:dyDescent="0.2">
      <c r="A1454" s="3" t="s">
        <v>1452</v>
      </c>
      <c r="B1454" s="8" t="str">
        <f>VLOOKUP([1]Class2!A1454, [2]!Table9[#All], 3, FALSE)</f>
        <v>Plant</v>
      </c>
      <c r="C1454" s="15" t="str">
        <f>IF([1]Class2!D1454="No", "Not discussed on USFS. ", _xlfn.CONCAT([1]Class2!A1454, " (", VLOOKUP([1]Class2!A1454, [2]!Table9[#All], 11, FALSE), "; Habitat description: ", [1]Class2!C1454, ") - Within 1-mi of a CNDDB/SCE/USFS occurrence record (", VLOOKUP([1]Class2!A1454, [2]!Table9[#All], 27, FALSE), "). " ))</f>
        <v xml:space="preserve">Plummer's mariposa-lily (INF:SCC; CRPR 4.2, Blooming Period: May - Jul; Habitat description: dry, rocky chaparral, pine forest yellow pine forest) - Within 1-mi of a CNDDB/SCE/USFS occurrence record (habitat present). </v>
      </c>
      <c r="D1454" s="19" t="str">
        <f>IF([1]Class2!D1454="No", "-- ", VLOOKUP([1]Class2!A1454, [2]!Table9[#All], 29, FALSE))</f>
        <v xml:space="preserve">BE BMP Plant-1(a)(c-d); 
General Measures and Standard OMP BMPs. </v>
      </c>
    </row>
    <row r="1455" spans="1:4" ht="17" x14ac:dyDescent="0.2">
      <c r="A1455" s="3" t="s">
        <v>1453</v>
      </c>
      <c r="B1455" s="8" t="str">
        <f>VLOOKUP([1]Class2!A1455, [2]!Table9[#All], 3, FALSE)</f>
        <v>Plant</v>
      </c>
      <c r="C1455" s="15" t="str">
        <f>IF([1]Class2!D1455="No", "Not discussed on USFS. ", _xlfn.CONCAT([1]Class2!A1455, " (", VLOOKUP([1]Class2!A1455, [2]!Table9[#All], 11, FALSE), "; Habitat description: ", [1]Class2!C1455, ") - Within 1-mi of a CNDDB/SCE/USFS occurrence record (", VLOOKUP([1]Class2!A1455, [2]!Table9[#All], 27, FALSE), "). " ))</f>
        <v xml:space="preserve">Not discussed on USFS. </v>
      </c>
      <c r="D1455" s="19" t="str">
        <f>IF([1]Class2!D1455="No", "-- ", VLOOKUP([1]Class2!A1455, [2]!Table9[#All], 29, FALSE))</f>
        <v xml:space="preserve">-- </v>
      </c>
    </row>
    <row r="1456" spans="1:4" ht="75" x14ac:dyDescent="0.2">
      <c r="A1456" s="3" t="s">
        <v>1454</v>
      </c>
      <c r="B1456" s="8" t="str">
        <f>VLOOKUP([1]Class2!A1456, [2]!Table9[#All], 3, FALSE)</f>
        <v>Mammal</v>
      </c>
      <c r="C1456" s="15" t="str">
        <f>IF([1]Class2!D1456="No", "Not discussed on USFS. ", _xlfn.CONCAT([1]Class2!A1456, " (", VLOOKUP([1]Class2!A1456, [2]!Table9[#All], 11, FALSE), "; Habitat description: ", [1]Class2!C1456, ") - Within 1-mi of a CNDDB/SCE/USFS occurrence record (", VLOOKUP([1]Class2!A1456, [2]!Table9[#All], 27, FALSE), "). " ))</f>
        <v xml:space="preserve">pocketed free-tailed bat (CDFW SSC; SBNF:WL; Habitat description: crevices of rugged cliffs, high rocky outcrops and slopes, desert shrub, pine‑oak forests) - Within 1-mi of a CNDDB/SCE/USFS occurrence record (habitat present). </v>
      </c>
      <c r="D1456" s="19" t="str">
        <f>IF([1]Class2!D1456="No", "-- ", VLOOKUP([1]Class2!A1456, [2]!Table9[#All], 29, FALSE))</f>
        <v xml:space="preserve">BE BMP Mammal-1; 
General Measures and Standard OMP BMPs. </v>
      </c>
    </row>
    <row r="1457" spans="1:4" ht="75" x14ac:dyDescent="0.2">
      <c r="A1457" s="3" t="s">
        <v>1455</v>
      </c>
      <c r="B1457" s="8" t="str">
        <f>VLOOKUP([1]Class2!A1457, [2]!Table9[#All], 3, FALSE)</f>
        <v>Mammal</v>
      </c>
      <c r="C1457" s="15" t="str">
        <f>IF([1]Class2!D1457="No", "Not discussed on USFS. ", _xlfn.CONCAT([1]Class2!A1457, " (", VLOOKUP([1]Class2!A1457, [2]!Table9[#All], 11, FALSE), "; Habitat description: ", [1]Class2!C1457, ") - Within 1-mi of a CNDDB/SCE/USFS occurrence record (", VLOOKUP([1]Class2!A1457, [2]!Table9[#All], 27, FALSE), "). " ))</f>
        <v xml:space="preserve">Point Arena mountain beaver (FE; CDFW SSC; Habitat description: gulches, western and north-facing slopes within narrow coastal valleys, dense coastal scrub, coniferous forests) - Within 1-mi of a CNDDB/SCE/USFS occurrence record (--). </v>
      </c>
      <c r="D1457" s="19" t="str">
        <f>IF([1]Class2!D1457="No", "-- ", VLOOKUP([1]Class2!A1457, [2]!Table9[#All], 29, FALSE))</f>
        <v>Notify SME if found on USFS</v>
      </c>
    </row>
    <row r="1458" spans="1:4" ht="17" x14ac:dyDescent="0.2">
      <c r="A1458" s="3" t="s">
        <v>1456</v>
      </c>
      <c r="B1458" s="8" t="str">
        <f>VLOOKUP([1]Class2!A1458, [2]!Table9[#All], 3, FALSE)</f>
        <v>Plant</v>
      </c>
      <c r="C1458" s="15" t="str">
        <f>IF([1]Class2!D1458="No", "Not discussed on USFS. ", _xlfn.CONCAT([1]Class2!A1458, " (", VLOOKUP([1]Class2!A1458, [2]!Table9[#All], 11, FALSE), "; Habitat description: ", [1]Class2!C1458, ") - Within 1-mi of a CNDDB/SCE/USFS occurrence record (", VLOOKUP([1]Class2!A1458, [2]!Table9[#All], 27, FALSE), "). " ))</f>
        <v xml:space="preserve">Not discussed on USFS. </v>
      </c>
      <c r="D1458" s="19" t="str">
        <f>IF([1]Class2!D1458="No", "-- ", VLOOKUP([1]Class2!A1458, [2]!Table9[#All], 29, FALSE))</f>
        <v xml:space="preserve">-- </v>
      </c>
    </row>
    <row r="1459" spans="1:4" ht="17" x14ac:dyDescent="0.2">
      <c r="A1459" s="3" t="s">
        <v>1457</v>
      </c>
      <c r="B1459" s="8" t="str">
        <f>VLOOKUP([1]Class2!A1459, [2]!Table9[#All], 3, FALSE)</f>
        <v>Plant</v>
      </c>
      <c r="C1459" s="15" t="str">
        <f>IF([1]Class2!D1459="No", "Not discussed on USFS. ", _xlfn.CONCAT([1]Class2!A1459, " (", VLOOKUP([1]Class2!A1459, [2]!Table9[#All], 11, FALSE), "; Habitat description: ", [1]Class2!C1459, ") - Within 1-mi of a CNDDB/SCE/USFS occurrence record (", VLOOKUP([1]Class2!A1459, [2]!Table9[#All], 27, FALSE), "). " ))</f>
        <v xml:space="preserve">Not discussed on USFS. </v>
      </c>
      <c r="D1459" s="19" t="str">
        <f>IF([1]Class2!D1459="No", "-- ", VLOOKUP([1]Class2!A1459, [2]!Table9[#All], 29, FALSE))</f>
        <v xml:space="preserve">-- </v>
      </c>
    </row>
    <row r="1460" spans="1:4" ht="17" x14ac:dyDescent="0.2">
      <c r="A1460" s="3" t="s">
        <v>1458</v>
      </c>
      <c r="B1460" s="8" t="str">
        <f>VLOOKUP([1]Class2!A1460, [2]!Table9[#All], 3, FALSE)</f>
        <v>Plant</v>
      </c>
      <c r="C1460" s="15" t="str">
        <f>IF([1]Class2!D1460="No", "Not discussed on USFS. ", _xlfn.CONCAT([1]Class2!A1460, " (", VLOOKUP([1]Class2!A1460, [2]!Table9[#All], 11, FALSE), "; Habitat description: ", [1]Class2!C1460, ") - Within 1-mi of a CNDDB/SCE/USFS occurrence record (", VLOOKUP([1]Class2!A1460, [2]!Table9[#All], 27, FALSE), "). " ))</f>
        <v xml:space="preserve">Not discussed on USFS. </v>
      </c>
      <c r="D1460" s="19" t="str">
        <f>IF([1]Class2!D1460="No", "-- ", VLOOKUP([1]Class2!A1460, [2]!Table9[#All], 29, FALSE))</f>
        <v xml:space="preserve">-- </v>
      </c>
    </row>
    <row r="1461" spans="1:4" ht="17" x14ac:dyDescent="0.2">
      <c r="A1461" s="3" t="s">
        <v>1459</v>
      </c>
      <c r="B1461" s="8" t="str">
        <f>VLOOKUP([1]Class2!A1461, [2]!Table9[#All], 3, FALSE)</f>
        <v>Plant</v>
      </c>
      <c r="C1461" s="15" t="str">
        <f>IF([1]Class2!D1461="No", "Not discussed on USFS. ", _xlfn.CONCAT([1]Class2!A1461, " (", VLOOKUP([1]Class2!A1461, [2]!Table9[#All], 11, FALSE), "; Habitat description: ", [1]Class2!C1461, ") - Within 1-mi of a CNDDB/SCE/USFS occurrence record (", VLOOKUP([1]Class2!A1461, [2]!Table9[#All], 27, FALSE), "). " ))</f>
        <v xml:space="preserve">Not discussed on USFS. </v>
      </c>
      <c r="D1461" s="19" t="str">
        <f>IF([1]Class2!D1461="No", "-- ", VLOOKUP([1]Class2!A1461, [2]!Table9[#All], 29, FALSE))</f>
        <v xml:space="preserve">-- </v>
      </c>
    </row>
    <row r="1462" spans="1:4" ht="17" x14ac:dyDescent="0.2">
      <c r="A1462" s="3" t="s">
        <v>1460</v>
      </c>
      <c r="B1462" s="8" t="str">
        <f>VLOOKUP([1]Class2!A1462, [2]!Table9[#All], 3, FALSE)</f>
        <v>Mammal</v>
      </c>
      <c r="C1462" s="15" t="str">
        <f>IF([1]Class2!D1462="No", "Not discussed on USFS. ", _xlfn.CONCAT([1]Class2!A1462, " (", VLOOKUP([1]Class2!A1462, [2]!Table9[#All], 11, FALSE), "; Habitat description: ", [1]Class2!C1462, ") - Within 1-mi of a CNDDB/SCE/USFS occurrence record (", VLOOKUP([1]Class2!A1462, [2]!Table9[#All], 27, FALSE), "). " ))</f>
        <v xml:space="preserve">Not discussed on USFS. </v>
      </c>
      <c r="D1462" s="19" t="str">
        <f>IF([1]Class2!D1462="No", "-- ", VLOOKUP([1]Class2!A1462, [2]!Table9[#All], 29, FALSE))</f>
        <v xml:space="preserve">-- </v>
      </c>
    </row>
    <row r="1463" spans="1:4" ht="60" x14ac:dyDescent="0.2">
      <c r="A1463" s="3" t="s">
        <v>1461</v>
      </c>
      <c r="B1463" s="8" t="str">
        <f>VLOOKUP([1]Class2!A1463, [2]!Table9[#All], 3, FALSE)</f>
        <v>Plant</v>
      </c>
      <c r="C1463" s="15" t="str">
        <f>IF([1]Class2!D1463="No", "Not discussed on USFS. ", _xlfn.CONCAT([1]Class2!A1463, " (", VLOOKUP([1]Class2!A1463, [2]!Table9[#All], 11, FALSE), "; Habitat description: ", [1]Class2!C1463, ") - Within 1-mi of a CNDDB/SCE/USFS occurrence record (", VLOOKUP([1]Class2!A1463, [2]!Table9[#All], 27, FALSE), "). " ))</f>
        <v xml:space="preserve">Point Reyes meadowfoam (SE; CRPR 1B.2, Blooming Period: Mar - May; Habitat description: wet meadows of coastal prairie) - Within 1-mi of a CNDDB/SCE/USFS occurrence record (habitat present). </v>
      </c>
      <c r="D1463" s="19" t="str">
        <f>IF([1]Class2!D1463="No", "-- ", VLOOKUP([1]Class2!A1463, [2]!Table9[#All], 29, FALSE))</f>
        <v xml:space="preserve">BE BMP Plant-1(a); 
General Measures and Standard OMP BMPs. </v>
      </c>
    </row>
    <row r="1464" spans="1:4" ht="17" x14ac:dyDescent="0.2">
      <c r="A1464" s="3" t="s">
        <v>1462</v>
      </c>
      <c r="B1464" s="8" t="str">
        <f>VLOOKUP([1]Class2!A1464, [2]!Table9[#All], 3, FALSE)</f>
        <v>Mammal</v>
      </c>
      <c r="C1464" s="15" t="str">
        <f>IF([1]Class2!D1464="No", "Not discussed on USFS. ", _xlfn.CONCAT([1]Class2!A1464, " (", VLOOKUP([1]Class2!A1464, [2]!Table9[#All], 11, FALSE), "; Habitat description: ", [1]Class2!C1464, ") - Within 1-mi of a CNDDB/SCE/USFS occurrence record (", VLOOKUP([1]Class2!A1464, [2]!Table9[#All], 27, FALSE), "). " ))</f>
        <v xml:space="preserve">Not discussed on USFS. </v>
      </c>
      <c r="D1464" s="19" t="str">
        <f>IF([1]Class2!D1464="No", "-- ", VLOOKUP([1]Class2!A1464, [2]!Table9[#All], 29, FALSE))</f>
        <v xml:space="preserve">-- </v>
      </c>
    </row>
    <row r="1465" spans="1:4" ht="17" x14ac:dyDescent="0.2">
      <c r="A1465" s="3" t="s">
        <v>1463</v>
      </c>
      <c r="B1465" s="8" t="str">
        <f>VLOOKUP([1]Class2!A1465, [2]!Table9[#All], 3, FALSE)</f>
        <v>Plant</v>
      </c>
      <c r="C1465" s="15" t="str">
        <f>IF([1]Class2!D1465="No", "Not discussed on USFS. ", _xlfn.CONCAT([1]Class2!A1465, " (", VLOOKUP([1]Class2!A1465, [2]!Table9[#All], 11, FALSE), "; Habitat description: ", [1]Class2!C1465, ") - Within 1-mi of a CNDDB/SCE/USFS occurrence record (", VLOOKUP([1]Class2!A1465, [2]!Table9[#All], 27, FALSE), "). " ))</f>
        <v xml:space="preserve">Not discussed on USFS. </v>
      </c>
      <c r="D1465" s="19" t="str">
        <f>IF([1]Class2!D1465="No", "-- ", VLOOKUP([1]Class2!A1465, [2]!Table9[#All], 29, FALSE))</f>
        <v xml:space="preserve">-- </v>
      </c>
    </row>
    <row r="1466" spans="1:4" ht="17" x14ac:dyDescent="0.2">
      <c r="A1466" s="3" t="s">
        <v>1464</v>
      </c>
      <c r="B1466" s="8" t="str">
        <f>VLOOKUP([1]Class2!A1466, [2]!Table9[#All], 3, FALSE)</f>
        <v>Plant</v>
      </c>
      <c r="C1466" s="15" t="str">
        <f>IF([1]Class2!D1466="No", "Not discussed on USFS. ", _xlfn.CONCAT([1]Class2!A1466, " (", VLOOKUP([1]Class2!A1466, [2]!Table9[#All], 11, FALSE), "; Habitat description: ", [1]Class2!C1466, ") - Within 1-mi of a CNDDB/SCE/USFS occurrence record (", VLOOKUP([1]Class2!A1466, [2]!Table9[#All], 27, FALSE), "). " ))</f>
        <v xml:space="preserve">Not discussed on USFS. </v>
      </c>
      <c r="D1466" s="19" t="str">
        <f>IF([1]Class2!D1466="No", "-- ", VLOOKUP([1]Class2!A1466, [2]!Table9[#All], 29, FALSE))</f>
        <v xml:space="preserve">-- </v>
      </c>
    </row>
    <row r="1467" spans="1:4" ht="17" x14ac:dyDescent="0.2">
      <c r="A1467" s="3" t="s">
        <v>1465</v>
      </c>
      <c r="B1467" s="8" t="str">
        <f>VLOOKUP([1]Class2!A1467, [2]!Table9[#All], 3, FALSE)</f>
        <v>Plant</v>
      </c>
      <c r="C1467" s="15" t="str">
        <f>IF([1]Class2!D1467="No", "Not discussed on USFS. ", _xlfn.CONCAT([1]Class2!A1467, " (", VLOOKUP([1]Class2!A1467, [2]!Table9[#All], 11, FALSE), "; Habitat description: ", [1]Class2!C1467, ") - Within 1-mi of a CNDDB/SCE/USFS occurrence record (", VLOOKUP([1]Class2!A1467, [2]!Table9[#All], 27, FALSE), "). " ))</f>
        <v xml:space="preserve">Not discussed on USFS. </v>
      </c>
      <c r="D1467" s="19" t="str">
        <f>IF([1]Class2!D1467="No", "-- ", VLOOKUP([1]Class2!A1467, [2]!Table9[#All], 29, FALSE))</f>
        <v xml:space="preserve">-- </v>
      </c>
    </row>
    <row r="1468" spans="1:4" ht="17" x14ac:dyDescent="0.2">
      <c r="A1468" s="3" t="s">
        <v>1466</v>
      </c>
      <c r="B1468" s="8" t="str">
        <f>VLOOKUP([1]Class2!A1468, [2]!Table9[#All], 3, FALSE)</f>
        <v>Plant</v>
      </c>
      <c r="C1468" s="15" t="str">
        <f>IF([1]Class2!D1468="No", "Not discussed on USFS. ", _xlfn.CONCAT([1]Class2!A1468, " (", VLOOKUP([1]Class2!A1468, [2]!Table9[#All], 11, FALSE), "; Habitat description: ", [1]Class2!C1468, ") - Within 1-mi of a CNDDB/SCE/USFS occurrence record (", VLOOKUP([1]Class2!A1468, [2]!Table9[#All], 27, FALSE), "). " ))</f>
        <v xml:space="preserve">Not discussed on USFS. </v>
      </c>
      <c r="D1468" s="19" t="str">
        <f>IF([1]Class2!D1468="No", "-- ", VLOOKUP([1]Class2!A1468, [2]!Table9[#All], 29, FALSE))</f>
        <v xml:space="preserve">-- </v>
      </c>
    </row>
    <row r="1469" spans="1:4" ht="75" x14ac:dyDescent="0.2">
      <c r="A1469" s="3" t="s">
        <v>1467</v>
      </c>
      <c r="B1469" s="8" t="str">
        <f>VLOOKUP([1]Class2!A1469, [2]!Table9[#All], 3, FALSE)</f>
        <v>Plant</v>
      </c>
      <c r="C1469" s="15" t="str">
        <f>IF([1]Class2!D1469="No", "Not discussed on USFS. ", _xlfn.CONCAT([1]Class2!A1469, " (", VLOOKUP([1]Class2!A1469, [2]!Table9[#All], 11, FALSE), "; Habitat description: ", [1]Class2!C1469, ") - Within 1-mi of a CNDDB/SCE/USFS occurrence record (", VLOOKUP([1]Class2!A1469, [2]!Table9[#All], 27, FALSE), "). " ))</f>
        <v xml:space="preserve">Poison Canyon stickseed (INF:SCC; CRPR 3.3, Blooming Period: Jul - Aug; Habitat description: open slopes, dry streambeds, rocky slopes, open aspen stands) - Within 1-mi of a CNDDB/SCE/USFS occurrence record (habitat present). </v>
      </c>
      <c r="D1469" s="19" t="str">
        <f>IF([1]Class2!D1469="No", "-- ", VLOOKUP([1]Class2!A1469, [2]!Table9[#All], 29, FALSE))</f>
        <v xml:space="preserve">BE BMP Plant-1(a)(c-d); 
General Measures and Standard OMP BMPs. </v>
      </c>
    </row>
    <row r="1470" spans="1:4" ht="17" x14ac:dyDescent="0.2">
      <c r="A1470" s="3" t="s">
        <v>1468</v>
      </c>
      <c r="B1470" s="8" t="str">
        <f>VLOOKUP([1]Class2!A1470, [2]!Table9[#All], 3, FALSE)</f>
        <v>Plant</v>
      </c>
      <c r="C1470" s="15" t="str">
        <f>IF([1]Class2!D1470="No", "Not discussed on USFS. ", _xlfn.CONCAT([1]Class2!A1470, " (", VLOOKUP([1]Class2!A1470, [2]!Table9[#All], 11, FALSE), "; Habitat description: ", [1]Class2!C1470, ") - Within 1-mi of a CNDDB/SCE/USFS occurrence record (", VLOOKUP([1]Class2!A1470, [2]!Table9[#All], 27, FALSE), "). " ))</f>
        <v xml:space="preserve">Not discussed on USFS. </v>
      </c>
      <c r="D1470" s="19" t="str">
        <f>IF([1]Class2!D1470="No", "-- ", VLOOKUP([1]Class2!A1470, [2]!Table9[#All], 29, FALSE))</f>
        <v xml:space="preserve">-- </v>
      </c>
    </row>
    <row r="1471" spans="1:4" ht="17" x14ac:dyDescent="0.2">
      <c r="A1471" s="3" t="s">
        <v>1469</v>
      </c>
      <c r="B1471" s="8" t="str">
        <f>VLOOKUP([1]Class2!A1471, [2]!Table9[#All], 3, FALSE)</f>
        <v>Plant</v>
      </c>
      <c r="C1471" s="15" t="str">
        <f>IF([1]Class2!D1471="No", "Not discussed on USFS. ", _xlfn.CONCAT([1]Class2!A1471, " (", VLOOKUP([1]Class2!A1471, [2]!Table9[#All], 11, FALSE), "; Habitat description: ", [1]Class2!C1471, ") - Within 1-mi of a CNDDB/SCE/USFS occurrence record (", VLOOKUP([1]Class2!A1471, [2]!Table9[#All], 27, FALSE), "). " ))</f>
        <v xml:space="preserve">Not discussed on USFS. </v>
      </c>
      <c r="D1471" s="19" t="str">
        <f>IF([1]Class2!D1471="No", "-- ", VLOOKUP([1]Class2!A1471, [2]!Table9[#All], 29, FALSE))</f>
        <v xml:space="preserve">-- </v>
      </c>
    </row>
    <row r="1472" spans="1:4" ht="60" x14ac:dyDescent="0.2">
      <c r="A1472" s="3" t="s">
        <v>1470</v>
      </c>
      <c r="B1472" s="8" t="str">
        <f>VLOOKUP([1]Class2!A1472, [2]!Table9[#All], 3, FALSE)</f>
        <v>Mammal</v>
      </c>
      <c r="C1472" s="15" t="str">
        <f>IF([1]Class2!D1472="No", "Not discussed on USFS. ", _xlfn.CONCAT([1]Class2!A1472, " (", VLOOKUP([1]Class2!A1472, [2]!Table9[#All], 11, FALSE), "; Habitat description: ", [1]Class2!C1472, ") - Within 1-mi of a CNDDB/SCE/USFS occurrence record (", VLOOKUP([1]Class2!A1472, [2]!Table9[#All], 27, FALSE), "). " ))</f>
        <v xml:space="preserve">Porcupine (SBNF:WL; Habitat description: forests, wooded areas with coniferous and deciduous trees) - Within 1-mi of a CNDDB/SCE/USFS occurrence record (habitat present). </v>
      </c>
      <c r="D1472" s="19" t="str">
        <f>IF([1]Class2!D1472="No", "-- ", VLOOKUP([1]Class2!A1472, [2]!Table9[#All], 29, FALSE))</f>
        <v xml:space="preserve">BE BMP Mammal-1; 
General Measures and Standard OMP BMPs. </v>
      </c>
    </row>
    <row r="1473" spans="1:4" ht="17" x14ac:dyDescent="0.2">
      <c r="A1473" s="3" t="s">
        <v>1471</v>
      </c>
      <c r="B1473" s="8" t="str">
        <f>VLOOKUP([1]Class2!A1473, [2]!Table9[#All], 3, FALSE)</f>
        <v>Plant</v>
      </c>
      <c r="C1473" s="15" t="str">
        <f>IF([1]Class2!D1473="No", "Not discussed on USFS. ", _xlfn.CONCAT([1]Class2!A1473, " (", VLOOKUP([1]Class2!A1473, [2]!Table9[#All], 11, FALSE), "; Habitat description: ", [1]Class2!C1473, ") - Within 1-mi of a CNDDB/SCE/USFS occurrence record (", VLOOKUP([1]Class2!A1473, [2]!Table9[#All], 27, FALSE), "). " ))</f>
        <v xml:space="preserve">Not discussed on USFS. </v>
      </c>
      <c r="D1473" s="19" t="str">
        <f>IF([1]Class2!D1473="No", "-- ", VLOOKUP([1]Class2!A1473, [2]!Table9[#All], 29, FALSE))</f>
        <v xml:space="preserve">-- </v>
      </c>
    </row>
    <row r="1474" spans="1:4" ht="17" x14ac:dyDescent="0.2">
      <c r="A1474" s="3" t="s">
        <v>1472</v>
      </c>
      <c r="B1474" s="8" t="str">
        <f>VLOOKUP([1]Class2!A1474, [2]!Table9[#All], 3, FALSE)</f>
        <v>Plant</v>
      </c>
      <c r="C1474" s="15" t="str">
        <f>IF([1]Class2!D1474="No", "Not discussed on USFS. ", _xlfn.CONCAT([1]Class2!A1474, " (", VLOOKUP([1]Class2!A1474, [2]!Table9[#All], 11, FALSE), "; Habitat description: ", [1]Class2!C1474, ") - Within 1-mi of a CNDDB/SCE/USFS occurrence record (", VLOOKUP([1]Class2!A1474, [2]!Table9[#All], 27, FALSE), "). " ))</f>
        <v xml:space="preserve">Not discussed on USFS. </v>
      </c>
      <c r="D1474" s="19" t="str">
        <f>IF([1]Class2!D1474="No", "-- ", VLOOKUP([1]Class2!A1474, [2]!Table9[#All], 29, FALSE))</f>
        <v xml:space="preserve">-- </v>
      </c>
    </row>
    <row r="1475" spans="1:4" ht="17" x14ac:dyDescent="0.2">
      <c r="A1475" s="3" t="s">
        <v>1473</v>
      </c>
      <c r="B1475" s="8" t="str">
        <f>VLOOKUP([1]Class2!A1475, [2]!Table9[#All], 3, FALSE)</f>
        <v>Bird</v>
      </c>
      <c r="C1475" s="15" t="str">
        <f>IF([1]Class2!D1475="No", "Not discussed on USFS. ", _xlfn.CONCAT([1]Class2!A1475, " (", VLOOKUP([1]Class2!A1475, [2]!Table9[#All], 11, FALSE), "; Habitat description: ", [1]Class2!C1475, ") - Within 1-mi of a CNDDB/SCE/USFS occurrence record (", VLOOKUP([1]Class2!A1475, [2]!Table9[#All], 27, FALSE), "). " ))</f>
        <v xml:space="preserve">Not discussed on USFS. </v>
      </c>
      <c r="D1475" s="19" t="str">
        <f>IF([1]Class2!D1475="No", "-- ", VLOOKUP([1]Class2!A1475, [2]!Table9[#All], 29, FALSE))</f>
        <v xml:space="preserve">-- </v>
      </c>
    </row>
    <row r="1476" spans="1:4" ht="17" x14ac:dyDescent="0.2">
      <c r="A1476" s="3" t="s">
        <v>1474</v>
      </c>
      <c r="B1476" s="8" t="str">
        <f>VLOOKUP([1]Class2!A1476, [2]!Table9[#All], 3, FALSE)</f>
        <v>Plant</v>
      </c>
      <c r="C1476" s="15" t="str">
        <f>IF([1]Class2!D1476="No", "Not discussed on USFS. ", _xlfn.CONCAT([1]Class2!A1476, " (", VLOOKUP([1]Class2!A1476, [2]!Table9[#All], 11, FALSE), "; Habitat description: ", [1]Class2!C1476, ") - Within 1-mi of a CNDDB/SCE/USFS occurrence record (", VLOOKUP([1]Class2!A1476, [2]!Table9[#All], 27, FALSE), "). " ))</f>
        <v xml:space="preserve">Not discussed on USFS. </v>
      </c>
      <c r="D1476" s="19" t="str">
        <f>IF([1]Class2!D1476="No", "-- ", VLOOKUP([1]Class2!A1476, [2]!Table9[#All], 29, FALSE))</f>
        <v xml:space="preserve">-- </v>
      </c>
    </row>
    <row r="1477" spans="1:4" ht="60" x14ac:dyDescent="0.2">
      <c r="A1477" s="3" t="s">
        <v>1475</v>
      </c>
      <c r="B1477" s="8" t="str">
        <f>VLOOKUP([1]Class2!A1477, [2]!Table9[#All], 3, FALSE)</f>
        <v>Plant</v>
      </c>
      <c r="C1477" s="15" t="str">
        <f>IF([1]Class2!D1477="No", "Not discussed on USFS. ", _xlfn.CONCAT([1]Class2!A1477, " (", VLOOKUP([1]Class2!A1477, [2]!Table9[#All], 11, FALSE), "; Habitat description: ", [1]Class2!C1477, ") - Within 1-mi of a CNDDB/SCE/USFS occurrence record (", VLOOKUP([1]Class2!A1477, [2]!Table9[#All], 27, FALSE), "). " ))</f>
        <v xml:space="preserve">prairie wedge grass (INF:SCC; CRPR 2B.2, Blooming Period: Apr - Jun; Habitat description: wet meadows, streambanks, ponds) - Within 1-mi of a CNDDB/SCE/USFS occurrence record (habitat present). </v>
      </c>
      <c r="D1477" s="19" t="str">
        <f>IF([1]Class2!D1477="No", "-- ", VLOOKUP([1]Class2!A1477, [2]!Table9[#All], 29, FALSE))</f>
        <v xml:space="preserve">BE BMP Plant-1(a)(c-d); 
General Measures and Standard OMP BMPs. </v>
      </c>
    </row>
    <row r="1478" spans="1:4" ht="60" x14ac:dyDescent="0.2">
      <c r="A1478" s="3" t="s">
        <v>1476</v>
      </c>
      <c r="B1478" s="8" t="str">
        <f>VLOOKUP([1]Class2!A1478, [2]!Table9[#All], 3, FALSE)</f>
        <v>Invertebrate</v>
      </c>
      <c r="C1478" s="15" t="str">
        <f>IF([1]Class2!D1478="No", "Not discussed on USFS. ", _xlfn.CONCAT([1]Class2!A1478, " (", VLOOKUP([1]Class2!A1478, [2]!Table9[#All], 11, FALSE), "; Habitat description: ", [1]Class2!C1478, ") - Within 1-mi of a CNDDB/SCE/USFS occurrence record (", VLOOKUP([1]Class2!A1478, [2]!Table9[#All], 27, FALSE), "). " ))</f>
        <v xml:space="preserve">Pratt’s blue butterfly  (SBNF:WL; Habitat description: chaparral scrublands and coastal sagebrush communities) - Within 1-mi of a CNDDB/SCE/USFS occurrence record (habitat present). </v>
      </c>
      <c r="D1478" s="19" t="str">
        <f>IF([1]Class2!D1478="No", "-- ", VLOOKUP([1]Class2!A1478, [2]!Table9[#All], 29, FALSE))</f>
        <v xml:space="preserve">General Measures and Standard OMP BMPs. </v>
      </c>
    </row>
    <row r="1479" spans="1:4" ht="60" x14ac:dyDescent="0.2">
      <c r="A1479" s="3" t="s">
        <v>1477</v>
      </c>
      <c r="B1479" s="8" t="str">
        <f>VLOOKUP([1]Class2!A1479, [2]!Table9[#All], 3, FALSE)</f>
        <v>Plant</v>
      </c>
      <c r="C1479" s="15" t="str">
        <f>IF([1]Class2!D1479="No", "Not discussed on USFS. ", _xlfn.CONCAT([1]Class2!A1479, " (", VLOOKUP([1]Class2!A1479, [2]!Table9[#All], 11, FALSE), "; Habitat description: ", [1]Class2!C1479, ") - Within 1-mi of a CNDDB/SCE/USFS occurrence record (", VLOOKUP([1]Class2!A1479, [2]!Table9[#All], 27, FALSE), "). " ))</f>
        <v xml:space="preserve">Presidio clarkia (FE; SE; CRPR 1B.1, Blooming Period: May - Jun; Habitat description: serpentine, coastal scrub, valley and foothill grassland) - Within 1-mi of a CNDDB/SCE/USFS occurrence record (habitat present). </v>
      </c>
      <c r="D1479" s="19" t="str">
        <f>IF([1]Class2!D1479="No", "-- ", VLOOKUP([1]Class2!A1479, [2]!Table9[#All], 29, FALSE))</f>
        <v xml:space="preserve">RPM Plant-1-4; 
General Measures and Standard OMP BMPs. </v>
      </c>
    </row>
    <row r="1480" spans="1:4" ht="60" x14ac:dyDescent="0.2">
      <c r="A1480" s="3" t="s">
        <v>1478</v>
      </c>
      <c r="B1480" s="8" t="str">
        <f>VLOOKUP([1]Class2!A1480, [2]!Table9[#All], 3, FALSE)</f>
        <v>Plant</v>
      </c>
      <c r="C1480" s="15" t="str">
        <f>IF([1]Class2!D1480="No", "Not discussed on USFS. ", _xlfn.CONCAT([1]Class2!A1480, " (", VLOOKUP([1]Class2!A1480, [2]!Table9[#All], 11, FALSE), "; Habitat description: ", [1]Class2!C1480, ") - Within 1-mi of a CNDDB/SCE/USFS occurrence record (", VLOOKUP([1]Class2!A1480, [2]!Table9[#All], 27, FALSE), "). " ))</f>
        <v xml:space="preserve">Presidio manzanita (FE; SE; CRPR 1B.1, Blooming Period: Feb - Apr; Habitat description: serpentine chaparral, coastal scrub) - Within 1-mi of a CNDDB/SCE/USFS occurrence record (habitat present). </v>
      </c>
      <c r="D1480" s="19" t="str">
        <f>IF([1]Class2!D1480="No", "-- ", VLOOKUP([1]Class2!A1480, [2]!Table9[#All], 29, FALSE))</f>
        <v xml:space="preserve">RPM Plant-1-4; 
General Measures and Standard OMP BMPs. </v>
      </c>
    </row>
    <row r="1481" spans="1:4" ht="17" x14ac:dyDescent="0.2">
      <c r="A1481" s="3" t="s">
        <v>1479</v>
      </c>
      <c r="B1481" s="8" t="str">
        <f>VLOOKUP([1]Class2!A1481, [2]!Table9[#All], 3, FALSE)</f>
        <v>Plant</v>
      </c>
      <c r="C1481" s="15" t="str">
        <f>IF([1]Class2!D1481="No", "Not discussed on USFS. ", _xlfn.CONCAT([1]Class2!A1481, " (", VLOOKUP([1]Class2!A1481, [2]!Table9[#All], 11, FALSE), "; Habitat description: ", [1]Class2!C1481, ") - Within 1-mi of a CNDDB/SCE/USFS occurrence record (", VLOOKUP([1]Class2!A1481, [2]!Table9[#All], 27, FALSE), "). " ))</f>
        <v xml:space="preserve">Not discussed on USFS. </v>
      </c>
      <c r="D1481" s="19" t="str">
        <f>IF([1]Class2!D1481="No", "-- ", VLOOKUP([1]Class2!A1481, [2]!Table9[#All], 29, FALSE))</f>
        <v xml:space="preserve">-- </v>
      </c>
    </row>
    <row r="1482" spans="1:4" ht="17" x14ac:dyDescent="0.2">
      <c r="A1482" s="3" t="s">
        <v>1480</v>
      </c>
      <c r="B1482" s="8" t="str">
        <f>VLOOKUP([1]Class2!A1482, [2]!Table9[#All], 3, FALSE)</f>
        <v>Plant</v>
      </c>
      <c r="C1482" s="15" t="str">
        <f>IF([1]Class2!D1482="No", "Not discussed on USFS. ", _xlfn.CONCAT([1]Class2!A1482, " (", VLOOKUP([1]Class2!A1482, [2]!Table9[#All], 11, FALSE), "; Habitat description: ", [1]Class2!C1482, ") - Within 1-mi of a CNDDB/SCE/USFS occurrence record (", VLOOKUP([1]Class2!A1482, [2]!Table9[#All], 27, FALSE), "). " ))</f>
        <v xml:space="preserve">Not discussed on USFS. </v>
      </c>
      <c r="D1482" s="19" t="str">
        <f>IF([1]Class2!D1482="No", "-- ", VLOOKUP([1]Class2!A1482, [2]!Table9[#All], 29, FALSE))</f>
        <v xml:space="preserve">-- </v>
      </c>
    </row>
    <row r="1483" spans="1:4" ht="60" x14ac:dyDescent="0.2">
      <c r="A1483" s="3" t="s">
        <v>1481</v>
      </c>
      <c r="B1483" s="8" t="str">
        <f>VLOOKUP([1]Class2!A1483, [2]!Table9[#All], 3, FALSE)</f>
        <v>Invertebrate</v>
      </c>
      <c r="C1483" s="15" t="str">
        <f>IF([1]Class2!D1483="No", "Not discussed on USFS. ", _xlfn.CONCAT([1]Class2!A1483, " (", VLOOKUP([1]Class2!A1483, [2]!Table9[#All], 11, FALSE), "; Habitat description: ", [1]Class2!C1483, ") - Within 1-mi of a CNDDB/SCE/USFS occurrence record (", VLOOKUP([1]Class2!A1483, [2]!Table9[#All], 27, FALSE), "). " ))</f>
        <v xml:space="preserve">pristine pyrg (FSS; Habitat description: cobble substrates, slow to moderate flows, and shallow, cold, clear water) - Within 1-mi of a CNDDB/SCE/USFS occurrence record (habitat present). </v>
      </c>
      <c r="D1483" s="19" t="str">
        <f>IF([1]Class2!D1483="No", "-- ", VLOOKUP([1]Class2!A1483, [2]!Table9[#All], 29, FALSE))</f>
        <v xml:space="preserve">General Measures and Standard OMP BMPs. </v>
      </c>
    </row>
    <row r="1484" spans="1:4" ht="60" x14ac:dyDescent="0.2">
      <c r="A1484" s="3" t="s">
        <v>1482</v>
      </c>
      <c r="B1484" s="8" t="str">
        <f>VLOOKUP([1]Class2!A1484, [2]!Table9[#All], 3, FALSE)</f>
        <v>Plant</v>
      </c>
      <c r="C1484" s="15" t="str">
        <f>IF([1]Class2!D1484="No", "Not discussed on USFS. ", _xlfn.CONCAT([1]Class2!A1484, " (", VLOOKUP([1]Class2!A1484, [2]!Table9[#All], 11, FALSE), "; Habitat description: ", [1]Class2!C1484, ") - Within 1-mi of a CNDDB/SCE/USFS occurrence record (", VLOOKUP([1]Class2!A1484, [2]!Table9[#All], 27, FALSE), "). " ))</f>
        <v xml:space="preserve">profuse flowered pogogyne (INF:SCC; CRPR 4.2, Blooming Period: Jun - Aug; Habitat description: vernal pools, seasonal lakes) - Within 1-mi of a CNDDB/SCE/USFS occurrence record (habitat present). </v>
      </c>
      <c r="D1484" s="19" t="str">
        <f>IF([1]Class2!D1484="No", "-- ", VLOOKUP([1]Class2!A1484, [2]!Table9[#All], 29, FALSE))</f>
        <v xml:space="preserve">BE BMP Plant-1(a)(c-d); 
General Measures and Standard OMP BMPs. </v>
      </c>
    </row>
    <row r="1485" spans="1:4" ht="60" x14ac:dyDescent="0.2">
      <c r="A1485" s="3" t="s">
        <v>1483</v>
      </c>
      <c r="B1485" s="8" t="str">
        <f>VLOOKUP([1]Class2!A1485, [2]!Table9[#All], 3, FALSE)</f>
        <v>Plant</v>
      </c>
      <c r="C1485" s="15" t="str">
        <f>IF([1]Class2!D1485="No", "Not discussed on USFS. ", _xlfn.CONCAT([1]Class2!A1485, " (", VLOOKUP([1]Class2!A1485, [2]!Table9[#All], 11, FALSE), "; Habitat description: ", [1]Class2!C1485, ") - Within 1-mi of a CNDDB/SCE/USFS occurrence record (", VLOOKUP([1]Class2!A1485, [2]!Table9[#All], 27, FALSE), "). " ))</f>
        <v xml:space="preserve">prostrate buckwheat (FSS; BLM:S; CRPR 1B.2, Blooming Period: May - Jul; Habitat description: pinyon/juniper woodland, scrub, clay) - Within 1-mi of a CNDDB/SCE/USFS occurrence record (habitat present). </v>
      </c>
      <c r="D1485" s="19" t="str">
        <f>IF([1]Class2!D1485="No", "-- ", VLOOKUP([1]Class2!A1485, [2]!Table9[#All], 29, FALSE))</f>
        <v xml:space="preserve">BE BMP Plant-1(a)(c-d); 
General Measures and Standard OMP BMPs. </v>
      </c>
    </row>
    <row r="1486" spans="1:4" ht="32" x14ac:dyDescent="0.2">
      <c r="A1486" s="3" t="s">
        <v>1484</v>
      </c>
      <c r="B1486" s="8" t="str">
        <f>VLOOKUP([1]Class2!A1486, [2]!Table9[#All], 3, FALSE)</f>
        <v>Plant</v>
      </c>
      <c r="C1486" s="15" t="str">
        <f>IF([1]Class2!D1486="No", "Not discussed on USFS. ", _xlfn.CONCAT([1]Class2!A1486, " (", VLOOKUP([1]Class2!A1486, [2]!Table9[#All], 11, FALSE), "; Habitat description: ", [1]Class2!C1486, ") - Within 1-mi of a CNDDB/SCE/USFS occurrence record (", VLOOKUP([1]Class2!A1486, [2]!Table9[#All], 27, FALSE), "). " ))</f>
        <v xml:space="preserve">Not discussed on USFS. </v>
      </c>
      <c r="D1486" s="19" t="str">
        <f>IF([1]Class2!D1486="No", "-- ", VLOOKUP([1]Class2!A1486, [2]!Table9[#All], 29, FALSE))</f>
        <v xml:space="preserve">-- </v>
      </c>
    </row>
    <row r="1487" spans="1:4" ht="17" x14ac:dyDescent="0.2">
      <c r="A1487" s="3" t="s">
        <v>1485</v>
      </c>
      <c r="B1487" s="8" t="str">
        <f>VLOOKUP([1]Class2!A1487, [2]!Table9[#All], 3, FALSE)</f>
        <v>Plant</v>
      </c>
      <c r="C1487" s="15" t="str">
        <f>IF([1]Class2!D1487="No", "Not discussed on USFS. ", _xlfn.CONCAT([1]Class2!A1487, " (", VLOOKUP([1]Class2!A1487, [2]!Table9[#All], 11, FALSE), "; Habitat description: ", [1]Class2!C1487, ") - Within 1-mi of a CNDDB/SCE/USFS occurrence record (", VLOOKUP([1]Class2!A1487, [2]!Table9[#All], 27, FALSE), "). " ))</f>
        <v xml:space="preserve">Not discussed on USFS. </v>
      </c>
      <c r="D1487" s="19" t="str">
        <f>IF([1]Class2!D1487="No", "-- ", VLOOKUP([1]Class2!A1487, [2]!Table9[#All], 29, FALSE))</f>
        <v xml:space="preserve">-- </v>
      </c>
    </row>
    <row r="1488" spans="1:4" ht="60" x14ac:dyDescent="0.2">
      <c r="A1488" s="3" t="s">
        <v>1486</v>
      </c>
      <c r="B1488" s="8" t="str">
        <f>VLOOKUP([1]Class2!A1488, [2]!Table9[#All], 3, FALSE)</f>
        <v>Plant</v>
      </c>
      <c r="C1488" s="15" t="str">
        <f>IF([1]Class2!D1488="No", "Not discussed on USFS. ", _xlfn.CONCAT([1]Class2!A1488, " (", VLOOKUP([1]Class2!A1488, [2]!Table9[#All], 11, FALSE), "; Habitat description: ", [1]Class2!C1488, ") - Within 1-mi of a CNDDB/SCE/USFS occurrence record (", VLOOKUP([1]Class2!A1488, [2]!Table9[#All], 27, FALSE), "). " ))</f>
        <v xml:space="preserve">Pulsifer's milk-vetch (FSS; BLM:S; CRPR 1B.2, Blooming Period: May - Aug; Habitat description: sandy or rocky soil, often with pines, sagebrush) - Within 1-mi of a CNDDB/SCE/USFS occurrence record (habitat present). </v>
      </c>
      <c r="D1488" s="19" t="str">
        <f>IF([1]Class2!D1488="No", "-- ", VLOOKUP([1]Class2!A1488, [2]!Table9[#All], 29, FALSE))</f>
        <v xml:space="preserve">BE BMP Plant-1(a)(c-d); 
General Measures and Standard OMP BMPs. </v>
      </c>
    </row>
    <row r="1489" spans="1:4" ht="60" x14ac:dyDescent="0.2">
      <c r="A1489" s="3" t="s">
        <v>1487</v>
      </c>
      <c r="B1489" s="8" t="str">
        <f>VLOOKUP([1]Class2!A1489, [2]!Table9[#All], 3, FALSE)</f>
        <v>Plant</v>
      </c>
      <c r="C1489" s="15" t="str">
        <f>IF([1]Class2!D1489="No", "Not discussed on USFS. ", _xlfn.CONCAT([1]Class2!A1489, " (", VLOOKUP([1]Class2!A1489, [2]!Table9[#All], 11, FALSE), "; Habitat description: ", [1]Class2!C1489, ") - Within 1-mi of a CNDDB/SCE/USFS occurrence record (", VLOOKUP([1]Class2!A1489, [2]!Table9[#All], 27, FALSE), "). " ))</f>
        <v xml:space="preserve">pumice moonwort (FSS; CRPR 2B.2, Blooming Period: Jul - Sep; Habitat description: open volcanic soil, rock field, coniferous forest) - Within 1-mi of a CNDDB/SCE/USFS occurrence record (habitat present). </v>
      </c>
      <c r="D1489" s="19" t="str">
        <f>IF([1]Class2!D1489="No", "-- ", VLOOKUP([1]Class2!A1489, [2]!Table9[#All], 29, FALSE))</f>
        <v xml:space="preserve">BE BMP Plant-1(a)(c-d); 
General Measures and Standard OMP BMPs. </v>
      </c>
    </row>
    <row r="1490" spans="1:4" ht="17" x14ac:dyDescent="0.2">
      <c r="A1490" s="3" t="s">
        <v>1488</v>
      </c>
      <c r="B1490" s="8" t="str">
        <f>VLOOKUP([1]Class2!A1490, [2]!Table9[#All], 3, FALSE)</f>
        <v>Plant</v>
      </c>
      <c r="C1490" s="15" t="str">
        <f>IF([1]Class2!D1490="No", "Not discussed on USFS. ", _xlfn.CONCAT([1]Class2!A1490, " (", VLOOKUP([1]Class2!A1490, [2]!Table9[#All], 11, FALSE), "; Habitat description: ", [1]Class2!C1490, ") - Within 1-mi of a CNDDB/SCE/USFS occurrence record (", VLOOKUP([1]Class2!A1490, [2]!Table9[#All], 27, FALSE), "). " ))</f>
        <v xml:space="preserve">Not discussed on USFS. </v>
      </c>
      <c r="D1490" s="19" t="str">
        <f>IF([1]Class2!D1490="No", "-- ", VLOOKUP([1]Class2!A1490, [2]!Table9[#All], 29, FALSE))</f>
        <v xml:space="preserve">-- </v>
      </c>
    </row>
    <row r="1491" spans="1:4" ht="17" x14ac:dyDescent="0.2">
      <c r="A1491" s="3" t="s">
        <v>1489</v>
      </c>
      <c r="B1491" s="8" t="str">
        <f>VLOOKUP([1]Class2!A1491, [2]!Table9[#All], 3, FALSE)</f>
        <v>Bird</v>
      </c>
      <c r="C1491" s="15" t="str">
        <f>IF([1]Class2!D1491="No", "Not discussed on USFS. ", _xlfn.CONCAT([1]Class2!A1491, " (", VLOOKUP([1]Class2!A1491, [2]!Table9[#All], 11, FALSE), "; Habitat description: ", [1]Class2!C1491, ") - Within 1-mi of a CNDDB/SCE/USFS occurrence record (", VLOOKUP([1]Class2!A1491, [2]!Table9[#All], 27, FALSE), "). " ))</f>
        <v xml:space="preserve">Not discussed on USFS. </v>
      </c>
      <c r="D1491" s="19" t="str">
        <f>IF([1]Class2!D1491="No", "-- ", VLOOKUP([1]Class2!A1491, [2]!Table9[#All], 29, FALSE))</f>
        <v xml:space="preserve">-- </v>
      </c>
    </row>
    <row r="1492" spans="1:4" ht="75" x14ac:dyDescent="0.2">
      <c r="A1492" s="3" t="s">
        <v>1490</v>
      </c>
      <c r="B1492" s="8" t="str">
        <f>VLOOKUP([1]Class2!A1492, [2]!Table9[#All], 3, FALSE)</f>
        <v>Plant</v>
      </c>
      <c r="C1492" s="15" t="str">
        <f>IF([1]Class2!D1492="No", "Not discussed on USFS. ", _xlfn.CONCAT([1]Class2!A1492, " (", VLOOKUP([1]Class2!A1492, [2]!Table9[#All], 11, FALSE), "; Habitat description: ", [1]Class2!C1492, ") - Within 1-mi of a CNDDB/SCE/USFS occurrence record (", VLOOKUP([1]Class2!A1492, [2]!Table9[#All], 27, FALSE), "). " ))</f>
        <v xml:space="preserve">purple mountain parsley (FSS; CRPR 1B.2, Blooming Period: May - Jun; Habitat description: ridgetops, generally on metamorphic rocks, in fir or pine forests) - Within 1-mi of a CNDDB/SCE/USFS occurrence record (habitat present). </v>
      </c>
      <c r="D1492" s="19" t="str">
        <f>IF([1]Class2!D1492="No", "-- ", VLOOKUP([1]Class2!A1492, [2]!Table9[#All], 29, FALSE))</f>
        <v xml:space="preserve">BE BMP Plant-1(a)(c-d); 
General Measures and Standard OMP BMPs. </v>
      </c>
    </row>
    <row r="1493" spans="1:4" ht="17" x14ac:dyDescent="0.2">
      <c r="A1493" s="3" t="s">
        <v>1491</v>
      </c>
      <c r="B1493" s="8" t="str">
        <f>VLOOKUP([1]Class2!A1493, [2]!Table9[#All], 3, FALSE)</f>
        <v>Plant</v>
      </c>
      <c r="C1493" s="15" t="str">
        <f>IF([1]Class2!D1493="No", "Not discussed on USFS. ", _xlfn.CONCAT([1]Class2!A1493, " (", VLOOKUP([1]Class2!A1493, [2]!Table9[#All], 11, FALSE), "; Habitat description: ", [1]Class2!C1493, ") - Within 1-mi of a CNDDB/SCE/USFS occurrence record (", VLOOKUP([1]Class2!A1493, [2]!Table9[#All], 27, FALSE), "). " ))</f>
        <v xml:space="preserve">Not discussed on USFS. </v>
      </c>
      <c r="D1493" s="19" t="str">
        <f>IF([1]Class2!D1493="No", "-- ", VLOOKUP([1]Class2!A1493, [2]!Table9[#All], 29, FALSE))</f>
        <v xml:space="preserve">-- </v>
      </c>
    </row>
    <row r="1494" spans="1:4" ht="32" x14ac:dyDescent="0.2">
      <c r="A1494" s="3" t="s">
        <v>1492</v>
      </c>
      <c r="B1494" s="8" t="str">
        <f>VLOOKUP([1]Class2!A1494, [2]!Table9[#All], 3, FALSE)</f>
        <v>Plant</v>
      </c>
      <c r="C1494" s="15" t="str">
        <f>IF([1]Class2!D1494="No", "Not discussed on USFS. ", _xlfn.CONCAT([1]Class2!A1494, " (", VLOOKUP([1]Class2!A1494, [2]!Table9[#All], 11, FALSE), "; Habitat description: ", [1]Class2!C1494, ") - Within 1-mi of a CNDDB/SCE/USFS occurrence record (", VLOOKUP([1]Class2!A1494, [2]!Table9[#All], 27, FALSE), "). " ))</f>
        <v xml:space="preserve">Not discussed on USFS. </v>
      </c>
      <c r="D1494" s="19" t="str">
        <f>IF([1]Class2!D1494="No", "-- ", VLOOKUP([1]Class2!A1494, [2]!Table9[#All], 29, FALSE))</f>
        <v xml:space="preserve">-- </v>
      </c>
    </row>
    <row r="1495" spans="1:4" ht="17" x14ac:dyDescent="0.2">
      <c r="A1495" s="3" t="s">
        <v>1493</v>
      </c>
      <c r="B1495" s="8" t="str">
        <f>VLOOKUP([1]Class2!A1495, [2]!Table9[#All], 3, FALSE)</f>
        <v>Plant</v>
      </c>
      <c r="C1495" s="15" t="str">
        <f>IF([1]Class2!D1495="No", "Not discussed on USFS. ", _xlfn.CONCAT([1]Class2!A1495, " (", VLOOKUP([1]Class2!A1495, [2]!Table9[#All], 11, FALSE), "; Habitat description: ", [1]Class2!C1495, ") - Within 1-mi of a CNDDB/SCE/USFS occurrence record (", VLOOKUP([1]Class2!A1495, [2]!Table9[#All], 27, FALSE), "). " ))</f>
        <v xml:space="preserve">Not discussed on USFS. </v>
      </c>
      <c r="D1495" s="19" t="str">
        <f>IF([1]Class2!D1495="No", "-- ", VLOOKUP([1]Class2!A1495, [2]!Table9[#All], 29, FALSE))</f>
        <v xml:space="preserve">-- </v>
      </c>
    </row>
    <row r="1496" spans="1:4" ht="17" x14ac:dyDescent="0.2">
      <c r="A1496" s="3" t="s">
        <v>1494</v>
      </c>
      <c r="B1496" s="8" t="str">
        <f>VLOOKUP([1]Class2!A1496, [2]!Table9[#All], 3, FALSE)</f>
        <v>Plant</v>
      </c>
      <c r="C1496" s="15" t="str">
        <f>IF([1]Class2!D1496="No", "Not discussed on USFS. ", _xlfn.CONCAT([1]Class2!A1496, " (", VLOOKUP([1]Class2!A1496, [2]!Table9[#All], 11, FALSE), "; Habitat description: ", [1]Class2!C1496, ") - Within 1-mi of a CNDDB/SCE/USFS occurrence record (", VLOOKUP([1]Class2!A1496, [2]!Table9[#All], 27, FALSE), "). " ))</f>
        <v xml:space="preserve">Not discussed on USFS. </v>
      </c>
      <c r="D1496" s="19" t="str">
        <f>IF([1]Class2!D1496="No", "-- ", VLOOKUP([1]Class2!A1496, [2]!Table9[#All], 29, FALSE))</f>
        <v xml:space="preserve">-- </v>
      </c>
    </row>
    <row r="1497" spans="1:4" ht="17" x14ac:dyDescent="0.2">
      <c r="A1497" s="3" t="s">
        <v>1495</v>
      </c>
      <c r="B1497" s="8" t="str">
        <f>VLOOKUP([1]Class2!A1497, [2]!Table9[#All], 3, FALSE)</f>
        <v>Plant</v>
      </c>
      <c r="C1497" s="15" t="str">
        <f>IF([1]Class2!D1497="No", "Not discussed on USFS. ", _xlfn.CONCAT([1]Class2!A1497, " (", VLOOKUP([1]Class2!A1497, [2]!Table9[#All], 11, FALSE), "; Habitat description: ", [1]Class2!C1497, ") - Within 1-mi of a CNDDB/SCE/USFS occurrence record (", VLOOKUP([1]Class2!A1497, [2]!Table9[#All], 27, FALSE), "). " ))</f>
        <v xml:space="preserve">Not discussed on USFS. </v>
      </c>
      <c r="D1497" s="19" t="str">
        <f>IF([1]Class2!D1497="No", "-- ", VLOOKUP([1]Class2!A1497, [2]!Table9[#All], 29, FALSE))</f>
        <v xml:space="preserve">-- </v>
      </c>
    </row>
    <row r="1498" spans="1:4" ht="60" x14ac:dyDescent="0.2">
      <c r="A1498" s="3" t="s">
        <v>1496</v>
      </c>
      <c r="B1498" s="8" t="str">
        <f>VLOOKUP([1]Class2!A1498, [2]!Table9[#All], 3, FALSE)</f>
        <v>Plant</v>
      </c>
      <c r="C1498" s="15" t="str">
        <f>IF([1]Class2!D1498="No", "Not discussed on USFS. ", _xlfn.CONCAT([1]Class2!A1498, " (", VLOOKUP([1]Class2!A1498, [2]!Table9[#All], 11, FALSE), "; Habitat description: ", [1]Class2!C1498, ") - Within 1-mi of a CNDDB/SCE/USFS occurrence record (", VLOOKUP([1]Class2!A1498, [2]!Table9[#All], 27, FALSE), "). " ))</f>
        <v xml:space="preserve">pygmy hulsea (FSS; CRPR 1B.3, Blooming Period: Jun - Oct; Habitat description: open gravel, talus slopes, subalpine forest, alpine barrens) - Within 1-mi of a CNDDB/SCE/USFS occurrence record (habitat present). </v>
      </c>
      <c r="D1498" s="19" t="str">
        <f>IF([1]Class2!D1498="No", "-- ", VLOOKUP([1]Class2!A1498, [2]!Table9[#All], 29, FALSE))</f>
        <v xml:space="preserve">BE BMP Plant-1(a)(c-d); 
General Measures and Standard OMP BMPs. </v>
      </c>
    </row>
    <row r="1499" spans="1:4" ht="17" x14ac:dyDescent="0.2">
      <c r="A1499" s="3" t="s">
        <v>1497</v>
      </c>
      <c r="B1499" s="8" t="str">
        <f>VLOOKUP([1]Class2!A1499, [2]!Table9[#All], 3, FALSE)</f>
        <v>Plant</v>
      </c>
      <c r="C1499" s="15" t="str">
        <f>IF([1]Class2!D1499="No", "Not discussed on USFS. ", _xlfn.CONCAT([1]Class2!A1499, " (", VLOOKUP([1]Class2!A1499, [2]!Table9[#All], 11, FALSE), "; Habitat description: ", [1]Class2!C1499, ") - Within 1-mi of a CNDDB/SCE/USFS occurrence record (", VLOOKUP([1]Class2!A1499, [2]!Table9[#All], 27, FALSE), "). " ))</f>
        <v xml:space="preserve">Not discussed on USFS. </v>
      </c>
      <c r="D1499" s="19" t="str">
        <f>IF([1]Class2!D1499="No", "-- ", VLOOKUP([1]Class2!A1499, [2]!Table9[#All], 29, FALSE))</f>
        <v xml:space="preserve">-- </v>
      </c>
    </row>
    <row r="1500" spans="1:4" ht="17" x14ac:dyDescent="0.2">
      <c r="A1500" s="3" t="s">
        <v>1498</v>
      </c>
      <c r="B1500" s="8" t="str">
        <f>VLOOKUP([1]Class2!A1500, [2]!Table9[#All], 3, FALSE)</f>
        <v>Plant</v>
      </c>
      <c r="C1500" s="15" t="str">
        <f>IF([1]Class2!D1500="No", "Not discussed on USFS. ", _xlfn.CONCAT([1]Class2!A1500, " (", VLOOKUP([1]Class2!A1500, [2]!Table9[#All], 11, FALSE), "; Habitat description: ", [1]Class2!C1500, ") - Within 1-mi of a CNDDB/SCE/USFS occurrence record (", VLOOKUP([1]Class2!A1500, [2]!Table9[#All], 27, FALSE), "). " ))</f>
        <v xml:space="preserve">Not discussed on USFS. </v>
      </c>
      <c r="D1500" s="19" t="str">
        <f>IF([1]Class2!D1500="No", "-- ", VLOOKUP([1]Class2!A1500, [2]!Table9[#All], 29, FALSE))</f>
        <v xml:space="preserve">-- </v>
      </c>
    </row>
    <row r="1501" spans="1:4" ht="17" x14ac:dyDescent="0.2">
      <c r="A1501" s="3" t="s">
        <v>1499</v>
      </c>
      <c r="B1501" s="8" t="str">
        <f>VLOOKUP([1]Class2!A1501, [2]!Table9[#All], 3, FALSE)</f>
        <v>Plant</v>
      </c>
      <c r="C1501" s="15" t="str">
        <f>IF([1]Class2!D1501="No", "Not discussed on USFS. ", _xlfn.CONCAT([1]Class2!A1501, " (", VLOOKUP([1]Class2!A1501, [2]!Table9[#All], 11, FALSE), "; Habitat description: ", [1]Class2!C1501, ") - Within 1-mi of a CNDDB/SCE/USFS occurrence record (", VLOOKUP([1]Class2!A1501, [2]!Table9[#All], 27, FALSE), "). " ))</f>
        <v xml:space="preserve">Not discussed on USFS. </v>
      </c>
      <c r="D1501" s="19" t="str">
        <f>IF([1]Class2!D1501="No", "-- ", VLOOKUP([1]Class2!A1501, [2]!Table9[#All], 29, FALSE))</f>
        <v xml:space="preserve">-- </v>
      </c>
    </row>
    <row r="1502" spans="1:4" ht="60" x14ac:dyDescent="0.2">
      <c r="A1502" s="3" t="s">
        <v>1500</v>
      </c>
      <c r="B1502" s="8" t="str">
        <f>VLOOKUP([1]Class2!A1502, [2]!Table9[#All], 3, FALSE)</f>
        <v>Plant</v>
      </c>
      <c r="C1502" s="15" t="str">
        <f>IF([1]Class2!D1502="No", "Not discussed on USFS. ", _xlfn.CONCAT([1]Class2!A1502, " (", VLOOKUP([1]Class2!A1502, [2]!Table9[#All], 11, FALSE), "; Habitat description: ", [1]Class2!C1502, ") - Within 1-mi of a CNDDB/SCE/USFS occurrence record (", VLOOKUP([1]Class2!A1502, [2]!Table9[#All], 27, FALSE), "). " ))</f>
        <v xml:space="preserve">pygmy pussypaws (FSS; CRPR 1B.2, Blooming Period: Jun - Jul; Habitat description: sandy to gravelly soils, conifer forest) - Within 1-mi of a CNDDB/SCE/USFS occurrence record (habitat present). </v>
      </c>
      <c r="D1502" s="19" t="str">
        <f>IF([1]Class2!D1502="No", "-- ", VLOOKUP([1]Class2!A1502, [2]!Table9[#All], 29, FALSE))</f>
        <v xml:space="preserve">BE BMP Plant-1(a)(c-d); 
General Measures and Standard OMP BMPs. </v>
      </c>
    </row>
    <row r="1503" spans="1:4" ht="60" x14ac:dyDescent="0.2">
      <c r="A1503" s="3" t="s">
        <v>1501</v>
      </c>
      <c r="B1503" s="8" t="str">
        <f>VLOOKUP([1]Class2!A1503, [2]!Table9[#All], 3, FALSE)</f>
        <v>Mammal</v>
      </c>
      <c r="C1503" s="15" t="str">
        <f>IF([1]Class2!D1503="No", "Not discussed on USFS. ", _xlfn.CONCAT([1]Class2!A1503, " (", VLOOKUP([1]Class2!A1503, [2]!Table9[#All], 11, FALSE), "; Habitat description: ", [1]Class2!C1503, ") - Within 1-mi of a CNDDB/SCE/USFS occurrence record (", VLOOKUP([1]Class2!A1503, [2]!Table9[#All], 27, FALSE), "). " ))</f>
        <v xml:space="preserve">pygmy rabbit (CDFW SSC; FSS; BLM:S; Habitat description:  dense sagebrush-dominated areas) - Within 1-mi of a CNDDB/SCE/USFS occurrence record (habitat present). </v>
      </c>
      <c r="D1503" s="19" t="str">
        <f>IF([1]Class2!D1503="No", "-- ", VLOOKUP([1]Class2!A1503, [2]!Table9[#All], 29, FALSE))</f>
        <v xml:space="preserve">BE BMP Mammal-1; 
General Measures and Standard OMP BMPs. </v>
      </c>
    </row>
    <row r="1504" spans="1:4" ht="17" x14ac:dyDescent="0.2">
      <c r="A1504" s="3" t="s">
        <v>1502</v>
      </c>
      <c r="B1504" s="8" t="str">
        <f>VLOOKUP([1]Class2!A1504, [2]!Table9[#All], 3, FALSE)</f>
        <v>Plant</v>
      </c>
      <c r="C1504" s="15" t="str">
        <f>IF([1]Class2!D1504="No", "Not discussed on USFS. ", _xlfn.CONCAT([1]Class2!A1504, " (", VLOOKUP([1]Class2!A1504, [2]!Table9[#All], 11, FALSE), "; Habitat description: ", [1]Class2!C1504, ") - Within 1-mi of a CNDDB/SCE/USFS occurrence record (", VLOOKUP([1]Class2!A1504, [2]!Table9[#All], 27, FALSE), "). " ))</f>
        <v xml:space="preserve">Not discussed on USFS. </v>
      </c>
      <c r="D1504" s="19" t="str">
        <f>IF([1]Class2!D1504="No", "-- ", VLOOKUP([1]Class2!A1504, [2]!Table9[#All], 29, FALSE))</f>
        <v xml:space="preserve">-- </v>
      </c>
    </row>
    <row r="1505" spans="1:4" ht="60" x14ac:dyDescent="0.2">
      <c r="A1505" s="3" t="s">
        <v>1503</v>
      </c>
      <c r="B1505" s="8" t="str">
        <f>VLOOKUP([1]Class2!A1505, [2]!Table9[#All], 3, FALSE)</f>
        <v>Plant</v>
      </c>
      <c r="C1505" s="15" t="str">
        <f>IF([1]Class2!D1505="No", "Not discussed on USFS. ", _xlfn.CONCAT([1]Class2!A1505, " (", VLOOKUP([1]Class2!A1505, [2]!Table9[#All], 11, FALSE), "; Habitat description: ", [1]Class2!C1505, ") - Within 1-mi of a CNDDB/SCE/USFS occurrence record (", VLOOKUP([1]Class2!A1505, [2]!Table9[#All], 27, FALSE), "). " ))</f>
        <v xml:space="preserve">Quincy lupine (INF:SCC; CRPR 4.2, Blooming Period: May - Aug; Habitat description: dry pine forest) - Within 1-mi of a CNDDB/SCE/USFS occurrence record (habitat present). </v>
      </c>
      <c r="D1505" s="19" t="str">
        <f>IF([1]Class2!D1505="No", "-- ", VLOOKUP([1]Class2!A1505, [2]!Table9[#All], 29, FALSE))</f>
        <v xml:space="preserve">BE BMP Plant-1(a)(c-d); 
General Measures and Standard OMP BMPs. </v>
      </c>
    </row>
    <row r="1506" spans="1:4" ht="60" x14ac:dyDescent="0.2">
      <c r="A1506" s="3" t="s">
        <v>1504</v>
      </c>
      <c r="B1506" s="8" t="str">
        <f>VLOOKUP([1]Class2!A1506, [2]!Table9[#All], 3, FALSE)</f>
        <v>Invertebrate</v>
      </c>
      <c r="C1506" s="15" t="str">
        <f>IF([1]Class2!D1506="No", "Not discussed on USFS. ", _xlfn.CONCAT([1]Class2!A1506, " (", VLOOKUP([1]Class2!A1506, [2]!Table9[#All], 11, FALSE), "; Habitat description: ", [1]Class2!C1506, ") - Within 1-mi of a CNDDB/SCE/USFS occurrence record (", VLOOKUP([1]Class2!A1506, [2]!Table9[#All], 27, FALSE), "). " ))</f>
        <v xml:space="preserve">Quino checkerspot butterfly (FE; Habitat description: grasslands, coastal sage scrub, chaparral, juniper woodland, semi-desert scrub; ) - Within 1-mi of a CNDDB/SCE/USFS occurrence record (habitat present). </v>
      </c>
      <c r="D1506" s="19" t="str">
        <f>IF([1]Class2!D1506="No", "-- ", VLOOKUP([1]Class2!A1506, [2]!Table9[#All], 29, FALSE))</f>
        <v>Contact PM if occurring on USFS</v>
      </c>
    </row>
    <row r="1507" spans="1:4" ht="17" x14ac:dyDescent="0.2">
      <c r="A1507" s="3" t="s">
        <v>1505</v>
      </c>
      <c r="B1507" s="8" t="str">
        <f>VLOOKUP([1]Class2!A1507, [2]!Table9[#All], 3, FALSE)</f>
        <v>Plant</v>
      </c>
      <c r="C1507" s="15" t="str">
        <f>IF([1]Class2!D1507="No", "Not discussed on USFS. ", _xlfn.CONCAT([1]Class2!A1507, " (", VLOOKUP([1]Class2!A1507, [2]!Table9[#All], 11, FALSE), "; Habitat description: ", [1]Class2!C1507, ") - Within 1-mi of a CNDDB/SCE/USFS occurrence record (", VLOOKUP([1]Class2!A1507, [2]!Table9[#All], 27, FALSE), "). " ))</f>
        <v xml:space="preserve">Not discussed on USFS. </v>
      </c>
      <c r="D1507" s="19" t="str">
        <f>IF([1]Class2!D1507="No", "-- ", VLOOKUP([1]Class2!A1507, [2]!Table9[#All], 29, FALSE))</f>
        <v xml:space="preserve">-- </v>
      </c>
    </row>
    <row r="1508" spans="1:4" ht="75" x14ac:dyDescent="0.2">
      <c r="A1508" s="3" t="s">
        <v>1506</v>
      </c>
      <c r="B1508" s="8" t="str">
        <f>VLOOKUP([1]Class2!A1508, [2]!Table9[#All], 3, FALSE)</f>
        <v>Plant</v>
      </c>
      <c r="C1508" s="15" t="str">
        <f>IF([1]Class2!D1508="No", "Not discussed on USFS. ", _xlfn.CONCAT([1]Class2!A1508, " (", VLOOKUP([1]Class2!A1508, [2]!Table9[#All], 11, FALSE), "; Habitat description: ", [1]Class2!C1508, ") - Within 1-mi of a CNDDB/SCE/USFS occurrence record (", VLOOKUP([1]Class2!A1508, [2]!Table9[#All], 27, FALSE), "). " ))</f>
        <v xml:space="preserve">Rabbit-ear rockcress (INF:SCC; CRPR 4.3, Blooming Period: Apr - Jun; Habitat description: rocky slopes, cliffs, and talus fields in alpine and subalpine regions) - Within 1-mi of a CNDDB/SCE/USFS occurrence record (habitat present). </v>
      </c>
      <c r="D1508" s="19" t="str">
        <f>IF([1]Class2!D1508="No", "-- ", VLOOKUP([1]Class2!A1508, [2]!Table9[#All], 29, FALSE))</f>
        <v xml:space="preserve">BE BMP Plant-1(a)(c-d); 
General Measures and Standard OMP BMPs. </v>
      </c>
    </row>
    <row r="1509" spans="1:4" ht="17" x14ac:dyDescent="0.2">
      <c r="A1509" s="3" t="s">
        <v>1507</v>
      </c>
      <c r="B1509" s="8" t="str">
        <f>VLOOKUP([1]Class2!A1509, [2]!Table9[#All], 3, FALSE)</f>
        <v>Plant</v>
      </c>
      <c r="C1509" s="15" t="str">
        <f>IF([1]Class2!D1509="No", "Not discussed on USFS. ", _xlfn.CONCAT([1]Class2!A1509, " (", VLOOKUP([1]Class2!A1509, [2]!Table9[#All], 11, FALSE), "; Habitat description: ", [1]Class2!C1509, ") - Within 1-mi of a CNDDB/SCE/USFS occurrence record (", VLOOKUP([1]Class2!A1509, [2]!Table9[#All], 27, FALSE), "). " ))</f>
        <v xml:space="preserve">Not discussed on USFS. </v>
      </c>
      <c r="D1509" s="19" t="str">
        <f>IF([1]Class2!D1509="No", "-- ", VLOOKUP([1]Class2!A1509, [2]!Table9[#All], 29, FALSE))</f>
        <v xml:space="preserve">-- </v>
      </c>
    </row>
    <row r="1510" spans="1:4" ht="17" x14ac:dyDescent="0.2">
      <c r="A1510" s="3" t="s">
        <v>1508</v>
      </c>
      <c r="B1510" s="8" t="str">
        <f>VLOOKUP([1]Class2!A1510, [2]!Table9[#All], 3, FALSE)</f>
        <v>Plant</v>
      </c>
      <c r="C1510" s="15" t="str">
        <f>IF([1]Class2!D1510="No", "Not discussed on USFS. ", _xlfn.CONCAT([1]Class2!A1510, " (", VLOOKUP([1]Class2!A1510, [2]!Table9[#All], 11, FALSE), "; Habitat description: ", [1]Class2!C1510, ") - Within 1-mi of a CNDDB/SCE/USFS occurrence record (", VLOOKUP([1]Class2!A1510, [2]!Table9[#All], 27, FALSE), "). " ))</f>
        <v xml:space="preserve">Not discussed on USFS. </v>
      </c>
      <c r="D1510" s="19" t="str">
        <f>IF([1]Class2!D1510="No", "-- ", VLOOKUP([1]Class2!A1510, [2]!Table9[#All], 29, FALSE))</f>
        <v xml:space="preserve">-- </v>
      </c>
    </row>
    <row r="1511" spans="1:4" ht="75" x14ac:dyDescent="0.2">
      <c r="A1511" s="3" t="s">
        <v>1509</v>
      </c>
      <c r="B1511" s="8" t="str">
        <f>VLOOKUP([1]Class2!A1511, [2]!Table9[#All], 3, FALSE)</f>
        <v>Plant</v>
      </c>
      <c r="C1511" s="15" t="str">
        <f>IF([1]Class2!D1511="No", "Not discussed on USFS. ", _xlfn.CONCAT([1]Class2!A1511, " (", VLOOKUP([1]Class2!A1511, [2]!Table9[#All], 11, FALSE), "; Habitat description: ", [1]Class2!C1511, ") - Within 1-mi of a CNDDB/SCE/USFS occurrence record (", VLOOKUP([1]Class2!A1511, [2]!Table9[#All], 27, FALSE), "). " ))</f>
        <v xml:space="preserve">rainbow manzanita (FSS; BLM:S; CRPR 1B.1, Blooming Period: Jan - Feb; Habitat description: rocky outcrops in chaparral, burn scars, or disturbed areas) - Within 1-mi of a CNDDB/SCE/USFS occurrence record (habitat present). </v>
      </c>
      <c r="D1511" s="19" t="str">
        <f>IF([1]Class2!D1511="No", "-- ", VLOOKUP([1]Class2!A1511, [2]!Table9[#All], 29, FALSE))</f>
        <v xml:space="preserve">BE BMP Plant-1(a)(c-d); 
General Measures and Standard OMP BMPs. </v>
      </c>
    </row>
    <row r="1512" spans="1:4" ht="60" x14ac:dyDescent="0.2">
      <c r="A1512" s="3" t="s">
        <v>1510</v>
      </c>
      <c r="B1512" s="8" t="str">
        <f>VLOOKUP([1]Class2!A1512, [2]!Table9[#All], 3, FALSE)</f>
        <v>Plant</v>
      </c>
      <c r="C1512" s="15" t="str">
        <f>IF([1]Class2!D1512="No", "Not discussed on USFS. ", _xlfn.CONCAT([1]Class2!A1512, " (", VLOOKUP([1]Class2!A1512, [2]!Table9[#All], 11, FALSE), "; Habitat description: ", [1]Class2!C1512, ") - Within 1-mi of a CNDDB/SCE/USFS occurrence record (", VLOOKUP([1]Class2!A1512, [2]!Table9[#All], 27, FALSE), "). " ))</f>
        <v xml:space="preserve">Ramona horkelia (FSS; BLM:S; CRPR 1B.3, Blooming Period: Mar - Jun; Habitat description: dry red clay, open chaparral) - Within 1-mi of a CNDDB/SCE/USFS occurrence record (habitat present). </v>
      </c>
      <c r="D1512" s="19" t="str">
        <f>IF([1]Class2!D1512="No", "-- ", VLOOKUP([1]Class2!A1512, [2]!Table9[#All], 29, FALSE))</f>
        <v xml:space="preserve">BE BMP Plant-1(a)(c-d); 
General Measures and Standard OMP BMPs. </v>
      </c>
    </row>
    <row r="1513" spans="1:4" ht="75" x14ac:dyDescent="0.2">
      <c r="A1513" s="3" t="s">
        <v>1511</v>
      </c>
      <c r="B1513" s="8" t="str">
        <f>VLOOKUP([1]Class2!A1513, [2]!Table9[#All], 3, FALSE)</f>
        <v>Plant</v>
      </c>
      <c r="C1513" s="15" t="str">
        <f>IF([1]Class2!D1513="No", "Not discussed on USFS. ", _xlfn.CONCAT([1]Class2!A1513, " (", VLOOKUP([1]Class2!A1513, [2]!Table9[#All], 11, FALSE), "; Habitat description: ", [1]Class2!C1513, ") - Within 1-mi of a CNDDB/SCE/USFS occurrence record (", VLOOKUP([1]Class2!A1513, [2]!Table9[#All], 27, FALSE), "). " ))</f>
        <v xml:space="preserve">Ramshaw Meadows abronia (FSS; CRPR 1B.1, Blooming Period: May - Sep; Habitat description: margins of meadows and seeps, including sparsely vegetated areas) - Within 1-mi of a CNDDB/SCE/USFS occurrence record (habitat present). </v>
      </c>
      <c r="D1513" s="19" t="str">
        <f>IF([1]Class2!D1513="No", "-- ", VLOOKUP([1]Class2!A1513, [2]!Table9[#All], 29, FALSE))</f>
        <v xml:space="preserve">BE BMP Plant-1(a)(c-d); 
General Measures and Standard OMP BMPs. </v>
      </c>
    </row>
    <row r="1514" spans="1:4" ht="17" x14ac:dyDescent="0.2">
      <c r="A1514" s="3" t="s">
        <v>1512</v>
      </c>
      <c r="B1514" s="8" t="str">
        <f>VLOOKUP([1]Class2!A1514, [2]!Table9[#All], 3, FALSE)</f>
        <v>Plant</v>
      </c>
      <c r="C1514" s="15" t="str">
        <f>IF([1]Class2!D1514="No", "Not discussed on USFS. ", _xlfn.CONCAT([1]Class2!A1514, " (", VLOOKUP([1]Class2!A1514, [2]!Table9[#All], 11, FALSE), "; Habitat description: ", [1]Class2!C1514, ") - Within 1-mi of a CNDDB/SCE/USFS occurrence record (", VLOOKUP([1]Class2!A1514, [2]!Table9[#All], 27, FALSE), "). " ))</f>
        <v xml:space="preserve">Not discussed on USFS. </v>
      </c>
      <c r="D1514" s="19" t="str">
        <f>IF([1]Class2!D1514="No", "-- ", VLOOKUP([1]Class2!A1514, [2]!Table9[#All], 29, FALSE))</f>
        <v xml:space="preserve">-- </v>
      </c>
    </row>
    <row r="1515" spans="1:4" ht="17" x14ac:dyDescent="0.2">
      <c r="A1515" s="3" t="s">
        <v>1513</v>
      </c>
      <c r="B1515" s="8" t="str">
        <f>VLOOKUP([1]Class2!A1515, [2]!Table9[#All], 3, FALSE)</f>
        <v>Plant</v>
      </c>
      <c r="C1515" s="15" t="str">
        <f>IF([1]Class2!D1515="No", "Not discussed on USFS. ", _xlfn.CONCAT([1]Class2!A1515, " (", VLOOKUP([1]Class2!A1515, [2]!Table9[#All], 11, FALSE), "; Habitat description: ", [1]Class2!C1515, ") - Within 1-mi of a CNDDB/SCE/USFS occurrence record (", VLOOKUP([1]Class2!A1515, [2]!Table9[#All], 27, FALSE), "). " ))</f>
        <v xml:space="preserve">Not discussed on USFS. </v>
      </c>
      <c r="D1515" s="19" t="str">
        <f>IF([1]Class2!D1515="No", "-- ", VLOOKUP([1]Class2!A1515, [2]!Table9[#All], 29, FALSE))</f>
        <v xml:space="preserve">-- </v>
      </c>
    </row>
    <row r="1516" spans="1:4" ht="17" x14ac:dyDescent="0.2">
      <c r="A1516" s="3" t="s">
        <v>1514</v>
      </c>
      <c r="B1516" s="8" t="str">
        <f>VLOOKUP([1]Class2!A1516, [2]!Table9[#All], 3, FALSE)</f>
        <v>Plant</v>
      </c>
      <c r="C1516" s="15" t="str">
        <f>IF([1]Class2!D1516="No", "Not discussed on USFS. ", _xlfn.CONCAT([1]Class2!A1516, " (", VLOOKUP([1]Class2!A1516, [2]!Table9[#All], 11, FALSE), "; Habitat description: ", [1]Class2!C1516, ") - Within 1-mi of a CNDDB/SCE/USFS occurrence record (", VLOOKUP([1]Class2!A1516, [2]!Table9[#All], 27, FALSE), "). " ))</f>
        <v xml:space="preserve">Not discussed on USFS. </v>
      </c>
      <c r="D1516" s="19" t="str">
        <f>IF([1]Class2!D1516="No", "-- ", VLOOKUP([1]Class2!A1516, [2]!Table9[#All], 29, FALSE))</f>
        <v xml:space="preserve">-- </v>
      </c>
    </row>
    <row r="1517" spans="1:4" ht="60" x14ac:dyDescent="0.2">
      <c r="A1517" s="3" t="s">
        <v>1515</v>
      </c>
      <c r="B1517" s="8" t="str">
        <f>VLOOKUP([1]Class2!A1517, [2]!Table9[#All], 3, FALSE)</f>
        <v>Plant</v>
      </c>
      <c r="C1517" s="15" t="str">
        <f>IF([1]Class2!D1517="No", "Not discussed on USFS. ", _xlfn.CONCAT([1]Class2!A1517, " (", VLOOKUP([1]Class2!A1517, [2]!Table9[#All], 11, FALSE), "; Habitat description: ", [1]Class2!C1517, ") - Within 1-mi of a CNDDB/SCE/USFS occurrence record (", VLOOKUP([1]Class2!A1517, [2]!Table9[#All], 27, FALSE), "). " ))</f>
        <v xml:space="preserve">Raven's milk-vetch (FSS; CRPR 1B.3, Blooming Period: Jun - Sep; Habitat description: gravel) - Within 1-mi of a CNDDB/SCE/USFS occurrence record (habitat present). </v>
      </c>
      <c r="D1517" s="19" t="str">
        <f>IF([1]Class2!D1517="No", "-- ", VLOOKUP([1]Class2!A1517, [2]!Table9[#All], 29, FALSE))</f>
        <v xml:space="preserve">BE BMP Plant-1(a)(c-d); 
General Measures and Standard OMP BMPs. </v>
      </c>
    </row>
    <row r="1518" spans="1:4" ht="17" x14ac:dyDescent="0.2">
      <c r="A1518" s="3" t="s">
        <v>1516</v>
      </c>
      <c r="B1518" s="8" t="str">
        <f>VLOOKUP([1]Class2!A1518, [2]!Table9[#All], 3, FALSE)</f>
        <v>Plant</v>
      </c>
      <c r="C1518" s="15" t="str">
        <f>IF([1]Class2!D1518="No", "Not discussed on USFS. ", _xlfn.CONCAT([1]Class2!A1518, " (", VLOOKUP([1]Class2!A1518, [2]!Table9[#All], 11, FALSE), "; Habitat description: ", [1]Class2!C1518, ") - Within 1-mi of a CNDDB/SCE/USFS occurrence record (", VLOOKUP([1]Class2!A1518, [2]!Table9[#All], 27, FALSE), "). " ))</f>
        <v xml:space="preserve">Not discussed on USFS. </v>
      </c>
      <c r="D1518" s="19" t="str">
        <f>IF([1]Class2!D1518="No", "-- ", VLOOKUP([1]Class2!A1518, [2]!Table9[#All], 29, FALSE))</f>
        <v xml:space="preserve">-- </v>
      </c>
    </row>
    <row r="1519" spans="1:4" ht="75" x14ac:dyDescent="0.2">
      <c r="A1519" s="3" t="s">
        <v>1517</v>
      </c>
      <c r="B1519" s="8" t="str">
        <f>VLOOKUP([1]Class2!A1519, [2]!Table9[#All], 3, FALSE)</f>
        <v>Plant</v>
      </c>
      <c r="C1519" s="15" t="str">
        <f>IF([1]Class2!D1519="No", "Not discussed on USFS. ", _xlfn.CONCAT([1]Class2!A1519, " (", VLOOKUP([1]Class2!A1519, [2]!Table9[#All], 11, FALSE), "; Habitat description: ", [1]Class2!C1519, ") - Within 1-mi of a CNDDB/SCE/USFS occurrence record (", VLOOKUP([1]Class2!A1519, [2]!Table9[#All], 27, FALSE), "). " ))</f>
        <v xml:space="preserve">Rawson's flaming trumpet (FSS; CRPR 1B.2, Blooming Period: Jun - Sep; Habitat description: shaded areas near streams, meadows, and seeps, in woodland, riparian scrub, or conifer forest) - Within 1-mi of a CNDDB/SCE/USFS occurrence record (habitat present). </v>
      </c>
      <c r="D1519" s="19" t="str">
        <f>IF([1]Class2!D1519="No", "-- ", VLOOKUP([1]Class2!A1519, [2]!Table9[#All], 29, FALSE))</f>
        <v xml:space="preserve">BE BMP Plant-1(a)(c-d); 
General Measures and Standard OMP BMPs. </v>
      </c>
    </row>
    <row r="1520" spans="1:4" ht="17" x14ac:dyDescent="0.2">
      <c r="A1520" s="3" t="s">
        <v>1518</v>
      </c>
      <c r="B1520" s="8" t="str">
        <f>VLOOKUP([1]Class2!A1520, [2]!Table9[#All], 3, FALSE)</f>
        <v>Plant</v>
      </c>
      <c r="C1520" s="15" t="str">
        <f>IF([1]Class2!D1520="No", "Not discussed on USFS. ", _xlfn.CONCAT([1]Class2!A1520, " (", VLOOKUP([1]Class2!A1520, [2]!Table9[#All], 11, FALSE), "; Habitat description: ", [1]Class2!C1520, ") - Within 1-mi of a CNDDB/SCE/USFS occurrence record (", VLOOKUP([1]Class2!A1520, [2]!Table9[#All], 27, FALSE), "). " ))</f>
        <v xml:space="preserve">Not discussed on USFS. </v>
      </c>
      <c r="D1520" s="19" t="str">
        <f>IF([1]Class2!D1520="No", "-- ", VLOOKUP([1]Class2!A1520, [2]!Table9[#All], 29, FALSE))</f>
        <v xml:space="preserve">-- </v>
      </c>
    </row>
    <row r="1521" spans="1:4" ht="17" x14ac:dyDescent="0.2">
      <c r="A1521" s="3" t="s">
        <v>1519</v>
      </c>
      <c r="B1521" s="8" t="str">
        <f>VLOOKUP([1]Class2!A1521, [2]!Table9[#All], 3, FALSE)</f>
        <v>Plant</v>
      </c>
      <c r="C1521" s="15" t="str">
        <f>IF([1]Class2!D1521="No", "Not discussed on USFS. ", _xlfn.CONCAT([1]Class2!A1521, " (", VLOOKUP([1]Class2!A1521, [2]!Table9[#All], 11, FALSE), "; Habitat description: ", [1]Class2!C1521, ") - Within 1-mi of a CNDDB/SCE/USFS occurrence record (", VLOOKUP([1]Class2!A1521, [2]!Table9[#All], 27, FALSE), "). " ))</f>
        <v xml:space="preserve">Not discussed on USFS. </v>
      </c>
      <c r="D1521" s="19" t="str">
        <f>IF([1]Class2!D1521="No", "-- ", VLOOKUP([1]Class2!A1521, [2]!Table9[#All], 29, FALSE))</f>
        <v xml:space="preserve">-- </v>
      </c>
    </row>
    <row r="1522" spans="1:4" ht="60" x14ac:dyDescent="0.2">
      <c r="A1522" s="3" t="s">
        <v>1520</v>
      </c>
      <c r="B1522" s="8" t="str">
        <f>VLOOKUP([1]Class2!A1522, [2]!Table9[#All], 3, FALSE)</f>
        <v>Fish</v>
      </c>
      <c r="C1522" s="15" t="str">
        <f>IF([1]Class2!D1522="No", "Not discussed on USFS. ", _xlfn.CONCAT([1]Class2!A1522, " (", VLOOKUP([1]Class2!A1522, [2]!Table9[#All], 11, FALSE), "; Habitat description: ", [1]Class2!C1522, ") - Within 1-mi of a CNDDB/SCE/USFS occurrence record (", VLOOKUP([1]Class2!A1522, [2]!Table9[#All], 27, FALSE), "). " ))</f>
        <v xml:space="preserve">Razorback sucker (FE; SE; CDFW FP; Habitat description: intermittent or perennial stream, pond, lake or jurisdictional waters feature) - Within 1-mi of a CNDDB/SCE/USFS occurrence record (--). </v>
      </c>
      <c r="D1522" s="19" t="str">
        <f>IF([1]Class2!D1522="No", "-- ", VLOOKUP([1]Class2!A1522, [2]!Table9[#All], 29, FALSE))</f>
        <v>Notify SME if found on USFS</v>
      </c>
    </row>
    <row r="1523" spans="1:4" ht="17" x14ac:dyDescent="0.2">
      <c r="A1523" s="3" t="s">
        <v>1521</v>
      </c>
      <c r="B1523" s="8" t="str">
        <f>VLOOKUP([1]Class2!A1523, [2]!Table9[#All], 3, FALSE)</f>
        <v>Plant</v>
      </c>
      <c r="C1523" s="15" t="str">
        <f>IF([1]Class2!D1523="No", "Not discussed on USFS. ", _xlfn.CONCAT([1]Class2!A1523, " (", VLOOKUP([1]Class2!A1523, [2]!Table9[#All], 11, FALSE), "; Habitat description: ", [1]Class2!C1523, ") - Within 1-mi of a CNDDB/SCE/USFS occurrence record (", VLOOKUP([1]Class2!A1523, [2]!Table9[#All], 27, FALSE), "). " ))</f>
        <v xml:space="preserve">Not discussed on USFS. </v>
      </c>
      <c r="D1523" s="19" t="str">
        <f>IF([1]Class2!D1523="No", "-- ", VLOOKUP([1]Class2!A1523, [2]!Table9[#All], 29, FALSE))</f>
        <v xml:space="preserve">-- </v>
      </c>
    </row>
    <row r="1524" spans="1:4" ht="75" x14ac:dyDescent="0.2">
      <c r="A1524" s="3" t="s">
        <v>1522</v>
      </c>
      <c r="B1524" s="8" t="str">
        <f>VLOOKUP([1]Class2!A1524, [2]!Table9[#All], 3, FALSE)</f>
        <v>Plant</v>
      </c>
      <c r="C1524" s="15" t="str">
        <f>IF([1]Class2!D1524="No", "Not discussed on USFS. ", _xlfn.CONCAT([1]Class2!A1524, " (", VLOOKUP([1]Class2!A1524, [2]!Table9[#All], 11, FALSE), "; Habitat description: ", [1]Class2!C1524, ") - Within 1-mi of a CNDDB/SCE/USFS occurrence record (", VLOOKUP([1]Class2!A1524, [2]!Table9[#All], 27, FALSE), "). " ))</f>
        <v xml:space="preserve">Red Bluff dwarf rush (FSS; BLM:S; CRPR 1B.1, Blooming Period: Apr - Jun; Habitat description: vernal pool margins, wet places in chaparral, woodland) - Within 1-mi of a CNDDB/SCE/USFS occurrence record (habitat present). </v>
      </c>
      <c r="D1524" s="19" t="str">
        <f>IF([1]Class2!D1524="No", "-- ", VLOOKUP([1]Class2!A1524, [2]!Table9[#All], 29, FALSE))</f>
        <v xml:space="preserve">BE BMP Plant-1(a)(c-d); 
General Measures and Standard OMP BMPs. </v>
      </c>
    </row>
    <row r="1525" spans="1:4" ht="75" x14ac:dyDescent="0.2">
      <c r="A1525" s="3" t="s">
        <v>1523</v>
      </c>
      <c r="B1525" s="8" t="str">
        <f>VLOOKUP([1]Class2!A1525, [2]!Table9[#All], 3, FALSE)</f>
        <v>Reptile</v>
      </c>
      <c r="C1525" s="15" t="str">
        <f>IF([1]Class2!D1525="No", "Not discussed on USFS. ", _xlfn.CONCAT([1]Class2!A1525, " (", VLOOKUP([1]Class2!A1525, [2]!Table9[#All], 11, FALSE), "; Habitat description: ", [1]Class2!C1525, ") - Within 1-mi of a CNDDB/SCE/USFS occurrence record (", VLOOKUP([1]Class2!A1525, [2]!Table9[#All], 27, FALSE), "). " ))</f>
        <v xml:space="preserve">red diamond rattlesnake (CDFW SSC; FSS; Habitat description: arid scrub, coastal chaparral, oak and pine woodlands, rocky desert flats, rocky grassland, cultivated areas) - Within 1-mi of a CNDDB/SCE/USFS occurrence record (habitat present). </v>
      </c>
      <c r="D1525" s="19" t="str">
        <f>IF([1]Class2!D1525="No", "-- ", VLOOKUP([1]Class2!A1525, [2]!Table9[#All], 29, FALSE))</f>
        <v xml:space="preserve">Biological Pre-activity Survey (red diamond rattlesnake; 
General Measures and Standard OMP BMPs. </v>
      </c>
    </row>
    <row r="1526" spans="1:4" ht="17" x14ac:dyDescent="0.2">
      <c r="A1526" s="3" t="s">
        <v>1524</v>
      </c>
      <c r="B1526" s="8" t="str">
        <f>VLOOKUP([1]Class2!A1526, [2]!Table9[#All], 3, FALSE)</f>
        <v>Plant</v>
      </c>
      <c r="C1526" s="15" t="str">
        <f>IF([1]Class2!D1526="No", "Not discussed on USFS. ", _xlfn.CONCAT([1]Class2!A1526, " (", VLOOKUP([1]Class2!A1526, [2]!Table9[#All], 11, FALSE), "; Habitat description: ", [1]Class2!C1526, ") - Within 1-mi of a CNDDB/SCE/USFS occurrence record (", VLOOKUP([1]Class2!A1526, [2]!Table9[#All], 27, FALSE), "). " ))</f>
        <v xml:space="preserve">Not discussed on USFS. </v>
      </c>
      <c r="D1526" s="19" t="str">
        <f>IF([1]Class2!D1526="No", "-- ", VLOOKUP([1]Class2!A1526, [2]!Table9[#All], 29, FALSE))</f>
        <v xml:space="preserve">-- </v>
      </c>
    </row>
    <row r="1527" spans="1:4" ht="17" x14ac:dyDescent="0.2">
      <c r="A1527" s="3" t="s">
        <v>1525</v>
      </c>
      <c r="B1527" s="8" t="str">
        <f>VLOOKUP([1]Class2!A1527, [2]!Table9[#All], 3, FALSE)</f>
        <v>Plant</v>
      </c>
      <c r="C1527" s="15" t="str">
        <f>IF([1]Class2!D1527="No", "Not discussed on USFS. ", _xlfn.CONCAT([1]Class2!A1527, " (", VLOOKUP([1]Class2!A1527, [2]!Table9[#All], 11, FALSE), "; Habitat description: ", [1]Class2!C1527, ") - Within 1-mi of a CNDDB/SCE/USFS occurrence record (", VLOOKUP([1]Class2!A1527, [2]!Table9[#All], 27, FALSE), "). " ))</f>
        <v xml:space="preserve">Not discussed on USFS. </v>
      </c>
      <c r="D1527" s="19" t="str">
        <f>IF([1]Class2!D1527="No", "-- ", VLOOKUP([1]Class2!A1527, [2]!Table9[#All], 29, FALSE))</f>
        <v xml:space="preserve">-- </v>
      </c>
    </row>
    <row r="1528" spans="1:4" ht="17" x14ac:dyDescent="0.2">
      <c r="A1528" s="3" t="s">
        <v>1526</v>
      </c>
      <c r="B1528" s="8" t="str">
        <f>VLOOKUP([1]Class2!A1528, [2]!Table9[#All], 3, FALSE)</f>
        <v>Plant</v>
      </c>
      <c r="C1528" s="15" t="str">
        <f>IF([1]Class2!D1528="No", "Not discussed on USFS. ", _xlfn.CONCAT([1]Class2!A1528, " (", VLOOKUP([1]Class2!A1528, [2]!Table9[#All], 11, FALSE), "; Habitat description: ", [1]Class2!C1528, ") - Within 1-mi of a CNDDB/SCE/USFS occurrence record (", VLOOKUP([1]Class2!A1528, [2]!Table9[#All], 27, FALSE), "). " ))</f>
        <v xml:space="preserve">Not discussed on USFS. </v>
      </c>
      <c r="D1528" s="19" t="str">
        <f>IF([1]Class2!D1528="No", "-- ", VLOOKUP([1]Class2!A1528, [2]!Table9[#All], 29, FALSE))</f>
        <v xml:space="preserve">-- </v>
      </c>
    </row>
    <row r="1529" spans="1:4" ht="17" x14ac:dyDescent="0.2">
      <c r="A1529" s="3" t="s">
        <v>1527</v>
      </c>
      <c r="B1529" s="8" t="str">
        <f>VLOOKUP([1]Class2!A1529, [2]!Table9[#All], 3, FALSE)</f>
        <v>Plant</v>
      </c>
      <c r="C1529" s="15" t="str">
        <f>IF([1]Class2!D1529="No", "Not discussed on USFS. ", _xlfn.CONCAT([1]Class2!A1529, " (", VLOOKUP([1]Class2!A1529, [2]!Table9[#All], 11, FALSE), "; Habitat description: ", [1]Class2!C1529, ") - Within 1-mi of a CNDDB/SCE/USFS occurrence record (", VLOOKUP([1]Class2!A1529, [2]!Table9[#All], 27, FALSE), "). " ))</f>
        <v xml:space="preserve">Not discussed on USFS. </v>
      </c>
      <c r="D1529" s="19" t="str">
        <f>IF([1]Class2!D1529="No", "-- ", VLOOKUP([1]Class2!A1529, [2]!Table9[#All], 29, FALSE))</f>
        <v xml:space="preserve">-- </v>
      </c>
    </row>
    <row r="1530" spans="1:4" ht="17" x14ac:dyDescent="0.2">
      <c r="A1530" s="3" t="s">
        <v>1528</v>
      </c>
      <c r="B1530" s="8" t="str">
        <f>VLOOKUP([1]Class2!A1530, [2]!Table9[#All], 3, FALSE)</f>
        <v>Plant</v>
      </c>
      <c r="C1530" s="15" t="str">
        <f>IF([1]Class2!D1530="No", "Not discussed on USFS. ", _xlfn.CONCAT([1]Class2!A1530, " (", VLOOKUP([1]Class2!A1530, [2]!Table9[#All], 11, FALSE), "; Habitat description: ", [1]Class2!C1530, ") - Within 1-mi of a CNDDB/SCE/USFS occurrence record (", VLOOKUP([1]Class2!A1530, [2]!Table9[#All], 27, FALSE), "). " ))</f>
        <v xml:space="preserve">Not discussed on USFS. </v>
      </c>
      <c r="D1530" s="19" t="str">
        <f>IF([1]Class2!D1530="No", "-- ", VLOOKUP([1]Class2!A1530, [2]!Table9[#All], 29, FALSE))</f>
        <v xml:space="preserve">-- </v>
      </c>
    </row>
    <row r="1531" spans="1:4" ht="17" x14ac:dyDescent="0.2">
      <c r="A1531" s="3" t="s">
        <v>1529</v>
      </c>
      <c r="B1531" s="8" t="str">
        <f>VLOOKUP([1]Class2!A1531, [2]!Table9[#All], 3, FALSE)</f>
        <v>Fish</v>
      </c>
      <c r="C1531" s="15" t="str">
        <f>IF([1]Class2!D1531="No", "Not discussed on USFS. ", _xlfn.CONCAT([1]Class2!A1531, " (", VLOOKUP([1]Class2!A1531, [2]!Table9[#All], 11, FALSE), "; Habitat description: ", [1]Class2!C1531, ") - Within 1-mi of a CNDDB/SCE/USFS occurrence record (", VLOOKUP([1]Class2!A1531, [2]!Table9[#All], 27, FALSE), "). " ))</f>
        <v xml:space="preserve">Not discussed on USFS. </v>
      </c>
      <c r="D1531" s="19" t="str">
        <f>IF([1]Class2!D1531="No", "-- ", VLOOKUP([1]Class2!A1531, [2]!Table9[#All], 29, FALSE))</f>
        <v xml:space="preserve">-- </v>
      </c>
    </row>
    <row r="1532" spans="1:4" ht="17" x14ac:dyDescent="0.2">
      <c r="A1532" s="3" t="s">
        <v>1530</v>
      </c>
      <c r="B1532" s="8" t="str">
        <f>VLOOKUP([1]Class2!A1532, [2]!Table9[#All], 3, FALSE)</f>
        <v>Plant</v>
      </c>
      <c r="C1532" s="15" t="str">
        <f>IF([1]Class2!D1532="No", "Not discussed on USFS. ", _xlfn.CONCAT([1]Class2!A1532, " (", VLOOKUP([1]Class2!A1532, [2]!Table9[#All], 11, FALSE), "; Habitat description: ", [1]Class2!C1532, ") - Within 1-mi of a CNDDB/SCE/USFS occurrence record (", VLOOKUP([1]Class2!A1532, [2]!Table9[#All], 27, FALSE), "). " ))</f>
        <v xml:space="preserve">Not discussed on USFS. </v>
      </c>
      <c r="D1532" s="19" t="str">
        <f>IF([1]Class2!D1532="No", "-- ", VLOOKUP([1]Class2!A1532, [2]!Table9[#All], 29, FALSE))</f>
        <v xml:space="preserve">-- </v>
      </c>
    </row>
    <row r="1533" spans="1:4" ht="75" x14ac:dyDescent="0.2">
      <c r="A1533" s="3" t="s">
        <v>1531</v>
      </c>
      <c r="B1533" s="8" t="str">
        <f>VLOOKUP([1]Class2!A1533, [2]!Table9[#All], 3, FALSE)</f>
        <v>Plant</v>
      </c>
      <c r="C1533" s="15" t="str">
        <f>IF([1]Class2!D1533="No", "Not discussed on USFS. ", _xlfn.CONCAT([1]Class2!A1533, " (", VLOOKUP([1]Class2!A1533, [2]!Table9[#All], 11, FALSE), "; Habitat description: ", [1]Class2!C1533, ") - Within 1-mi of a CNDDB/SCE/USFS occurrence record (", VLOOKUP([1]Class2!A1533, [2]!Table9[#All], 27, FALSE), "). " ))</f>
        <v xml:space="preserve">Red Hills vervain (FT; ST; CRPR 1B.1, Blooming Period: May - Sep; Habitat description: wet places, seeps, generally serpentine soils, pine/oak woodland) - Within 1-mi of a CNDDB/SCE/USFS occurrence record (habitat present). </v>
      </c>
      <c r="D1533" s="19" t="str">
        <f>IF([1]Class2!D1533="No", "-- ", VLOOKUP([1]Class2!A1533, [2]!Table9[#All], 29, FALSE))</f>
        <v xml:space="preserve">RPM Plant-1-4; 
General Measures and Standard OMP BMPs. </v>
      </c>
    </row>
    <row r="1534" spans="1:4" ht="60" x14ac:dyDescent="0.2">
      <c r="A1534" s="3" t="s">
        <v>1532</v>
      </c>
      <c r="B1534" s="8" t="str">
        <f>VLOOKUP([1]Class2!A1534, [2]!Table9[#All], 3, FALSE)</f>
        <v>Plant</v>
      </c>
      <c r="C1534" s="15" t="str">
        <f>IF([1]Class2!D1534="No", "Not discussed on USFS. ", _xlfn.CONCAT([1]Class2!A1534, " (", VLOOKUP([1]Class2!A1534, [2]!Table9[#All], 11, FALSE), "; Habitat description: ", [1]Class2!C1534, ") - Within 1-mi of a CNDDB/SCE/USFS occurrence record (", VLOOKUP([1]Class2!A1534, [2]!Table9[#All], 27, FALSE), "). " ))</f>
        <v xml:space="preserve">Red Mountain catchfly (SE; BLM:S; CRPR 1B.2, Blooming Period: Jun - Aug; Habitat description: serpentine, chaparral, conifer forest) - Within 1-mi of a CNDDB/SCE/USFS occurrence record (habitat present). </v>
      </c>
      <c r="D1534" s="19" t="str">
        <f>IF([1]Class2!D1534="No", "-- ", VLOOKUP([1]Class2!A1534, [2]!Table9[#All], 29, FALSE))</f>
        <v xml:space="preserve">BE BMP Plant-1(a); 
General Measures and Standard OMP BMPs. </v>
      </c>
    </row>
    <row r="1535" spans="1:4" ht="17" x14ac:dyDescent="0.2">
      <c r="A1535" s="3" t="s">
        <v>1533</v>
      </c>
      <c r="B1535" s="8" t="str">
        <f>VLOOKUP([1]Class2!A1535, [2]!Table9[#All], 3, FALSE)</f>
        <v>Plant</v>
      </c>
      <c r="C1535" s="15" t="str">
        <f>IF([1]Class2!D1535="No", "Not discussed on USFS. ", _xlfn.CONCAT([1]Class2!A1535, " (", VLOOKUP([1]Class2!A1535, [2]!Table9[#All], 11, FALSE), "; Habitat description: ", [1]Class2!C1535, ") - Within 1-mi of a CNDDB/SCE/USFS occurrence record (", VLOOKUP([1]Class2!A1535, [2]!Table9[#All], 27, FALSE), "). " ))</f>
        <v xml:space="preserve">Not discussed on USFS. </v>
      </c>
      <c r="D1535" s="19" t="str">
        <f>IF([1]Class2!D1535="No", "-- ", VLOOKUP([1]Class2!A1535, [2]!Table9[#All], 29, FALSE))</f>
        <v xml:space="preserve">-- </v>
      </c>
    </row>
    <row r="1536" spans="1:4" ht="32" x14ac:dyDescent="0.2">
      <c r="A1536" s="3" t="s">
        <v>1534</v>
      </c>
      <c r="B1536" s="8" t="str">
        <f>VLOOKUP([1]Class2!A1536, [2]!Table9[#All], 3, FALSE)</f>
        <v>Plant</v>
      </c>
      <c r="C1536" s="15" t="str">
        <f>IF([1]Class2!D1536="No", "Not discussed on USFS. ", _xlfn.CONCAT([1]Class2!A1536, " (", VLOOKUP([1]Class2!A1536, [2]!Table9[#All], 11, FALSE), "; Habitat description: ", [1]Class2!C1536, ") - Within 1-mi of a CNDDB/SCE/USFS occurrence record (", VLOOKUP([1]Class2!A1536, [2]!Table9[#All], 27, FALSE), "). " ))</f>
        <v xml:space="preserve">Not discussed on USFS. </v>
      </c>
      <c r="D1536" s="19" t="str">
        <f>IF([1]Class2!D1536="No", "-- ", VLOOKUP([1]Class2!A1536, [2]!Table9[#All], 29, FALSE))</f>
        <v xml:space="preserve">-- </v>
      </c>
    </row>
    <row r="1537" spans="1:4" ht="17" x14ac:dyDescent="0.2">
      <c r="A1537" s="3" t="s">
        <v>1535</v>
      </c>
      <c r="B1537" s="8" t="str">
        <f>VLOOKUP([1]Class2!A1537, [2]!Table9[#All], 3, FALSE)</f>
        <v>Plant</v>
      </c>
      <c r="C1537" s="15" t="str">
        <f>IF([1]Class2!D1537="No", "Not discussed on USFS. ", _xlfn.CONCAT([1]Class2!A1537, " (", VLOOKUP([1]Class2!A1537, [2]!Table9[#All], 11, FALSE), "; Habitat description: ", [1]Class2!C1537, ") - Within 1-mi of a CNDDB/SCE/USFS occurrence record (", VLOOKUP([1]Class2!A1537, [2]!Table9[#All], 27, FALSE), "). " ))</f>
        <v xml:space="preserve">Not discussed on USFS. </v>
      </c>
      <c r="D1537" s="19" t="str">
        <f>IF([1]Class2!D1537="No", "-- ", VLOOKUP([1]Class2!A1537, [2]!Table9[#All], 29, FALSE))</f>
        <v xml:space="preserve">-- </v>
      </c>
    </row>
    <row r="1538" spans="1:4" ht="17" x14ac:dyDescent="0.2">
      <c r="A1538" s="3" t="s">
        <v>1536</v>
      </c>
      <c r="B1538" s="8" t="str">
        <f>VLOOKUP([1]Class2!A1538, [2]!Table9[#All], 3, FALSE)</f>
        <v>Plant</v>
      </c>
      <c r="C1538" s="15" t="str">
        <f>IF([1]Class2!D1538="No", "Not discussed on USFS. ", _xlfn.CONCAT([1]Class2!A1538, " (", VLOOKUP([1]Class2!A1538, [2]!Table9[#All], 11, FALSE), "; Habitat description: ", [1]Class2!C1538, ") - Within 1-mi of a CNDDB/SCE/USFS occurrence record (", VLOOKUP([1]Class2!A1538, [2]!Table9[#All], 27, FALSE), "). " ))</f>
        <v xml:space="preserve">Not discussed on USFS. </v>
      </c>
      <c r="D1538" s="19" t="str">
        <f>IF([1]Class2!D1538="No", "-- ", VLOOKUP([1]Class2!A1538, [2]!Table9[#All], 29, FALSE))</f>
        <v xml:space="preserve">-- </v>
      </c>
    </row>
    <row r="1539" spans="1:4" ht="17" x14ac:dyDescent="0.2">
      <c r="A1539" s="3" t="s">
        <v>1537</v>
      </c>
      <c r="B1539" s="8" t="str">
        <f>VLOOKUP([1]Class2!A1539, [2]!Table9[#All], 3, FALSE)</f>
        <v>Amphibian</v>
      </c>
      <c r="C1539" s="15" t="str">
        <f>IF([1]Class2!D1539="No", "Not discussed on USFS. ", _xlfn.CONCAT([1]Class2!A1539, " (", VLOOKUP([1]Class2!A1539, [2]!Table9[#All], 11, FALSE), "; Habitat description: ", [1]Class2!C1539, ") - Within 1-mi of a CNDDB/SCE/USFS occurrence record (", VLOOKUP([1]Class2!A1539, [2]!Table9[#All], 27, FALSE), "). " ))</f>
        <v xml:space="preserve">Not discussed on USFS. </v>
      </c>
      <c r="D1539" s="19" t="str">
        <f>IF([1]Class2!D1539="No", "-- ", VLOOKUP([1]Class2!A1539, [2]!Table9[#All], 29, FALSE))</f>
        <v xml:space="preserve">-- </v>
      </c>
    </row>
    <row r="1540" spans="1:4" ht="90" x14ac:dyDescent="0.2">
      <c r="A1540" s="3" t="s">
        <v>1538</v>
      </c>
      <c r="B1540" s="8" t="str">
        <f>VLOOKUP([1]Class2!A1540, [2]!Table9[#All], 3, FALSE)</f>
        <v>Plant</v>
      </c>
      <c r="C1540" s="15" t="str">
        <f>IF([1]Class2!D1540="No", "Not discussed on USFS. ", _xlfn.CONCAT([1]Class2!A1540, " (", VLOOKUP([1]Class2!A1540, [2]!Table9[#All], 11, FALSE), "; Habitat description: ", [1]Class2!C1540, ") - Within 1-mi of a CNDDB/SCE/USFS occurrence record (", VLOOKUP([1]Class2!A1540, [2]!Table9[#All], 27, FALSE), "). " ))</f>
        <v xml:space="preserve">Redspined fishhook cactus (INF:SCC; CRPR 1B.2, Blooming Period: Apr - Jun; Habitat description: arid desert regions, sandy soils, and rocky habitats within the range of Redspined fishhook cactus) - Within 1-mi of a CNDDB/SCE/USFS occurrence record (habitat present). </v>
      </c>
      <c r="D1540" s="19" t="str">
        <f>IF([1]Class2!D1540="No", "-- ", VLOOKUP([1]Class2!A1540, [2]!Table9[#All], 29, FALSE))</f>
        <v xml:space="preserve">BE BMP Plant-1(a)(c-d); 
General Measures and Standard OMP BMPs. </v>
      </c>
    </row>
    <row r="1541" spans="1:4" ht="60" x14ac:dyDescent="0.2">
      <c r="A1541" s="3" t="s">
        <v>1539</v>
      </c>
      <c r="B1541" s="8" t="str">
        <f>VLOOKUP([1]Class2!A1541, [2]!Table9[#All], 3, FALSE)</f>
        <v>Plant</v>
      </c>
      <c r="C1541" s="15" t="str">
        <f>IF([1]Class2!D1541="No", "Not discussed on USFS. ", _xlfn.CONCAT([1]Class2!A1541, " (", VLOOKUP([1]Class2!A1541, [2]!Table9[#All], 11, FALSE), "; Habitat description: ", [1]Class2!C1541, ") - Within 1-mi of a CNDDB/SCE/USFS occurrence record (", VLOOKUP([1]Class2!A1541, [2]!Table9[#All], 27, FALSE), "). " ))</f>
        <v xml:space="preserve">Refugio manzanita (FSS; CRPR 1B.2, Blooming Period: Dec - Feb; Habitat description: sandstone outcrops, chaparral) - Within 1-mi of a CNDDB/SCE/USFS occurrence record (habitat present). </v>
      </c>
      <c r="D1541" s="19" t="str">
        <f>IF([1]Class2!D1541="No", "-- ", VLOOKUP([1]Class2!A1541, [2]!Table9[#All], 29, FALSE))</f>
        <v xml:space="preserve">BE BMP Plant-1(a)(c-d); 
General Measures and Standard OMP BMPs. </v>
      </c>
    </row>
    <row r="1542" spans="1:4" ht="17" x14ac:dyDescent="0.2">
      <c r="A1542" s="3" t="s">
        <v>1540</v>
      </c>
      <c r="B1542" s="8" t="str">
        <f>VLOOKUP([1]Class2!A1542, [2]!Table9[#All], 3, FALSE)</f>
        <v>Reptile</v>
      </c>
      <c r="C1542" s="15" t="str">
        <f>IF([1]Class2!D1542="No", "Not discussed on USFS. ", _xlfn.CONCAT([1]Class2!A1542, " (", VLOOKUP([1]Class2!A1542, [2]!Table9[#All], 11, FALSE), "; Habitat description: ", [1]Class2!C1542, ") - Within 1-mi of a CNDDB/SCE/USFS occurrence record (", VLOOKUP([1]Class2!A1542, [2]!Table9[#All], 27, FALSE), "). " ))</f>
        <v xml:space="preserve">Not discussed on USFS. </v>
      </c>
      <c r="D1542" s="19" t="str">
        <f>IF([1]Class2!D1542="No", "-- ", VLOOKUP([1]Class2!A1542, [2]!Table9[#All], 29, FALSE))</f>
        <v xml:space="preserve">-- </v>
      </c>
    </row>
    <row r="1543" spans="1:4" ht="17" x14ac:dyDescent="0.2">
      <c r="A1543" s="3" t="s">
        <v>1541</v>
      </c>
      <c r="B1543" s="8" t="str">
        <f>VLOOKUP([1]Class2!A1543, [2]!Table9[#All], 3, FALSE)</f>
        <v>Plant</v>
      </c>
      <c r="C1543" s="15" t="str">
        <f>IF([1]Class2!D1543="No", "Not discussed on USFS. ", _xlfn.CONCAT([1]Class2!A1543, " (", VLOOKUP([1]Class2!A1543, [2]!Table9[#All], 11, FALSE), "; Habitat description: ", [1]Class2!C1543, ") - Within 1-mi of a CNDDB/SCE/USFS occurrence record (", VLOOKUP([1]Class2!A1543, [2]!Table9[#All], 27, FALSE), "). " ))</f>
        <v xml:space="preserve">Not discussed on USFS. </v>
      </c>
      <c r="D1543" s="19" t="str">
        <f>IF([1]Class2!D1543="No", "-- ", VLOOKUP([1]Class2!A1543, [2]!Table9[#All], 29, FALSE))</f>
        <v xml:space="preserve">-- </v>
      </c>
    </row>
    <row r="1544" spans="1:4" ht="75" x14ac:dyDescent="0.2">
      <c r="A1544" s="3" t="s">
        <v>1542</v>
      </c>
      <c r="B1544" s="8" t="str">
        <f>VLOOKUP([1]Class2!A1544, [2]!Table9[#All], 3, FALSE)</f>
        <v>Amphibian</v>
      </c>
      <c r="C1544" s="15" t="str">
        <f>IF([1]Class2!D1544="No", "Not discussed on USFS. ", _xlfn.CONCAT([1]Class2!A1544, " (", VLOOKUP([1]Class2!A1544, [2]!Table9[#All], 11, FALSE), "; Habitat description: ", [1]Class2!C1544, ") - Within 1-mi of a CNDDB/SCE/USFS occurrence record (", VLOOKUP([1]Class2!A1544, [2]!Table9[#All], 27, FALSE), "). " ))</f>
        <v xml:space="preserve">relictual slender salamander (CDFW SSC; FSS; Habitat description: freshwater springs and riparian areas, interior chaparral and woodlands, and temperate coniferous forests) - Within 1-mi of a CNDDB/SCE/USFS occurrence record (habitat present). </v>
      </c>
      <c r="D1544" s="19" t="str">
        <f>IF([1]Class2!D1544="No", "-- ", VLOOKUP([1]Class2!A1544, [2]!Table9[#All], 29, FALSE))</f>
        <v xml:space="preserve">Biological Pre-activity Survey (relictual slender salamander; 
General Measures and Standard OMP BMPs. </v>
      </c>
    </row>
    <row r="1545" spans="1:4" ht="17" x14ac:dyDescent="0.2">
      <c r="A1545" s="3" t="s">
        <v>1543</v>
      </c>
      <c r="B1545" s="8" t="str">
        <f>VLOOKUP([1]Class2!A1545, [2]!Table9[#All], 3, FALSE)</f>
        <v>Plant</v>
      </c>
      <c r="C1545" s="15" t="str">
        <f>IF([1]Class2!D1545="No", "Not discussed on USFS. ", _xlfn.CONCAT([1]Class2!A1545, " (", VLOOKUP([1]Class2!A1545, [2]!Table9[#All], 11, FALSE), "; Habitat description: ", [1]Class2!C1545, ") - Within 1-mi of a CNDDB/SCE/USFS occurrence record (", VLOOKUP([1]Class2!A1545, [2]!Table9[#All], 27, FALSE), "). " ))</f>
        <v xml:space="preserve">Not discussed on USFS. </v>
      </c>
      <c r="D1545" s="19" t="str">
        <f>IF([1]Class2!D1545="No", "-- ", VLOOKUP([1]Class2!A1545, [2]!Table9[#All], 29, FALSE))</f>
        <v xml:space="preserve">-- </v>
      </c>
    </row>
    <row r="1546" spans="1:4" ht="17" x14ac:dyDescent="0.2">
      <c r="A1546" s="3" t="s">
        <v>1544</v>
      </c>
      <c r="B1546" s="8" t="str">
        <f>VLOOKUP([1]Class2!A1546, [2]!Table9[#All], 3, FALSE)</f>
        <v>Bird</v>
      </c>
      <c r="C1546" s="15" t="str">
        <f>IF([1]Class2!D1546="No", "Not discussed on USFS. ", _xlfn.CONCAT([1]Class2!A1546, " (", VLOOKUP([1]Class2!A1546, [2]!Table9[#All], 11, FALSE), "; Habitat description: ", [1]Class2!C1546, ") - Within 1-mi of a CNDDB/SCE/USFS occurrence record (", VLOOKUP([1]Class2!A1546, [2]!Table9[#All], 27, FALSE), "). " ))</f>
        <v xml:space="preserve">Not discussed on USFS. </v>
      </c>
      <c r="D1546" s="19" t="str">
        <f>IF([1]Class2!D1546="No", "-- ", VLOOKUP([1]Class2!A1546, [2]!Table9[#All], 29, FALSE))</f>
        <v xml:space="preserve">-- </v>
      </c>
    </row>
    <row r="1547" spans="1:4" ht="60" x14ac:dyDescent="0.2">
      <c r="A1547" s="3" t="s">
        <v>1545</v>
      </c>
      <c r="B1547" s="8" t="str">
        <f>VLOOKUP([1]Class2!A1547, [2]!Table9[#All], 3, FALSE)</f>
        <v>Plant</v>
      </c>
      <c r="C1547" s="15" t="str">
        <f>IF([1]Class2!D1547="No", "Not discussed on USFS. ", _xlfn.CONCAT([1]Class2!A1547, " (", VLOOKUP([1]Class2!A1547, [2]!Table9[#All], 11, FALSE), "; Habitat description: ", [1]Class2!C1547, ") - Within 1-mi of a CNDDB/SCE/USFS occurrence record (", VLOOKUP([1]Class2!A1547, [2]!Table9[#All], 27, FALSE), "). " ))</f>
        <v xml:space="preserve">rigid fringepod (FSS; CRPR 1B.2, Blooming Period: Feb - May; Habitat description: oak/pine woodland, rocky slopes) - Within 1-mi of a CNDDB/SCE/USFS occurrence record (habitat present). </v>
      </c>
      <c r="D1547" s="19" t="str">
        <f>IF([1]Class2!D1547="No", "-- ", VLOOKUP([1]Class2!A1547, [2]!Table9[#All], 29, FALSE))</f>
        <v xml:space="preserve">BE BMP Plant-1(a)(c-d); 
General Measures and Standard OMP BMPs. </v>
      </c>
    </row>
    <row r="1548" spans="1:4" ht="17" x14ac:dyDescent="0.2">
      <c r="A1548" s="3" t="s">
        <v>1546</v>
      </c>
      <c r="B1548" s="8" t="str">
        <f>VLOOKUP([1]Class2!A1548, [2]!Table9[#All], 3, FALSE)</f>
        <v>Plant</v>
      </c>
      <c r="C1548" s="15" t="str">
        <f>IF([1]Class2!D1548="No", "Not discussed on USFS. ", _xlfn.CONCAT([1]Class2!A1548, " (", VLOOKUP([1]Class2!A1548, [2]!Table9[#All], 11, FALSE), "; Habitat description: ", [1]Class2!C1548, ") - Within 1-mi of a CNDDB/SCE/USFS occurrence record (", VLOOKUP([1]Class2!A1548, [2]!Table9[#All], 27, FALSE), "). " ))</f>
        <v xml:space="preserve">Not discussed on USFS. </v>
      </c>
      <c r="D1548" s="19" t="str">
        <f>IF([1]Class2!D1548="No", "-- ", VLOOKUP([1]Class2!A1548, [2]!Table9[#All], 29, FALSE))</f>
        <v xml:space="preserve">-- </v>
      </c>
    </row>
    <row r="1549" spans="1:4" ht="17" x14ac:dyDescent="0.2">
      <c r="A1549" s="3" t="s">
        <v>1547</v>
      </c>
      <c r="B1549" s="8" t="str">
        <f>VLOOKUP([1]Class2!A1549, [2]!Table9[#All], 3, FALSE)</f>
        <v>Plant</v>
      </c>
      <c r="C1549" s="15" t="str">
        <f>IF([1]Class2!D1549="No", "Not discussed on USFS. ", _xlfn.CONCAT([1]Class2!A1549, " (", VLOOKUP([1]Class2!A1549, [2]!Table9[#All], 11, FALSE), "; Habitat description: ", [1]Class2!C1549, ") - Within 1-mi of a CNDDB/SCE/USFS occurrence record (", VLOOKUP([1]Class2!A1549, [2]!Table9[#All], 27, FALSE), "). " ))</f>
        <v xml:space="preserve">Not discussed on USFS. </v>
      </c>
      <c r="D1549" s="19" t="str">
        <f>IF([1]Class2!D1549="No", "-- ", VLOOKUP([1]Class2!A1549, [2]!Table9[#All], 29, FALSE))</f>
        <v xml:space="preserve">-- </v>
      </c>
    </row>
    <row r="1550" spans="1:4" ht="17" x14ac:dyDescent="0.2">
      <c r="A1550" s="3" t="s">
        <v>1548</v>
      </c>
      <c r="B1550" s="8" t="str">
        <f>VLOOKUP([1]Class2!A1550, [2]!Table9[#All], 3, FALSE)</f>
        <v>Plant</v>
      </c>
      <c r="C1550" s="15" t="str">
        <f>IF([1]Class2!D1550="No", "Not discussed on USFS. ", _xlfn.CONCAT([1]Class2!A1550, " (", VLOOKUP([1]Class2!A1550, [2]!Table9[#All], 11, FALSE), "; Habitat description: ", [1]Class2!C1550, ") - Within 1-mi of a CNDDB/SCE/USFS occurrence record (", VLOOKUP([1]Class2!A1550, [2]!Table9[#All], 27, FALSE), "). " ))</f>
        <v xml:space="preserve">Not discussed on USFS. </v>
      </c>
      <c r="D1550" s="19" t="str">
        <f>IF([1]Class2!D1550="No", "-- ", VLOOKUP([1]Class2!A1550, [2]!Table9[#All], 29, FALSE))</f>
        <v xml:space="preserve">-- </v>
      </c>
    </row>
    <row r="1551" spans="1:4" ht="45" x14ac:dyDescent="0.2">
      <c r="A1551" s="3" t="s">
        <v>1549</v>
      </c>
      <c r="B1551" s="8" t="str">
        <f>VLOOKUP([1]Class2!A1551, [2]!Table9[#All], 3, FALSE)</f>
        <v>Mammal</v>
      </c>
      <c r="C1551" s="15" t="str">
        <f>IF([1]Class2!D1551="No", "Not discussed on USFS. ", _xlfn.CONCAT([1]Class2!A1551, " (", VLOOKUP([1]Class2!A1551, [2]!Table9[#All], 11, FALSE), "; Habitat description: ", [1]Class2!C1551, ") - Within 1-mi of a CNDDB/SCE/USFS occurrence record (", VLOOKUP([1]Class2!A1551, [2]!Table9[#All], 27, FALSE), "). " ))</f>
        <v xml:space="preserve">Ringtail (SBNF:WL; Habitat description: rocky canyons, desert washes, and arid shrublands) - Within 1-mi of a CNDDB/SCE/USFS occurrence record (habitat present). </v>
      </c>
      <c r="D1551" s="19" t="str">
        <f>IF([1]Class2!D1551="No", "-- ", VLOOKUP([1]Class2!A1551, [2]!Table9[#All], 29, FALSE))</f>
        <v xml:space="preserve">BE BMP Mammal-1; 
General Measures and Standard OMP BMPs. </v>
      </c>
    </row>
    <row r="1552" spans="1:4" ht="60" x14ac:dyDescent="0.2">
      <c r="A1552" s="3" t="s">
        <v>1550</v>
      </c>
      <c r="B1552" s="8" t="str">
        <f>VLOOKUP([1]Class2!A1552, [2]!Table9[#All], 3, FALSE)</f>
        <v>Mammal</v>
      </c>
      <c r="C1552" s="15" t="str">
        <f>IF([1]Class2!D1552="No", "Not discussed on USFS. ", _xlfn.CONCAT([1]Class2!A1552, " (", VLOOKUP([1]Class2!A1552, [2]!Table9[#All], 11, FALSE), "; Habitat description: ", [1]Class2!C1552, ") - Within 1-mi of a CNDDB/SCE/USFS occurrence record (", VLOOKUP([1]Class2!A1552, [2]!Table9[#All], 27, FALSE), "). " ))</f>
        <v xml:space="preserve">riparian (=San Joaquin Valley) woodrat (FE; CDFW SSC; Habitat description: dense chaparral, oak and riparian woodland, mixed coniferous forest) - Within 1-mi of a CNDDB/SCE/USFS occurrence record (--). </v>
      </c>
      <c r="D1552" s="19" t="str">
        <f>IF([1]Class2!D1552="No", "-- ", VLOOKUP([1]Class2!A1552, [2]!Table9[#All], 29, FALSE))</f>
        <v>Notify SME if found on USFS</v>
      </c>
    </row>
    <row r="1553" spans="1:4" ht="45" x14ac:dyDescent="0.2">
      <c r="A1553" s="3" t="s">
        <v>1551</v>
      </c>
      <c r="B1553" s="8" t="str">
        <f>VLOOKUP([1]Class2!A1553, [2]!Table9[#All], 3, FALSE)</f>
        <v>Mammal</v>
      </c>
      <c r="C1553" s="15" t="str">
        <f>IF([1]Class2!D1553="No", "Not discussed on USFS. ", _xlfn.CONCAT([1]Class2!A1553, " (", VLOOKUP([1]Class2!A1553, [2]!Table9[#All], 11, FALSE), "; Habitat description: ", [1]Class2!C1553, ") - Within 1-mi of a CNDDB/SCE/USFS occurrence record (", VLOOKUP([1]Class2!A1553, [2]!Table9[#All], 27, FALSE), "). " ))</f>
        <v xml:space="preserve">riparian brush rabbit (FE; SE; Habitat description: oak forests with a dense understory) - Within 1-mi of a CNDDB/SCE/USFS occurrence record (--). </v>
      </c>
      <c r="D1553" s="19" t="str">
        <f>IF([1]Class2!D1553="No", "-- ", VLOOKUP([1]Class2!A1553, [2]!Table9[#All], 29, FALSE))</f>
        <v>Notify SME if found on USFS</v>
      </c>
    </row>
    <row r="1554" spans="1:4" ht="17" x14ac:dyDescent="0.2">
      <c r="A1554" s="3" t="s">
        <v>1552</v>
      </c>
      <c r="B1554" s="8" t="str">
        <f>VLOOKUP([1]Class2!A1554, [2]!Table9[#All], 3, FALSE)</f>
        <v>Plant</v>
      </c>
      <c r="C1554" s="15" t="str">
        <f>IF([1]Class2!D1554="No", "Not discussed on USFS. ", _xlfn.CONCAT([1]Class2!A1554, " (", VLOOKUP([1]Class2!A1554, [2]!Table9[#All], 11, FALSE), "; Habitat description: ", [1]Class2!C1554, ") - Within 1-mi of a CNDDB/SCE/USFS occurrence record (", VLOOKUP([1]Class2!A1554, [2]!Table9[#All], 27, FALSE), "). " ))</f>
        <v xml:space="preserve">Not discussed on USFS. </v>
      </c>
      <c r="D1554" s="19" t="str">
        <f>IF([1]Class2!D1554="No", "-- ", VLOOKUP([1]Class2!A1554, [2]!Table9[#All], 29, FALSE))</f>
        <v xml:space="preserve">-- </v>
      </c>
    </row>
    <row r="1555" spans="1:4" ht="45" x14ac:dyDescent="0.2">
      <c r="A1555" s="3" t="s">
        <v>1553</v>
      </c>
      <c r="B1555" s="8" t="str">
        <f>VLOOKUP([1]Class2!A1555, [2]!Table9[#All], 3, FALSE)</f>
        <v>Invertebrate</v>
      </c>
      <c r="C1555" s="15" t="str">
        <f>IF([1]Class2!D1555="No", "Not discussed on USFS. ", _xlfn.CONCAT([1]Class2!A1555, " (", VLOOKUP([1]Class2!A1555, [2]!Table9[#All], 11, FALSE), "; Habitat description: ", [1]Class2!C1555, ") - Within 1-mi of a CNDDB/SCE/USFS occurrence record (", VLOOKUP([1]Class2!A1555, [2]!Table9[#All], 27, FALSE), "). " ))</f>
        <v xml:space="preserve">Riverside fairy shrimp (FE; Habitat description: deep vernal pools and ponds) - Within 1-mi of a CNDDB/SCE/USFS occurrence record (habitat present). </v>
      </c>
      <c r="D1555" s="19" t="str">
        <f>IF([1]Class2!D1555="No", "-- ", VLOOKUP([1]Class2!A1555, [2]!Table9[#All], 29, FALSE))</f>
        <v xml:space="preserve">RPM VSP-1-5; 
General Measures and Standard OMP BMPs. </v>
      </c>
    </row>
    <row r="1556" spans="1:4" ht="60" x14ac:dyDescent="0.2">
      <c r="A1556" s="3" t="s">
        <v>1554</v>
      </c>
      <c r="B1556" s="8" t="str">
        <f>VLOOKUP([1]Class2!A1556, [2]!Table9[#All], 3, FALSE)</f>
        <v>Plant</v>
      </c>
      <c r="C1556" s="15" t="str">
        <f>IF([1]Class2!D1556="No", "Not discussed on USFS. ", _xlfn.CONCAT([1]Class2!A1556, " (", VLOOKUP([1]Class2!A1556, [2]!Table9[#All], 11, FALSE), "; Habitat description: ", [1]Class2!C1556, ") - Within 1-mi of a CNDDB/SCE/USFS occurrence record (", VLOOKUP([1]Class2!A1556, [2]!Table9[#All], 27, FALSE), "). " ))</f>
        <v xml:space="preserve">Robbins' nemacladus (FSS; CRPR 1B.2, Blooming Period: Apr - May; Habitat description: dry, gravelly slopes) - Within 1-mi of a CNDDB/SCE/USFS occurrence record (habitat present). </v>
      </c>
      <c r="D1556" s="19" t="str">
        <f>IF([1]Class2!D1556="No", "-- ", VLOOKUP([1]Class2!A1556, [2]!Table9[#All], 29, FALSE))</f>
        <v xml:space="preserve">BE BMP Plant-1(a)(c-d); 
General Measures and Standard OMP BMPs. </v>
      </c>
    </row>
    <row r="1557" spans="1:4" ht="17" x14ac:dyDescent="0.2">
      <c r="A1557" s="3" t="s">
        <v>1555</v>
      </c>
      <c r="B1557" s="8" t="str">
        <f>VLOOKUP([1]Class2!A1557, [2]!Table9[#All], 3, FALSE)</f>
        <v>Plant</v>
      </c>
      <c r="C1557" s="15" t="str">
        <f>IF([1]Class2!D1557="No", "Not discussed on USFS. ", _xlfn.CONCAT([1]Class2!A1557, " (", VLOOKUP([1]Class2!A1557, [2]!Table9[#All], 11, FALSE), "; Habitat description: ", [1]Class2!C1557, ") - Within 1-mi of a CNDDB/SCE/USFS occurrence record (", VLOOKUP([1]Class2!A1557, [2]!Table9[#All], 27, FALSE), "). " ))</f>
        <v xml:space="preserve">Not discussed on USFS. </v>
      </c>
      <c r="D1557" s="19" t="str">
        <f>IF([1]Class2!D1557="No", "-- ", VLOOKUP([1]Class2!A1557, [2]!Table9[#All], 29, FALSE))</f>
        <v xml:space="preserve">-- </v>
      </c>
    </row>
    <row r="1558" spans="1:4" ht="75" x14ac:dyDescent="0.2">
      <c r="A1558" s="3" t="s">
        <v>1556</v>
      </c>
      <c r="B1558" s="8" t="str">
        <f>VLOOKUP([1]Class2!A1558, [2]!Table9[#All], 3, FALSE)</f>
        <v>Plant</v>
      </c>
      <c r="C1558" s="15" t="str">
        <f>IF([1]Class2!D1558="No", "Not discussed on USFS. ", _xlfn.CONCAT([1]Class2!A1558, " (", VLOOKUP([1]Class2!A1558, [2]!Table9[#All], 11, FALSE), "; Habitat description: ", [1]Class2!C1558, ") - Within 1-mi of a CNDDB/SCE/USFS occurrence record (", VLOOKUP([1]Class2!A1558, [2]!Table9[#All], 27, FALSE), "). " ))</f>
        <v xml:space="preserve">Robinson's pepper grass (INF:SCC; CRPR 4.3, Blooming Period: Jan - Jul; Habitat description: dry, disturbed areas, bottomland, riverbanks, meadows, fields, pastures, cliffs, scrub) - Within 1-mi of a CNDDB/SCE/USFS occurrence record (habitat present). </v>
      </c>
      <c r="D1558" s="19" t="str">
        <f>IF([1]Class2!D1558="No", "-- ", VLOOKUP([1]Class2!A1558, [2]!Table9[#All], 29, FALSE))</f>
        <v xml:space="preserve">BE BMP Plant-1(a)(c-d); 
General Measures and Standard OMP BMPs. </v>
      </c>
    </row>
    <row r="1559" spans="1:4" ht="17" x14ac:dyDescent="0.2">
      <c r="A1559" s="3" t="s">
        <v>1557</v>
      </c>
      <c r="B1559" s="8" t="str">
        <f>VLOOKUP([1]Class2!A1559, [2]!Table9[#All], 3, FALSE)</f>
        <v>Plant</v>
      </c>
      <c r="C1559" s="15" t="str">
        <f>IF([1]Class2!D1559="No", "Not discussed on USFS. ", _xlfn.CONCAT([1]Class2!A1559, " (", VLOOKUP([1]Class2!A1559, [2]!Table9[#All], 11, FALSE), "; Habitat description: ", [1]Class2!C1559, ") - Within 1-mi of a CNDDB/SCE/USFS occurrence record (", VLOOKUP([1]Class2!A1559, [2]!Table9[#All], 27, FALSE), "). " ))</f>
        <v xml:space="preserve">Not discussed on USFS. </v>
      </c>
      <c r="D1559" s="19" t="str">
        <f>IF([1]Class2!D1559="No", "-- ", VLOOKUP([1]Class2!A1559, [2]!Table9[#All], 29, FALSE))</f>
        <v xml:space="preserve">-- </v>
      </c>
    </row>
    <row r="1560" spans="1:4" ht="60" x14ac:dyDescent="0.2">
      <c r="A1560" s="3" t="s">
        <v>1558</v>
      </c>
      <c r="B1560" s="8" t="str">
        <f>VLOOKUP([1]Class2!A1560, [2]!Table9[#All], 3, FALSE)</f>
        <v>Plant</v>
      </c>
      <c r="C1560" s="15" t="str">
        <f>IF([1]Class2!D1560="No", "Not discussed on USFS. ", _xlfn.CONCAT([1]Class2!A1560, " (", VLOOKUP([1]Class2!A1560, [2]!Table9[#All], 11, FALSE), "; Habitat description: ", [1]Class2!C1560, ") - Within 1-mi of a CNDDB/SCE/USFS occurrence record (", VLOOKUP([1]Class2!A1560, [2]!Table9[#All], 27, FALSE), "). " ))</f>
        <v xml:space="preserve">robust false lupine (FSS; CRPR 1B.2, Blooming Period: May - Jul; Habitat description: shale, serpentine, open sites, forest) - Within 1-mi of a CNDDB/SCE/USFS occurrence record (habitat present). </v>
      </c>
      <c r="D1560" s="19" t="str">
        <f>IF([1]Class2!D1560="No", "-- ", VLOOKUP([1]Class2!A1560, [2]!Table9[#All], 29, FALSE))</f>
        <v xml:space="preserve">BE BMP Plant-1(a)(c-d); 
General Measures and Standard OMP BMPs. </v>
      </c>
    </row>
    <row r="1561" spans="1:4" ht="17" x14ac:dyDescent="0.2">
      <c r="A1561" s="3" t="s">
        <v>1559</v>
      </c>
      <c r="B1561" s="8" t="str">
        <f>VLOOKUP([1]Class2!A1561, [2]!Table9[#All], 3, FALSE)</f>
        <v>Plant</v>
      </c>
      <c r="C1561" s="15" t="str">
        <f>IF([1]Class2!D1561="No", "Not discussed on USFS. ", _xlfn.CONCAT([1]Class2!A1561, " (", VLOOKUP([1]Class2!A1561, [2]!Table9[#All], 11, FALSE), "; Habitat description: ", [1]Class2!C1561, ") - Within 1-mi of a CNDDB/SCE/USFS occurrence record (", VLOOKUP([1]Class2!A1561, [2]!Table9[#All], 27, FALSE), "). " ))</f>
        <v xml:space="preserve">Not discussed on USFS. </v>
      </c>
      <c r="D1561" s="19" t="str">
        <f>IF([1]Class2!D1561="No", "-- ", VLOOKUP([1]Class2!A1561, [2]!Table9[#All], 29, FALSE))</f>
        <v xml:space="preserve">-- </v>
      </c>
    </row>
    <row r="1562" spans="1:4" ht="60" x14ac:dyDescent="0.2">
      <c r="A1562" s="3" t="s">
        <v>1560</v>
      </c>
      <c r="B1562" s="8" t="str">
        <f>VLOOKUP([1]Class2!A1562, [2]!Table9[#All], 3, FALSE)</f>
        <v>Plant</v>
      </c>
      <c r="C1562" s="15" t="str">
        <f>IF([1]Class2!D1562="No", "Not discussed on USFS. ", _xlfn.CONCAT([1]Class2!A1562, " (", VLOOKUP([1]Class2!A1562, [2]!Table9[#All], 11, FALSE), "; Habitat description: ", [1]Class2!C1562, ") - Within 1-mi of a CNDDB/SCE/USFS occurrence record (", VLOOKUP([1]Class2!A1562, [2]!Table9[#All], 27, FALSE), "). " ))</f>
        <v xml:space="preserve">robust spineflower (FE; CRPR 1B.1, Blooming Period: Apr - Sep; Habitat description: sand or gravel) - Within 1-mi of a CNDDB/SCE/USFS occurrence record (habitat present). </v>
      </c>
      <c r="D1562" s="19" t="str">
        <f>IF([1]Class2!D1562="No", "-- ", VLOOKUP([1]Class2!A1562, [2]!Table9[#All], 29, FALSE))</f>
        <v xml:space="preserve">RPM Plant-1-4; 
General Measures and Standard OMP BMPs. </v>
      </c>
    </row>
    <row r="1563" spans="1:4" ht="60" x14ac:dyDescent="0.2">
      <c r="A1563" s="3" t="s">
        <v>1561</v>
      </c>
      <c r="B1563" s="8" t="str">
        <f>VLOOKUP([1]Class2!A1563, [2]!Table9[#All], 3, FALSE)</f>
        <v>Plant</v>
      </c>
      <c r="C1563" s="15" t="str">
        <f>IF([1]Class2!D1563="No", "Not discussed on USFS. ", _xlfn.CONCAT([1]Class2!A1563, " (", VLOOKUP([1]Class2!A1563, [2]!Table9[#All], 11, FALSE), "; Habitat description: ", [1]Class2!C1563, ") - Within 1-mi of a CNDDB/SCE/USFS occurrence record (", VLOOKUP([1]Class2!A1563, [2]!Table9[#All], 27, FALSE), "). " ))</f>
        <v xml:space="preserve">Rock Creek broomrape (FSS; CRPR 1B.2, Blooming Period: May - Sep; Habitat description: chaparral, pinyon-juniper woodland) - Within 1-mi of a CNDDB/SCE/USFS occurrence record (habitat present). </v>
      </c>
      <c r="D1563" s="19" t="str">
        <f>IF([1]Class2!D1563="No", "-- ", VLOOKUP([1]Class2!A1563, [2]!Table9[#All], 29, FALSE))</f>
        <v xml:space="preserve">BE BMP Plant-1(a)(c-d); 
General Measures and Standard OMP BMPs. </v>
      </c>
    </row>
    <row r="1564" spans="1:4" ht="17" x14ac:dyDescent="0.2">
      <c r="A1564" s="3" t="s">
        <v>1562</v>
      </c>
      <c r="B1564" s="8" t="str">
        <f>VLOOKUP([1]Class2!A1564, [2]!Table9[#All], 3, FALSE)</f>
        <v>Plant</v>
      </c>
      <c r="C1564" s="15" t="str">
        <f>IF([1]Class2!D1564="No", "Not discussed on USFS. ", _xlfn.CONCAT([1]Class2!A1564, " (", VLOOKUP([1]Class2!A1564, [2]!Table9[#All], 11, FALSE), "; Habitat description: ", [1]Class2!C1564, ") - Within 1-mi of a CNDDB/SCE/USFS occurrence record (", VLOOKUP([1]Class2!A1564, [2]!Table9[#All], 27, FALSE), "). " ))</f>
        <v xml:space="preserve">Not discussed on USFS. </v>
      </c>
      <c r="D1564" s="19" t="str">
        <f>IF([1]Class2!D1564="No", "-- ", VLOOKUP([1]Class2!A1564, [2]!Table9[#All], 29, FALSE))</f>
        <v xml:space="preserve">-- </v>
      </c>
    </row>
    <row r="1565" spans="1:4" ht="60" x14ac:dyDescent="0.2">
      <c r="A1565" s="3" t="s">
        <v>1563</v>
      </c>
      <c r="B1565" s="8" t="str">
        <f>VLOOKUP([1]Class2!A1565, [2]!Table9[#All], 3, FALSE)</f>
        <v>Plant</v>
      </c>
      <c r="C1565" s="15" t="str">
        <f>IF([1]Class2!D1565="No", "Not discussed on USFS. ", _xlfn.CONCAT([1]Class2!A1565, " (", VLOOKUP([1]Class2!A1565, [2]!Table9[#All], 11, FALSE), "; Habitat description: ", [1]Class2!C1565, ") - Within 1-mi of a CNDDB/SCE/USFS occurrence record (", VLOOKUP([1]Class2!A1565, [2]!Table9[#All], 27, FALSE), "). " ))</f>
        <v xml:space="preserve">rock loving oxytrope (FSS; CRPR 2B.3, Blooming Period: Jun - Sep; Habitat description: open gravelly or rocky ground, talus, at or above treelined) - Within 1-mi of a CNDDB/SCE/USFS occurrence record (habitat present). </v>
      </c>
      <c r="D1565" s="19" t="str">
        <f>IF([1]Class2!D1565="No", "-- ", VLOOKUP([1]Class2!A1565, [2]!Table9[#All], 29, FALSE))</f>
        <v xml:space="preserve">BE BMP Plant-1(a)(c-d); 
General Measures and Standard OMP BMPs. </v>
      </c>
    </row>
    <row r="1566" spans="1:4" ht="60" x14ac:dyDescent="0.2">
      <c r="A1566" s="3" t="s">
        <v>1564</v>
      </c>
      <c r="B1566" s="8" t="str">
        <f>VLOOKUP([1]Class2!A1566, [2]!Table9[#All], 3, FALSE)</f>
        <v>Plant</v>
      </c>
      <c r="C1566" s="15" t="str">
        <f>IF([1]Class2!D1566="No", "Not discussed on USFS. ", _xlfn.CONCAT([1]Class2!A1566, " (", VLOOKUP([1]Class2!A1566, [2]!Table9[#All], 11, FALSE), "; Habitat description: ", [1]Class2!C1566, ") - Within 1-mi of a CNDDB/SCE/USFS occurrence record (", VLOOKUP([1]Class2!A1566, [2]!Table9[#All], 27, FALSE), "). " ))</f>
        <v xml:space="preserve">rock sandwort (FSS; CRPR 2B.3, Blooming Period: Jul - Aug; Habitat description: moist, sandy soil along streams) - Within 1-mi of a CNDDB/SCE/USFS occurrence record (habitat present). </v>
      </c>
      <c r="D1566" s="19" t="str">
        <f>IF([1]Class2!D1566="No", "-- ", VLOOKUP([1]Class2!A1566, [2]!Table9[#All], 29, FALSE))</f>
        <v xml:space="preserve">BE BMP Plant-1(a)(c-d); 
General Measures and Standard OMP BMPs. </v>
      </c>
    </row>
    <row r="1567" spans="1:4" ht="17" x14ac:dyDescent="0.2">
      <c r="A1567" s="3" t="s">
        <v>1565</v>
      </c>
      <c r="B1567" s="8" t="str">
        <f>VLOOKUP([1]Class2!A1567, [2]!Table9[#All], 3, FALSE)</f>
        <v>Plant</v>
      </c>
      <c r="C1567" s="15" t="str">
        <f>IF([1]Class2!D1567="No", "Not discussed on USFS. ", _xlfn.CONCAT([1]Class2!A1567, " (", VLOOKUP([1]Class2!A1567, [2]!Table9[#All], 11, FALSE), "; Habitat description: ", [1]Class2!C1567, ") - Within 1-mi of a CNDDB/SCE/USFS occurrence record (", VLOOKUP([1]Class2!A1567, [2]!Table9[#All], 27, FALSE), "). " ))</f>
        <v xml:space="preserve">Not discussed on USFS. </v>
      </c>
      <c r="D1567" s="19" t="str">
        <f>IF([1]Class2!D1567="No", "-- ", VLOOKUP([1]Class2!A1567, [2]!Table9[#All], 29, FALSE))</f>
        <v xml:space="preserve">-- </v>
      </c>
    </row>
    <row r="1568" spans="1:4" ht="60" x14ac:dyDescent="0.2">
      <c r="A1568" s="3" t="s">
        <v>1566</v>
      </c>
      <c r="B1568" s="8" t="str">
        <f>VLOOKUP([1]Class2!A1568, [2]!Table9[#All], 3, FALSE)</f>
        <v>Plant</v>
      </c>
      <c r="C1568" s="15" t="str">
        <f>IF([1]Class2!D1568="No", "Not discussed on USFS. ", _xlfn.CONCAT([1]Class2!A1568, " (", VLOOKUP([1]Class2!A1568, [2]!Table9[#All], 11, FALSE), "; Habitat description: ", [1]Class2!C1568, ") - Within 1-mi of a CNDDB/SCE/USFS occurrence record (", VLOOKUP([1]Class2!A1568, [2]!Table9[#All], 27, FALSE), "). " ))</f>
        <v xml:space="preserve">Rocky Mountains Canada goldenrod (INF:SCC; CRPR 3.2, Blooming Period: May - Sep; Habitat description: moist streambanks, lakesides) - Within 1-mi of a CNDDB/SCE/USFS occurrence record (habitat present). </v>
      </c>
      <c r="D1568" s="19" t="str">
        <f>IF([1]Class2!D1568="No", "-- ", VLOOKUP([1]Class2!A1568, [2]!Table9[#All], 29, FALSE))</f>
        <v xml:space="preserve">BE BMP Plant-1(a)(c-d); 
General Measures and Standard OMP BMPs. </v>
      </c>
    </row>
    <row r="1569" spans="1:4" ht="60" x14ac:dyDescent="0.2">
      <c r="A1569" s="3" t="s">
        <v>1567</v>
      </c>
      <c r="B1569" s="8" t="str">
        <f>VLOOKUP([1]Class2!A1569, [2]!Table9[#All], 3, FALSE)</f>
        <v>Plant</v>
      </c>
      <c r="C1569" s="15" t="str">
        <f>IF([1]Class2!D1569="No", "Not discussed on USFS. ", _xlfn.CONCAT([1]Class2!A1569, " (", VLOOKUP([1]Class2!A1569, [2]!Table9[#All], 11, FALSE), "; Habitat description: ", [1]Class2!C1569, ") - Within 1-mi of a CNDDB/SCE/USFS occurrence record (", VLOOKUP([1]Class2!A1569, [2]!Table9[#All], 27, FALSE), "). " ))</f>
        <v xml:space="preserve">Roderick's fritillary (SE; CRPR 1B.1, Blooming Period: Mar - May; Habitat description: grassy slopes, mesas, serpentine barrens) - Within 1-mi of a CNDDB/SCE/USFS occurrence record (habitat present). </v>
      </c>
      <c r="D1569" s="19" t="str">
        <f>IF([1]Class2!D1569="No", "-- ", VLOOKUP([1]Class2!A1569, [2]!Table9[#All], 29, FALSE))</f>
        <v xml:space="preserve">BE BMP Plant-1(a); 
General Measures and Standard OMP BMPs. </v>
      </c>
    </row>
    <row r="1570" spans="1:4" ht="17" x14ac:dyDescent="0.2">
      <c r="A1570" s="3" t="s">
        <v>1568</v>
      </c>
      <c r="B1570" s="8" t="str">
        <f>VLOOKUP([1]Class2!A1570, [2]!Table9[#All], 3, FALSE)</f>
        <v>Plant</v>
      </c>
      <c r="C1570" s="15" t="str">
        <f>IF([1]Class2!D1570="No", "Not discussed on USFS. ", _xlfn.CONCAT([1]Class2!A1570, " (", VLOOKUP([1]Class2!A1570, [2]!Table9[#All], 11, FALSE), "; Habitat description: ", [1]Class2!C1570, ") - Within 1-mi of a CNDDB/SCE/USFS occurrence record (", VLOOKUP([1]Class2!A1570, [2]!Table9[#All], 27, FALSE), "). " ))</f>
        <v xml:space="preserve">Not discussed on USFS. </v>
      </c>
      <c r="D1570" s="19" t="str">
        <f>IF([1]Class2!D1570="No", "-- ", VLOOKUP([1]Class2!A1570, [2]!Table9[#All], 29, FALSE))</f>
        <v xml:space="preserve">-- </v>
      </c>
    </row>
    <row r="1571" spans="1:4" ht="17" x14ac:dyDescent="0.2">
      <c r="A1571" s="3" t="s">
        <v>1569</v>
      </c>
      <c r="B1571" s="8" t="str">
        <f>VLOOKUP([1]Class2!A1571, [2]!Table9[#All], 3, FALSE)</f>
        <v>Plant</v>
      </c>
      <c r="C1571" s="15" t="str">
        <f>IF([1]Class2!D1571="No", "Not discussed on USFS. ", _xlfn.CONCAT([1]Class2!A1571, " (", VLOOKUP([1]Class2!A1571, [2]!Table9[#All], 11, FALSE), "; Habitat description: ", [1]Class2!C1571, ") - Within 1-mi of a CNDDB/SCE/USFS occurrence record (", VLOOKUP([1]Class2!A1571, [2]!Table9[#All], 27, FALSE), "). " ))</f>
        <v xml:space="preserve">Not discussed on USFS. </v>
      </c>
      <c r="D1571" s="19" t="str">
        <f>IF([1]Class2!D1571="No", "-- ", VLOOKUP([1]Class2!A1571, [2]!Table9[#All], 29, FALSE))</f>
        <v xml:space="preserve">-- </v>
      </c>
    </row>
    <row r="1572" spans="1:4" ht="75" x14ac:dyDescent="0.2">
      <c r="A1572" s="3" t="s">
        <v>1570</v>
      </c>
      <c r="B1572" s="8" t="str">
        <f>VLOOKUP([1]Class2!A1572, [2]!Table9[#All], 3, FALSE)</f>
        <v>Plant</v>
      </c>
      <c r="C1572" s="15" t="str">
        <f>IF([1]Class2!D1572="No", "Not discussed on USFS. ", _xlfn.CONCAT([1]Class2!A1572, " (", VLOOKUP([1]Class2!A1572, [2]!Table9[#All], 11, FALSE), "; Habitat description: ", [1]Class2!C1572, ") - Within 1-mi of a CNDDB/SCE/USFS occurrence record (", VLOOKUP([1]Class2!A1572, [2]!Table9[#All], 27, FALSE), "). " ))</f>
        <v xml:space="preserve">rose flowered larkspur (FSS; BLM:S; CRPR 1B.3, Blooming Period: Mar - May; Habitat description: talus slopes, cliffs, rock outcrops, boulder areas, in chaparral, foothill, or pinyon-juniper woodland ) - Within 1-mi of a CNDDB/SCE/USFS occurrence record (habitat present). </v>
      </c>
      <c r="D1572" s="19" t="str">
        <f>IF([1]Class2!D1572="No", "-- ", VLOOKUP([1]Class2!A1572, [2]!Table9[#All], 29, FALSE))</f>
        <v xml:space="preserve">BE BMP Plant-1(a)(c-d); 
General Measures and Standard OMP BMPs. </v>
      </c>
    </row>
    <row r="1573" spans="1:4" ht="17" x14ac:dyDescent="0.2">
      <c r="A1573" s="3" t="s">
        <v>1571</v>
      </c>
      <c r="B1573" s="8" t="str">
        <f>VLOOKUP([1]Class2!A1573, [2]!Table9[#All], 3, FALSE)</f>
        <v>Plant</v>
      </c>
      <c r="C1573" s="15" t="str">
        <f>IF([1]Class2!D1573="No", "Not discussed on USFS. ", _xlfn.CONCAT([1]Class2!A1573, " (", VLOOKUP([1]Class2!A1573, [2]!Table9[#All], 11, FALSE), "; Habitat description: ", [1]Class2!C1573, ") - Within 1-mi of a CNDDB/SCE/USFS occurrence record (", VLOOKUP([1]Class2!A1573, [2]!Table9[#All], 27, FALSE), "). " ))</f>
        <v xml:space="preserve">Not discussed on USFS. </v>
      </c>
      <c r="D1573" s="19" t="str">
        <f>IF([1]Class2!D1573="No", "-- ", VLOOKUP([1]Class2!A1573, [2]!Table9[#All], 29, FALSE))</f>
        <v xml:space="preserve">-- </v>
      </c>
    </row>
    <row r="1574" spans="1:4" ht="60" x14ac:dyDescent="0.2">
      <c r="A1574" s="3" t="s">
        <v>1572</v>
      </c>
      <c r="B1574" s="8" t="str">
        <f>VLOOKUP([1]Class2!A1574, [2]!Table9[#All], 3, FALSE)</f>
        <v>Plant</v>
      </c>
      <c r="C1574" s="15" t="str">
        <f>IF([1]Class2!D1574="No", "Not discussed on USFS. ", _xlfn.CONCAT([1]Class2!A1574, " (", VLOOKUP([1]Class2!A1574, [2]!Table9[#All], 11, FALSE), "; Habitat description: ", [1]Class2!C1574, ") - Within 1-mi of a CNDDB/SCE/USFS occurrence record (", VLOOKUP([1]Class2!A1574, [2]!Table9[#All], 27, FALSE), "). " ))</f>
        <v xml:space="preserve">Rosette cushion cryptantha (FSS; CRPR 1B.2, Blooming Period: Jan - Dec; Habitat description: barren granitic gravels) - Within 1-mi of a CNDDB/SCE/USFS occurrence record (habitat present). </v>
      </c>
      <c r="D1574" s="19" t="str">
        <f>IF([1]Class2!D1574="No", "-- ", VLOOKUP([1]Class2!A1574, [2]!Table9[#All], 29, FALSE))</f>
        <v xml:space="preserve">BE BMP Plant-1(a)(c-d); 
General Measures and Standard OMP BMPs. </v>
      </c>
    </row>
    <row r="1575" spans="1:4" ht="60" x14ac:dyDescent="0.2">
      <c r="A1575" s="3" t="s">
        <v>1573</v>
      </c>
      <c r="B1575" s="8" t="str">
        <f>VLOOKUP([1]Class2!A1575, [2]!Table9[#All], 3, FALSE)</f>
        <v>Plant</v>
      </c>
      <c r="C1575" s="15" t="str">
        <f>IF([1]Class2!D1575="No", "Not discussed on USFS. ", _xlfn.CONCAT([1]Class2!A1575, " (", VLOOKUP([1]Class2!A1575, [2]!Table9[#All], 11, FALSE), "; Habitat description: ", [1]Class2!C1575, ") - Within 1-mi of a CNDDB/SCE/USFS occurrence record (", VLOOKUP([1]Class2!A1575, [2]!Table9[#All], 27, FALSE), "). " ))</f>
        <v xml:space="preserve">Ross' pitcher sage (FSS; CRPR 1B.2, Blooming Period: May - Sep; Habitat description: chaparral) - Within 1-mi of a CNDDB/SCE/USFS occurrence record (habitat present). </v>
      </c>
      <c r="D1575" s="19" t="str">
        <f>IF([1]Class2!D1575="No", "-- ", VLOOKUP([1]Class2!A1575, [2]!Table9[#All], 29, FALSE))</f>
        <v xml:space="preserve">BE BMP Plant-1(a)(c-d); 
General Measures and Standard OMP BMPs. </v>
      </c>
    </row>
    <row r="1576" spans="1:4" ht="17" x14ac:dyDescent="0.2">
      <c r="A1576" s="3" t="s">
        <v>1574</v>
      </c>
      <c r="B1576" s="8" t="str">
        <f>VLOOKUP([1]Class2!A1576, [2]!Table9[#All], 3, FALSE)</f>
        <v>Plant</v>
      </c>
      <c r="C1576" s="15" t="str">
        <f>IF([1]Class2!D1576="No", "Not discussed on USFS. ", _xlfn.CONCAT([1]Class2!A1576, " (", VLOOKUP([1]Class2!A1576, [2]!Table9[#All], 11, FALSE), "; Habitat description: ", [1]Class2!C1576, ") - Within 1-mi of a CNDDB/SCE/USFS occurrence record (", VLOOKUP([1]Class2!A1576, [2]!Table9[#All], 27, FALSE), "). " ))</f>
        <v xml:space="preserve">Not discussed on USFS. </v>
      </c>
      <c r="D1576" s="19" t="str">
        <f>IF([1]Class2!D1576="No", "-- ", VLOOKUP([1]Class2!A1576, [2]!Table9[#All], 29, FALSE))</f>
        <v xml:space="preserve">-- </v>
      </c>
    </row>
    <row r="1577" spans="1:4" ht="17" x14ac:dyDescent="0.2">
      <c r="A1577" s="3" t="s">
        <v>1575</v>
      </c>
      <c r="B1577" s="8" t="str">
        <f>VLOOKUP([1]Class2!A1577, [2]!Table9[#All], 3, FALSE)</f>
        <v>Plant</v>
      </c>
      <c r="C1577" s="15" t="str">
        <f>IF([1]Class2!D1577="No", "Not discussed on USFS. ", _xlfn.CONCAT([1]Class2!A1577, " (", VLOOKUP([1]Class2!A1577, [2]!Table9[#All], 11, FALSE), "; Habitat description: ", [1]Class2!C1577, ") - Within 1-mi of a CNDDB/SCE/USFS occurrence record (", VLOOKUP([1]Class2!A1577, [2]!Table9[#All], 27, FALSE), "). " ))</f>
        <v xml:space="preserve">Not discussed on USFS. </v>
      </c>
      <c r="D1577" s="19" t="str">
        <f>IF([1]Class2!D1577="No", "-- ", VLOOKUP([1]Class2!A1577, [2]!Table9[#All], 29, FALSE))</f>
        <v xml:space="preserve">-- </v>
      </c>
    </row>
    <row r="1578" spans="1:4" ht="17" x14ac:dyDescent="0.2">
      <c r="A1578" s="3" t="s">
        <v>1576</v>
      </c>
      <c r="B1578" s="8" t="str">
        <f>VLOOKUP([1]Class2!A1578, [2]!Table9[#All], 3, FALSE)</f>
        <v>Plant</v>
      </c>
      <c r="C1578" s="15" t="str">
        <f>IF([1]Class2!D1578="No", "Not discussed on USFS. ", _xlfn.CONCAT([1]Class2!A1578, " (", VLOOKUP([1]Class2!A1578, [2]!Table9[#All], 11, FALSE), "; Habitat description: ", [1]Class2!C1578, ") - Within 1-mi of a CNDDB/SCE/USFS occurrence record (", VLOOKUP([1]Class2!A1578, [2]!Table9[#All], 27, FALSE), "). " ))</f>
        <v xml:space="preserve">Not discussed on USFS. </v>
      </c>
      <c r="D1578" s="19" t="str">
        <f>IF([1]Class2!D1578="No", "-- ", VLOOKUP([1]Class2!A1578, [2]!Table9[#All], 29, FALSE))</f>
        <v xml:space="preserve">-- </v>
      </c>
    </row>
    <row r="1579" spans="1:4" ht="60" x14ac:dyDescent="0.2">
      <c r="A1579" s="3" t="s">
        <v>1577</v>
      </c>
      <c r="B1579" s="8" t="str">
        <f>VLOOKUP([1]Class2!A1579, [2]!Table9[#All], 3, FALSE)</f>
        <v>Fish</v>
      </c>
      <c r="C1579" s="15" t="str">
        <f>IF([1]Class2!D1579="No", "Not discussed on USFS. ", _xlfn.CONCAT([1]Class2!A1579, " (", VLOOKUP([1]Class2!A1579, [2]!Table9[#All], 11, FALSE), "; Habitat description: ", [1]Class2!C1579, ") - Within 1-mi of a CNDDB/SCE/USFS occurrence record (", VLOOKUP([1]Class2!A1579, [2]!Table9[#All], 27, FALSE), "). " ))</f>
        <v xml:space="preserve">rough sculpin (ST; CDFW FP; BLM:S; Habitat description: intermittent or perennial stream, pond, lake or jurisdictional waters feature) - Within 1-mi of a CNDDB/SCE/USFS occurrence record (--). </v>
      </c>
      <c r="D1579" s="19" t="str">
        <f>IF([1]Class2!D1579="No", "-- ", VLOOKUP([1]Class2!A1579, [2]!Table9[#All], 29, FALSE))</f>
        <v>Notify SME if found on USFS</v>
      </c>
    </row>
    <row r="1580" spans="1:4" ht="17" x14ac:dyDescent="0.2">
      <c r="A1580" s="3" t="s">
        <v>1578</v>
      </c>
      <c r="B1580" s="8" t="str">
        <f>VLOOKUP([1]Class2!A1580, [2]!Table9[#All], 3, FALSE)</f>
        <v>Plant</v>
      </c>
      <c r="C1580" s="15" t="str">
        <f>IF([1]Class2!D1580="No", "Not discussed on USFS. ", _xlfn.CONCAT([1]Class2!A1580, " (", VLOOKUP([1]Class2!A1580, [2]!Table9[#All], 11, FALSE), "; Habitat description: ", [1]Class2!C1580, ") - Within 1-mi of a CNDDB/SCE/USFS occurrence record (", VLOOKUP([1]Class2!A1580, [2]!Table9[#All], 27, FALSE), "). " ))</f>
        <v xml:space="preserve">Not discussed on USFS. </v>
      </c>
      <c r="D1580" s="19" t="str">
        <f>IF([1]Class2!D1580="No", "-- ", VLOOKUP([1]Class2!A1580, [2]!Table9[#All], 29, FALSE))</f>
        <v xml:space="preserve">-- </v>
      </c>
    </row>
    <row r="1581" spans="1:4" ht="17" x14ac:dyDescent="0.2">
      <c r="A1581" s="3" t="s">
        <v>1579</v>
      </c>
      <c r="B1581" s="8" t="str">
        <f>VLOOKUP([1]Class2!A1581, [2]!Table9[#All], 3, FALSE)</f>
        <v>Plant</v>
      </c>
      <c r="C1581" s="15" t="str">
        <f>IF([1]Class2!D1581="No", "Not discussed on USFS. ", _xlfn.CONCAT([1]Class2!A1581, " (", VLOOKUP([1]Class2!A1581, [2]!Table9[#All], 11, FALSE), "; Habitat description: ", [1]Class2!C1581, ") - Within 1-mi of a CNDDB/SCE/USFS occurrence record (", VLOOKUP([1]Class2!A1581, [2]!Table9[#All], 27, FALSE), "). " ))</f>
        <v xml:space="preserve">Not discussed on USFS. </v>
      </c>
      <c r="D1581" s="19" t="str">
        <f>IF([1]Class2!D1581="No", "-- ", VLOOKUP([1]Class2!A1581, [2]!Table9[#All], 29, FALSE))</f>
        <v xml:space="preserve">-- </v>
      </c>
    </row>
    <row r="1582" spans="1:4" ht="17" x14ac:dyDescent="0.2">
      <c r="A1582" s="3" t="s">
        <v>1580</v>
      </c>
      <c r="B1582" s="8" t="str">
        <f>VLOOKUP([1]Class2!A1582, [2]!Table9[#All], 3, FALSE)</f>
        <v>Plant</v>
      </c>
      <c r="C1582" s="15" t="str">
        <f>IF([1]Class2!D1582="No", "Not discussed on USFS. ", _xlfn.CONCAT([1]Class2!A1582, " (", VLOOKUP([1]Class2!A1582, [2]!Table9[#All], 11, FALSE), "; Habitat description: ", [1]Class2!C1582, ") - Within 1-mi of a CNDDB/SCE/USFS occurrence record (", VLOOKUP([1]Class2!A1582, [2]!Table9[#All], 27, FALSE), "). " ))</f>
        <v xml:space="preserve">Not discussed on USFS. </v>
      </c>
      <c r="D1582" s="19" t="str">
        <f>IF([1]Class2!D1582="No", "-- ", VLOOKUP([1]Class2!A1582, [2]!Table9[#All], 29, FALSE))</f>
        <v xml:space="preserve">-- </v>
      </c>
    </row>
    <row r="1583" spans="1:4" ht="17" x14ac:dyDescent="0.2">
      <c r="A1583" s="3" t="s">
        <v>1581</v>
      </c>
      <c r="B1583" s="8" t="str">
        <f>VLOOKUP([1]Class2!A1583, [2]!Table9[#All], 3, FALSE)</f>
        <v>Bird</v>
      </c>
      <c r="C1583" s="15" t="str">
        <f>IF([1]Class2!D1583="No", "Not discussed on USFS. ", _xlfn.CONCAT([1]Class2!A1583, " (", VLOOKUP([1]Class2!A1583, [2]!Table9[#All], 11, FALSE), "; Habitat description: ", [1]Class2!C1583, ") - Within 1-mi of a CNDDB/SCE/USFS occurrence record (", VLOOKUP([1]Class2!A1583, [2]!Table9[#All], 27, FALSE), "). " ))</f>
        <v xml:space="preserve">Not discussed on USFS. </v>
      </c>
      <c r="D1583" s="19" t="str">
        <f>IF([1]Class2!D1583="No", "-- ", VLOOKUP([1]Class2!A1583, [2]!Table9[#All], 29, FALSE))</f>
        <v xml:space="preserve">-- </v>
      </c>
    </row>
    <row r="1584" spans="1:4" ht="45" x14ac:dyDescent="0.2">
      <c r="A1584" s="3" t="s">
        <v>1582</v>
      </c>
      <c r="B1584" s="8" t="str">
        <f>VLOOKUP([1]Class2!A1584, [2]!Table9[#All], 3, FALSE)</f>
        <v>Plant</v>
      </c>
      <c r="C1584" s="15" t="str">
        <f>IF([1]Class2!D1584="No", "Not discussed on USFS. ", _xlfn.CONCAT([1]Class2!A1584, " (", VLOOKUP([1]Class2!A1584, [2]!Table9[#All], 11, FALSE), "; Habitat description: ", [1]Class2!C1584, ") - Within 1-mi of a CNDDB/SCE/USFS occurrence record (", VLOOKUP([1]Class2!A1584, [2]!Table9[#All], 27, FALSE), "). " ))</f>
        <v xml:space="preserve">running pine (INF:SCC; CRPR 4.1; Habitat description: moist ground, swamps (on trees)) - Within 1-mi of a CNDDB/SCE/USFS occurrence record (habitat present). </v>
      </c>
      <c r="D1584" s="19" t="str">
        <f>IF([1]Class2!D1584="No", "-- ", VLOOKUP([1]Class2!A1584, [2]!Table9[#All], 29, FALSE))</f>
        <v xml:space="preserve">BE BMP Plant-1(a)(c-d); 
General Measures and Standard OMP BMPs. </v>
      </c>
    </row>
    <row r="1585" spans="1:4" ht="17" x14ac:dyDescent="0.2">
      <c r="A1585" s="3" t="s">
        <v>1583</v>
      </c>
      <c r="B1585" s="8" t="str">
        <f>VLOOKUP([1]Class2!A1585, [2]!Table9[#All], 3, FALSE)</f>
        <v>Plant</v>
      </c>
      <c r="C1585" s="15" t="str">
        <f>IF([1]Class2!D1585="No", "Not discussed on USFS. ", _xlfn.CONCAT([1]Class2!A1585, " (", VLOOKUP([1]Class2!A1585, [2]!Table9[#All], 11, FALSE), "; Habitat description: ", [1]Class2!C1585, ") - Within 1-mi of a CNDDB/SCE/USFS occurrence record (", VLOOKUP([1]Class2!A1585, [2]!Table9[#All], 27, FALSE), "). " ))</f>
        <v xml:space="preserve">Not discussed on USFS. </v>
      </c>
      <c r="D1585" s="19" t="str">
        <f>IF([1]Class2!D1585="No", "-- ", VLOOKUP([1]Class2!A1585, [2]!Table9[#All], 29, FALSE))</f>
        <v xml:space="preserve">-- </v>
      </c>
    </row>
    <row r="1586" spans="1:4" ht="17" x14ac:dyDescent="0.2">
      <c r="A1586" s="3" t="s">
        <v>1584</v>
      </c>
      <c r="B1586" s="8" t="str">
        <f>VLOOKUP([1]Class2!A1586, [2]!Table9[#All], 3, FALSE)</f>
        <v>Fish</v>
      </c>
      <c r="C1586" s="15" t="str">
        <f>IF([1]Class2!D1586="No", "Not discussed on USFS. ", _xlfn.CONCAT([1]Class2!A1586, " (", VLOOKUP([1]Class2!A1586, [2]!Table9[#All], 11, FALSE), "; Habitat description: ", [1]Class2!C1586, ") - Within 1-mi of a CNDDB/SCE/USFS occurrence record (", VLOOKUP([1]Class2!A1586, [2]!Table9[#All], 27, FALSE), "). " ))</f>
        <v xml:space="preserve">Not discussed on USFS. </v>
      </c>
      <c r="D1586" s="19" t="str">
        <f>IF([1]Class2!D1586="No", "-- ", VLOOKUP([1]Class2!A1586, [2]!Table9[#All], 29, FALSE))</f>
        <v xml:space="preserve">-- </v>
      </c>
    </row>
    <row r="1587" spans="1:4" ht="60" x14ac:dyDescent="0.2">
      <c r="A1587" s="3" t="s">
        <v>1585</v>
      </c>
      <c r="B1587" s="8" t="str">
        <f>VLOOKUP([1]Class2!A1587, [2]!Table9[#All], 3, FALSE)</f>
        <v>Plant</v>
      </c>
      <c r="C1587" s="15" t="str">
        <f>IF([1]Class2!D1587="No", "Not discussed on USFS. ", _xlfn.CONCAT([1]Class2!A1587, " (", VLOOKUP([1]Class2!A1587, [2]!Table9[#All], 11, FALSE), "; Habitat description: ", [1]Class2!C1587, ") - Within 1-mi of a CNDDB/SCE/USFS occurrence record (", VLOOKUP([1]Class2!A1587, [2]!Table9[#All], 27, FALSE), "). " ))</f>
        <v xml:space="preserve">Sacramento Orcutt grass (FE; SE; CRPR 1B.1, Blooming Period: Apr - Jul; Habitat description: vernal pools) - Within 1-mi of a CNDDB/SCE/USFS occurrence record (habitat present). </v>
      </c>
      <c r="D1587" s="19" t="str">
        <f>IF([1]Class2!D1587="No", "-- ", VLOOKUP([1]Class2!A1587, [2]!Table9[#All], 29, FALSE))</f>
        <v xml:space="preserve">RPM Plant-1-4; 
General Measures and Standard OMP BMPs. </v>
      </c>
    </row>
    <row r="1588" spans="1:4" ht="17" x14ac:dyDescent="0.2">
      <c r="A1588" s="3" t="s">
        <v>1586</v>
      </c>
      <c r="B1588" s="8" t="str">
        <f>VLOOKUP([1]Class2!A1588, [2]!Table9[#All], 3, FALSE)</f>
        <v>Fish</v>
      </c>
      <c r="C1588" s="15" t="str">
        <f>IF([1]Class2!D1588="No", "Not discussed on USFS. ", _xlfn.CONCAT([1]Class2!A1588, " (", VLOOKUP([1]Class2!A1588, [2]!Table9[#All], 11, FALSE), "; Habitat description: ", [1]Class2!C1588, ") - Within 1-mi of a CNDDB/SCE/USFS occurrence record (", VLOOKUP([1]Class2!A1588, [2]!Table9[#All], 27, FALSE), "). " ))</f>
        <v xml:space="preserve">Not discussed on USFS. </v>
      </c>
      <c r="D1588" s="19" t="str">
        <f>IF([1]Class2!D1588="No", "-- ", VLOOKUP([1]Class2!A1588, [2]!Table9[#All], 29, FALSE))</f>
        <v xml:space="preserve">-- </v>
      </c>
    </row>
    <row r="1589" spans="1:4" ht="17" x14ac:dyDescent="0.2">
      <c r="A1589" s="3" t="s">
        <v>1587</v>
      </c>
      <c r="B1589" s="8" t="str">
        <f>VLOOKUP([1]Class2!A1589, [2]!Table9[#All], 3, FALSE)</f>
        <v>Fish</v>
      </c>
      <c r="C1589" s="15" t="str">
        <f>IF([1]Class2!D1589="No", "Not discussed on USFS. ", _xlfn.CONCAT([1]Class2!A1589, " (", VLOOKUP([1]Class2!A1589, [2]!Table9[#All], 11, FALSE), "; Habitat description: ", [1]Class2!C1589, ") - Within 1-mi of a CNDDB/SCE/USFS occurrence record (", VLOOKUP([1]Class2!A1589, [2]!Table9[#All], 27, FALSE), "). " ))</f>
        <v xml:space="preserve">Not discussed on USFS. </v>
      </c>
      <c r="D1589" s="19" t="str">
        <f>IF([1]Class2!D1589="No", "-- ", VLOOKUP([1]Class2!A1589, [2]!Table9[#All], 29, FALSE))</f>
        <v xml:space="preserve">-- </v>
      </c>
    </row>
    <row r="1590" spans="1:4" ht="17" x14ac:dyDescent="0.2">
      <c r="A1590" s="3" t="s">
        <v>1588</v>
      </c>
      <c r="B1590" s="8" t="str">
        <f>VLOOKUP([1]Class2!A1590, [2]!Table9[#All], 3, FALSE)</f>
        <v>Plant</v>
      </c>
      <c r="C1590" s="15" t="str">
        <f>IF([1]Class2!D1590="No", "Not discussed on USFS. ", _xlfn.CONCAT([1]Class2!A1590, " (", VLOOKUP([1]Class2!A1590, [2]!Table9[#All], 11, FALSE), "; Habitat description: ", [1]Class2!C1590, ") - Within 1-mi of a CNDDB/SCE/USFS occurrence record (", VLOOKUP([1]Class2!A1590, [2]!Table9[#All], 27, FALSE), "). " ))</f>
        <v xml:space="preserve">Not discussed on USFS. </v>
      </c>
      <c r="D1590" s="19" t="str">
        <f>IF([1]Class2!D1590="No", "-- ", VLOOKUP([1]Class2!A1590, [2]!Table9[#All], 29, FALSE))</f>
        <v xml:space="preserve">-- </v>
      </c>
    </row>
    <row r="1591" spans="1:4" ht="17" x14ac:dyDescent="0.2">
      <c r="A1591" s="3" t="s">
        <v>1589</v>
      </c>
      <c r="B1591" s="8" t="str">
        <f>VLOOKUP([1]Class2!A1591, [2]!Table9[#All], 3, FALSE)</f>
        <v>Plant</v>
      </c>
      <c r="C1591" s="15" t="str">
        <f>IF([1]Class2!D1591="No", "Not discussed on USFS. ", _xlfn.CONCAT([1]Class2!A1591, " (", VLOOKUP([1]Class2!A1591, [2]!Table9[#All], 11, FALSE), "; Habitat description: ", [1]Class2!C1591, ") - Within 1-mi of a CNDDB/SCE/USFS occurrence record (", VLOOKUP([1]Class2!A1591, [2]!Table9[#All], 27, FALSE), "). " ))</f>
        <v xml:space="preserve">Not discussed on USFS. </v>
      </c>
      <c r="D1591" s="19" t="str">
        <f>IF([1]Class2!D1591="No", "-- ", VLOOKUP([1]Class2!A1591, [2]!Table9[#All], 29, FALSE))</f>
        <v xml:space="preserve">-- </v>
      </c>
    </row>
    <row r="1592" spans="1:4" ht="17" x14ac:dyDescent="0.2">
      <c r="A1592" s="3" t="s">
        <v>1590</v>
      </c>
      <c r="B1592" s="8" t="str">
        <f>VLOOKUP([1]Class2!A1592, [2]!Table9[#All], 3, FALSE)</f>
        <v>Plant</v>
      </c>
      <c r="C1592" s="15" t="str">
        <f>IF([1]Class2!D1592="No", "Not discussed on USFS. ", _xlfn.CONCAT([1]Class2!A1592, " (", VLOOKUP([1]Class2!A1592, [2]!Table9[#All], 11, FALSE), "; Habitat description: ", [1]Class2!C1592, ") - Within 1-mi of a CNDDB/SCE/USFS occurrence record (", VLOOKUP([1]Class2!A1592, [2]!Table9[#All], 27, FALSE), "). " ))</f>
        <v xml:space="preserve">Not discussed on USFS. </v>
      </c>
      <c r="D1592" s="19" t="str">
        <f>IF([1]Class2!D1592="No", "-- ", VLOOKUP([1]Class2!A1592, [2]!Table9[#All], 29, FALSE))</f>
        <v xml:space="preserve">-- </v>
      </c>
    </row>
    <row r="1593" spans="1:4" ht="17" x14ac:dyDescent="0.2">
      <c r="A1593" s="3" t="s">
        <v>1591</v>
      </c>
      <c r="B1593" s="8" t="str">
        <f>VLOOKUP([1]Class2!A1593, [2]!Table9[#All], 3, FALSE)</f>
        <v>Plant</v>
      </c>
      <c r="C1593" s="15" t="str">
        <f>IF([1]Class2!D1593="No", "Not discussed on USFS. ", _xlfn.CONCAT([1]Class2!A1593, " (", VLOOKUP([1]Class2!A1593, [2]!Table9[#All], 11, FALSE), "; Habitat description: ", [1]Class2!C1593, ") - Within 1-mi of a CNDDB/SCE/USFS occurrence record (", VLOOKUP([1]Class2!A1593, [2]!Table9[#All], 27, FALSE), "). " ))</f>
        <v xml:space="preserve">Not discussed on USFS. </v>
      </c>
      <c r="D1593" s="19" t="str">
        <f>IF([1]Class2!D1593="No", "-- ", VLOOKUP([1]Class2!A1593, [2]!Table9[#All], 29, FALSE))</f>
        <v xml:space="preserve">-- </v>
      </c>
    </row>
    <row r="1594" spans="1:4" ht="17" x14ac:dyDescent="0.2">
      <c r="A1594" s="3" t="s">
        <v>1592</v>
      </c>
      <c r="B1594" s="8" t="str">
        <f>VLOOKUP([1]Class2!A1594, [2]!Table9[#All], 3, FALSE)</f>
        <v>Mammal</v>
      </c>
      <c r="C1594" s="15" t="str">
        <f>IF([1]Class2!D1594="No", "Not discussed on USFS. ", _xlfn.CONCAT([1]Class2!A1594, " (", VLOOKUP([1]Class2!A1594, [2]!Table9[#All], 11, FALSE), "; Habitat description: ", [1]Class2!C1594, ") - Within 1-mi of a CNDDB/SCE/USFS occurrence record (", VLOOKUP([1]Class2!A1594, [2]!Table9[#All], 27, FALSE), "). " ))</f>
        <v xml:space="preserve">Not discussed on USFS. </v>
      </c>
      <c r="D1594" s="19" t="str">
        <f>IF([1]Class2!D1594="No", "-- ", VLOOKUP([1]Class2!A1594, [2]!Table9[#All], 29, FALSE))</f>
        <v xml:space="preserve">-- </v>
      </c>
    </row>
    <row r="1595" spans="1:4" ht="17" x14ac:dyDescent="0.2">
      <c r="A1595" s="3" t="s">
        <v>1593</v>
      </c>
      <c r="B1595" s="8" t="str">
        <f>VLOOKUP([1]Class2!A1595, [2]!Table9[#All], 3, FALSE)</f>
        <v>Plant</v>
      </c>
      <c r="C1595" s="15" t="str">
        <f>IF([1]Class2!D1595="No", "Not discussed on USFS. ", _xlfn.CONCAT([1]Class2!A1595, " (", VLOOKUP([1]Class2!A1595, [2]!Table9[#All], 11, FALSE), "; Habitat description: ", [1]Class2!C1595, ") - Within 1-mi of a CNDDB/SCE/USFS occurrence record (", VLOOKUP([1]Class2!A1595, [2]!Table9[#All], 27, FALSE), "). " ))</f>
        <v xml:space="preserve">Not discussed on USFS. </v>
      </c>
      <c r="D1595" s="19" t="str">
        <f>IF([1]Class2!D1595="No", "-- ", VLOOKUP([1]Class2!A1595, [2]!Table9[#All], 29, FALSE))</f>
        <v xml:space="preserve">-- </v>
      </c>
    </row>
    <row r="1596" spans="1:4" ht="60" x14ac:dyDescent="0.2">
      <c r="A1596" s="3" t="s">
        <v>1594</v>
      </c>
      <c r="B1596" s="8" t="str">
        <f>VLOOKUP([1]Class2!A1596, [2]!Table9[#All], 3, FALSE)</f>
        <v>Plant</v>
      </c>
      <c r="C1596" s="15" t="str">
        <f>IF([1]Class2!D1596="No", "Not discussed on USFS. ", _xlfn.CONCAT([1]Class2!A1596, " (", VLOOKUP([1]Class2!A1596, [2]!Table9[#All], 11, FALSE), "; Habitat description: ", [1]Class2!C1596, ") - Within 1-mi of a CNDDB/SCE/USFS occurrence record (", VLOOKUP([1]Class2!A1596, [2]!Table9[#All], 27, FALSE), "). " ))</f>
        <v xml:space="preserve">Saline Valley phacelia (INF:SCC; CRPR 3.3, Blooming Period: Apr - May; Habitat description: presumed extinct; gravelly soils, canyons) - Within 1-mi of a CNDDB/SCE/USFS occurrence record (habitat present). </v>
      </c>
      <c r="D1596" s="19" t="str">
        <f>IF([1]Class2!D1596="No", "-- ", VLOOKUP([1]Class2!A1596, [2]!Table9[#All], 29, FALSE))</f>
        <v xml:space="preserve">BE BMP Plant-1(a)(c-d); 
General Measures and Standard OMP BMPs. </v>
      </c>
    </row>
    <row r="1597" spans="1:4" ht="17" x14ac:dyDescent="0.2">
      <c r="A1597" s="3" t="s">
        <v>1595</v>
      </c>
      <c r="B1597" s="8" t="str">
        <f>VLOOKUP([1]Class2!A1597, [2]!Table9[#All], 3, FALSE)</f>
        <v>Fish</v>
      </c>
      <c r="C1597" s="15" t="str">
        <f>IF([1]Class2!D1597="No", "Not discussed on USFS. ", _xlfn.CONCAT([1]Class2!A1597, " (", VLOOKUP([1]Class2!A1597, [2]!Table9[#All], 11, FALSE), "; Habitat description: ", [1]Class2!C1597, ") - Within 1-mi of a CNDDB/SCE/USFS occurrence record (", VLOOKUP([1]Class2!A1597, [2]!Table9[#All], 27, FALSE), "). " ))</f>
        <v xml:space="preserve">Not discussed on USFS. </v>
      </c>
      <c r="D1597" s="19" t="str">
        <f>IF([1]Class2!D1597="No", "-- ", VLOOKUP([1]Class2!A1597, [2]!Table9[#All], 29, FALSE))</f>
        <v xml:space="preserve">-- </v>
      </c>
    </row>
    <row r="1598" spans="1:4" ht="60" x14ac:dyDescent="0.2">
      <c r="A1598" s="3" t="s">
        <v>1596</v>
      </c>
      <c r="B1598" s="8" t="str">
        <f>VLOOKUP([1]Class2!A1598, [2]!Table9[#All], 3, FALSE)</f>
        <v>Plant</v>
      </c>
      <c r="C1598" s="15" t="str">
        <f>IF([1]Class2!D1598="No", "Not discussed on USFS. ", _xlfn.CONCAT([1]Class2!A1598, " (", VLOOKUP([1]Class2!A1598, [2]!Table9[#All], 11, FALSE), "; Habitat description: ", [1]Class2!C1598, ") - Within 1-mi of a CNDDB/SCE/USFS occurrence record (", VLOOKUP([1]Class2!A1598, [2]!Table9[#All], 27, FALSE), "). " ))</f>
        <v xml:space="preserve">salt-marsh bird's-beak (FE; SE; BLM:S; CRPR 1B.2, Blooming Period: May - Oct; Habitat description: coastal salt marshes) - Within 1-mi of a CNDDB/SCE/USFS occurrence record (habitat present). </v>
      </c>
      <c r="D1598" s="19" t="str">
        <f>IF([1]Class2!D1598="No", "-- ", VLOOKUP([1]Class2!A1598, [2]!Table9[#All], 29, FALSE))</f>
        <v xml:space="preserve">RPM Plant-1-4; 
General Measures and Standard OMP BMPs. </v>
      </c>
    </row>
    <row r="1599" spans="1:4" ht="60" x14ac:dyDescent="0.2">
      <c r="A1599" s="3" t="s">
        <v>1597</v>
      </c>
      <c r="B1599" s="8" t="str">
        <f>VLOOKUP([1]Class2!A1599, [2]!Table9[#All], 3, FALSE)</f>
        <v>Plant</v>
      </c>
      <c r="C1599" s="15" t="str">
        <f>IF([1]Class2!D1599="No", "Not discussed on USFS. ", _xlfn.CONCAT([1]Class2!A1599, " (", VLOOKUP([1]Class2!A1599, [2]!Table9[#All], 11, FALSE), "; Habitat description: ", [1]Class2!C1599, ") - Within 1-mi of a CNDDB/SCE/USFS occurrence record (", VLOOKUP([1]Class2!A1599, [2]!Table9[#All], 27, FALSE), "). " ))</f>
        <v xml:space="preserve">salt spring checkerbloom (FSS; CRPR 2B.2, Blooming Period: Apr - Jun; Habitat description: alkaline springs, marshes) - Within 1-mi of a CNDDB/SCE/USFS occurrence record (habitat present). </v>
      </c>
      <c r="D1599" s="19" t="str">
        <f>IF([1]Class2!D1599="No", "-- ", VLOOKUP([1]Class2!A1599, [2]!Table9[#All], 29, FALSE))</f>
        <v xml:space="preserve">BE BMP Plant-1(a)(c-d); 
General Measures and Standard OMP BMPs. </v>
      </c>
    </row>
    <row r="1600" spans="1:4" ht="32" x14ac:dyDescent="0.2">
      <c r="A1600" s="3" t="s">
        <v>1598</v>
      </c>
      <c r="B1600" s="8" t="str">
        <f>VLOOKUP([1]Class2!A1600, [2]!Table9[#All], 3, FALSE)</f>
        <v>Bird</v>
      </c>
      <c r="C1600" s="15" t="str">
        <f>IF([1]Class2!D1600="No", "Not discussed on USFS. ", _xlfn.CONCAT([1]Class2!A1600, " (", VLOOKUP([1]Class2!A1600, [2]!Table9[#All], 11, FALSE), "; Habitat description: ", [1]Class2!C1600, ") - Within 1-mi of a CNDDB/SCE/USFS occurrence record (", VLOOKUP([1]Class2!A1600, [2]!Table9[#All], 27, FALSE), "). " ))</f>
        <v xml:space="preserve">Not discussed on USFS. </v>
      </c>
      <c r="D1600" s="19" t="str">
        <f>IF([1]Class2!D1600="No", "-- ", VLOOKUP([1]Class2!A1600, [2]!Table9[#All], 29, FALSE))</f>
        <v xml:space="preserve">-- </v>
      </c>
    </row>
    <row r="1601" spans="1:4" ht="60" x14ac:dyDescent="0.2">
      <c r="A1601" s="3" t="s">
        <v>1599</v>
      </c>
      <c r="B1601" s="8" t="str">
        <f>VLOOKUP([1]Class2!A1601, [2]!Table9[#All], 3, FALSE)</f>
        <v>Mammal</v>
      </c>
      <c r="C1601" s="15" t="str">
        <f>IF([1]Class2!D1601="No", "Not discussed on USFS. ", _xlfn.CONCAT([1]Class2!A1601, " (", VLOOKUP([1]Class2!A1601, [2]!Table9[#All], 11, FALSE), "; Habitat description: ", [1]Class2!C1601, ") - Within 1-mi of a CNDDB/SCE/USFS occurrence record (", VLOOKUP([1]Class2!A1601, [2]!Table9[#All], 27, FALSE), "). " ))</f>
        <v xml:space="preserve">salt-marsh harvest mouse (FE; SE; CDFW FP; Habitat description: saline or subsaline marsh habitats) - Within 1-mi of a CNDDB/SCE/USFS occurrence record (--). </v>
      </c>
      <c r="D1601" s="19" t="str">
        <f>IF([1]Class2!D1601="No", "-- ", VLOOKUP([1]Class2!A1601, [2]!Table9[#All], 29, FALSE))</f>
        <v>Notify SME if found on USFS</v>
      </c>
    </row>
    <row r="1602" spans="1:4" ht="17" x14ac:dyDescent="0.2">
      <c r="A1602" s="3" t="s">
        <v>1600</v>
      </c>
      <c r="B1602" s="8" t="str">
        <f>VLOOKUP([1]Class2!A1602, [2]!Table9[#All], 3, FALSE)</f>
        <v>Mammal</v>
      </c>
      <c r="C1602" s="15" t="str">
        <f>IF([1]Class2!D1602="No", "Not discussed on USFS. ", _xlfn.CONCAT([1]Class2!A1602, " (", VLOOKUP([1]Class2!A1602, [2]!Table9[#All], 11, FALSE), "; Habitat description: ", [1]Class2!C1602, ") - Within 1-mi of a CNDDB/SCE/USFS occurrence record (", VLOOKUP([1]Class2!A1602, [2]!Table9[#All], 27, FALSE), "). " ))</f>
        <v xml:space="preserve">Not discussed on USFS. </v>
      </c>
      <c r="D1602" s="19" t="str">
        <f>IF([1]Class2!D1602="No", "-- ", VLOOKUP([1]Class2!A1602, [2]!Table9[#All], 29, FALSE))</f>
        <v xml:space="preserve">-- </v>
      </c>
    </row>
    <row r="1603" spans="1:4" ht="17" x14ac:dyDescent="0.2">
      <c r="A1603" s="3" t="s">
        <v>1601</v>
      </c>
      <c r="B1603" s="8" t="str">
        <f>VLOOKUP([1]Class2!A1603, [2]!Table9[#All], 3, FALSE)</f>
        <v>Plant</v>
      </c>
      <c r="C1603" s="15" t="str">
        <f>IF([1]Class2!D1603="No", "Not discussed on USFS. ", _xlfn.CONCAT([1]Class2!A1603, " (", VLOOKUP([1]Class2!A1603, [2]!Table9[#All], 11, FALSE), "; Habitat description: ", [1]Class2!C1603, ") - Within 1-mi of a CNDDB/SCE/USFS occurrence record (", VLOOKUP([1]Class2!A1603, [2]!Table9[#All], 27, FALSE), "). " ))</f>
        <v xml:space="preserve">Not discussed on USFS. </v>
      </c>
      <c r="D1603" s="19" t="str">
        <f>IF([1]Class2!D1603="No", "-- ", VLOOKUP([1]Class2!A1603, [2]!Table9[#All], 29, FALSE))</f>
        <v xml:space="preserve">-- </v>
      </c>
    </row>
    <row r="1604" spans="1:4" ht="60" x14ac:dyDescent="0.2">
      <c r="A1604" s="3" t="s">
        <v>1602</v>
      </c>
      <c r="B1604" s="8" t="str">
        <f>VLOOKUP([1]Class2!A1604, [2]!Table9[#All], 3, FALSE)</f>
        <v>Plant</v>
      </c>
      <c r="C1604" s="15" t="str">
        <f>IF([1]Class2!D1604="No", "Not discussed on USFS. ", _xlfn.CONCAT([1]Class2!A1604, " (", VLOOKUP([1]Class2!A1604, [2]!Table9[#All], 11, FALSE), "; Habitat description: ", [1]Class2!C1604, ") - Within 1-mi of a CNDDB/SCE/USFS occurrence record (", VLOOKUP([1]Class2!A1604, [2]!Table9[#All], 27, FALSE), "). " ))</f>
        <v xml:space="preserve">San Antonio milk-vetch (FSS; CRPR 1B.3, Blooming Period: Apr - Jul; Habitat description: dry slopes in open pine forest) - Within 1-mi of a CNDDB/SCE/USFS occurrence record (habitat present). </v>
      </c>
      <c r="D1604" s="19" t="str">
        <f>IF([1]Class2!D1604="No", "-- ", VLOOKUP([1]Class2!A1604, [2]!Table9[#All], 29, FALSE))</f>
        <v xml:space="preserve">BE BMP Plant-1(a)(c-d); 
General Measures and Standard OMP BMPs. </v>
      </c>
    </row>
    <row r="1605" spans="1:4" ht="17" x14ac:dyDescent="0.2">
      <c r="A1605" s="3" t="s">
        <v>1603</v>
      </c>
      <c r="B1605" s="8" t="str">
        <f>VLOOKUP([1]Class2!A1605, [2]!Table9[#All], 3, FALSE)</f>
        <v>Plant</v>
      </c>
      <c r="C1605" s="15" t="str">
        <f>IF([1]Class2!D1605="No", "Not discussed on USFS. ", _xlfn.CONCAT([1]Class2!A1605, " (", VLOOKUP([1]Class2!A1605, [2]!Table9[#All], 11, FALSE), "; Habitat description: ", [1]Class2!C1605, ") - Within 1-mi of a CNDDB/SCE/USFS occurrence record (", VLOOKUP([1]Class2!A1605, [2]!Table9[#All], 27, FALSE), "). " ))</f>
        <v xml:space="preserve">Not discussed on USFS. </v>
      </c>
      <c r="D1605" s="19" t="str">
        <f>IF([1]Class2!D1605="No", "-- ", VLOOKUP([1]Class2!A1605, [2]!Table9[#All], 29, FALSE))</f>
        <v xml:space="preserve">-- </v>
      </c>
    </row>
    <row r="1606" spans="1:4" ht="60" x14ac:dyDescent="0.2">
      <c r="A1606" s="3" t="s">
        <v>1604</v>
      </c>
      <c r="B1606" s="8" t="str">
        <f>VLOOKUP([1]Class2!A1606, [2]!Table9[#All], 3, FALSE)</f>
        <v>Plant</v>
      </c>
      <c r="C1606" s="15" t="str">
        <f>IF([1]Class2!D1606="No", "Not discussed on USFS. ", _xlfn.CONCAT([1]Class2!A1606, " (", VLOOKUP([1]Class2!A1606, [2]!Table9[#All], 11, FALSE), "; Habitat description: ", [1]Class2!C1606, ") - Within 1-mi of a CNDDB/SCE/USFS occurrence record (", VLOOKUP([1]Class2!A1606, [2]!Table9[#All], 27, FALSE), "). " ))</f>
        <v xml:space="preserve">San Benito fritillary (FSS; BLM:S; CRPR 1B.2, Blooming Period: Mar - May; Habitat description: shrub understory, serpentine) - Within 1-mi of a CNDDB/SCE/USFS occurrence record (habitat present). </v>
      </c>
      <c r="D1606" s="19" t="str">
        <f>IF([1]Class2!D1606="No", "-- ", VLOOKUP([1]Class2!A1606, [2]!Table9[#All], 29, FALSE))</f>
        <v xml:space="preserve">BE BMP Plant-1(a)(c-d); 
General Measures and Standard OMP BMPs. </v>
      </c>
    </row>
    <row r="1607" spans="1:4" ht="17" x14ac:dyDescent="0.2">
      <c r="A1607" s="3" t="s">
        <v>1605</v>
      </c>
      <c r="B1607" s="8" t="str">
        <f>VLOOKUP([1]Class2!A1607, [2]!Table9[#All], 3, FALSE)</f>
        <v>Plant</v>
      </c>
      <c r="C1607" s="15" t="str">
        <f>IF([1]Class2!D1607="No", "Not discussed on USFS. ", _xlfn.CONCAT([1]Class2!A1607, " (", VLOOKUP([1]Class2!A1607, [2]!Table9[#All], 11, FALSE), "; Habitat description: ", [1]Class2!C1607, ") - Within 1-mi of a CNDDB/SCE/USFS occurrence record (", VLOOKUP([1]Class2!A1607, [2]!Table9[#All], 27, FALSE), "). " ))</f>
        <v xml:space="preserve">Not discussed on USFS. </v>
      </c>
      <c r="D1607" s="19" t="str">
        <f>IF([1]Class2!D1607="No", "-- ", VLOOKUP([1]Class2!A1607, [2]!Table9[#All], 29, FALSE))</f>
        <v xml:space="preserve">-- </v>
      </c>
    </row>
    <row r="1608" spans="1:4" ht="60" x14ac:dyDescent="0.2">
      <c r="A1608" s="3" t="s">
        <v>1606</v>
      </c>
      <c r="B1608" s="8" t="str">
        <f>VLOOKUP([1]Class2!A1608, [2]!Table9[#All], 3, FALSE)</f>
        <v>Plant</v>
      </c>
      <c r="C1608" s="15" t="str">
        <f>IF([1]Class2!D1608="No", "Not discussed on USFS. ", _xlfn.CONCAT([1]Class2!A1608, " (", VLOOKUP([1]Class2!A1608, [2]!Table9[#All], 11, FALSE), "; Habitat description: ", [1]Class2!C1608, ") - Within 1-mi of a CNDDB/SCE/USFS occurrence record (", VLOOKUP([1]Class2!A1608, [2]!Table9[#All], 27, FALSE), "). " ))</f>
        <v xml:space="preserve">San Benito pentachaeta (FSS; BLM:S; CRPR 1B.2, Blooming Period: Mar - May; Habitat description: grassland, woodland) - Within 1-mi of a CNDDB/SCE/USFS occurrence record (habitat present). </v>
      </c>
      <c r="D1608" s="19" t="str">
        <f>IF([1]Class2!D1608="No", "-- ", VLOOKUP([1]Class2!A1608, [2]!Table9[#All], 29, FALSE))</f>
        <v xml:space="preserve">BE BMP Plant-1(a)(c-d); 
General Measures and Standard OMP BMPs. </v>
      </c>
    </row>
    <row r="1609" spans="1:4" ht="60" x14ac:dyDescent="0.2">
      <c r="A1609" s="3" t="s">
        <v>1607</v>
      </c>
      <c r="B1609" s="8" t="str">
        <f>VLOOKUP([1]Class2!A1609, [2]!Table9[#All], 3, FALSE)</f>
        <v>Plant</v>
      </c>
      <c r="C1609" s="15" t="str">
        <f>IF([1]Class2!D1609="No", "Not discussed on USFS. ", _xlfn.CONCAT([1]Class2!A1609, " (", VLOOKUP([1]Class2!A1609, [2]!Table9[#All], 11, FALSE), "; Habitat description: ", [1]Class2!C1609, ") - Within 1-mi of a CNDDB/SCE/USFS occurrence record (", VLOOKUP([1]Class2!A1609, [2]!Table9[#All], 27, FALSE), "). " ))</f>
        <v xml:space="preserve">San Bernardino aster (FSS; CRPR 1B.2, Blooming Period: Jul - Nov; Habitat description: grasslands, disturbed areas, often near springs) - Within 1-mi of a CNDDB/SCE/USFS occurrence record (habitat present). </v>
      </c>
      <c r="D1609" s="19" t="str">
        <f>IF([1]Class2!D1609="No", "-- ", VLOOKUP([1]Class2!A1609, [2]!Table9[#All], 29, FALSE))</f>
        <v xml:space="preserve">BE BMP Plant-1(a)(c-d); 
General Measures and Standard OMP BMPs. </v>
      </c>
    </row>
    <row r="1610" spans="1:4" ht="60" x14ac:dyDescent="0.2">
      <c r="A1610" s="3" t="s">
        <v>1608</v>
      </c>
      <c r="B1610" s="8" t="str">
        <f>VLOOKUP([1]Class2!A1610, [2]!Table9[#All], 3, FALSE)</f>
        <v>Plant</v>
      </c>
      <c r="C1610" s="15" t="str">
        <f>IF([1]Class2!D1610="No", "Not discussed on USFS. ", _xlfn.CONCAT([1]Class2!A1610, " (", VLOOKUP([1]Class2!A1610, [2]!Table9[#All], 11, FALSE), "; Habitat description: ", [1]Class2!C1610, ") - Within 1-mi of a CNDDB/SCE/USFS occurrence record (", VLOOKUP([1]Class2!A1610, [2]!Table9[#All], 27, FALSE), "). " ))</f>
        <v xml:space="preserve">San Bernardino blue grass (FE; CRPR 1B.2, Blooming Period: Mar - May; Habitat description: moist meadows) - Within 1-mi of a CNDDB/SCE/USFS occurrence record (habitat present). </v>
      </c>
      <c r="D1610" s="19" t="str">
        <f>IF([1]Class2!D1610="No", "-- ", VLOOKUP([1]Class2!A1610, [2]!Table9[#All], 29, FALSE))</f>
        <v xml:space="preserve">RPM Plant-1-4; 
General Measures and Standard OMP BMPs. </v>
      </c>
    </row>
    <row r="1611" spans="1:4" ht="60" x14ac:dyDescent="0.2">
      <c r="A1611" s="3" t="s">
        <v>1609</v>
      </c>
      <c r="B1611" s="8" t="str">
        <f>VLOOKUP([1]Class2!A1611, [2]!Table9[#All], 3, FALSE)</f>
        <v>Mammal</v>
      </c>
      <c r="C1611" s="15" t="str">
        <f>IF([1]Class2!D1611="No", "Not discussed on USFS. ", _xlfn.CONCAT([1]Class2!A1611, " (", VLOOKUP([1]Class2!A1611, [2]!Table9[#All], 11, FALSE), "; Habitat description: ", [1]Class2!C1611, ") - Within 1-mi of a CNDDB/SCE/USFS occurrence record (", VLOOKUP([1]Class2!A1611, [2]!Table9[#All], 27, FALSE), "). " ))</f>
        <v xml:space="preserve">San Bernardino flying squirrel (CDFW SSC; FSS; Habitat description: high-elevation mixed-conifer forests ) - Within 1-mi of a CNDDB/SCE/USFS occurrence record (habitat present). </v>
      </c>
      <c r="D1611" s="19" t="str">
        <f>IF([1]Class2!D1611="No", "-- ", VLOOKUP([1]Class2!A1611, [2]!Table9[#All], 29, FALSE))</f>
        <v xml:space="preserve">BE BMP Mammal-1; 
General Measures and Standard OMP BMPs. </v>
      </c>
    </row>
    <row r="1612" spans="1:4" ht="60" x14ac:dyDescent="0.2">
      <c r="A1612" s="3" t="s">
        <v>1610</v>
      </c>
      <c r="B1612" s="8" t="str">
        <f>VLOOKUP([1]Class2!A1612, [2]!Table9[#All], 3, FALSE)</f>
        <v>Plant</v>
      </c>
      <c r="C1612" s="15" t="str">
        <f>IF([1]Class2!D1612="No", "Not discussed on USFS. ", _xlfn.CONCAT([1]Class2!A1612, " (", VLOOKUP([1]Class2!A1612, [2]!Table9[#All], 11, FALSE), "; Habitat description: ", [1]Class2!C1612, ") - Within 1-mi of a CNDDB/SCE/USFS occurrence record (", VLOOKUP([1]Class2!A1612, [2]!Table9[#All], 27, FALSE), "). " ))</f>
        <v xml:space="preserve">San Bernardino gilia (FSS; CRPR 1B.3, Blooming Period: May - Jul; Habitat description: open, rocky soil in forest or streambank) - Within 1-mi of a CNDDB/SCE/USFS occurrence record (habitat present). </v>
      </c>
      <c r="D1612" s="19" t="str">
        <f>IF([1]Class2!D1612="No", "-- ", VLOOKUP([1]Class2!A1612, [2]!Table9[#All], 29, FALSE))</f>
        <v xml:space="preserve">BE BMP Plant-1(a)(c-d); 
General Measures and Standard OMP BMPs. </v>
      </c>
    </row>
    <row r="1613" spans="1:4" ht="60" x14ac:dyDescent="0.2">
      <c r="A1613" s="3" t="s">
        <v>1611</v>
      </c>
      <c r="B1613" s="8" t="str">
        <f>VLOOKUP([1]Class2!A1613, [2]!Table9[#All], 3, FALSE)</f>
        <v>Plant</v>
      </c>
      <c r="C1613" s="15" t="str">
        <f>IF([1]Class2!D1613="No", "Not discussed on USFS. ", _xlfn.CONCAT([1]Class2!A1613, " (", VLOOKUP([1]Class2!A1613, [2]!Table9[#All], 11, FALSE), "; Habitat description: ", [1]Class2!C1613, ") - Within 1-mi of a CNDDB/SCE/USFS occurrence record (", VLOOKUP([1]Class2!A1613, [2]!Table9[#All], 27, FALSE), "). " ))</f>
        <v xml:space="preserve">San Bernardino grass of Parnassus (FSS; CRPR 1B.3, Blooming Period: Jul - Oct; Habitat description: wet places) - Within 1-mi of a CNDDB/SCE/USFS occurrence record (habitat present). </v>
      </c>
      <c r="D1613" s="19" t="str">
        <f>IF([1]Class2!D1613="No", "-- ", VLOOKUP([1]Class2!A1613, [2]!Table9[#All], 29, FALSE))</f>
        <v xml:space="preserve">BE BMP Plant-1(a)(c-d); 
General Measures and Standard OMP BMPs. </v>
      </c>
    </row>
    <row r="1614" spans="1:4" ht="75" x14ac:dyDescent="0.2">
      <c r="A1614" s="3" t="s">
        <v>1612</v>
      </c>
      <c r="B1614" s="8" t="str">
        <f>VLOOKUP([1]Class2!A1614, [2]!Table9[#All], 3, FALSE)</f>
        <v>Mammal</v>
      </c>
      <c r="C1614" s="15" t="str">
        <f>IF([1]Class2!D1614="No", "Not discussed on USFS. ", _xlfn.CONCAT([1]Class2!A1614, " (", VLOOKUP([1]Class2!A1614, [2]!Table9[#All], 11, FALSE), "; Habitat description: ", [1]Class2!C1614, ") - Within 1-mi of a CNDDB/SCE/USFS occurrence record (", VLOOKUP([1]Class2!A1614, [2]!Table9[#All], 27, FALSE), "). " ))</f>
        <v xml:space="preserve">San Bernardino kangaroo rat (FE; SE; CDFW SSC; Habitat description: alluvial fans, flood plains, sage scrub, washes, and adjacent areas with sandy soil deposits) - Within 1-mi of a CNDDB/SCE/USFS occurrence record (habitat present). </v>
      </c>
      <c r="D1614" s="19" t="str">
        <f>IF([1]Class2!D1614="No", "-- ", VLOOKUP([1]Class2!A1614, [2]!Table9[#All], 29, FALSE))</f>
        <v xml:space="preserve">RPM SBKR-1-2; 
General Measures and Standard OMP BMPs. </v>
      </c>
    </row>
    <row r="1615" spans="1:4" ht="60" x14ac:dyDescent="0.2">
      <c r="A1615" s="3" t="s">
        <v>1613</v>
      </c>
      <c r="B1615" s="8" t="str">
        <f>VLOOKUP([1]Class2!A1615, [2]!Table9[#All], 3, FALSE)</f>
        <v>Plant</v>
      </c>
      <c r="C1615" s="15" t="str">
        <f>IF([1]Class2!D1615="No", "Not discussed on USFS. ", _xlfn.CONCAT([1]Class2!A1615, " (", VLOOKUP([1]Class2!A1615, [2]!Table9[#All], 11, FALSE), "; Habitat description: ", [1]Class2!C1615, ") - Within 1-mi of a CNDDB/SCE/USFS occurrence record (", VLOOKUP([1]Class2!A1615, [2]!Table9[#All], 27, FALSE), "). " ))</f>
        <v xml:space="preserve">San Bernardino milk-vetch (FSS; BLM:S; CRPR 1B.2, Blooming Period: Apr - Jun; Habitat description: stony areas among desert shrubs, junipers) - Within 1-mi of a CNDDB/SCE/USFS occurrence record (habitat present). </v>
      </c>
      <c r="D1615" s="19" t="str">
        <f>IF([1]Class2!D1615="No", "-- ", VLOOKUP([1]Class2!A1615, [2]!Table9[#All], 29, FALSE))</f>
        <v xml:space="preserve">BE BMP Plant-1(a)(c-d); 
General Measures and Standard OMP BMPs. </v>
      </c>
    </row>
    <row r="1616" spans="1:4" ht="60" x14ac:dyDescent="0.2">
      <c r="A1616" s="3" t="s">
        <v>1614</v>
      </c>
      <c r="B1616" s="8" t="str">
        <f>VLOOKUP([1]Class2!A1616, [2]!Table9[#All], 3, FALSE)</f>
        <v>Plant</v>
      </c>
      <c r="C1616" s="15" t="str">
        <f>IF([1]Class2!D1616="No", "Not discussed on USFS. ", _xlfn.CONCAT([1]Class2!A1616, " (", VLOOKUP([1]Class2!A1616, [2]!Table9[#All], 11, FALSE), "; Habitat description: ", [1]Class2!C1616, ") - Within 1-mi of a CNDDB/SCE/USFS occurrence record (", VLOOKUP([1]Class2!A1616, [2]!Table9[#All], 27, FALSE), "). " ))</f>
        <v xml:space="preserve">San Bernardino Mountains bladderpod (FE; CRPR 1B.1, Blooming Period: May - Jun; Habitat description: dry flats, pine forest) - Within 1-mi of a CNDDB/SCE/USFS occurrence record (habitat present). </v>
      </c>
      <c r="D1616" s="19" t="str">
        <f>IF([1]Class2!D1616="No", "-- ", VLOOKUP([1]Class2!A1616, [2]!Table9[#All], 29, FALSE))</f>
        <v xml:space="preserve">RPM Plant-1-4; 
General Measures and Standard OMP BMPs. </v>
      </c>
    </row>
    <row r="1617" spans="1:4" ht="75" x14ac:dyDescent="0.2">
      <c r="A1617" s="3" t="s">
        <v>1615</v>
      </c>
      <c r="B1617" s="8" t="str">
        <f>VLOOKUP([1]Class2!A1617, [2]!Table9[#All], 3, FALSE)</f>
        <v>Plant</v>
      </c>
      <c r="C1617" s="15" t="str">
        <f>IF([1]Class2!D1617="No", "Not discussed on USFS. ", _xlfn.CONCAT([1]Class2!A1617, " (", VLOOKUP([1]Class2!A1617, [2]!Table9[#All], 11, FALSE), "; Habitat description: ", [1]Class2!C1617, ") - Within 1-mi of a CNDDB/SCE/USFS occurrence record (", VLOOKUP([1]Class2!A1617, [2]!Table9[#All], 27, FALSE), "). " ))</f>
        <v xml:space="preserve">San Bernardino Mountains dudleya (FSS; BLM:S; CRPR 1B.2, Blooming Period: May - Jul; Habitat description: gravels, pebble-plains, and rocky outcrops) - Within 1-mi of a CNDDB/SCE/USFS occurrence record (habitat present). </v>
      </c>
      <c r="D1617" s="19" t="str">
        <f>IF([1]Class2!D1617="No", "-- ", VLOOKUP([1]Class2!A1617, [2]!Table9[#All], 29, FALSE))</f>
        <v xml:space="preserve">BE BMP Plant-1(a)(c-d); 
General Measures and Standard OMP BMPs. </v>
      </c>
    </row>
    <row r="1618" spans="1:4" ht="75" x14ac:dyDescent="0.2">
      <c r="A1618" s="3" t="s">
        <v>1616</v>
      </c>
      <c r="B1618" s="8" t="str">
        <f>VLOOKUP([1]Class2!A1618, [2]!Table9[#All], 3, FALSE)</f>
        <v>Plant</v>
      </c>
      <c r="C1618" s="15" t="str">
        <f>IF([1]Class2!D1618="No", "Not discussed on USFS. ", _xlfn.CONCAT([1]Class2!A1618, " (", VLOOKUP([1]Class2!A1618, [2]!Table9[#All], 11, FALSE), "; Habitat description: ", [1]Class2!C1618, ") - Within 1-mi of a CNDDB/SCE/USFS occurrence record (", VLOOKUP([1]Class2!A1618, [2]!Table9[#All], 27, FALSE), "). " ))</f>
        <v xml:space="preserve">San Bernardino Mountains monkeyflower (FSS; CRPR 1B.2, Blooming Period: Jun - Jul; Habitat description: gentle slopes, along small streams, runoff areas in clay soils) - Within 1-mi of a CNDDB/SCE/USFS occurrence record (habitat present). </v>
      </c>
      <c r="D1618" s="19" t="str">
        <f>IF([1]Class2!D1618="No", "-- ", VLOOKUP([1]Class2!A1618, [2]!Table9[#All], 29, FALSE))</f>
        <v xml:space="preserve">BE BMP Plant-1(a)(c-d); 
General Measures and Standard OMP BMPs. </v>
      </c>
    </row>
    <row r="1619" spans="1:4" ht="75" x14ac:dyDescent="0.2">
      <c r="A1619" s="3" t="s">
        <v>1617</v>
      </c>
      <c r="B1619" s="8" t="str">
        <f>VLOOKUP([1]Class2!A1619, [2]!Table9[#All], 3, FALSE)</f>
        <v>Plant</v>
      </c>
      <c r="C1619" s="15" t="str">
        <f>IF([1]Class2!D1619="No", "Not discussed on USFS. ", _xlfn.CONCAT([1]Class2!A1619, " (", VLOOKUP([1]Class2!A1619, [2]!Table9[#All], 11, FALSE), "; Habitat description: ", [1]Class2!C1619, ") - Within 1-mi of a CNDDB/SCE/USFS occurrence record (", VLOOKUP([1]Class2!A1619, [2]!Table9[#All], 27, FALSE), "). " ))</f>
        <v xml:space="preserve">San Bernardino Mountains owl's clover (FSS; CRPR 1B.2, Blooming Period: Jun - Jul; Habitat description: meadows, flats, rocky plains, in chaparral or open forest) - Within 1-mi of a CNDDB/SCE/USFS occurrence record (habitat present). </v>
      </c>
      <c r="D1619" s="19" t="str">
        <f>IF([1]Class2!D1619="No", "-- ", VLOOKUP([1]Class2!A1619, [2]!Table9[#All], 29, FALSE))</f>
        <v xml:space="preserve">BE BMP Plant-1(a)(c-d); 
General Measures and Standard OMP BMPs. </v>
      </c>
    </row>
    <row r="1620" spans="1:4" ht="60" x14ac:dyDescent="0.2">
      <c r="A1620" s="3" t="s">
        <v>1618</v>
      </c>
      <c r="B1620" s="8" t="str">
        <f>VLOOKUP([1]Class2!A1620, [2]!Table9[#All], 3, FALSE)</f>
        <v>Invertebrate</v>
      </c>
      <c r="C1620" s="15" t="str">
        <f>IF([1]Class2!D1620="No", "Not discussed on USFS. ", _xlfn.CONCAT([1]Class2!A1620, " (", VLOOKUP([1]Class2!A1620, [2]!Table9[#All], 11, FALSE), "; Habitat description: ", [1]Class2!C1620, ") - Within 1-mi of a CNDDB/SCE/USFS occurrence record (", VLOOKUP([1]Class2!A1620, [2]!Table9[#All], 27, FALSE), "). " ))</f>
        <v xml:space="preserve">San Bernardino Mountains silk moth (SBNF:WL; Habitat description: montane forests with diverse tree species and understory) - Within 1-mi of a CNDDB/SCE/USFS occurrence record (habitat present). </v>
      </c>
      <c r="D1620" s="19" t="str">
        <f>IF([1]Class2!D1620="No", "-- ", VLOOKUP([1]Class2!A1620, [2]!Table9[#All], 29, FALSE))</f>
        <v xml:space="preserve">General Measures and Standard OMP BMPs. </v>
      </c>
    </row>
    <row r="1621" spans="1:4" ht="75" x14ac:dyDescent="0.2">
      <c r="A1621" s="3" t="s">
        <v>1619</v>
      </c>
      <c r="B1621" s="8" t="str">
        <f>VLOOKUP([1]Class2!A1621, [2]!Table9[#All], 3, FALSE)</f>
        <v>Plant</v>
      </c>
      <c r="C1621" s="15" t="str">
        <f>IF([1]Class2!D1621="No", "Not discussed on USFS. ", _xlfn.CONCAT([1]Class2!A1621, " (", VLOOKUP([1]Class2!A1621, [2]!Table9[#All], 11, FALSE), "; Habitat description: ", [1]Class2!C1621, ") - Within 1-mi of a CNDDB/SCE/USFS occurrence record (", VLOOKUP([1]Class2!A1621, [2]!Table9[#All], 27, FALSE), "). " ))</f>
        <v xml:space="preserve">San Bernardino ragwort (FSS; CRPR 1B.2, Blooming Period: May - Jul; Habitat description: open areas within coniferous forests, including meadows, dry rocky slopes, and pebble plain habitats) - Within 1-mi of a CNDDB/SCE/USFS occurrence record (habitat present). </v>
      </c>
      <c r="D1621" s="19" t="str">
        <f>IF([1]Class2!D1621="No", "-- ", VLOOKUP([1]Class2!A1621, [2]!Table9[#All], 29, FALSE))</f>
        <v xml:space="preserve">BE BMP Plant-1(a)(c-d); 
General Measures and Standard OMP BMPs. </v>
      </c>
    </row>
    <row r="1622" spans="1:4" ht="90" x14ac:dyDescent="0.2">
      <c r="A1622" s="3" t="s">
        <v>1620</v>
      </c>
      <c r="B1622" s="8" t="str">
        <f>VLOOKUP([1]Class2!A1622, [2]!Table9[#All], 3, FALSE)</f>
        <v>Reptile</v>
      </c>
      <c r="C1622" s="15" t="str">
        <f>IF([1]Class2!D1622="No", "Not discussed on USFS. ", _xlfn.CONCAT([1]Class2!A1622, " (", VLOOKUP([1]Class2!A1622, [2]!Table9[#All], 11, FALSE), "; Habitat description: ", [1]Class2!C1622, ") - Within 1-mi of a CNDDB/SCE/USFS occurrence record (", VLOOKUP([1]Class2!A1622, [2]!Table9[#All], 27, FALSE), "). " ))</f>
        <v xml:space="preserve">San Bernardino ringneck snake (FSS; Habitat description: meadows, grassland, gardens, farmland, and springs or watercourses in chaparral, mixed coniferous forests, woodlands, rocky hillsides ) - Within 1-mi of a CNDDB/SCE/USFS occurrence record (habitat present). </v>
      </c>
      <c r="D1622" s="19" t="str">
        <f>IF([1]Class2!D1622="No", "-- ", VLOOKUP([1]Class2!A1622, [2]!Table9[#All], 29, FALSE))</f>
        <v xml:space="preserve">Biological Pre-activity Survey (San Bernardino ringneck snake; 
General Measures and Standard OMP BMPs. </v>
      </c>
    </row>
    <row r="1623" spans="1:4" ht="60" x14ac:dyDescent="0.2">
      <c r="A1623" s="3" t="s">
        <v>1621</v>
      </c>
      <c r="B1623" s="8" t="str">
        <f>VLOOKUP([1]Class2!A1623, [2]!Table9[#All], 3, FALSE)</f>
        <v>Plant</v>
      </c>
      <c r="C1623" s="15" t="str">
        <f>IF([1]Class2!D1623="No", "Not discussed on USFS. ", _xlfn.CONCAT([1]Class2!A1623, " (", VLOOKUP([1]Class2!A1623, [2]!Table9[#All], 11, FALSE), "; Habitat description: ", [1]Class2!C1623, ") - Within 1-mi of a CNDDB/SCE/USFS occurrence record (", VLOOKUP([1]Class2!A1623, [2]!Table9[#All], 27, FALSE), "). " ))</f>
        <v xml:space="preserve">San Bernardino rockcress (FSS; CRPR 1B.2, Blooming Period: Jun - Sep; Habitat description: granitic ledges, talus slopes) - Within 1-mi of a CNDDB/SCE/USFS occurrence record (habitat present). </v>
      </c>
      <c r="D1623" s="19" t="str">
        <f>IF([1]Class2!D1623="No", "-- ", VLOOKUP([1]Class2!A1623, [2]!Table9[#All], 29, FALSE))</f>
        <v xml:space="preserve">BE BMP Plant-1(a)(c-d); 
General Measures and Standard OMP BMPs. </v>
      </c>
    </row>
    <row r="1624" spans="1:4" ht="17" x14ac:dyDescent="0.2">
      <c r="A1624" s="3" t="s">
        <v>1622</v>
      </c>
      <c r="B1624" s="8" t="str">
        <f>VLOOKUP([1]Class2!A1624, [2]!Table9[#All], 3, FALSE)</f>
        <v>Plant</v>
      </c>
      <c r="C1624" s="15" t="str">
        <f>IF([1]Class2!D1624="No", "Not discussed on USFS. ", _xlfn.CONCAT([1]Class2!A1624, " (", VLOOKUP([1]Class2!A1624, [2]!Table9[#All], 11, FALSE), "; Habitat description: ", [1]Class2!C1624, ") - Within 1-mi of a CNDDB/SCE/USFS occurrence record (", VLOOKUP([1]Class2!A1624, [2]!Table9[#All], 27, FALSE), "). " ))</f>
        <v xml:space="preserve">Not discussed on USFS. </v>
      </c>
      <c r="D1624" s="19" t="str">
        <f>IF([1]Class2!D1624="No", "-- ", VLOOKUP([1]Class2!A1624, [2]!Table9[#All], 29, FALSE))</f>
        <v xml:space="preserve">-- </v>
      </c>
    </row>
    <row r="1625" spans="1:4" ht="45" x14ac:dyDescent="0.2">
      <c r="A1625" s="3" t="s">
        <v>1623</v>
      </c>
      <c r="B1625" s="8" t="str">
        <f>VLOOKUP([1]Class2!A1625, [2]!Table9[#All], 3, FALSE)</f>
        <v>Invertebrate</v>
      </c>
      <c r="C1625" s="15" t="str">
        <f>IF([1]Class2!D1625="No", "Not discussed on USFS. ", _xlfn.CONCAT([1]Class2!A1625, " (", VLOOKUP([1]Class2!A1625, [2]!Table9[#All], 11, FALSE), "; Habitat description: ", [1]Class2!C1625, ") - Within 1-mi of a CNDDB/SCE/USFS occurrence record (", VLOOKUP([1]Class2!A1625, [2]!Table9[#All], 27, FALSE), "). " ))</f>
        <v xml:space="preserve">San Bruno elfin butterfly (FE; Habitat description: rocky outcrops and cliffs in coastal scrub) - Within 1-mi of a CNDDB/SCE/USFS occurrence record (habitat present). </v>
      </c>
      <c r="D1625" s="19" t="str">
        <f>IF([1]Class2!D1625="No", "-- ", VLOOKUP([1]Class2!A1625, [2]!Table9[#All], 29, FALSE))</f>
        <v>Contact PM if occurring on USFS</v>
      </c>
    </row>
    <row r="1626" spans="1:4" ht="60" x14ac:dyDescent="0.2">
      <c r="A1626" s="3" t="s">
        <v>1624</v>
      </c>
      <c r="B1626" s="8" t="str">
        <f>VLOOKUP([1]Class2!A1626, [2]!Table9[#All], 3, FALSE)</f>
        <v>Plant</v>
      </c>
      <c r="C1626" s="15" t="str">
        <f>IF([1]Class2!D1626="No", "Not discussed on USFS. ", _xlfn.CONCAT([1]Class2!A1626, " (", VLOOKUP([1]Class2!A1626, [2]!Table9[#All], 11, FALSE), "; Habitat description: ", [1]Class2!C1626, ") - Within 1-mi of a CNDDB/SCE/USFS occurrence record (", VLOOKUP([1]Class2!A1626, [2]!Table9[#All], 27, FALSE), "). " ))</f>
        <v xml:space="preserve">San Bruno Mountain manzanita (SE; CRPR 1B.1, Blooming Period: Feb - May; Habitat description: sandstone outcrops, chaparral) - Within 1-mi of a CNDDB/SCE/USFS occurrence record (habitat present). </v>
      </c>
      <c r="D1626" s="19" t="str">
        <f>IF([1]Class2!D1626="No", "-- ", VLOOKUP([1]Class2!A1626, [2]!Table9[#All], 29, FALSE))</f>
        <v xml:space="preserve">BE BMP Plant-1(a); 
General Measures and Standard OMP BMPs. </v>
      </c>
    </row>
    <row r="1627" spans="1:4" ht="60" x14ac:dyDescent="0.2">
      <c r="A1627" s="3" t="s">
        <v>1625</v>
      </c>
      <c r="B1627" s="8" t="str">
        <f>VLOOKUP([1]Class2!A1627, [2]!Table9[#All], 3, FALSE)</f>
        <v>Plant</v>
      </c>
      <c r="C1627" s="15" t="str">
        <f>IF([1]Class2!D1627="No", "Not discussed on USFS. ", _xlfn.CONCAT([1]Class2!A1627, " (", VLOOKUP([1]Class2!A1627, [2]!Table9[#All], 11, FALSE), "; Habitat description: ", [1]Class2!C1627, ") - Within 1-mi of a CNDDB/SCE/USFS occurrence record (", VLOOKUP([1]Class2!A1627, [2]!Table9[#All], 27, FALSE), "). " ))</f>
        <v xml:space="preserve">San Clemente Island bedstraw (SE; CRPR 1B.3, Blooming Period: Apr - Jul; Habitat description: rocky slopes, cliffs) - Within 1-mi of a CNDDB/SCE/USFS occurrence record (habitat present). </v>
      </c>
      <c r="D1627" s="19" t="str">
        <f>IF([1]Class2!D1627="No", "-- ", VLOOKUP([1]Class2!A1627, [2]!Table9[#All], 29, FALSE))</f>
        <v xml:space="preserve">BE BMP Plant-1(a); 
General Measures and Standard OMP BMPs. </v>
      </c>
    </row>
    <row r="1628" spans="1:4" ht="60" x14ac:dyDescent="0.2">
      <c r="A1628" s="3" t="s">
        <v>1626</v>
      </c>
      <c r="B1628" s="8" t="str">
        <f>VLOOKUP([1]Class2!A1628, [2]!Table9[#All], 3, FALSE)</f>
        <v>Plant</v>
      </c>
      <c r="C1628" s="15" t="str">
        <f>IF([1]Class2!D1628="No", "Not discussed on USFS. ", _xlfn.CONCAT([1]Class2!A1628, " (", VLOOKUP([1]Class2!A1628, [2]!Table9[#All], 11, FALSE), "; Habitat description: ", [1]Class2!C1628, ") - Within 1-mi of a CNDDB/SCE/USFS occurrence record (", VLOOKUP([1]Class2!A1628, [2]!Table9[#All], 27, FALSE), "). " ))</f>
        <v xml:space="preserve">San Clemente Island bird's-foot trefoil (SE; CRPR 1B.1, Blooming Period: Apr - Jun; Habitat description: slopes, bluffs, ridges) - Within 1-mi of a CNDDB/SCE/USFS occurrence record (habitat present). </v>
      </c>
      <c r="D1628" s="19" t="str">
        <f>IF([1]Class2!D1628="No", "-- ", VLOOKUP([1]Class2!A1628, [2]!Table9[#All], 29, FALSE))</f>
        <v xml:space="preserve">BE BMP Plant-1(a); 
General Measures and Standard OMP BMPs. </v>
      </c>
    </row>
    <row r="1629" spans="1:4" ht="17" x14ac:dyDescent="0.2">
      <c r="A1629" s="3" t="s">
        <v>1627</v>
      </c>
      <c r="B1629" s="8" t="str">
        <f>VLOOKUP([1]Class2!A1629, [2]!Table9[#All], 3, FALSE)</f>
        <v>Plant</v>
      </c>
      <c r="C1629" s="15" t="str">
        <f>IF([1]Class2!D1629="No", "Not discussed on USFS. ", _xlfn.CONCAT([1]Class2!A1629, " (", VLOOKUP([1]Class2!A1629, [2]!Table9[#All], 11, FALSE), "; Habitat description: ", [1]Class2!C1629, ") - Within 1-mi of a CNDDB/SCE/USFS occurrence record (", VLOOKUP([1]Class2!A1629, [2]!Table9[#All], 27, FALSE), "). " ))</f>
        <v xml:space="preserve">Not discussed on USFS. </v>
      </c>
      <c r="D1629" s="19" t="str">
        <f>IF([1]Class2!D1629="No", "-- ", VLOOKUP([1]Class2!A1629, [2]!Table9[#All], 29, FALSE))</f>
        <v xml:space="preserve">-- </v>
      </c>
    </row>
    <row r="1630" spans="1:4" ht="32" x14ac:dyDescent="0.2">
      <c r="A1630" s="3" t="s">
        <v>1628</v>
      </c>
      <c r="B1630" s="8" t="str">
        <f>VLOOKUP([1]Class2!A1630, [2]!Table9[#All], 3, FALSE)</f>
        <v>Plant</v>
      </c>
      <c r="C1630" s="15" t="str">
        <f>IF([1]Class2!D1630="No", "Not discussed on USFS. ", _xlfn.CONCAT([1]Class2!A1630, " (", VLOOKUP([1]Class2!A1630, [2]!Table9[#All], 11, FALSE), "; Habitat description: ", [1]Class2!C1630, ") - Within 1-mi of a CNDDB/SCE/USFS occurrence record (", VLOOKUP([1]Class2!A1630, [2]!Table9[#All], 27, FALSE), "). " ))</f>
        <v xml:space="preserve">Not discussed on USFS. </v>
      </c>
      <c r="D1630" s="19" t="str">
        <f>IF([1]Class2!D1630="No", "-- ", VLOOKUP([1]Class2!A1630, [2]!Table9[#All], 29, FALSE))</f>
        <v xml:space="preserve">-- </v>
      </c>
    </row>
    <row r="1631" spans="1:4" ht="75" x14ac:dyDescent="0.2">
      <c r="A1631" s="3" t="s">
        <v>1629</v>
      </c>
      <c r="B1631" s="8" t="str">
        <f>VLOOKUP([1]Class2!A1631, [2]!Table9[#All], 3, FALSE)</f>
        <v>Plant</v>
      </c>
      <c r="C1631" s="15" t="str">
        <f>IF([1]Class2!D1631="No", "Not discussed on USFS. ", _xlfn.CONCAT([1]Class2!A1631, " (", VLOOKUP([1]Class2!A1631, [2]!Table9[#All], 11, FALSE), "; Habitat description: ", [1]Class2!C1631, ") - Within 1-mi of a CNDDB/SCE/USFS occurrence record (", VLOOKUP([1]Class2!A1631, [2]!Table9[#All], 27, FALSE), "). " ))</f>
        <v xml:space="preserve">San Clemente Island bush-mallow (SE; CRPR 1B.1, Blooming Period: Mar - May; Habitat description: valley and foothill grasslands, and rocky canyon walls in coastal scrub) - Within 1-mi of a CNDDB/SCE/USFS occurrence record (habitat present). </v>
      </c>
      <c r="D1631" s="19" t="str">
        <f>IF([1]Class2!D1631="No", "-- ", VLOOKUP([1]Class2!A1631, [2]!Table9[#All], 29, FALSE))</f>
        <v xml:space="preserve">RPM Plant-1-4; 
General Measures and Standard OMP BMPs. </v>
      </c>
    </row>
    <row r="1632" spans="1:4" ht="32" x14ac:dyDescent="0.2">
      <c r="A1632" s="3" t="s">
        <v>1630</v>
      </c>
      <c r="B1632" s="8" t="str">
        <f>VLOOKUP([1]Class2!A1632, [2]!Table9[#All], 3, FALSE)</f>
        <v>Plant</v>
      </c>
      <c r="C1632" s="15" t="str">
        <f>IF([1]Class2!D1632="No", "Not discussed on USFS. ", _xlfn.CONCAT([1]Class2!A1632, " (", VLOOKUP([1]Class2!A1632, [2]!Table9[#All], 11, FALSE), "; Habitat description: ", [1]Class2!C1632, ") - Within 1-mi of a CNDDB/SCE/USFS occurrence record (", VLOOKUP([1]Class2!A1632, [2]!Table9[#All], 27, FALSE), "). " ))</f>
        <v xml:space="preserve">Not discussed on USFS. </v>
      </c>
      <c r="D1632" s="19" t="str">
        <f>IF([1]Class2!D1632="No", "-- ", VLOOKUP([1]Class2!A1632, [2]!Table9[#All], 29, FALSE))</f>
        <v xml:space="preserve">-- </v>
      </c>
    </row>
    <row r="1633" spans="1:4" ht="60" x14ac:dyDescent="0.2">
      <c r="A1633" s="3" t="s">
        <v>1631</v>
      </c>
      <c r="B1633" s="8" t="str">
        <f>VLOOKUP([1]Class2!A1633, [2]!Table9[#All], 3, FALSE)</f>
        <v>Mammal</v>
      </c>
      <c r="C1633" s="15" t="str">
        <f>IF([1]Class2!D1633="No", "Not discussed on USFS. ", _xlfn.CONCAT([1]Class2!A1633, " (", VLOOKUP([1]Class2!A1633, [2]!Table9[#All], 11, FALSE), "; Habitat description: ", [1]Class2!C1633, ") - Within 1-mi of a CNDDB/SCE/USFS occurrence record (", VLOOKUP([1]Class2!A1633, [2]!Table9[#All], 27, FALSE), "). " ))</f>
        <v xml:space="preserve">San Clemente Island fox (ST; Habitat description: limited to San Clemente island - chaparral, coastal scrub and oak woodlands) - Within 1-mi of a CNDDB/SCE/USFS occurrence record (--). </v>
      </c>
      <c r="D1633" s="19" t="str">
        <f>IF([1]Class2!D1633="No", "-- ", VLOOKUP([1]Class2!A1633, [2]!Table9[#All], 29, FALSE))</f>
        <v>Notify SME if found on USFS</v>
      </c>
    </row>
    <row r="1634" spans="1:4" ht="17" x14ac:dyDescent="0.2">
      <c r="A1634" s="3" t="s">
        <v>1632</v>
      </c>
      <c r="B1634" s="8" t="str">
        <f>VLOOKUP([1]Class2!A1634, [2]!Table9[#All], 3, FALSE)</f>
        <v>Plant</v>
      </c>
      <c r="C1634" s="15" t="str">
        <f>IF([1]Class2!D1634="No", "Not discussed on USFS. ", _xlfn.CONCAT([1]Class2!A1634, " (", VLOOKUP([1]Class2!A1634, [2]!Table9[#All], 11, FALSE), "; Habitat description: ", [1]Class2!C1634, ") - Within 1-mi of a CNDDB/SCE/USFS occurrence record (", VLOOKUP([1]Class2!A1634, [2]!Table9[#All], 27, FALSE), "). " ))</f>
        <v xml:space="preserve">Not discussed on USFS. </v>
      </c>
      <c r="D1634" s="19" t="str">
        <f>IF([1]Class2!D1634="No", "-- ", VLOOKUP([1]Class2!A1634, [2]!Table9[#All], 29, FALSE))</f>
        <v xml:space="preserve">-- </v>
      </c>
    </row>
    <row r="1635" spans="1:4" ht="60" x14ac:dyDescent="0.2">
      <c r="A1635" s="3" t="s">
        <v>1633</v>
      </c>
      <c r="B1635" s="8" t="str">
        <f>VLOOKUP([1]Class2!A1635, [2]!Table9[#All], 3, FALSE)</f>
        <v>Plant</v>
      </c>
      <c r="C1635" s="15" t="str">
        <f>IF([1]Class2!D1635="No", "Not discussed on USFS. ", _xlfn.CONCAT([1]Class2!A1635, " (", VLOOKUP([1]Class2!A1635, [2]!Table9[#All], 11, FALSE), "; Habitat description: ", [1]Class2!C1635, ") - Within 1-mi of a CNDDB/SCE/USFS occurrence record (", VLOOKUP([1]Class2!A1635, [2]!Table9[#All], 27, FALSE), "). " ))</f>
        <v xml:space="preserve">San Clemente Island larkspur (SE; CRPR 1B.1, Blooming Period: Jan - Apr; Habitat description: slopes, terraces, and bluffs, in grasslands) - Within 1-mi of a CNDDB/SCE/USFS occurrence record (habitat present). </v>
      </c>
      <c r="D1635" s="19" t="str">
        <f>IF([1]Class2!D1635="No", "-- ", VLOOKUP([1]Class2!A1635, [2]!Table9[#All], 29, FALSE))</f>
        <v xml:space="preserve">RPM Plant-1-4; 
General Measures and Standard OMP BMPs. </v>
      </c>
    </row>
    <row r="1636" spans="1:4" ht="60" x14ac:dyDescent="0.2">
      <c r="A1636" s="3" t="s">
        <v>1634</v>
      </c>
      <c r="B1636" s="8" t="str">
        <f>VLOOKUP([1]Class2!A1636, [2]!Table9[#All], 3, FALSE)</f>
        <v>Plant</v>
      </c>
      <c r="C1636" s="15" t="str">
        <f>IF([1]Class2!D1636="No", "Not discussed on USFS. ", _xlfn.CONCAT([1]Class2!A1636, " (", VLOOKUP([1]Class2!A1636, [2]!Table9[#All], 11, FALSE), "; Habitat description: ", [1]Class2!C1636, ") - Within 1-mi of a CNDDB/SCE/USFS occurrence record (", VLOOKUP([1]Class2!A1636, [2]!Table9[#All], 27, FALSE), "). " ))</f>
        <v xml:space="preserve">San Clemente Island lotus (SE; CRPR 1B.3, Blooming Period: Feb - Aug; Habitat description: bluffs, canyons, open sites near ocean) - Within 1-mi of a CNDDB/SCE/USFS occurrence record (habitat present). </v>
      </c>
      <c r="D1636" s="19" t="str">
        <f>IF([1]Class2!D1636="No", "-- ", VLOOKUP([1]Class2!A1636, [2]!Table9[#All], 29, FALSE))</f>
        <v xml:space="preserve">RPM Plant-1-4; 
General Measures and Standard OMP BMPs. </v>
      </c>
    </row>
    <row r="1637" spans="1:4" ht="32" x14ac:dyDescent="0.2">
      <c r="A1637" s="3" t="s">
        <v>1635</v>
      </c>
      <c r="B1637" s="8" t="str">
        <f>VLOOKUP([1]Class2!A1637, [2]!Table9[#All], 3, FALSE)</f>
        <v>Plant</v>
      </c>
      <c r="C1637" s="15" t="str">
        <f>IF([1]Class2!D1637="No", "Not discussed on USFS. ", _xlfn.CONCAT([1]Class2!A1637, " (", VLOOKUP([1]Class2!A1637, [2]!Table9[#All], 11, FALSE), "; Habitat description: ", [1]Class2!C1637, ") - Within 1-mi of a CNDDB/SCE/USFS occurrence record (", VLOOKUP([1]Class2!A1637, [2]!Table9[#All], 27, FALSE), "). " ))</f>
        <v xml:space="preserve">Not discussed on USFS. </v>
      </c>
      <c r="D1637" s="19" t="str">
        <f>IF([1]Class2!D1637="No", "-- ", VLOOKUP([1]Class2!A1637, [2]!Table9[#All], 29, FALSE))</f>
        <v xml:space="preserve">-- </v>
      </c>
    </row>
    <row r="1638" spans="1:4" ht="75" x14ac:dyDescent="0.2">
      <c r="A1638" s="3" t="s">
        <v>1636</v>
      </c>
      <c r="B1638" s="8" t="str">
        <f>VLOOKUP([1]Class2!A1638, [2]!Table9[#All], 3, FALSE)</f>
        <v>Plant</v>
      </c>
      <c r="C1638" s="15" t="str">
        <f>IF([1]Class2!D1638="No", "Not discussed on USFS. ", _xlfn.CONCAT([1]Class2!A1638, " (", VLOOKUP([1]Class2!A1638, [2]!Table9[#All], 11, FALSE), "; Habitat description: ", [1]Class2!C1638, ") - Within 1-mi of a CNDDB/SCE/USFS occurrence record (", VLOOKUP([1]Class2!A1638, [2]!Table9[#All], 27, FALSE), "). " ))</f>
        <v xml:space="preserve">San Clemente Island paintbrush (FT; SE; CRPR 1B.3, Blooming Period: Feb - Apr; Habitat description: coastal scrub, coastal bluffs, steep canyon walls) - Within 1-mi of a CNDDB/SCE/USFS occurrence record (habitat present). </v>
      </c>
      <c r="D1638" s="19" t="str">
        <f>IF([1]Class2!D1638="No", "-- ", VLOOKUP([1]Class2!A1638, [2]!Table9[#All], 29, FALSE))</f>
        <v xml:space="preserve">RPM Plant-1-4; 
General Measures and Standard OMP BMPs. </v>
      </c>
    </row>
    <row r="1639" spans="1:4" ht="17" x14ac:dyDescent="0.2">
      <c r="A1639" s="3" t="s">
        <v>1637</v>
      </c>
      <c r="B1639" s="8" t="str">
        <f>VLOOKUP([1]Class2!A1639, [2]!Table9[#All], 3, FALSE)</f>
        <v>Plant</v>
      </c>
      <c r="C1639" s="15" t="str">
        <f>IF([1]Class2!D1639="No", "Not discussed on USFS. ", _xlfn.CONCAT([1]Class2!A1639, " (", VLOOKUP([1]Class2!A1639, [2]!Table9[#All], 11, FALSE), "; Habitat description: ", [1]Class2!C1639, ") - Within 1-mi of a CNDDB/SCE/USFS occurrence record (", VLOOKUP([1]Class2!A1639, [2]!Table9[#All], 27, FALSE), "). " ))</f>
        <v xml:space="preserve">Not discussed on USFS. </v>
      </c>
      <c r="D1639" s="19" t="str">
        <f>IF([1]Class2!D1639="No", "-- ", VLOOKUP([1]Class2!A1639, [2]!Table9[#All], 29, FALSE))</f>
        <v xml:space="preserve">-- </v>
      </c>
    </row>
    <row r="1640" spans="1:4" ht="75" x14ac:dyDescent="0.2">
      <c r="A1640" s="3" t="s">
        <v>1638</v>
      </c>
      <c r="B1640" s="8" t="str">
        <f>VLOOKUP([1]Class2!A1640, [2]!Table9[#All], 3, FALSE)</f>
        <v>Plant</v>
      </c>
      <c r="C1640" s="15" t="str">
        <f>IF([1]Class2!D1640="No", "Not discussed on USFS. ", _xlfn.CONCAT([1]Class2!A1640, " (", VLOOKUP([1]Class2!A1640, [2]!Table9[#All], 11, FALSE), "; Habitat description: ", [1]Class2!C1640, ") - Within 1-mi of a CNDDB/SCE/USFS occurrence record (", VLOOKUP([1]Class2!A1640, [2]!Table9[#All], 27, FALSE), "). " ))</f>
        <v xml:space="preserve">San Clemente Island woodland-star (FE; SE; CRPR 1B.1, Blooming Period: Mar - May; Habitat description: steep, moist, north-facing canyon slopes) - Within 1-mi of a CNDDB/SCE/USFS occurrence record (habitat present). </v>
      </c>
      <c r="D1640" s="19" t="str">
        <f>IF([1]Class2!D1640="No", "-- ", VLOOKUP([1]Class2!A1640, [2]!Table9[#All], 29, FALSE))</f>
        <v xml:space="preserve">RPM Plant-1-4; 
General Measures and Standard OMP BMPs. </v>
      </c>
    </row>
    <row r="1641" spans="1:4" ht="60" x14ac:dyDescent="0.2">
      <c r="A1641" s="3" t="s">
        <v>1639</v>
      </c>
      <c r="B1641" s="8" t="str">
        <f>VLOOKUP([1]Class2!A1641, [2]!Table9[#All], 3, FALSE)</f>
        <v>Bird</v>
      </c>
      <c r="C1641" s="15" t="str">
        <f>IF([1]Class2!D1641="No", "Not discussed on USFS. ", _xlfn.CONCAT([1]Class2!A1641, " (", VLOOKUP([1]Class2!A1641, [2]!Table9[#All], 11, FALSE), "; Habitat description: ", [1]Class2!C1641, ") - Within 1-mi of a CNDDB/SCE/USFS occurrence record (", VLOOKUP([1]Class2!A1641, [2]!Table9[#All], 27, FALSE), "). " ))</f>
        <v xml:space="preserve">San Clemente loggerhead shrike (FE; CDFW SSC; Habitat description: woodland and maritime desert scrub habitat) - Within 1-mi of a CNDDB/SCE/USFS occurrence record (--). </v>
      </c>
      <c r="D1641" s="19" t="str">
        <f>IF([1]Class2!D1641="No", "-- ", VLOOKUP([1]Class2!A1641, [2]!Table9[#All], 29, FALSE))</f>
        <v>Notify SME if found on USFS</v>
      </c>
    </row>
    <row r="1642" spans="1:4" ht="17" x14ac:dyDescent="0.2">
      <c r="A1642" s="3" t="s">
        <v>1640</v>
      </c>
      <c r="B1642" s="8" t="str">
        <f>VLOOKUP([1]Class2!A1642, [2]!Table9[#All], 3, FALSE)</f>
        <v>Bird</v>
      </c>
      <c r="C1642" s="15" t="str">
        <f>IF([1]Class2!D1642="No", "Not discussed on USFS. ", _xlfn.CONCAT([1]Class2!A1642, " (", VLOOKUP([1]Class2!A1642, [2]!Table9[#All], 11, FALSE), "; Habitat description: ", [1]Class2!C1642, ") - Within 1-mi of a CNDDB/SCE/USFS occurrence record (", VLOOKUP([1]Class2!A1642, [2]!Table9[#All], 27, FALSE), "). " ))</f>
        <v xml:space="preserve">Not discussed on USFS. </v>
      </c>
      <c r="D1642" s="19" t="str">
        <f>IF([1]Class2!D1642="No", "-- ", VLOOKUP([1]Class2!A1642, [2]!Table9[#All], 29, FALSE))</f>
        <v xml:space="preserve">-- </v>
      </c>
    </row>
    <row r="1643" spans="1:4" ht="105" x14ac:dyDescent="0.2">
      <c r="A1643" s="3" t="s">
        <v>1641</v>
      </c>
      <c r="B1643" s="8" t="str">
        <f>VLOOKUP([1]Class2!A1643, [2]!Table9[#All], 3, FALSE)</f>
        <v>Plant</v>
      </c>
      <c r="C1643" s="15" t="str">
        <f>IF([1]Class2!D1643="No", "Not discussed on USFS. ", _xlfn.CONCAT([1]Class2!A1643, " (", VLOOKUP([1]Class2!A1643, [2]!Table9[#All], 11, FALSE), "; Habitat description: ", [1]Class2!C1643, ") - Within 1-mi of a CNDDB/SCE/USFS occurrence record (", VLOOKUP([1]Class2!A1643, [2]!Table9[#All], 27, FALSE), "). " ))</f>
        <v xml:space="preserve">San Diego ambrosia (FE; CRPR 1B.1, Blooming Period: Apr - Jul; Habitat description: alluvial terraces and low hills, in grasslands, coastal sage scrub, and riparian scrub; often near vernal pools; may persist along roadsides, in plowed fields, and other disturbed locations) - Within 1-mi of a CNDDB/SCE/USFS occurrence record (habitat present). </v>
      </c>
      <c r="D1643" s="19" t="str">
        <f>IF([1]Class2!D1643="No", "-- ", VLOOKUP([1]Class2!A1643, [2]!Table9[#All], 29, FALSE))</f>
        <v xml:space="preserve">RPM Plant-1-4; 
General Measures and Standard OMP BMPs. </v>
      </c>
    </row>
    <row r="1644" spans="1:4" ht="17" x14ac:dyDescent="0.2">
      <c r="A1644" s="3" t="s">
        <v>1642</v>
      </c>
      <c r="B1644" s="8" t="str">
        <f>VLOOKUP([1]Class2!A1644, [2]!Table9[#All], 3, FALSE)</f>
        <v>Reptile</v>
      </c>
      <c r="C1644" s="15" t="str">
        <f>IF([1]Class2!D1644="No", "Not discussed on USFS. ", _xlfn.CONCAT([1]Class2!A1644, " (", VLOOKUP([1]Class2!A1644, [2]!Table9[#All], 11, FALSE), "; Habitat description: ", [1]Class2!C1644, ") - Within 1-mi of a CNDDB/SCE/USFS occurrence record (", VLOOKUP([1]Class2!A1644, [2]!Table9[#All], 27, FALSE), "). " ))</f>
        <v xml:space="preserve">Not discussed on USFS. </v>
      </c>
      <c r="D1644" s="19" t="str">
        <f>IF([1]Class2!D1644="No", "-- ", VLOOKUP([1]Class2!A1644, [2]!Table9[#All], 29, FALSE))</f>
        <v xml:space="preserve">-- </v>
      </c>
    </row>
    <row r="1645" spans="1:4" ht="17" x14ac:dyDescent="0.2">
      <c r="A1645" s="3" t="s">
        <v>1643</v>
      </c>
      <c r="B1645" s="8" t="str">
        <f>VLOOKUP([1]Class2!A1645, [2]!Table9[#All], 3, FALSE)</f>
        <v>Plant</v>
      </c>
      <c r="C1645" s="15" t="str">
        <f>IF([1]Class2!D1645="No", "Not discussed on USFS. ", _xlfn.CONCAT([1]Class2!A1645, " (", VLOOKUP([1]Class2!A1645, [2]!Table9[#All], 11, FALSE), "; Habitat description: ", [1]Class2!C1645, ") - Within 1-mi of a CNDDB/SCE/USFS occurrence record (", VLOOKUP([1]Class2!A1645, [2]!Table9[#All], 27, FALSE), "). " ))</f>
        <v xml:space="preserve">Not discussed on USFS. </v>
      </c>
      <c r="D1645" s="19" t="str">
        <f>IF([1]Class2!D1645="No", "-- ", VLOOKUP([1]Class2!A1645, [2]!Table9[#All], 29, FALSE))</f>
        <v xml:space="preserve">-- </v>
      </c>
    </row>
    <row r="1646" spans="1:4" ht="32" x14ac:dyDescent="0.2">
      <c r="A1646" s="3" t="s">
        <v>1644</v>
      </c>
      <c r="B1646" s="8" t="str">
        <f>VLOOKUP([1]Class2!A1646, [2]!Table9[#All], 3, FALSE)</f>
        <v>Mammal</v>
      </c>
      <c r="C1646" s="15" t="str">
        <f>IF([1]Class2!D1646="No", "Not discussed on USFS. ", _xlfn.CONCAT([1]Class2!A1646, " (", VLOOKUP([1]Class2!A1646, [2]!Table9[#All], 11, FALSE), "; Habitat description: ", [1]Class2!C1646, ") - Within 1-mi of a CNDDB/SCE/USFS occurrence record (", VLOOKUP([1]Class2!A1646, [2]!Table9[#All], 27, FALSE), "). " ))</f>
        <v xml:space="preserve">Not discussed on USFS. </v>
      </c>
      <c r="D1646" s="19" t="str">
        <f>IF([1]Class2!D1646="No", "-- ", VLOOKUP([1]Class2!A1646, [2]!Table9[#All], 29, FALSE))</f>
        <v xml:space="preserve">-- </v>
      </c>
    </row>
    <row r="1647" spans="1:4" ht="17" x14ac:dyDescent="0.2">
      <c r="A1647" s="3" t="s">
        <v>1645</v>
      </c>
      <c r="B1647" s="8" t="str">
        <f>VLOOKUP([1]Class2!A1647, [2]!Table9[#All], 3, FALSE)</f>
        <v>Plant</v>
      </c>
      <c r="C1647" s="15" t="str">
        <f>IF([1]Class2!D1647="No", "Not discussed on USFS. ", _xlfn.CONCAT([1]Class2!A1647, " (", VLOOKUP([1]Class2!A1647, [2]!Table9[#All], 11, FALSE), "; Habitat description: ", [1]Class2!C1647, ") - Within 1-mi of a CNDDB/SCE/USFS occurrence record (", VLOOKUP([1]Class2!A1647, [2]!Table9[#All], 27, FALSE), "). " ))</f>
        <v xml:space="preserve">Not discussed on USFS. </v>
      </c>
      <c r="D1647" s="19" t="str">
        <f>IF([1]Class2!D1647="No", "-- ", VLOOKUP([1]Class2!A1647, [2]!Table9[#All], 29, FALSE))</f>
        <v xml:space="preserve">-- </v>
      </c>
    </row>
    <row r="1648" spans="1:4" ht="60" x14ac:dyDescent="0.2">
      <c r="A1648" s="3" t="s">
        <v>1646</v>
      </c>
      <c r="B1648" s="8" t="str">
        <f>VLOOKUP([1]Class2!A1648, [2]!Table9[#All], 3, FALSE)</f>
        <v>Plant</v>
      </c>
      <c r="C1648" s="15" t="str">
        <f>IF([1]Class2!D1648="No", "Not discussed on USFS. ", _xlfn.CONCAT([1]Class2!A1648, " (", VLOOKUP([1]Class2!A1648, [2]!Table9[#All], 11, FALSE), "; Habitat description: ", [1]Class2!C1648, ") - Within 1-mi of a CNDDB/SCE/USFS occurrence record (", VLOOKUP([1]Class2!A1648, [2]!Table9[#All], 27, FALSE), "). " ))</f>
        <v xml:space="preserve">San Diego button-celery (FE; SE; CRPR 1B.1, Blooming Period: May - Jun; Habitat description: vernal pools, marshes) - Within 1-mi of a CNDDB/SCE/USFS occurrence record (habitat present). </v>
      </c>
      <c r="D1648" s="19" t="str">
        <f>IF([1]Class2!D1648="No", "-- ", VLOOKUP([1]Class2!A1648, [2]!Table9[#All], 29, FALSE))</f>
        <v xml:space="preserve">RPM Plant-1-4; 
General Measures and Standard OMP BMPs. </v>
      </c>
    </row>
    <row r="1649" spans="1:4" ht="60" x14ac:dyDescent="0.2">
      <c r="A1649" s="3" t="s">
        <v>1647</v>
      </c>
      <c r="B1649" s="8" t="str">
        <f>VLOOKUP([1]Class2!A1649, [2]!Table9[#All], 3, FALSE)</f>
        <v>Plant</v>
      </c>
      <c r="C1649" s="15" t="str">
        <f>IF([1]Class2!D1649="No", "Not discussed on USFS. ", _xlfn.CONCAT([1]Class2!A1649, " (", VLOOKUP([1]Class2!A1649, [2]!Table9[#All], 11, FALSE), "; Habitat description: ", [1]Class2!C1649, ") - Within 1-mi of a CNDDB/SCE/USFS occurrence record (", VLOOKUP([1]Class2!A1649, [2]!Table9[#All], 27, FALSE), "). " ))</f>
        <v xml:space="preserve">San Diego County alumroot (INF:SCC; CRPR 3.3, Blooming Period: May - Jun; Habitat description: yellow pine forest, chaparral) - Within 1-mi of a CNDDB/SCE/USFS occurrence record (habitat present). </v>
      </c>
      <c r="D1649" s="19" t="str">
        <f>IF([1]Class2!D1649="No", "-- ", VLOOKUP([1]Class2!A1649, [2]!Table9[#All], 29, FALSE))</f>
        <v xml:space="preserve">BE BMP Plant-1(a)(c-d); 
General Measures and Standard OMP BMPs. </v>
      </c>
    </row>
    <row r="1650" spans="1:4" ht="17" x14ac:dyDescent="0.2">
      <c r="A1650" s="3" t="s">
        <v>1648</v>
      </c>
      <c r="B1650" s="8" t="str">
        <f>VLOOKUP([1]Class2!A1650, [2]!Table9[#All], 3, FALSE)</f>
        <v>Mammal</v>
      </c>
      <c r="C1650" s="15" t="str">
        <f>IF([1]Class2!D1650="No", "Not discussed on USFS. ", _xlfn.CONCAT([1]Class2!A1650, " (", VLOOKUP([1]Class2!A1650, [2]!Table9[#All], 11, FALSE), "; Habitat description: ", [1]Class2!C1650, ") - Within 1-mi of a CNDDB/SCE/USFS occurrence record (", VLOOKUP([1]Class2!A1650, [2]!Table9[#All], 27, FALSE), "). " ))</f>
        <v xml:space="preserve">Not discussed on USFS. </v>
      </c>
      <c r="D1650" s="19" t="str">
        <f>IF([1]Class2!D1650="No", "-- ", VLOOKUP([1]Class2!A1650, [2]!Table9[#All], 29, FALSE))</f>
        <v xml:space="preserve">-- </v>
      </c>
    </row>
    <row r="1651" spans="1:4" ht="45" x14ac:dyDescent="0.2">
      <c r="A1651" s="3" t="s">
        <v>1649</v>
      </c>
      <c r="B1651" s="8" t="str">
        <f>VLOOKUP([1]Class2!A1651, [2]!Table9[#All], 3, FALSE)</f>
        <v>Invertebrate</v>
      </c>
      <c r="C1651" s="15" t="str">
        <f>IF([1]Class2!D1651="No", "Not discussed on USFS. ", _xlfn.CONCAT([1]Class2!A1651, " (", VLOOKUP([1]Class2!A1651, [2]!Table9[#All], 11, FALSE), "; Habitat description: ", [1]Class2!C1651, ") - Within 1-mi of a CNDDB/SCE/USFS occurrence record (", VLOOKUP([1]Class2!A1651, [2]!Table9[#All], 27, FALSE), "). " ))</f>
        <v xml:space="preserve">San Diego fairy shrimp (FE; Habitat description: deep vernal pools and ponds) - Within 1-mi of a CNDDB/SCE/USFS occurrence record (habitat present). </v>
      </c>
      <c r="D1651" s="19" t="str">
        <f>IF([1]Class2!D1651="No", "-- ", VLOOKUP([1]Class2!A1651, [2]!Table9[#All], 29, FALSE))</f>
        <v xml:space="preserve">RPM VSP-1-5; 
General Measures and Standard OMP BMPs. </v>
      </c>
    </row>
    <row r="1652" spans="1:4" ht="17" x14ac:dyDescent="0.2">
      <c r="A1652" s="3" t="s">
        <v>1650</v>
      </c>
      <c r="B1652" s="8" t="str">
        <f>VLOOKUP([1]Class2!A1652, [2]!Table9[#All], 3, FALSE)</f>
        <v>Plant</v>
      </c>
      <c r="C1652" s="15" t="str">
        <f>IF([1]Class2!D1652="No", "Not discussed on USFS. ", _xlfn.CONCAT([1]Class2!A1652, " (", VLOOKUP([1]Class2!A1652, [2]!Table9[#All], 11, FALSE), "; Habitat description: ", [1]Class2!C1652, ") - Within 1-mi of a CNDDB/SCE/USFS occurrence record (", VLOOKUP([1]Class2!A1652, [2]!Table9[#All], 27, FALSE), "). " ))</f>
        <v xml:space="preserve">Not discussed on USFS. </v>
      </c>
      <c r="D1652" s="19" t="str">
        <f>IF([1]Class2!D1652="No", "-- ", VLOOKUP([1]Class2!A1652, [2]!Table9[#All], 29, FALSE))</f>
        <v xml:space="preserve">-- </v>
      </c>
    </row>
    <row r="1653" spans="1:4" ht="17" x14ac:dyDescent="0.2">
      <c r="A1653" s="3" t="s">
        <v>1651</v>
      </c>
      <c r="B1653" s="8" t="str">
        <f>VLOOKUP([1]Class2!A1653, [2]!Table9[#All], 3, FALSE)</f>
        <v>Plant</v>
      </c>
      <c r="C1653" s="15" t="str">
        <f>IF([1]Class2!D1653="No", "Not discussed on USFS. ", _xlfn.CONCAT([1]Class2!A1653, " (", VLOOKUP([1]Class2!A1653, [2]!Table9[#All], 11, FALSE), "; Habitat description: ", [1]Class2!C1653, ") - Within 1-mi of a CNDDB/SCE/USFS occurrence record (", VLOOKUP([1]Class2!A1653, [2]!Table9[#All], 27, FALSE), "). " ))</f>
        <v xml:space="preserve">Not discussed on USFS. </v>
      </c>
      <c r="D1653" s="19" t="str">
        <f>IF([1]Class2!D1653="No", "-- ", VLOOKUP([1]Class2!A1653, [2]!Table9[#All], 29, FALSE))</f>
        <v xml:space="preserve">-- </v>
      </c>
    </row>
    <row r="1654" spans="1:4" ht="17" x14ac:dyDescent="0.2">
      <c r="A1654" s="3" t="s">
        <v>1652</v>
      </c>
      <c r="B1654" s="8" t="str">
        <f>VLOOKUP([1]Class2!A1654, [2]!Table9[#All], 3, FALSE)</f>
        <v>Plant</v>
      </c>
      <c r="C1654" s="15" t="str">
        <f>IF([1]Class2!D1654="No", "Not discussed on USFS. ", _xlfn.CONCAT([1]Class2!A1654, " (", VLOOKUP([1]Class2!A1654, [2]!Table9[#All], 11, FALSE), "; Habitat description: ", [1]Class2!C1654, ") - Within 1-mi of a CNDDB/SCE/USFS occurrence record (", VLOOKUP([1]Class2!A1654, [2]!Table9[#All], 27, FALSE), "). " ))</f>
        <v xml:space="preserve">Not discussed on USFS. </v>
      </c>
      <c r="D1654" s="19" t="str">
        <f>IF([1]Class2!D1654="No", "-- ", VLOOKUP([1]Class2!A1654, [2]!Table9[#All], 29, FALSE))</f>
        <v xml:space="preserve">-- </v>
      </c>
    </row>
    <row r="1655" spans="1:4" ht="60" x14ac:dyDescent="0.2">
      <c r="A1655" s="3" t="s">
        <v>1653</v>
      </c>
      <c r="B1655" s="8" t="str">
        <f>VLOOKUP([1]Class2!A1655, [2]!Table9[#All], 3, FALSE)</f>
        <v>Plant</v>
      </c>
      <c r="C1655" s="15" t="str">
        <f>IF([1]Class2!D1655="No", "Not discussed on USFS. ", _xlfn.CONCAT([1]Class2!A1655, " (", VLOOKUP([1]Class2!A1655, [2]!Table9[#All], 11, FALSE), "; Habitat description: ", [1]Class2!C1655, ") - Within 1-mi of a CNDDB/SCE/USFS occurrence record (", VLOOKUP([1]Class2!A1655, [2]!Table9[#All], 27, FALSE), "). " ))</f>
        <v xml:space="preserve">San Diego mesa mint (FE; SE; CRPR 1B.1, Blooming Period: Mar - Jun; Habitat description: coastal terrace vernal pools) - Within 1-mi of a CNDDB/SCE/USFS occurrence record (habitat present). </v>
      </c>
      <c r="D1655" s="19" t="str">
        <f>IF([1]Class2!D1655="No", "-- ", VLOOKUP([1]Class2!A1655, [2]!Table9[#All], 29, FALSE))</f>
        <v xml:space="preserve">RPM Plant-1-4; 
General Measures and Standard OMP BMPs. </v>
      </c>
    </row>
    <row r="1656" spans="1:4" ht="75" x14ac:dyDescent="0.2">
      <c r="A1656" s="3" t="s">
        <v>1654</v>
      </c>
      <c r="B1656" s="8" t="str">
        <f>VLOOKUP([1]Class2!A1656, [2]!Table9[#All], 3, FALSE)</f>
        <v>Plant</v>
      </c>
      <c r="C1656" s="15" t="str">
        <f>IF([1]Class2!D1656="No", "Not discussed on USFS. ", _xlfn.CONCAT([1]Class2!A1656, " (", VLOOKUP([1]Class2!A1656, [2]!Table9[#All], 11, FALSE), "; Habitat description: ", [1]Class2!C1656, ") - Within 1-mi of a CNDDB/SCE/USFS occurrence record (", VLOOKUP([1]Class2!A1656, [2]!Table9[#All], 27, FALSE), "). " ))</f>
        <v xml:space="preserve">San Diego milk-vetch (FSS; BLM:S; CRPR 1B.2, Blooming Period: May - Aug; Habitat description: chaparral and oak woodland and ecotones with meadows) - Within 1-mi of a CNDDB/SCE/USFS occurrence record (habitat present). </v>
      </c>
      <c r="D1656" s="19" t="str">
        <f>IF([1]Class2!D1656="No", "-- ", VLOOKUP([1]Class2!A1656, [2]!Table9[#All], 29, FALSE))</f>
        <v xml:space="preserve">BE BMP Plant-1(a)(c-d); 
General Measures and Standard OMP BMPs. </v>
      </c>
    </row>
    <row r="1657" spans="1:4" ht="75" x14ac:dyDescent="0.2">
      <c r="A1657" s="3" t="s">
        <v>1655</v>
      </c>
      <c r="B1657" s="8" t="str">
        <f>VLOOKUP([1]Class2!A1657, [2]!Table9[#All], 3, FALSE)</f>
        <v>Reptile</v>
      </c>
      <c r="C1657" s="15" t="str">
        <f>IF([1]Class2!D1657="No", "Not discussed on USFS. ", _xlfn.CONCAT([1]Class2!A1657, " (", VLOOKUP([1]Class2!A1657, [2]!Table9[#All], 11, FALSE), "; Habitat description: ", [1]Class2!C1657, ") - Within 1-mi of a CNDDB/SCE/USFS occurrence record (", VLOOKUP([1]Class2!A1657, [2]!Table9[#All], 27, FALSE), "). " ))</f>
        <v xml:space="preserve">San Diego ringneck snake (FSS; Habitat description: moist habitats, including wet meadows, rocky hillsides, gardens, farmland, grassland, chaparral, mixed coniferous forests, woodlands) - Within 1-mi of a CNDDB/SCE/USFS occurrence record (habitat present). </v>
      </c>
      <c r="D1657" s="19" t="str">
        <f>IF([1]Class2!D1657="No", "-- ", VLOOKUP([1]Class2!A1657, [2]!Table9[#All], 29, FALSE))</f>
        <v xml:space="preserve">Biological Pre-activity Survey (San Diego ringneck snake; 
General Measures and Standard OMP BMPs. </v>
      </c>
    </row>
    <row r="1658" spans="1:4" ht="60" x14ac:dyDescent="0.2">
      <c r="A1658" s="3" t="s">
        <v>1656</v>
      </c>
      <c r="B1658" s="8" t="str">
        <f>VLOOKUP([1]Class2!A1658, [2]!Table9[#All], 3, FALSE)</f>
        <v>Plant</v>
      </c>
      <c r="C1658" s="15" t="str">
        <f>IF([1]Class2!D1658="No", "Not discussed on USFS. ", _xlfn.CONCAT([1]Class2!A1658, " (", VLOOKUP([1]Class2!A1658, [2]!Table9[#All], 11, FALSE), "; Habitat description: ", [1]Class2!C1658, ") - Within 1-mi of a CNDDB/SCE/USFS occurrence record (", VLOOKUP([1]Class2!A1658, [2]!Table9[#All], 27, FALSE), "). " ))</f>
        <v xml:space="preserve">San Diego sagewort (INF:SCC; CRPR 4.2, Blooming Period: Jun - Oct; Habitat description: moist drainages, sandy soil) - Within 1-mi of a CNDDB/SCE/USFS occurrence record (habitat present). </v>
      </c>
      <c r="D1658" s="19" t="str">
        <f>IF([1]Class2!D1658="No", "-- ", VLOOKUP([1]Class2!A1658, [2]!Table9[#All], 29, FALSE))</f>
        <v xml:space="preserve">BE BMP Plant-1(a)(c-d); 
General Measures and Standard OMP BMPs. </v>
      </c>
    </row>
    <row r="1659" spans="1:4" ht="17" x14ac:dyDescent="0.2">
      <c r="A1659" s="3" t="s">
        <v>1657</v>
      </c>
      <c r="B1659" s="8" t="str">
        <f>VLOOKUP([1]Class2!A1659, [2]!Table9[#All], 3, FALSE)</f>
        <v>Plant</v>
      </c>
      <c r="C1659" s="15" t="str">
        <f>IF([1]Class2!D1659="No", "Not discussed on USFS. ", _xlfn.CONCAT([1]Class2!A1659, " (", VLOOKUP([1]Class2!A1659, [2]!Table9[#All], 11, FALSE), "; Habitat description: ", [1]Class2!C1659, ") - Within 1-mi of a CNDDB/SCE/USFS occurrence record (", VLOOKUP([1]Class2!A1659, [2]!Table9[#All], 27, FALSE), "). " ))</f>
        <v xml:space="preserve">Not discussed on USFS. </v>
      </c>
      <c r="D1659" s="19" t="str">
        <f>IF([1]Class2!D1659="No", "-- ", VLOOKUP([1]Class2!A1659, [2]!Table9[#All], 29, FALSE))</f>
        <v xml:space="preserve">-- </v>
      </c>
    </row>
    <row r="1660" spans="1:4" ht="17" x14ac:dyDescent="0.2">
      <c r="A1660" s="3" t="s">
        <v>1658</v>
      </c>
      <c r="B1660" s="8" t="str">
        <f>VLOOKUP([1]Class2!A1660, [2]!Table9[#All], 3, FALSE)</f>
        <v>Plant</v>
      </c>
      <c r="C1660" s="15" t="str">
        <f>IF([1]Class2!D1660="No", "Not discussed on USFS. ", _xlfn.CONCAT([1]Class2!A1660, " (", VLOOKUP([1]Class2!A1660, [2]!Table9[#All], 11, FALSE), "; Habitat description: ", [1]Class2!C1660, ") - Within 1-mi of a CNDDB/SCE/USFS occurrence record (", VLOOKUP([1]Class2!A1660, [2]!Table9[#All], 27, FALSE), "). " ))</f>
        <v xml:space="preserve">Not discussed on USFS. </v>
      </c>
      <c r="D1660" s="19" t="str">
        <f>IF([1]Class2!D1660="No", "-- ", VLOOKUP([1]Class2!A1660, [2]!Table9[#All], 29, FALSE))</f>
        <v xml:space="preserve">-- </v>
      </c>
    </row>
    <row r="1661" spans="1:4" ht="75" x14ac:dyDescent="0.2">
      <c r="A1661" s="3" t="s">
        <v>1659</v>
      </c>
      <c r="B1661" s="8" t="str">
        <f>VLOOKUP([1]Class2!A1661, [2]!Table9[#All], 3, FALSE)</f>
        <v>Plant</v>
      </c>
      <c r="C1661" s="15" t="str">
        <f>IF([1]Class2!D1661="No", "Not discussed on USFS. ", _xlfn.CONCAT([1]Class2!A1661, " (", VLOOKUP([1]Class2!A1661, [2]!Table9[#All], 11, FALSE), "; Habitat description: ", [1]Class2!C1661, ") - Within 1-mi of a CNDDB/SCE/USFS occurrence record (", VLOOKUP([1]Class2!A1661, [2]!Table9[#All], 27, FALSE), "). " ))</f>
        <v xml:space="preserve">San Diego thorn-mint (FT; SE; CRPR 1B.1, Blooming Period: Apr - Jun; Habitat description: vernal pools, mesas, and slopes; opening in grassland, coastal-sage scrub, and chaparral) - Within 1-mi of a CNDDB/SCE/USFS occurrence record (habitat present). </v>
      </c>
      <c r="D1661" s="19" t="str">
        <f>IF([1]Class2!D1661="No", "-- ", VLOOKUP([1]Class2!A1661, [2]!Table9[#All], 29, FALSE))</f>
        <v xml:space="preserve">RPM Plant-1-4; 
General Measures and Standard OMP BMPs. </v>
      </c>
    </row>
    <row r="1662" spans="1:4" ht="75" x14ac:dyDescent="0.2">
      <c r="A1662" s="3" t="s">
        <v>1660</v>
      </c>
      <c r="B1662" s="8" t="str">
        <f>VLOOKUP([1]Class2!A1662, [2]!Table9[#All], 3, FALSE)</f>
        <v>Invertebrate</v>
      </c>
      <c r="C1662" s="15" t="str">
        <f>IF([1]Class2!D1662="No", "Not discussed on USFS. ", _xlfn.CONCAT([1]Class2!A1662, " (", VLOOKUP([1]Class2!A1662, [2]!Table9[#All], 11, FALSE), "; Habitat description: ", [1]Class2!C1662, ") - Within 1-mi of a CNDDB/SCE/USFS occurrence record (", VLOOKUP([1]Class2!A1662, [2]!Table9[#All], 27, FALSE), "). " ))</f>
        <v xml:space="preserve">San Emigdio blue butterfly (FSS; Habitat description: scrub in desert canyons and near washes; sole larval hostplant is shadscale (atriplex canescens)) - Within 1-mi of a CNDDB/SCE/USFS occurrence record (habitat present). </v>
      </c>
      <c r="D1662" s="19" t="str">
        <f>IF([1]Class2!D1662="No", "-- ", VLOOKUP([1]Class2!A1662, [2]!Table9[#All], 29, FALSE))</f>
        <v xml:space="preserve">General Measures and Standard OMP BMPs. </v>
      </c>
    </row>
    <row r="1663" spans="1:4" ht="60" x14ac:dyDescent="0.2">
      <c r="A1663" s="3" t="s">
        <v>1661</v>
      </c>
      <c r="B1663" s="8" t="str">
        <f>VLOOKUP([1]Class2!A1663, [2]!Table9[#All], 3, FALSE)</f>
        <v>Invertebrate</v>
      </c>
      <c r="C1663" s="15" t="str">
        <f>IF([1]Class2!D1663="No", "Not discussed on USFS. ", _xlfn.CONCAT([1]Class2!A1663, " (", VLOOKUP([1]Class2!A1663, [2]!Table9[#All], 11, FALSE), "; Habitat description: ", [1]Class2!C1663, ") - Within 1-mi of a CNDDB/SCE/USFS occurrence record (", VLOOKUP([1]Class2!A1663, [2]!Table9[#All], 27, FALSE), "). " ))</f>
        <v xml:space="preserve">San Emigdio blue butterfly  (SBNF:WL, INF:SCC; Habitat description: montane meadows with abundant wildflowers and grasses) - Within 1-mi of a CNDDB/SCE/USFS occurrence record (habitat present). </v>
      </c>
      <c r="D1663" s="19" t="str">
        <f>IF([1]Class2!D1663="No", "-- ", VLOOKUP([1]Class2!A1663, [2]!Table9[#All], 29, FALSE))</f>
        <v xml:space="preserve">General Measures and Standard OMP BMPs. </v>
      </c>
    </row>
    <row r="1664" spans="1:4" ht="75" x14ac:dyDescent="0.2">
      <c r="A1664" s="3" t="s">
        <v>1662</v>
      </c>
      <c r="B1664" s="8" t="str">
        <f>VLOOKUP([1]Class2!A1664, [2]!Table9[#All], 3, FALSE)</f>
        <v>Plant</v>
      </c>
      <c r="C1664" s="15" t="str">
        <f>IF([1]Class2!D1664="No", "Not discussed on USFS. ", _xlfn.CONCAT([1]Class2!A1664, " (", VLOOKUP([1]Class2!A1664, [2]!Table9[#All], 11, FALSE), "; Habitat description: ", [1]Class2!C1664, ") - Within 1-mi of a CNDDB/SCE/USFS occurrence record (", VLOOKUP([1]Class2!A1664, [2]!Table9[#All], 27, FALSE), "). " ))</f>
        <v xml:space="preserve">San Felipe monardella (FSS; CRPR 1B.2, Blooming Period: Jun - Jul; Habitat description: montane chaparral, woodland, forest, and on dry desert-like slopes) - Within 1-mi of a CNDDB/SCE/USFS occurrence record (habitat present). </v>
      </c>
      <c r="D1664" s="19" t="str">
        <f>IF([1]Class2!D1664="No", "-- ", VLOOKUP([1]Class2!A1664, [2]!Table9[#All], 29, FALSE))</f>
        <v xml:space="preserve">BE BMP Plant-1(a)(c-d); 
General Measures and Standard OMP BMPs. </v>
      </c>
    </row>
    <row r="1665" spans="1:4" ht="75" x14ac:dyDescent="0.2">
      <c r="A1665" s="3" t="s">
        <v>1663</v>
      </c>
      <c r="B1665" s="8" t="str">
        <f>VLOOKUP([1]Class2!A1665, [2]!Table9[#All], 3, FALSE)</f>
        <v>Plant</v>
      </c>
      <c r="C1665" s="15" t="str">
        <f>IF([1]Class2!D1665="No", "Not discussed on USFS. ", _xlfn.CONCAT([1]Class2!A1665, " (", VLOOKUP([1]Class2!A1665, [2]!Table9[#All], 11, FALSE), "; Habitat description: ", [1]Class2!C1665, ") - Within 1-mi of a CNDDB/SCE/USFS occurrence record (", VLOOKUP([1]Class2!A1665, [2]!Table9[#All], 27, FALSE), "). " ))</f>
        <v xml:space="preserve">San Fernando Valley spineflower (SE; FSS; CRPR 1B.1, Blooming Period: Apr - Jun; Habitat description: sandy places on foothills, grassland, and chaparral) - Within 1-mi of a CNDDB/SCE/USFS occurrence record (habitat present). </v>
      </c>
      <c r="D1665" s="19" t="str">
        <f>IF([1]Class2!D1665="No", "-- ", VLOOKUP([1]Class2!A1665, [2]!Table9[#All], 29, FALSE))</f>
        <v xml:space="preserve">BE BMP Plant-1(a); 
General Measures and Standard OMP BMPs. </v>
      </c>
    </row>
    <row r="1666" spans="1:4" ht="17" x14ac:dyDescent="0.2">
      <c r="A1666" s="3" t="s">
        <v>1664</v>
      </c>
      <c r="B1666" s="8" t="str">
        <f>VLOOKUP([1]Class2!A1666, [2]!Table9[#All], 3, FALSE)</f>
        <v>Plant</v>
      </c>
      <c r="C1666" s="15" t="str">
        <f>IF([1]Class2!D1666="No", "Not discussed on USFS. ", _xlfn.CONCAT([1]Class2!A1666, " (", VLOOKUP([1]Class2!A1666, [2]!Table9[#All], 11, FALSE), "; Habitat description: ", [1]Class2!C1666, ") - Within 1-mi of a CNDDB/SCE/USFS occurrence record (", VLOOKUP([1]Class2!A1666, [2]!Table9[#All], 27, FALSE), "). " ))</f>
        <v xml:space="preserve">Not discussed on USFS. </v>
      </c>
      <c r="D1666" s="19" t="str">
        <f>IF([1]Class2!D1666="No", "-- ", VLOOKUP([1]Class2!A1666, [2]!Table9[#All], 29, FALSE))</f>
        <v xml:space="preserve">-- </v>
      </c>
    </row>
    <row r="1667" spans="1:4" ht="17" x14ac:dyDescent="0.2">
      <c r="A1667" s="3" t="s">
        <v>1665</v>
      </c>
      <c r="B1667" s="8" t="str">
        <f>VLOOKUP([1]Class2!A1667, [2]!Table9[#All], 3, FALSE)</f>
        <v>Plant</v>
      </c>
      <c r="C1667" s="15" t="str">
        <f>IF([1]Class2!D1667="No", "Not discussed on USFS. ", _xlfn.CONCAT([1]Class2!A1667, " (", VLOOKUP([1]Class2!A1667, [2]!Table9[#All], 11, FALSE), "; Habitat description: ", [1]Class2!C1667, ") - Within 1-mi of a CNDDB/SCE/USFS occurrence record (", VLOOKUP([1]Class2!A1667, [2]!Table9[#All], 27, FALSE), "). " ))</f>
        <v xml:space="preserve">Not discussed on USFS. </v>
      </c>
      <c r="D1667" s="19" t="str">
        <f>IF([1]Class2!D1667="No", "-- ", VLOOKUP([1]Class2!A1667, [2]!Table9[#All], 29, FALSE))</f>
        <v xml:space="preserve">-- </v>
      </c>
    </row>
    <row r="1668" spans="1:4" ht="17" x14ac:dyDescent="0.2">
      <c r="A1668" s="3" t="s">
        <v>1666</v>
      </c>
      <c r="B1668" s="8" t="str">
        <f>VLOOKUP([1]Class2!A1668, [2]!Table9[#All], 3, FALSE)</f>
        <v>Plant</v>
      </c>
      <c r="C1668" s="15" t="str">
        <f>IF([1]Class2!D1668="No", "Not discussed on USFS. ", _xlfn.CONCAT([1]Class2!A1668, " (", VLOOKUP([1]Class2!A1668, [2]!Table9[#All], 11, FALSE), "; Habitat description: ", [1]Class2!C1668, ") - Within 1-mi of a CNDDB/SCE/USFS occurrence record (", VLOOKUP([1]Class2!A1668, [2]!Table9[#All], 27, FALSE), "). " ))</f>
        <v xml:space="preserve">Not discussed on USFS. </v>
      </c>
      <c r="D1668" s="19" t="str">
        <f>IF([1]Class2!D1668="No", "-- ", VLOOKUP([1]Class2!A1668, [2]!Table9[#All], 29, FALSE))</f>
        <v xml:space="preserve">-- </v>
      </c>
    </row>
    <row r="1669" spans="1:4" ht="32" x14ac:dyDescent="0.2">
      <c r="A1669" s="3" t="s">
        <v>1667</v>
      </c>
      <c r="B1669" s="8" t="str">
        <f>VLOOKUP([1]Class2!A1669, [2]!Table9[#All], 3, FALSE)</f>
        <v>Mammal</v>
      </c>
      <c r="C1669" s="15" t="str">
        <f>IF([1]Class2!D1669="No", "Not discussed on USFS. ", _xlfn.CONCAT([1]Class2!A1669, " (", VLOOKUP([1]Class2!A1669, [2]!Table9[#All], 11, FALSE), "; Habitat description: ", [1]Class2!C1669, ") - Within 1-mi of a CNDDB/SCE/USFS occurrence record (", VLOOKUP([1]Class2!A1669, [2]!Table9[#All], 27, FALSE), "). " ))</f>
        <v xml:space="preserve">Not discussed on USFS. </v>
      </c>
      <c r="D1669" s="19" t="str">
        <f>IF([1]Class2!D1669="No", "-- ", VLOOKUP([1]Class2!A1669, [2]!Table9[#All], 29, FALSE))</f>
        <v xml:space="preserve">-- </v>
      </c>
    </row>
    <row r="1670" spans="1:4" ht="60" x14ac:dyDescent="0.2">
      <c r="A1670" s="3" t="s">
        <v>1668</v>
      </c>
      <c r="B1670" s="8" t="str">
        <f>VLOOKUP([1]Class2!A1670, [2]!Table9[#All], 3, FALSE)</f>
        <v>Reptile</v>
      </c>
      <c r="C1670" s="15" t="str">
        <f>IF([1]Class2!D1670="No", "Not discussed on USFS. ", _xlfn.CONCAT([1]Class2!A1670, " (", VLOOKUP([1]Class2!A1670, [2]!Table9[#All], 11, FALSE), "; Habitat description: ", [1]Class2!C1670, ") - Within 1-mi of a CNDDB/SCE/USFS occurrence record (", VLOOKUP([1]Class2!A1670, [2]!Table9[#All], 27, FALSE), "). " ))</f>
        <v xml:space="preserve">San Francisco gartersnake (FE; SE; CDFW FP; Habitat description: grasslands or wetlands near ponds, marshes and sloughs) - Within 1-mi of a CNDDB/SCE/USFS occurrence record (--). </v>
      </c>
      <c r="D1670" s="19" t="str">
        <f>IF([1]Class2!D1670="No", "-- ", VLOOKUP([1]Class2!A1670, [2]!Table9[#All], 29, FALSE))</f>
        <v>Notify SME if found on USFS</v>
      </c>
    </row>
    <row r="1671" spans="1:4" ht="75" x14ac:dyDescent="0.2">
      <c r="A1671" s="3" t="s">
        <v>1669</v>
      </c>
      <c r="B1671" s="8" t="str">
        <f>VLOOKUP([1]Class2!A1671, [2]!Table9[#All], 3, FALSE)</f>
        <v>Plant</v>
      </c>
      <c r="C1671" s="15" t="str">
        <f>IF([1]Class2!D1671="No", "Not discussed on USFS. ", _xlfn.CONCAT([1]Class2!A1671, " (", VLOOKUP([1]Class2!A1671, [2]!Table9[#All], 11, FALSE), "; Habitat description: ", [1]Class2!C1671, ") - Within 1-mi of a CNDDB/SCE/USFS occurrence record (", VLOOKUP([1]Class2!A1671, [2]!Table9[#All], 27, FALSE), "). " ))</f>
        <v xml:space="preserve">San Francisco gumplant (INF:SCC; CRPR 3.2, Blooming Period: Jun - Sep; Habitat description: coastal, usually in wetlands, occasionally in non-wetlands) - Within 1-mi of a CNDDB/SCE/USFS occurrence record (habitat present). </v>
      </c>
      <c r="D1671" s="19" t="str">
        <f>IF([1]Class2!D1671="No", "-- ", VLOOKUP([1]Class2!A1671, [2]!Table9[#All], 29, FALSE))</f>
        <v xml:space="preserve">BE BMP Plant-1(a)(c-d); 
General Measures and Standard OMP BMPs. </v>
      </c>
    </row>
    <row r="1672" spans="1:4" ht="60" x14ac:dyDescent="0.2">
      <c r="A1672" s="3" t="s">
        <v>1670</v>
      </c>
      <c r="B1672" s="8" t="str">
        <f>VLOOKUP([1]Class2!A1672, [2]!Table9[#All], 3, FALSE)</f>
        <v>Plant</v>
      </c>
      <c r="C1672" s="15" t="str">
        <f>IF([1]Class2!D1672="No", "Not discussed on USFS. ", _xlfn.CONCAT([1]Class2!A1672, " (", VLOOKUP([1]Class2!A1672, [2]!Table9[#All], 11, FALSE), "; Habitat description: ", [1]Class2!C1672, ") - Within 1-mi of a CNDDB/SCE/USFS occurrence record (", VLOOKUP([1]Class2!A1672, [2]!Table9[#All], 27, FALSE), "). " ))</f>
        <v xml:space="preserve">San Francisco lessingia (FE; SE; CRPR 1B.1, Blooming Period: Jun - Nov; Habitat description: sand dune scrub habitats) - Within 1-mi of a CNDDB/SCE/USFS occurrence record (habitat present). </v>
      </c>
      <c r="D1672" s="19" t="str">
        <f>IF([1]Class2!D1672="No", "-- ", VLOOKUP([1]Class2!A1672, [2]!Table9[#All], 29, FALSE))</f>
        <v xml:space="preserve">RPM Plant-1-4; 
General Measures and Standard OMP BMPs. </v>
      </c>
    </row>
    <row r="1673" spans="1:4" ht="17" x14ac:dyDescent="0.2">
      <c r="A1673" s="3" t="s">
        <v>1671</v>
      </c>
      <c r="B1673" s="8" t="str">
        <f>VLOOKUP([1]Class2!A1673, [2]!Table9[#All], 3, FALSE)</f>
        <v>Plant</v>
      </c>
      <c r="C1673" s="15" t="str">
        <f>IF([1]Class2!D1673="No", "Not discussed on USFS. ", _xlfn.CONCAT([1]Class2!A1673, " (", VLOOKUP([1]Class2!A1673, [2]!Table9[#All], 11, FALSE), "; Habitat description: ", [1]Class2!C1673, ") - Within 1-mi of a CNDDB/SCE/USFS occurrence record (", VLOOKUP([1]Class2!A1673, [2]!Table9[#All], 27, FALSE), "). " ))</f>
        <v xml:space="preserve">Not discussed on USFS. </v>
      </c>
      <c r="D1673" s="19" t="str">
        <f>IF([1]Class2!D1673="No", "-- ", VLOOKUP([1]Class2!A1673, [2]!Table9[#All], 29, FALSE))</f>
        <v xml:space="preserve">-- </v>
      </c>
    </row>
    <row r="1674" spans="1:4" ht="75" x14ac:dyDescent="0.2">
      <c r="A1674" s="3" t="s">
        <v>1672</v>
      </c>
      <c r="B1674" s="8" t="str">
        <f>VLOOKUP([1]Class2!A1674, [2]!Table9[#All], 3, FALSE)</f>
        <v>Plant</v>
      </c>
      <c r="C1674" s="15" t="str">
        <f>IF([1]Class2!D1674="No", "Not discussed on USFS. ", _xlfn.CONCAT([1]Class2!A1674, " (", VLOOKUP([1]Class2!A1674, [2]!Table9[#All], 11, FALSE), "; Habitat description: ", [1]Class2!C1674, ") - Within 1-mi of a CNDDB/SCE/USFS occurrence record (", VLOOKUP([1]Class2!A1674, [2]!Table9[#All], 27, FALSE), "). " ))</f>
        <v xml:space="preserve">San Francisco popcornflower (SE; CRPR 1B.1, Blooming Period: Apr - Jun; Habitat description: moist places, seeps, flats, at forest edge, and in serpentine bunchgrass grasslands) - Within 1-mi of a CNDDB/SCE/USFS occurrence record (habitat present). </v>
      </c>
      <c r="D1674" s="19" t="str">
        <f>IF([1]Class2!D1674="No", "-- ", VLOOKUP([1]Class2!A1674, [2]!Table9[#All], 29, FALSE))</f>
        <v xml:space="preserve">BE BMP Plant-1(a); 
General Measures and Standard OMP BMPs. </v>
      </c>
    </row>
    <row r="1675" spans="1:4" ht="60" x14ac:dyDescent="0.2">
      <c r="A1675" s="3" t="s">
        <v>1673</v>
      </c>
      <c r="B1675" s="8" t="str">
        <f>VLOOKUP([1]Class2!A1675, [2]!Table9[#All], 3, FALSE)</f>
        <v>Plant</v>
      </c>
      <c r="C1675" s="15" t="str">
        <f>IF([1]Class2!D1675="No", "Not discussed on USFS. ", _xlfn.CONCAT([1]Class2!A1675, " (", VLOOKUP([1]Class2!A1675, [2]!Table9[#All], 11, FALSE), "; Habitat description: ", [1]Class2!C1675, ") - Within 1-mi of a CNDDB/SCE/USFS occurrence record (", VLOOKUP([1]Class2!A1675, [2]!Table9[#All], 27, FALSE), "). " ))</f>
        <v xml:space="preserve">San Gabriel bedstraw (FSS; CRPR 1B.2, Blooming Period: May - Jul; Habitat description: oak and conifer woodland, chaparral ) - Within 1-mi of a CNDDB/SCE/USFS occurrence record (habitat present). </v>
      </c>
      <c r="D1675" s="19" t="str">
        <f>IF([1]Class2!D1675="No", "-- ", VLOOKUP([1]Class2!A1675, [2]!Table9[#All], 29, FALSE))</f>
        <v xml:space="preserve">BE BMP Plant-1(a)(c-d); 
General Measures and Standard OMP BMPs. </v>
      </c>
    </row>
    <row r="1676" spans="1:4" ht="60" x14ac:dyDescent="0.2">
      <c r="A1676" s="3" t="s">
        <v>1674</v>
      </c>
      <c r="B1676" s="8" t="str">
        <f>VLOOKUP([1]Class2!A1676, [2]!Table9[#All], 3, FALSE)</f>
        <v>Plant</v>
      </c>
      <c r="C1676" s="15" t="str">
        <f>IF([1]Class2!D1676="No", "Not discussed on USFS. ", _xlfn.CONCAT([1]Class2!A1676, " (", VLOOKUP([1]Class2!A1676, [2]!Table9[#All], 11, FALSE), "; Habitat description: ", [1]Class2!C1676, ") - Within 1-mi of a CNDDB/SCE/USFS occurrence record (", VLOOKUP([1]Class2!A1676, [2]!Table9[#All], 27, FALSE), "). " ))</f>
        <v xml:space="preserve">San Gabriel linanthus (FSS; CRPR 1B.2, Blooming Period: May - Jun; Habitat description: dry rocky slopes, coniferous forest) - Within 1-mi of a CNDDB/SCE/USFS occurrence record (habitat present). </v>
      </c>
      <c r="D1676" s="19" t="str">
        <f>IF([1]Class2!D1676="No", "-- ", VLOOKUP([1]Class2!A1676, [2]!Table9[#All], 29, FALSE))</f>
        <v xml:space="preserve">BE BMP Plant-1(a)(c-d); 
General Measures and Standard OMP BMPs. </v>
      </c>
    </row>
    <row r="1677" spans="1:4" ht="60" x14ac:dyDescent="0.2">
      <c r="A1677" s="3" t="s">
        <v>1675</v>
      </c>
      <c r="B1677" s="8" t="str">
        <f>VLOOKUP([1]Class2!A1677, [2]!Table9[#All], 3, FALSE)</f>
        <v>Plant</v>
      </c>
      <c r="C1677" s="15" t="str">
        <f>IF([1]Class2!D1677="No", "Not discussed on USFS. ", _xlfn.CONCAT([1]Class2!A1677, " (", VLOOKUP([1]Class2!A1677, [2]!Table9[#All], 11, FALSE), "; Habitat description: ", [1]Class2!C1677, ") - Within 1-mi of a CNDDB/SCE/USFS occurrence record (", VLOOKUP([1]Class2!A1677, [2]!Table9[#All], 27, FALSE), "). " ))</f>
        <v xml:space="preserve">San Gabriel manzanita (FSS; CRPR 1B.2, Blooming Period: Jan - Apr; Habitat description: chaparral) - Within 1-mi of a CNDDB/SCE/USFS occurrence record (habitat present). </v>
      </c>
      <c r="D1677" s="19" t="str">
        <f>IF([1]Class2!D1677="No", "-- ", VLOOKUP([1]Class2!A1677, [2]!Table9[#All], 29, FALSE))</f>
        <v xml:space="preserve">BE BMP Plant-1(a)(c-d); 
General Measures and Standard OMP BMPs. </v>
      </c>
    </row>
    <row r="1678" spans="1:4" ht="60" x14ac:dyDescent="0.2">
      <c r="A1678" s="3" t="s">
        <v>1676</v>
      </c>
      <c r="B1678" s="8" t="str">
        <f>VLOOKUP([1]Class2!A1678, [2]!Table9[#All], 3, FALSE)</f>
        <v>Invertebrate</v>
      </c>
      <c r="C1678" s="15" t="str">
        <f>IF([1]Class2!D1678="No", "Not discussed on USFS. ", _xlfn.CONCAT([1]Class2!A1678, " (", VLOOKUP([1]Class2!A1678, [2]!Table9[#All], 11, FALSE), "; Habitat description: ", [1]Class2!C1678, ") - Within 1-mi of a CNDDB/SCE/USFS occurrence record (", VLOOKUP([1]Class2!A1678, [2]!Table9[#All], 27, FALSE), "). " ))</f>
        <v xml:space="preserve">San Gabriel Mountains Blue butterfly (FSS; Habitat description: wet meadows of the Big Pine Recreation Area) - Within 1-mi of a CNDDB/SCE/USFS occurrence record (habitat present). </v>
      </c>
      <c r="D1678" s="19" t="str">
        <f>IF([1]Class2!D1678="No", "-- ", VLOOKUP([1]Class2!A1678, [2]!Table9[#All], 29, FALSE))</f>
        <v xml:space="preserve">General Measures and Standard OMP BMPs. </v>
      </c>
    </row>
    <row r="1679" spans="1:4" ht="60" x14ac:dyDescent="0.2">
      <c r="A1679" s="3" t="s">
        <v>1677</v>
      </c>
      <c r="B1679" s="8" t="str">
        <f>VLOOKUP([1]Class2!A1679, [2]!Table9[#All], 3, FALSE)</f>
        <v>Invertebrate</v>
      </c>
      <c r="C1679" s="15" t="str">
        <f>IF([1]Class2!D1679="No", "Not discussed on USFS. ", _xlfn.CONCAT([1]Class2!A1679, " (", VLOOKUP([1]Class2!A1679, [2]!Table9[#All], 11, FALSE), "; Habitat description: ", [1]Class2!C1679, ") - Within 1-mi of a CNDDB/SCE/USFS occurrence record (", VLOOKUP([1]Class2!A1679, [2]!Table9[#All], 27, FALSE), "). " ))</f>
        <v xml:space="preserve">San Gabriel Mountains blue butterfly  (SBNF:WL; Habitat description: high-elevation alpine meadows and rocky slopes) - Within 1-mi of a CNDDB/SCE/USFS occurrence record (habitat present). </v>
      </c>
      <c r="D1679" s="19" t="str">
        <f>IF([1]Class2!D1679="No", "-- ", VLOOKUP([1]Class2!A1679, [2]!Table9[#All], 29, FALSE))</f>
        <v xml:space="preserve">General Measures and Standard OMP BMPs. </v>
      </c>
    </row>
    <row r="1680" spans="1:4" ht="90" x14ac:dyDescent="0.2">
      <c r="A1680" s="3" t="s">
        <v>1678</v>
      </c>
      <c r="B1680" s="8" t="str">
        <f>VLOOKUP([1]Class2!A1680, [2]!Table9[#All], 3, FALSE)</f>
        <v>Plant</v>
      </c>
      <c r="C1680" s="15" t="str">
        <f>IF([1]Class2!D1680="No", "Not discussed on USFS. ", _xlfn.CONCAT([1]Class2!A1680, " (", VLOOKUP([1]Class2!A1680, [2]!Table9[#All], 11, FALSE), "; Habitat description: ", [1]Class2!C1680, ") - Within 1-mi of a CNDDB/SCE/USFS occurrence record (", VLOOKUP([1]Class2!A1680, [2]!Table9[#All], 27, FALSE), "). " ))</f>
        <v xml:space="preserve">San Gabriel Mountains dudleya (FSS; CRPR 1B.1, Blooming Period: Jun - Jun; Habitat description: steep rocky, granitic cliffs and canyon walls within chaparral, oak woodland, and riparian woodlands) - Within 1-mi of a CNDDB/SCE/USFS occurrence record (habitat present). </v>
      </c>
      <c r="D1680" s="19" t="str">
        <f>IF([1]Class2!D1680="No", "-- ", VLOOKUP([1]Class2!A1680, [2]!Table9[#All], 29, FALSE))</f>
        <v xml:space="preserve">BE BMP Plant-1(a)(c-d); 
General Measures and Standard OMP BMPs. </v>
      </c>
    </row>
    <row r="1681" spans="1:4" ht="60" x14ac:dyDescent="0.2">
      <c r="A1681" s="3" t="s">
        <v>1679</v>
      </c>
      <c r="B1681" s="8" t="str">
        <f>VLOOKUP([1]Class2!A1681, [2]!Table9[#All], 3, FALSE)</f>
        <v>Invertebrate</v>
      </c>
      <c r="C1681" s="15" t="str">
        <f>IF([1]Class2!D1681="No", "Not discussed on USFS. ", _xlfn.CONCAT([1]Class2!A1681, " (", VLOOKUP([1]Class2!A1681, [2]!Table9[#All], 11, FALSE), "; Habitat description: ", [1]Class2!C1681, ") - Within 1-mi of a CNDDB/SCE/USFS occurrence record (", VLOOKUP([1]Class2!A1681, [2]!Table9[#All], 27, FALSE), "). " ))</f>
        <v xml:space="preserve">San Gabriel Mountains elfin butterfly (FSS; Habitat description: rocky outcrops, woody canyons and cliffs) - Within 1-mi of a CNDDB/SCE/USFS occurrence record (habitat present). </v>
      </c>
      <c r="D1681" s="19" t="str">
        <f>IF([1]Class2!D1681="No", "-- ", VLOOKUP([1]Class2!A1681, [2]!Table9[#All], 29, FALSE))</f>
        <v xml:space="preserve">General Measures and Standard OMP BMPs. </v>
      </c>
    </row>
    <row r="1682" spans="1:4" ht="60" x14ac:dyDescent="0.2">
      <c r="A1682" s="3" t="s">
        <v>1680</v>
      </c>
      <c r="B1682" s="8" t="str">
        <f>VLOOKUP([1]Class2!A1682, [2]!Table9[#All], 3, FALSE)</f>
        <v>Invertebrate</v>
      </c>
      <c r="C1682" s="15" t="str">
        <f>IF([1]Class2!D1682="No", "Not discussed on USFS. ", _xlfn.CONCAT([1]Class2!A1682, " (", VLOOKUP([1]Class2!A1682, [2]!Table9[#All], 11, FALSE), "; Habitat description: ", [1]Class2!C1682, ") - Within 1-mi of a CNDDB/SCE/USFS occurrence record (", VLOOKUP([1]Class2!A1682, [2]!Table9[#All], 27, FALSE), "). " ))</f>
        <v xml:space="preserve">San Gabriel Mountains elfin  (SBNF:WL; Habitat description: coniferous forests with dense understory and rocky outcrops) - Within 1-mi of a CNDDB/SCE/USFS occurrence record (habitat present). </v>
      </c>
      <c r="D1682" s="19" t="str">
        <f>IF([1]Class2!D1682="No", "-- ", VLOOKUP([1]Class2!A1682, [2]!Table9[#All], 29, FALSE))</f>
        <v xml:space="preserve">General Measures and Standard OMP BMPs. </v>
      </c>
    </row>
    <row r="1683" spans="1:4" ht="60" x14ac:dyDescent="0.2">
      <c r="A1683" s="3" t="s">
        <v>1681</v>
      </c>
      <c r="B1683" s="8" t="str">
        <f>VLOOKUP([1]Class2!A1683, [2]!Table9[#All], 3, FALSE)</f>
        <v>Plant</v>
      </c>
      <c r="C1683" s="15" t="str">
        <f>IF([1]Class2!D1683="No", "Not discussed on USFS. ", _xlfn.CONCAT([1]Class2!A1683, " (", VLOOKUP([1]Class2!A1683, [2]!Table9[#All], 11, FALSE), "; Habitat description: ", [1]Class2!C1683, ") - Within 1-mi of a CNDDB/SCE/USFS occurrence record (", VLOOKUP([1]Class2!A1683, [2]!Table9[#All], 27, FALSE), "). " ))</f>
        <v xml:space="preserve">San Gabriel River dudleya (FSS; CRPR 1B.2, Blooming Period: Jun - Jul; Habitat description: granitic rocks on the walls of canyons, granitic slopes) - Within 1-mi of a CNDDB/SCE/USFS occurrence record (habitat present). </v>
      </c>
      <c r="D1683" s="19" t="str">
        <f>IF([1]Class2!D1683="No", "-- ", VLOOKUP([1]Class2!A1683, [2]!Table9[#All], 29, FALSE))</f>
        <v xml:space="preserve">BE BMP Plant-1(a)(c-d); 
General Measures and Standard OMP BMPs. </v>
      </c>
    </row>
    <row r="1684" spans="1:4" ht="60" x14ac:dyDescent="0.2">
      <c r="A1684" s="3" t="s">
        <v>1682</v>
      </c>
      <c r="B1684" s="8" t="str">
        <f>VLOOKUP([1]Class2!A1684, [2]!Table9[#All], 3, FALSE)</f>
        <v>Amphibian</v>
      </c>
      <c r="C1684" s="15" t="str">
        <f>IF([1]Class2!D1684="No", "Not discussed on USFS. ", _xlfn.CONCAT([1]Class2!A1684, " (", VLOOKUP([1]Class2!A1684, [2]!Table9[#All], 11, FALSE), "; Habitat description: ", [1]Class2!C1684, ") - Within 1-mi of a CNDDB/SCE/USFS occurrence record (", VLOOKUP([1]Class2!A1684, [2]!Table9[#All], 27, FALSE), "). " ))</f>
        <v xml:space="preserve">San Gabriel slender salamander (FSS; Habitat description: extensive rock talus on forested slopes, often near a stream) - Within 1-mi of a CNDDB/SCE/USFS occurrence record (habitat present). </v>
      </c>
      <c r="D1684" s="19" t="str">
        <f>IF([1]Class2!D1684="No", "-- ", VLOOKUP([1]Class2!A1684, [2]!Table9[#All], 29, FALSE))</f>
        <v xml:space="preserve">Biological Pre-activity Survey (San Gabriel slender salamander; 
General Measures and Standard OMP BMPs. </v>
      </c>
    </row>
    <row r="1685" spans="1:4" ht="60" x14ac:dyDescent="0.2">
      <c r="A1685" s="3" t="s">
        <v>1683</v>
      </c>
      <c r="B1685" s="8" t="str">
        <f>VLOOKUP([1]Class2!A1685, [2]!Table9[#All], 3, FALSE)</f>
        <v>Plant</v>
      </c>
      <c r="C1685" s="15" t="str">
        <f>IF([1]Class2!D1685="No", "Not discussed on USFS. ", _xlfn.CONCAT([1]Class2!A1685, " (", VLOOKUP([1]Class2!A1685, [2]!Table9[#All], 11, FALSE), "; Habitat description: ", [1]Class2!C1685, ") - Within 1-mi of a CNDDB/SCE/USFS occurrence record (", VLOOKUP([1]Class2!A1685, [2]!Table9[#All], 27, FALSE), "). " ))</f>
        <v xml:space="preserve">San Jacinto linanthus (FSS; CRPR 1B.2, Blooming Period: May - Jul; Habitat description: dry rocky areas) - Within 1-mi of a CNDDB/SCE/USFS occurrence record (habitat present). </v>
      </c>
      <c r="D1685" s="19" t="str">
        <f>IF([1]Class2!D1685="No", "-- ", VLOOKUP([1]Class2!A1685, [2]!Table9[#All], 29, FALSE))</f>
        <v xml:space="preserve">BE BMP Plant-1(a)(c-d); 
General Measures and Standard OMP BMPs. </v>
      </c>
    </row>
    <row r="1686" spans="1:4" ht="105" x14ac:dyDescent="0.2">
      <c r="A1686" s="3" t="s">
        <v>1684</v>
      </c>
      <c r="B1686" s="8" t="str">
        <f>VLOOKUP([1]Class2!A1686, [2]!Table9[#All], 3, FALSE)</f>
        <v>Plant</v>
      </c>
      <c r="C1686" s="15" t="str">
        <f>IF([1]Class2!D1686="No", "Not discussed on USFS. ", _xlfn.CONCAT([1]Class2!A1686, " (", VLOOKUP([1]Class2!A1686, [2]!Table9[#All], 11, FALSE), "; Habitat description: ", [1]Class2!C1686, ") - Within 1-mi of a CNDDB/SCE/USFS occurrence record (", VLOOKUP([1]Class2!A1686, [2]!Table9[#All], 27, FALSE), "). " ))</f>
        <v xml:space="preserve">San Jacinto mariposa-lily (FSS; BLM:S; CRPR 1B.2, Blooming Period: Jun - Jun; Habitat description: in vernally wet meadows or on moist, exposed grassy knolls, as well as along creeks or swales, within chaparral, pinyon woodland, and pine forest communities) - Within 1-mi of a CNDDB/SCE/USFS occurrence record (habitat present). </v>
      </c>
      <c r="D1686" s="19" t="str">
        <f>IF([1]Class2!D1686="No", "-- ", VLOOKUP([1]Class2!A1686, [2]!Table9[#All], 29, FALSE))</f>
        <v xml:space="preserve">BE BMP Plant-1(a)(c-d); 
General Measures and Standard OMP BMPs. </v>
      </c>
    </row>
    <row r="1687" spans="1:4" ht="75" x14ac:dyDescent="0.2">
      <c r="A1687" s="3" t="s">
        <v>1685</v>
      </c>
      <c r="B1687" s="8" t="str">
        <f>VLOOKUP([1]Class2!A1687, [2]!Table9[#All], 3, FALSE)</f>
        <v>Plant</v>
      </c>
      <c r="C1687" s="15" t="str">
        <f>IF([1]Class2!D1687="No", "Not discussed on USFS. ", _xlfn.CONCAT([1]Class2!A1687, " (", VLOOKUP([1]Class2!A1687, [2]!Table9[#All], 11, FALSE), "; Habitat description: ", [1]Class2!C1687, ") - Within 1-mi of a CNDDB/SCE/USFS occurrence record (", VLOOKUP([1]Class2!A1687, [2]!Table9[#All], 27, FALSE), "). " ))</f>
        <v xml:space="preserve">San Jacinto Mountains bedstraw (FSS; BLM:S; CRPR 1B.3, Blooming Period: May - Jul; Habitat description: moist, shady hillsides in chaparral or open mixed woodland) - Within 1-mi of a CNDDB/SCE/USFS occurrence record (habitat present). </v>
      </c>
      <c r="D1687" s="19" t="str">
        <f>IF([1]Class2!D1687="No", "-- ", VLOOKUP([1]Class2!A1687, [2]!Table9[#All], 29, FALSE))</f>
        <v xml:space="preserve">BE BMP Plant-1(a)(c-d); 
General Measures and Standard OMP BMPs. </v>
      </c>
    </row>
    <row r="1688" spans="1:4" ht="60" x14ac:dyDescent="0.2">
      <c r="A1688" s="3" t="s">
        <v>1686</v>
      </c>
      <c r="B1688" s="8" t="str">
        <f>VLOOKUP([1]Class2!A1688, [2]!Table9[#All], 3, FALSE)</f>
        <v>Plant</v>
      </c>
      <c r="C1688" s="15" t="str">
        <f>IF([1]Class2!D1688="No", "Not discussed on USFS. ", _xlfn.CONCAT([1]Class2!A1688, " (", VLOOKUP([1]Class2!A1688, [2]!Table9[#All], 11, FALSE), "; Habitat description: ", [1]Class2!C1688, ") - Within 1-mi of a CNDDB/SCE/USFS occurrence record (", VLOOKUP([1]Class2!A1688, [2]!Table9[#All], 27, FALSE), "). " ))</f>
        <v xml:space="preserve">San Jacinto Valley crownscale (FE; CRPR 1B.1, Blooming Period: Apr - Aug; Habitat description: alkali flats, dry lakebeds, vernal pools) - Within 1-mi of a CNDDB/SCE/USFS occurrence record (habitat present). </v>
      </c>
      <c r="D1688" s="19" t="str">
        <f>IF([1]Class2!D1688="No", "-- ", VLOOKUP([1]Class2!A1688, [2]!Table9[#All], 29, FALSE))</f>
        <v xml:space="preserve">RPM Plant-1-4; 
General Measures and Standard OMP BMPs. </v>
      </c>
    </row>
    <row r="1689" spans="1:4" ht="60" x14ac:dyDescent="0.2">
      <c r="A1689" s="3" t="s">
        <v>1687</v>
      </c>
      <c r="B1689" s="8" t="str">
        <f>VLOOKUP([1]Class2!A1689, [2]!Table9[#All], 3, FALSE)</f>
        <v>Plant</v>
      </c>
      <c r="C1689" s="15" t="str">
        <f>IF([1]Class2!D1689="No", "Not discussed on USFS. ", _xlfn.CONCAT([1]Class2!A1689, " (", VLOOKUP([1]Class2!A1689, [2]!Table9[#All], 11, FALSE), "; Habitat description: ", [1]Class2!C1689, ") - Within 1-mi of a CNDDB/SCE/USFS occurrence record (", VLOOKUP([1]Class2!A1689, [2]!Table9[#All], 27, FALSE), "). " ))</f>
        <v xml:space="preserve">San Joaquin adobe sunburst (FT; SE; CRPR 1B.1, Blooming Period: Mar - May; Habitat description: grassland, bare dark clay) - Within 1-mi of a CNDDB/SCE/USFS occurrence record (habitat present). </v>
      </c>
      <c r="D1689" s="19" t="str">
        <f>IF([1]Class2!D1689="No", "-- ", VLOOKUP([1]Class2!A1689, [2]!Table9[#All], 29, FALSE))</f>
        <v xml:space="preserve">RPM Plant-1-4; 
General Measures and Standard OMP BMPs. </v>
      </c>
    </row>
    <row r="1690" spans="1:4" ht="17" x14ac:dyDescent="0.2">
      <c r="A1690" s="3" t="s">
        <v>1688</v>
      </c>
      <c r="B1690" s="8" t="str">
        <f>VLOOKUP([1]Class2!A1690, [2]!Table9[#All], 3, FALSE)</f>
        <v>Reptile</v>
      </c>
      <c r="C1690" s="15" t="str">
        <f>IF([1]Class2!D1690="No", "Not discussed on USFS. ", _xlfn.CONCAT([1]Class2!A1690, " (", VLOOKUP([1]Class2!A1690, [2]!Table9[#All], 11, FALSE), "; Habitat description: ", [1]Class2!C1690, ") - Within 1-mi of a CNDDB/SCE/USFS occurrence record (", VLOOKUP([1]Class2!A1690, [2]!Table9[#All], 27, FALSE), "). " ))</f>
        <v xml:space="preserve">Not discussed on USFS. </v>
      </c>
      <c r="D1690" s="19" t="str">
        <f>IF([1]Class2!D1690="No", "-- ", VLOOKUP([1]Class2!A1690, [2]!Table9[#All], 29, FALSE))</f>
        <v xml:space="preserve">-- </v>
      </c>
    </row>
    <row r="1691" spans="1:4" ht="17" x14ac:dyDescent="0.2">
      <c r="A1691" s="3" t="s">
        <v>1689</v>
      </c>
      <c r="B1691" s="8" t="str">
        <f>VLOOKUP([1]Class2!A1691, [2]!Table9[#All], 3, FALSE)</f>
        <v>Invertebrate</v>
      </c>
      <c r="C1691" s="15" t="str">
        <f>IF([1]Class2!D1691="No", "Not discussed on USFS. ", _xlfn.CONCAT([1]Class2!A1691, " (", VLOOKUP([1]Class2!A1691, [2]!Table9[#All], 11, FALSE), "; Habitat description: ", [1]Class2!C1691, ") - Within 1-mi of a CNDDB/SCE/USFS occurrence record (", VLOOKUP([1]Class2!A1691, [2]!Table9[#All], 27, FALSE), "). " ))</f>
        <v xml:space="preserve">Not discussed on USFS. </v>
      </c>
      <c r="D1691" s="19" t="str">
        <f>IF([1]Class2!D1691="No", "-- ", VLOOKUP([1]Class2!A1691, [2]!Table9[#All], 29, FALSE))</f>
        <v xml:space="preserve">-- </v>
      </c>
    </row>
    <row r="1692" spans="1:4" ht="75" x14ac:dyDescent="0.2">
      <c r="A1692" s="3" t="s">
        <v>1690</v>
      </c>
      <c r="B1692" s="8" t="str">
        <f>VLOOKUP([1]Class2!A1692, [2]!Table9[#All], 3, FALSE)</f>
        <v>Mammal</v>
      </c>
      <c r="C1692" s="15" t="str">
        <f>IF([1]Class2!D1692="No", "Not discussed on USFS. ", _xlfn.CONCAT([1]Class2!A1692, " (", VLOOKUP([1]Class2!A1692, [2]!Table9[#All], 11, FALSE), "; Habitat description: ", [1]Class2!C1692, ") - Within 1-mi of a CNDDB/SCE/USFS occurrence record (", VLOOKUP([1]Class2!A1692, [2]!Table9[#All], 27, FALSE), "). " ))</f>
        <v xml:space="preserve">San Joaquin kit fox (FE; ST; Habitat description: open grasslands, meadows, and scrublands, including orchards, vineyards, agricultural fields, and oil wells) - Within 1-mi of a CNDDB/SCE/USFS occurrence record (habitat present). </v>
      </c>
      <c r="D1692" s="19" t="str">
        <f>IF([1]Class2!D1692="No", "-- ", VLOOKUP([1]Class2!A1692, [2]!Table9[#All], 29, FALSE))</f>
        <v xml:space="preserve">RPM SJKF-1-7; 
General Measures and Standard OMP BMPs. </v>
      </c>
    </row>
    <row r="1693" spans="1:4" ht="17" x14ac:dyDescent="0.2">
      <c r="A1693" s="3" t="s">
        <v>1691</v>
      </c>
      <c r="B1693" s="8" t="str">
        <f>VLOOKUP([1]Class2!A1693, [2]!Table9[#All], 3, FALSE)</f>
        <v>Mammal</v>
      </c>
      <c r="C1693" s="15" t="str">
        <f>IF([1]Class2!D1693="No", "Not discussed on USFS. ", _xlfn.CONCAT([1]Class2!A1693, " (", VLOOKUP([1]Class2!A1693, [2]!Table9[#All], 11, FALSE), "; Habitat description: ", [1]Class2!C1693, ") - Within 1-mi of a CNDDB/SCE/USFS occurrence record (", VLOOKUP([1]Class2!A1693, [2]!Table9[#All], 27, FALSE), "). " ))</f>
        <v xml:space="preserve">Not discussed on USFS. </v>
      </c>
      <c r="D1693" s="19" t="str">
        <f>IF([1]Class2!D1693="No", "-- ", VLOOKUP([1]Class2!A1693, [2]!Table9[#All], 29, FALSE))</f>
        <v xml:space="preserve">-- </v>
      </c>
    </row>
    <row r="1694" spans="1:4" ht="17" x14ac:dyDescent="0.2">
      <c r="A1694" s="3" t="s">
        <v>1692</v>
      </c>
      <c r="B1694" s="8" t="str">
        <f>VLOOKUP([1]Class2!A1694, [2]!Table9[#All], 3, FALSE)</f>
        <v>Plant</v>
      </c>
      <c r="C1694" s="15" t="str">
        <f>IF([1]Class2!D1694="No", "Not discussed on USFS. ", _xlfn.CONCAT([1]Class2!A1694, " (", VLOOKUP([1]Class2!A1694, [2]!Table9[#All], 11, FALSE), "; Habitat description: ", [1]Class2!C1694, ") - Within 1-mi of a CNDDB/SCE/USFS occurrence record (", VLOOKUP([1]Class2!A1694, [2]!Table9[#All], 27, FALSE), "). " ))</f>
        <v xml:space="preserve">Not discussed on USFS. </v>
      </c>
      <c r="D1694" s="19" t="str">
        <f>IF([1]Class2!D1694="No", "-- ", VLOOKUP([1]Class2!A1694, [2]!Table9[#All], 29, FALSE))</f>
        <v xml:space="preserve">-- </v>
      </c>
    </row>
    <row r="1695" spans="1:4" ht="60" x14ac:dyDescent="0.2">
      <c r="A1695" s="3" t="s">
        <v>1693</v>
      </c>
      <c r="B1695" s="8" t="str">
        <f>VLOOKUP([1]Class2!A1695, [2]!Table9[#All], 3, FALSE)</f>
        <v>Plant</v>
      </c>
      <c r="C1695" s="15" t="str">
        <f>IF([1]Class2!D1695="No", "Not discussed on USFS. ", _xlfn.CONCAT([1]Class2!A1695, " (", VLOOKUP([1]Class2!A1695, [2]!Table9[#All], 11, FALSE), "; Habitat description: ", [1]Class2!C1695, ") - Within 1-mi of a CNDDB/SCE/USFS occurrence record (", VLOOKUP([1]Class2!A1695, [2]!Table9[#All], 27, FALSE), "). " ))</f>
        <v xml:space="preserve">San Joaquin Valley Orcutt grass (FT; SE; CRPR 1B.1, Blooming Period: Apr - Sep; Habitat description: vernal pools) - Within 1-mi of a CNDDB/SCE/USFS occurrence record (habitat present). </v>
      </c>
      <c r="D1695" s="19" t="str">
        <f>IF([1]Class2!D1695="No", "-- ", VLOOKUP([1]Class2!A1695, [2]!Table9[#All], 29, FALSE))</f>
        <v xml:space="preserve">RPM Plant-1-4; 
General Measures and Standard OMP BMPs. </v>
      </c>
    </row>
    <row r="1696" spans="1:4" ht="60" x14ac:dyDescent="0.2">
      <c r="A1696" s="3" t="s">
        <v>1694</v>
      </c>
      <c r="B1696" s="8" t="str">
        <f>VLOOKUP([1]Class2!A1696, [2]!Table9[#All], 3, FALSE)</f>
        <v>Plant</v>
      </c>
      <c r="C1696" s="15" t="str">
        <f>IF([1]Class2!D1696="No", "Not discussed on USFS. ", _xlfn.CONCAT([1]Class2!A1696, " (", VLOOKUP([1]Class2!A1696, [2]!Table9[#All], 11, FALSE), "; Habitat description: ", [1]Class2!C1696, ") - Within 1-mi of a CNDDB/SCE/USFS occurrence record (", VLOOKUP([1]Class2!A1696, [2]!Table9[#All], 27, FALSE), "). " ))</f>
        <v xml:space="preserve">San Joaquin woollythreads (FE; CRPR 1B.2, Blooming Period: Feb - May; Habitat description: grassland, sandy soils) - Within 1-mi of a CNDDB/SCE/USFS occurrence record (habitat present). </v>
      </c>
      <c r="D1696" s="19" t="str">
        <f>IF([1]Class2!D1696="No", "-- ", VLOOKUP([1]Class2!A1696, [2]!Table9[#All], 29, FALSE))</f>
        <v xml:space="preserve">RPM Plant-1-4; 
General Measures and Standard OMP BMPs. </v>
      </c>
    </row>
    <row r="1697" spans="1:4" ht="75" x14ac:dyDescent="0.2">
      <c r="A1697" s="3" t="s">
        <v>1695</v>
      </c>
      <c r="B1697" s="8" t="str">
        <f>VLOOKUP([1]Class2!A1697, [2]!Table9[#All], 3, FALSE)</f>
        <v>Plant</v>
      </c>
      <c r="C1697" s="15" t="str">
        <f>IF([1]Class2!D1697="No", "Not discussed on USFS. ", _xlfn.CONCAT([1]Class2!A1697, " (", VLOOKUP([1]Class2!A1697, [2]!Table9[#All], 11, FALSE), "; Habitat description: ", [1]Class2!C1697, ") - Within 1-mi of a CNDDB/SCE/USFS occurrence record (", VLOOKUP([1]Class2!A1697, [2]!Table9[#All], 27, FALSE), "). " ))</f>
        <v xml:space="preserve">San Luis mariposa-lily (FSS; CRPR 1B.2, Blooming Period: May - Jun; Habitat description: dry serpentine bluffs and hillsides in chaparral, coastal scrub, and grassland communities) - Within 1-mi of a CNDDB/SCE/USFS occurrence record (habitat present). </v>
      </c>
      <c r="D1697" s="19" t="str">
        <f>IF([1]Class2!D1697="No", "-- ", VLOOKUP([1]Class2!A1697, [2]!Table9[#All], 29, FALSE))</f>
        <v xml:space="preserve">BE BMP Plant-1(a)(c-d); 
General Measures and Standard OMP BMPs. </v>
      </c>
    </row>
    <row r="1698" spans="1:4" ht="17" x14ac:dyDescent="0.2">
      <c r="A1698" s="3" t="s">
        <v>1696</v>
      </c>
      <c r="B1698" s="8" t="str">
        <f>VLOOKUP([1]Class2!A1698, [2]!Table9[#All], 3, FALSE)</f>
        <v>Plant</v>
      </c>
      <c r="C1698" s="15" t="str">
        <f>IF([1]Class2!D1698="No", "Not discussed on USFS. ", _xlfn.CONCAT([1]Class2!A1698, " (", VLOOKUP([1]Class2!A1698, [2]!Table9[#All], 11, FALSE), "; Habitat description: ", [1]Class2!C1698, ") - Within 1-mi of a CNDDB/SCE/USFS occurrence record (", VLOOKUP([1]Class2!A1698, [2]!Table9[#All], 27, FALSE), "). " ))</f>
        <v xml:space="preserve">Not discussed on USFS. </v>
      </c>
      <c r="D1698" s="19" t="str">
        <f>IF([1]Class2!D1698="No", "-- ", VLOOKUP([1]Class2!A1698, [2]!Table9[#All], 29, FALSE))</f>
        <v xml:space="preserve">-- </v>
      </c>
    </row>
    <row r="1699" spans="1:4" ht="75" x14ac:dyDescent="0.2">
      <c r="A1699" s="3" t="s">
        <v>1697</v>
      </c>
      <c r="B1699" s="8" t="str">
        <f>VLOOKUP([1]Class2!A1699, [2]!Table9[#All], 3, FALSE)</f>
        <v>Plant</v>
      </c>
      <c r="C1699" s="15" t="str">
        <f>IF([1]Class2!D1699="No", "Not discussed on USFS. ", _xlfn.CONCAT([1]Class2!A1699, " (", VLOOKUP([1]Class2!A1699, [2]!Table9[#All], 11, FALSE), "; Habitat description: ", [1]Class2!C1699, ") - Within 1-mi of a CNDDB/SCE/USFS occurrence record (", VLOOKUP([1]Class2!A1699, [2]!Table9[#All], 27, FALSE), "). " ))</f>
        <v xml:space="preserve">San Luis Obispo County lupine (FSS; CRPR 1B.2, Blooming Period: Apr - Jun; Habitat description: open, grassy areas, on limestone, in chaparral and oak woodland) - Within 1-mi of a CNDDB/SCE/USFS occurrence record (habitat present). </v>
      </c>
      <c r="D1699" s="19" t="str">
        <f>IF([1]Class2!D1699="No", "-- ", VLOOKUP([1]Class2!A1699, [2]!Table9[#All], 29, FALSE))</f>
        <v xml:space="preserve">BE BMP Plant-1(a)(c-d); 
General Measures and Standard OMP BMPs. </v>
      </c>
    </row>
    <row r="1700" spans="1:4" ht="17" x14ac:dyDescent="0.2">
      <c r="A1700" s="3" t="s">
        <v>1698</v>
      </c>
      <c r="B1700" s="8" t="str">
        <f>VLOOKUP([1]Class2!A1700, [2]!Table9[#All], 3, FALSE)</f>
        <v>Plant</v>
      </c>
      <c r="C1700" s="15" t="str">
        <f>IF([1]Class2!D1700="No", "Not discussed on USFS. ", _xlfn.CONCAT([1]Class2!A1700, " (", VLOOKUP([1]Class2!A1700, [2]!Table9[#All], 11, FALSE), "; Habitat description: ", [1]Class2!C1700, ") - Within 1-mi of a CNDDB/SCE/USFS occurrence record (", VLOOKUP([1]Class2!A1700, [2]!Table9[#All], 27, FALSE), "). " ))</f>
        <v xml:space="preserve">Not discussed on USFS. </v>
      </c>
      <c r="D1700" s="19" t="str">
        <f>IF([1]Class2!D1700="No", "-- ", VLOOKUP([1]Class2!A1700, [2]!Table9[#All], 29, FALSE))</f>
        <v xml:space="preserve">-- </v>
      </c>
    </row>
    <row r="1701" spans="1:4" ht="17" x14ac:dyDescent="0.2">
      <c r="A1701" s="3" t="s">
        <v>1699</v>
      </c>
      <c r="B1701" s="8" t="str">
        <f>VLOOKUP([1]Class2!A1701, [2]!Table9[#All], 3, FALSE)</f>
        <v>Plant</v>
      </c>
      <c r="C1701" s="15" t="str">
        <f>IF([1]Class2!D1701="No", "Not discussed on USFS. ", _xlfn.CONCAT([1]Class2!A1701, " (", VLOOKUP([1]Class2!A1701, [2]!Table9[#All], 11, FALSE), "; Habitat description: ", [1]Class2!C1701, ") - Within 1-mi of a CNDDB/SCE/USFS occurrence record (", VLOOKUP([1]Class2!A1701, [2]!Table9[#All], 27, FALSE), "). " ))</f>
        <v xml:space="preserve">Not discussed on USFS. </v>
      </c>
      <c r="D1701" s="19" t="str">
        <f>IF([1]Class2!D1701="No", "-- ", VLOOKUP([1]Class2!A1701, [2]!Table9[#All], 29, FALSE))</f>
        <v xml:space="preserve">-- </v>
      </c>
    </row>
    <row r="1702" spans="1:4" ht="75" x14ac:dyDescent="0.2">
      <c r="A1702" s="3" t="s">
        <v>1700</v>
      </c>
      <c r="B1702" s="8" t="str">
        <f>VLOOKUP([1]Class2!A1702, [2]!Table9[#All], 3, FALSE)</f>
        <v>Plant</v>
      </c>
      <c r="C1702" s="15" t="str">
        <f>IF([1]Class2!D1702="No", "Not discussed on USFS. ", _xlfn.CONCAT([1]Class2!A1702, " (", VLOOKUP([1]Class2!A1702, [2]!Table9[#All], 11, FALSE), "; Habitat description: ", [1]Class2!C1702, ") - Within 1-mi of a CNDDB/SCE/USFS occurrence record (", VLOOKUP([1]Class2!A1702, [2]!Table9[#All], 27, FALSE), "). " ))</f>
        <v xml:space="preserve">San Luis Obispo sedge (FSS; BLM:S; CRPR 1B.2, Blooming Period: Mar - Jun; Habitat description: springs, streamside's in chaparral, generally on serpentine) - Within 1-mi of a CNDDB/SCE/USFS occurrence record (habitat present). </v>
      </c>
      <c r="D1702" s="19" t="str">
        <f>IF([1]Class2!D1702="No", "-- ", VLOOKUP([1]Class2!A1702, [2]!Table9[#All], 29, FALSE))</f>
        <v xml:space="preserve">BE BMP Plant-1(a)(c-d); 
General Measures and Standard OMP BMPs. </v>
      </c>
    </row>
    <row r="1703" spans="1:4" ht="60" x14ac:dyDescent="0.2">
      <c r="A1703" s="3" t="s">
        <v>1701</v>
      </c>
      <c r="B1703" s="8" t="str">
        <f>VLOOKUP([1]Class2!A1703, [2]!Table9[#All], 3, FALSE)</f>
        <v>Plant</v>
      </c>
      <c r="C1703" s="15" t="str">
        <f>IF([1]Class2!D1703="No", "Not discussed on USFS. ", _xlfn.CONCAT([1]Class2!A1703, " (", VLOOKUP([1]Class2!A1703, [2]!Table9[#All], 11, FALSE), "; Habitat description: ", [1]Class2!C1703, ") - Within 1-mi of a CNDDB/SCE/USFS occurrence record (", VLOOKUP([1]Class2!A1703, [2]!Table9[#All], 27, FALSE), "). " ))</f>
        <v xml:space="preserve">San Mateo thorn-mint (FE; SE; CRPR 1B.1, Blooming Period: Apr - Jun; Habitat description: slopes and flats in grasslands and chaparral) - Within 1-mi of a CNDDB/SCE/USFS occurrence record (habitat present). </v>
      </c>
      <c r="D1703" s="19" t="str">
        <f>IF([1]Class2!D1703="No", "-- ", VLOOKUP([1]Class2!A1703, [2]!Table9[#All], 29, FALSE))</f>
        <v xml:space="preserve">RPM Plant-1-4; 
General Measures and Standard OMP BMPs. </v>
      </c>
    </row>
    <row r="1704" spans="1:4" ht="90" x14ac:dyDescent="0.2">
      <c r="A1704" s="3" t="s">
        <v>1702</v>
      </c>
      <c r="B1704" s="8" t="str">
        <f>VLOOKUP([1]Class2!A1704, [2]!Table9[#All], 3, FALSE)</f>
        <v>Plant</v>
      </c>
      <c r="C1704" s="15" t="str">
        <f>IF([1]Class2!D1704="No", "Not discussed on USFS. ", _xlfn.CONCAT([1]Class2!A1704, " (", VLOOKUP([1]Class2!A1704, [2]!Table9[#All], 11, FALSE), "; Habitat description: ", [1]Class2!C1704, ") - Within 1-mi of a CNDDB/SCE/USFS occurrence record (", VLOOKUP([1]Class2!A1704, [2]!Table9[#All], 27, FALSE), "). " ))</f>
        <v xml:space="preserve">San Mateo woolly sunflower (FE; SE; CRPR 1B.1, Blooming Period: May - Jun; Habitat description: oak woodland; moist, steep slopes of serpentine-influenced rocky soil; mostly in shaded spots) - Within 1-mi of a CNDDB/SCE/USFS occurrence record (habitat present). </v>
      </c>
      <c r="D1704" s="19" t="str">
        <f>IF([1]Class2!D1704="No", "-- ", VLOOKUP([1]Class2!A1704, [2]!Table9[#All], 29, FALSE))</f>
        <v xml:space="preserve">RPM Plant-1-4; 
General Measures and Standard OMP BMPs. </v>
      </c>
    </row>
    <row r="1705" spans="1:4" ht="60" x14ac:dyDescent="0.2">
      <c r="A1705" s="3" t="s">
        <v>1703</v>
      </c>
      <c r="B1705" s="8" t="str">
        <f>VLOOKUP([1]Class2!A1705, [2]!Table9[#All], 3, FALSE)</f>
        <v>Mammal</v>
      </c>
      <c r="C1705" s="15" t="str">
        <f>IF([1]Class2!D1705="No", "Not discussed on USFS. ", _xlfn.CONCAT([1]Class2!A1705, " (", VLOOKUP([1]Class2!A1705, [2]!Table9[#All], 11, FALSE), "; Habitat description: ", [1]Class2!C1705, ") - Within 1-mi of a CNDDB/SCE/USFS occurrence record (", VLOOKUP([1]Class2!A1705, [2]!Table9[#All], 27, FALSE), "). " ))</f>
        <v xml:space="preserve">San Miguel Island fox (ST; Habitat description: limited to San Miguel island - chaparral, coastal scrub and oak woodlands) - Within 1-mi of a CNDDB/SCE/USFS occurrence record (--). </v>
      </c>
      <c r="D1705" s="19" t="str">
        <f>IF([1]Class2!D1705="No", "-- ", VLOOKUP([1]Class2!A1705, [2]!Table9[#All], 29, FALSE))</f>
        <v>Notify SME if found on USFS</v>
      </c>
    </row>
    <row r="1706" spans="1:4" ht="75" x14ac:dyDescent="0.2">
      <c r="A1706" s="3" t="s">
        <v>1704</v>
      </c>
      <c r="B1706" s="8" t="str">
        <f>VLOOKUP([1]Class2!A1706, [2]!Table9[#All], 3, FALSE)</f>
        <v>Plant</v>
      </c>
      <c r="C1706" s="15" t="str">
        <f>IF([1]Class2!D1706="No", "Not discussed on USFS. ", _xlfn.CONCAT([1]Class2!A1706, " (", VLOOKUP([1]Class2!A1706, [2]!Table9[#All], 11, FALSE), "; Habitat description: ", [1]Class2!C1706, ") - Within 1-mi of a CNDDB/SCE/USFS occurrence record (", VLOOKUP([1]Class2!A1706, [2]!Table9[#All], 27, FALSE), "). " ))</f>
        <v xml:space="preserve">San Miguel savory (FSS; BLM:S; CRPR 1B.2, Blooming Period: Mar - Jul; Habitat description: rocky slopes in chaparral, coastal scrub, riparian woodland, or valley and foothill grassland) - Within 1-mi of a CNDDB/SCE/USFS occurrence record (habitat present). </v>
      </c>
      <c r="D1706" s="19" t="str">
        <f>IF([1]Class2!D1706="No", "-- ", VLOOKUP([1]Class2!A1706, [2]!Table9[#All], 29, FALSE))</f>
        <v xml:space="preserve">BE BMP Plant-1(a)(c-d); 
General Measures and Standard OMP BMPs. </v>
      </c>
    </row>
    <row r="1707" spans="1:4" ht="60" x14ac:dyDescent="0.2">
      <c r="A1707" s="3" t="s">
        <v>1705</v>
      </c>
      <c r="B1707" s="8" t="str">
        <f>VLOOKUP([1]Class2!A1707, [2]!Table9[#All], 3, FALSE)</f>
        <v>Plant</v>
      </c>
      <c r="C1707" s="15" t="str">
        <f>IF([1]Class2!D1707="No", "Not discussed on USFS. ", _xlfn.CONCAT([1]Class2!A1707, " (", VLOOKUP([1]Class2!A1707, [2]!Table9[#All], 11, FALSE), "; Habitat description: ", [1]Class2!C1707, ") - Within 1-mi of a CNDDB/SCE/USFS occurrence record (", VLOOKUP([1]Class2!A1707, [2]!Table9[#All], 27, FALSE), "). " ))</f>
        <v xml:space="preserve">San Nicolas Island buckwheat (SE; CRPR 1B.1, Blooming Period: Apr - Oct; Habitat description: coastal bluff scrub) - Within 1-mi of a CNDDB/SCE/USFS occurrence record (habitat present). </v>
      </c>
      <c r="D1707" s="19" t="str">
        <f>IF([1]Class2!D1707="No", "-- ", VLOOKUP([1]Class2!A1707, [2]!Table9[#All], 29, FALSE))</f>
        <v xml:space="preserve">BE BMP Plant-1(a); 
General Measures and Standard OMP BMPs. </v>
      </c>
    </row>
    <row r="1708" spans="1:4" ht="17" x14ac:dyDescent="0.2">
      <c r="A1708" s="3" t="s">
        <v>1706</v>
      </c>
      <c r="B1708" s="8" t="str">
        <f>VLOOKUP([1]Class2!A1708, [2]!Table9[#All], 3, FALSE)</f>
        <v>Plant</v>
      </c>
      <c r="C1708" s="15" t="str">
        <f>IF([1]Class2!D1708="No", "Not discussed on USFS. ", _xlfn.CONCAT([1]Class2!A1708, " (", VLOOKUP([1]Class2!A1708, [2]!Table9[#All], 11, FALSE), "; Habitat description: ", [1]Class2!C1708, ") - Within 1-mi of a CNDDB/SCE/USFS occurrence record (", VLOOKUP([1]Class2!A1708, [2]!Table9[#All], 27, FALSE), "). " ))</f>
        <v xml:space="preserve">Not discussed on USFS. </v>
      </c>
      <c r="D1708" s="19" t="str">
        <f>IF([1]Class2!D1708="No", "-- ", VLOOKUP([1]Class2!A1708, [2]!Table9[#All], 29, FALSE))</f>
        <v xml:space="preserve">-- </v>
      </c>
    </row>
    <row r="1709" spans="1:4" ht="60" x14ac:dyDescent="0.2">
      <c r="A1709" s="3" t="s">
        <v>1707</v>
      </c>
      <c r="B1709" s="8" t="str">
        <f>VLOOKUP([1]Class2!A1709, [2]!Table9[#All], 3, FALSE)</f>
        <v>Mammal</v>
      </c>
      <c r="C1709" s="15" t="str">
        <f>IF([1]Class2!D1709="No", "Not discussed on USFS. ", _xlfn.CONCAT([1]Class2!A1709, " (", VLOOKUP([1]Class2!A1709, [2]!Table9[#All], 11, FALSE), "; Habitat description: ", [1]Class2!C1709, ") - Within 1-mi of a CNDDB/SCE/USFS occurrence record (", VLOOKUP([1]Class2!A1709, [2]!Table9[#All], 27, FALSE), "). " ))</f>
        <v xml:space="preserve">San Nicolas Island fox (ST; Habitat description: limited to San Nicolas island - chaparral, coastal scrub and oak woodlands) - Within 1-mi of a CNDDB/SCE/USFS occurrence record (--). </v>
      </c>
      <c r="D1709" s="19" t="str">
        <f>IF([1]Class2!D1709="No", "-- ", VLOOKUP([1]Class2!A1709, [2]!Table9[#All], 29, FALSE))</f>
        <v>Notify SME if found on USFS</v>
      </c>
    </row>
    <row r="1710" spans="1:4" ht="17" x14ac:dyDescent="0.2">
      <c r="A1710" s="3" t="s">
        <v>1708</v>
      </c>
      <c r="B1710" s="8" t="str">
        <f>VLOOKUP([1]Class2!A1710, [2]!Table9[#All], 3, FALSE)</f>
        <v>Plant</v>
      </c>
      <c r="C1710" s="15" t="str">
        <f>IF([1]Class2!D1710="No", "Not discussed on USFS. ", _xlfn.CONCAT([1]Class2!A1710, " (", VLOOKUP([1]Class2!A1710, [2]!Table9[#All], 11, FALSE), "; Habitat description: ", [1]Class2!C1710, ") - Within 1-mi of a CNDDB/SCE/USFS occurrence record (", VLOOKUP([1]Class2!A1710, [2]!Table9[#All], 27, FALSE), "). " ))</f>
        <v xml:space="preserve">Not discussed on USFS. </v>
      </c>
      <c r="D1710" s="19" t="str">
        <f>IF([1]Class2!D1710="No", "-- ", VLOOKUP([1]Class2!A1710, [2]!Table9[#All], 29, FALSE))</f>
        <v xml:space="preserve">-- </v>
      </c>
    </row>
    <row r="1711" spans="1:4" ht="17" x14ac:dyDescent="0.2">
      <c r="A1711" s="3" t="s">
        <v>1709</v>
      </c>
      <c r="B1711" s="8" t="str">
        <f>VLOOKUP([1]Class2!A1711, [2]!Table9[#All], 3, FALSE)</f>
        <v>Bird</v>
      </c>
      <c r="C1711" s="15" t="str">
        <f>IF([1]Class2!D1711="No", "Not discussed on USFS. ", _xlfn.CONCAT([1]Class2!A1711, " (", VLOOKUP([1]Class2!A1711, [2]!Table9[#All], 11, FALSE), "; Habitat description: ", [1]Class2!C1711, ") - Within 1-mi of a CNDDB/SCE/USFS occurrence record (", VLOOKUP([1]Class2!A1711, [2]!Table9[#All], 27, FALSE), "). " ))</f>
        <v xml:space="preserve">Not discussed on USFS. </v>
      </c>
      <c r="D1711" s="19" t="str">
        <f>IF([1]Class2!D1711="No", "-- ", VLOOKUP([1]Class2!A1711, [2]!Table9[#All], 29, FALSE))</f>
        <v xml:space="preserve">-- </v>
      </c>
    </row>
    <row r="1712" spans="1:4" ht="17" x14ac:dyDescent="0.2">
      <c r="A1712" s="3" t="s">
        <v>1710</v>
      </c>
      <c r="B1712" s="8" t="str">
        <f>VLOOKUP([1]Class2!A1712, [2]!Table9[#All], 3, FALSE)</f>
        <v>Mammal</v>
      </c>
      <c r="C1712" s="15" t="str">
        <f>IF([1]Class2!D1712="No", "Not discussed on USFS. ", _xlfn.CONCAT([1]Class2!A1712, " (", VLOOKUP([1]Class2!A1712, [2]!Table9[#All], 11, FALSE), "; Habitat description: ", [1]Class2!C1712, ") - Within 1-mi of a CNDDB/SCE/USFS occurrence record (", VLOOKUP([1]Class2!A1712, [2]!Table9[#All], 27, FALSE), "). " ))</f>
        <v xml:space="preserve">Not discussed on USFS. </v>
      </c>
      <c r="D1712" s="19" t="str">
        <f>IF([1]Class2!D1712="No", "-- ", VLOOKUP([1]Class2!A1712, [2]!Table9[#All], 29, FALSE))</f>
        <v xml:space="preserve">-- </v>
      </c>
    </row>
    <row r="1713" spans="1:4" ht="75" x14ac:dyDescent="0.2">
      <c r="A1713" s="3" t="s">
        <v>1711</v>
      </c>
      <c r="B1713" s="8" t="str">
        <f>VLOOKUP([1]Class2!A1713, [2]!Table9[#All], 3, FALSE)</f>
        <v>Plant</v>
      </c>
      <c r="C1713" s="15" t="str">
        <f>IF([1]Class2!D1713="No", "Not discussed on USFS. ", _xlfn.CONCAT([1]Class2!A1713, " (", VLOOKUP([1]Class2!A1713, [2]!Table9[#All], 11, FALSE), "; Habitat description: ", [1]Class2!C1713, ") - Within 1-mi of a CNDDB/SCE/USFS occurrence record (", VLOOKUP([1]Class2!A1713, [2]!Table9[#All], 27, FALSE), "). " ))</f>
        <v xml:space="preserve">San Simeon baccharis (FSS; CRPR 1B.2, Blooming Period: Jun - Sep; Habitat description: rocky, shrubby slopes near beach, bluffs, serpentine rock outcrops) - Within 1-mi of a CNDDB/SCE/USFS occurrence record (habitat present). </v>
      </c>
      <c r="D1713" s="19" t="str">
        <f>IF([1]Class2!D1713="No", "-- ", VLOOKUP([1]Class2!A1713, [2]!Table9[#All], 29, FALSE))</f>
        <v xml:space="preserve">BE BMP Plant-1(a)(c-d); 
General Measures and Standard OMP BMPs. </v>
      </c>
    </row>
    <row r="1714" spans="1:4" ht="17" x14ac:dyDescent="0.2">
      <c r="A1714" s="3" t="s">
        <v>1712</v>
      </c>
      <c r="B1714" s="8" t="str">
        <f>VLOOKUP([1]Class2!A1714, [2]!Table9[#All], 3, FALSE)</f>
        <v>Plant</v>
      </c>
      <c r="C1714" s="15" t="str">
        <f>IF([1]Class2!D1714="No", "Not discussed on USFS. ", _xlfn.CONCAT([1]Class2!A1714, " (", VLOOKUP([1]Class2!A1714, [2]!Table9[#All], 11, FALSE), "; Habitat description: ", [1]Class2!C1714, ") - Within 1-mi of a CNDDB/SCE/USFS occurrence record (", VLOOKUP([1]Class2!A1714, [2]!Table9[#All], 27, FALSE), "). " ))</f>
        <v xml:space="preserve">Not discussed on USFS. </v>
      </c>
      <c r="D1714" s="19" t="str">
        <f>IF([1]Class2!D1714="No", "-- ", VLOOKUP([1]Class2!A1714, [2]!Table9[#All], 29, FALSE))</f>
        <v xml:space="preserve">-- </v>
      </c>
    </row>
    <row r="1715" spans="1:4" ht="60" x14ac:dyDescent="0.2">
      <c r="A1715" s="3" t="s">
        <v>1713</v>
      </c>
      <c r="B1715" s="8" t="str">
        <f>VLOOKUP([1]Class2!A1715, [2]!Table9[#All], 3, FALSE)</f>
        <v>Plant</v>
      </c>
      <c r="C1715" s="15" t="str">
        <f>IF([1]Class2!D1715="No", "Not discussed on USFS. ", _xlfn.CONCAT([1]Class2!A1715, " (", VLOOKUP([1]Class2!A1715, [2]!Table9[#All], 11, FALSE), "; Habitat description: ", [1]Class2!C1715, ") - Within 1-mi of a CNDDB/SCE/USFS occurrence record (", VLOOKUP([1]Class2!A1715, [2]!Table9[#All], 27, FALSE), "). " ))</f>
        <v xml:space="preserve">sand-dune phacelia (FT; CRPR 1B.1, Blooming Period: May - Sep; Habitat description: sand dunes) - Within 1-mi of a CNDDB/SCE/USFS occurrence record (habitat present). </v>
      </c>
      <c r="D1715" s="19" t="str">
        <f>IF([1]Class2!D1715="No", "-- ", VLOOKUP([1]Class2!A1715, [2]!Table9[#All], 29, FALSE))</f>
        <v xml:space="preserve">RPM Plant-1-4; 
General Measures and Standard OMP BMPs. </v>
      </c>
    </row>
    <row r="1716" spans="1:4" ht="17" x14ac:dyDescent="0.2">
      <c r="A1716" s="3" t="s">
        <v>1714</v>
      </c>
      <c r="B1716" s="8" t="str">
        <f>VLOOKUP([1]Class2!A1716, [2]!Table9[#All], 3, FALSE)</f>
        <v>Plant</v>
      </c>
      <c r="C1716" s="15" t="str">
        <f>IF([1]Class2!D1716="No", "Not discussed on USFS. ", _xlfn.CONCAT([1]Class2!A1716, " (", VLOOKUP([1]Class2!A1716, [2]!Table9[#All], 11, FALSE), "; Habitat description: ", [1]Class2!C1716, ") - Within 1-mi of a CNDDB/SCE/USFS occurrence record (", VLOOKUP([1]Class2!A1716, [2]!Table9[#All], 27, FALSE), "). " ))</f>
        <v xml:space="preserve">Not discussed on USFS. </v>
      </c>
      <c r="D1716" s="19" t="str">
        <f>IF([1]Class2!D1716="No", "-- ", VLOOKUP([1]Class2!A1716, [2]!Table9[#All], 29, FALSE))</f>
        <v xml:space="preserve">-- </v>
      </c>
    </row>
    <row r="1717" spans="1:4" ht="17" x14ac:dyDescent="0.2">
      <c r="A1717" s="3" t="s">
        <v>1715</v>
      </c>
      <c r="B1717" s="8" t="str">
        <f>VLOOKUP([1]Class2!A1717, [2]!Table9[#All], 3, FALSE)</f>
        <v>Plant</v>
      </c>
      <c r="C1717" s="15" t="str">
        <f>IF([1]Class2!D1717="No", "Not discussed on USFS. ", _xlfn.CONCAT([1]Class2!A1717, " (", VLOOKUP([1]Class2!A1717, [2]!Table9[#All], 11, FALSE), "; Habitat description: ", [1]Class2!C1717, ") - Within 1-mi of a CNDDB/SCE/USFS occurrence record (", VLOOKUP([1]Class2!A1717, [2]!Table9[#All], 27, FALSE), "). " ))</f>
        <v xml:space="preserve">Not discussed on USFS. </v>
      </c>
      <c r="D1717" s="19" t="str">
        <f>IF([1]Class2!D1717="No", "-- ", VLOOKUP([1]Class2!A1717, [2]!Table9[#All], 29, FALSE))</f>
        <v xml:space="preserve">-- </v>
      </c>
    </row>
    <row r="1718" spans="1:4" ht="17" x14ac:dyDescent="0.2">
      <c r="A1718" s="3" t="s">
        <v>1716</v>
      </c>
      <c r="B1718" s="8" t="str">
        <f>VLOOKUP([1]Class2!A1718, [2]!Table9[#All], 3, FALSE)</f>
        <v>Plant</v>
      </c>
      <c r="C1718" s="15" t="str">
        <f>IF([1]Class2!D1718="No", "Not discussed on USFS. ", _xlfn.CONCAT([1]Class2!A1718, " (", VLOOKUP([1]Class2!A1718, [2]!Table9[#All], 11, FALSE), "; Habitat description: ", [1]Class2!C1718, ") - Within 1-mi of a CNDDB/SCE/USFS occurrence record (", VLOOKUP([1]Class2!A1718, [2]!Table9[#All], 27, FALSE), "). " ))</f>
        <v xml:space="preserve">Not discussed on USFS. </v>
      </c>
      <c r="D1718" s="19" t="str">
        <f>IF([1]Class2!D1718="No", "-- ", VLOOKUP([1]Class2!A1718, [2]!Table9[#All], 29, FALSE))</f>
        <v xml:space="preserve">-- </v>
      </c>
    </row>
    <row r="1719" spans="1:4" ht="17" x14ac:dyDescent="0.2">
      <c r="A1719" s="3" t="s">
        <v>1717</v>
      </c>
      <c r="B1719" s="8" t="str">
        <f>VLOOKUP([1]Class2!A1719, [2]!Table9[#All], 3, FALSE)</f>
        <v>Plant</v>
      </c>
      <c r="C1719" s="15" t="str">
        <f>IF([1]Class2!D1719="No", "Not discussed on USFS. ", _xlfn.CONCAT([1]Class2!A1719, " (", VLOOKUP([1]Class2!A1719, [2]!Table9[#All], 11, FALSE), "; Habitat description: ", [1]Class2!C1719, ") - Within 1-mi of a CNDDB/SCE/USFS occurrence record (", VLOOKUP([1]Class2!A1719, [2]!Table9[#All], 27, FALSE), "). " ))</f>
        <v xml:space="preserve">Not discussed on USFS. </v>
      </c>
      <c r="D1719" s="19" t="str">
        <f>IF([1]Class2!D1719="No", "-- ", VLOOKUP([1]Class2!A1719, [2]!Table9[#All], 29, FALSE))</f>
        <v xml:space="preserve">-- </v>
      </c>
    </row>
    <row r="1720" spans="1:4" ht="17" x14ac:dyDescent="0.2">
      <c r="A1720" s="3" t="s">
        <v>1718</v>
      </c>
      <c r="B1720" s="8" t="str">
        <f>VLOOKUP([1]Class2!A1720, [2]!Table9[#All], 3, FALSE)</f>
        <v>Plant</v>
      </c>
      <c r="C1720" s="15" t="str">
        <f>IF([1]Class2!D1720="No", "Not discussed on USFS. ", _xlfn.CONCAT([1]Class2!A1720, " (", VLOOKUP([1]Class2!A1720, [2]!Table9[#All], 11, FALSE), "; Habitat description: ", [1]Class2!C1720, ") - Within 1-mi of a CNDDB/SCE/USFS occurrence record (", VLOOKUP([1]Class2!A1720, [2]!Table9[#All], 27, FALSE), "). " ))</f>
        <v xml:space="preserve">Not discussed on USFS. </v>
      </c>
      <c r="D1720" s="19" t="str">
        <f>IF([1]Class2!D1720="No", "-- ", VLOOKUP([1]Class2!A1720, [2]!Table9[#All], 29, FALSE))</f>
        <v xml:space="preserve">-- </v>
      </c>
    </row>
    <row r="1721" spans="1:4" ht="17" x14ac:dyDescent="0.2">
      <c r="A1721" s="3" t="s">
        <v>1719</v>
      </c>
      <c r="B1721" s="8" t="str">
        <f>VLOOKUP([1]Class2!A1721, [2]!Table9[#All], 3, FALSE)</f>
        <v>Reptile</v>
      </c>
      <c r="C1721" s="15" t="str">
        <f>IF([1]Class2!D1721="No", "Not discussed on USFS. ", _xlfn.CONCAT([1]Class2!A1721, " (", VLOOKUP([1]Class2!A1721, [2]!Table9[#All], 11, FALSE), "; Habitat description: ", [1]Class2!C1721, ") - Within 1-mi of a CNDDB/SCE/USFS occurrence record (", VLOOKUP([1]Class2!A1721, [2]!Table9[#All], 27, FALSE), "). " ))</f>
        <v xml:space="preserve">Not discussed on USFS. </v>
      </c>
      <c r="D1721" s="19" t="str">
        <f>IF([1]Class2!D1721="No", "-- ", VLOOKUP([1]Class2!A1721, [2]!Table9[#All], 29, FALSE))</f>
        <v xml:space="preserve">-- </v>
      </c>
    </row>
    <row r="1722" spans="1:4" ht="17" x14ac:dyDescent="0.2">
      <c r="A1722" s="3" t="s">
        <v>1720</v>
      </c>
      <c r="B1722" s="8" t="str">
        <f>VLOOKUP([1]Class2!A1722, [2]!Table9[#All], 3, FALSE)</f>
        <v>Plant</v>
      </c>
      <c r="C1722" s="15" t="str">
        <f>IF([1]Class2!D1722="No", "Not discussed on USFS. ", _xlfn.CONCAT([1]Class2!A1722, " (", VLOOKUP([1]Class2!A1722, [2]!Table9[#All], 11, FALSE), "; Habitat description: ", [1]Class2!C1722, ") - Within 1-mi of a CNDDB/SCE/USFS occurrence record (", VLOOKUP([1]Class2!A1722, [2]!Table9[#All], 27, FALSE), "). " ))</f>
        <v xml:space="preserve">Not discussed on USFS. </v>
      </c>
      <c r="D1722" s="19" t="str">
        <f>IF([1]Class2!D1722="No", "-- ", VLOOKUP([1]Class2!A1722, [2]!Table9[#All], 29, FALSE))</f>
        <v xml:space="preserve">-- </v>
      </c>
    </row>
    <row r="1723" spans="1:4" ht="32" x14ac:dyDescent="0.2">
      <c r="A1723" s="3" t="s">
        <v>1721</v>
      </c>
      <c r="B1723" s="8" t="str">
        <f>VLOOKUP([1]Class2!A1723, [2]!Table9[#All], 3, FALSE)</f>
        <v>Plant</v>
      </c>
      <c r="C1723" s="15" t="str">
        <f>IF([1]Class2!D1723="No", "Not discussed on USFS. ", _xlfn.CONCAT([1]Class2!A1723, " (", VLOOKUP([1]Class2!A1723, [2]!Table9[#All], 11, FALSE), "; Habitat description: ", [1]Class2!C1723, ") - Within 1-mi of a CNDDB/SCE/USFS occurrence record (", VLOOKUP([1]Class2!A1723, [2]!Table9[#All], 27, FALSE), "). " ))</f>
        <v xml:space="preserve">Not discussed on USFS. </v>
      </c>
      <c r="D1723" s="19" t="str">
        <f>IF([1]Class2!D1723="No", "-- ", VLOOKUP([1]Class2!A1723, [2]!Table9[#All], 29, FALSE))</f>
        <v xml:space="preserve">-- </v>
      </c>
    </row>
    <row r="1724" spans="1:4" ht="17" x14ac:dyDescent="0.2">
      <c r="A1724" s="3" t="s">
        <v>1722</v>
      </c>
      <c r="B1724" s="8" t="str">
        <f>VLOOKUP([1]Class2!A1724, [2]!Table9[#All], 3, FALSE)</f>
        <v>Plant</v>
      </c>
      <c r="C1724" s="15" t="str">
        <f>IF([1]Class2!D1724="No", "Not discussed on USFS. ", _xlfn.CONCAT([1]Class2!A1724, " (", VLOOKUP([1]Class2!A1724, [2]!Table9[#All], 11, FALSE), "; Habitat description: ", [1]Class2!C1724, ") - Within 1-mi of a CNDDB/SCE/USFS occurrence record (", VLOOKUP([1]Class2!A1724, [2]!Table9[#All], 27, FALSE), "). " ))</f>
        <v xml:space="preserve">Not discussed on USFS. </v>
      </c>
      <c r="D1724" s="19" t="str">
        <f>IF([1]Class2!D1724="No", "-- ", VLOOKUP([1]Class2!A1724, [2]!Table9[#All], 29, FALSE))</f>
        <v xml:space="preserve">-- </v>
      </c>
    </row>
    <row r="1725" spans="1:4" ht="60" x14ac:dyDescent="0.2">
      <c r="A1725" s="3" t="s">
        <v>1723</v>
      </c>
      <c r="B1725" s="8" t="str">
        <f>VLOOKUP([1]Class2!A1725, [2]!Table9[#All], 3, FALSE)</f>
        <v>Plant</v>
      </c>
      <c r="C1725" s="15" t="str">
        <f>IF([1]Class2!D1725="No", "Not discussed on USFS. ", _xlfn.CONCAT([1]Class2!A1725, " (", VLOOKUP([1]Class2!A1725, [2]!Table9[#All], 11, FALSE), "; Habitat description: ", [1]Class2!C1725, ") - Within 1-mi of a CNDDB/SCE/USFS occurrence record (", VLOOKUP([1]Class2!A1725, [2]!Table9[#All], 27, FALSE), "). " ))</f>
        <v xml:space="preserve">Santa Ana River woolly-star (FE; SE; CRPR 1B.1, Blooming Period: May - Sep; Habitat description: washes, floodplains, dry riverbeds) - Within 1-mi of a CNDDB/SCE/USFS occurrence record (habitat present). </v>
      </c>
      <c r="D1725" s="19" t="str">
        <f>IF([1]Class2!D1725="No", "-- ", VLOOKUP([1]Class2!A1725, [2]!Table9[#All], 29, FALSE))</f>
        <v xml:space="preserve">RPM Plant-1-4; 
General Measures and Standard OMP BMPs. </v>
      </c>
    </row>
    <row r="1726" spans="1:4" ht="75" x14ac:dyDescent="0.2">
      <c r="A1726" s="3" t="s">
        <v>1724</v>
      </c>
      <c r="B1726" s="8" t="str">
        <f>VLOOKUP([1]Class2!A1726, [2]!Table9[#All], 3, FALSE)</f>
        <v>Fish</v>
      </c>
      <c r="C1726" s="15" t="str">
        <f>IF([1]Class2!D1726="No", "Not discussed on USFS. ", _xlfn.CONCAT([1]Class2!A1726, " (", VLOOKUP([1]Class2!A1726, [2]!Table9[#All], 11, FALSE), "; Habitat description: ", [1]Class2!C1726, ") - Within 1-mi of a CNDDB/SCE/USFS occurrence record (", VLOOKUP([1]Class2!A1726, [2]!Table9[#All], 27, FALSE), "). " ))</f>
        <v xml:space="preserve">Santa Ana speckled dace (CDFW SSC; FSS; Habitat description: intermittent or perennial stream, pond, lake or jurisdictional waters feature) - Within 1-mi of a CNDDB/SCE/USFS occurrence record (within 25 feet of aquatic habitat). </v>
      </c>
      <c r="D1726" s="19" t="str">
        <f>IF([1]Class2!D1726="No", "-- ", VLOOKUP([1]Class2!A1726, [2]!Table9[#All], 29, FALSE))</f>
        <v xml:space="preserve">General Measures and Standard OMP BMPs. </v>
      </c>
    </row>
    <row r="1727" spans="1:4" ht="60" x14ac:dyDescent="0.2">
      <c r="A1727" s="3" t="s">
        <v>1725</v>
      </c>
      <c r="B1727" s="8" t="str">
        <f>VLOOKUP([1]Class2!A1727, [2]!Table9[#All], 3, FALSE)</f>
        <v>Fish</v>
      </c>
      <c r="C1727" s="15" t="str">
        <f>IF([1]Class2!D1727="No", "Not discussed on USFS. ", _xlfn.CONCAT([1]Class2!A1727, " (", VLOOKUP([1]Class2!A1727, [2]!Table9[#All], 11, FALSE), "; Habitat description: ", [1]Class2!C1727, ") - Within 1-mi of a CNDDB/SCE/USFS occurrence record (", VLOOKUP([1]Class2!A1727, [2]!Table9[#All], 27, FALSE), "). " ))</f>
        <v xml:space="preserve">Santa Ana sucker (FT; Habitat description: intermittent or perennial stream, pond, lake or jurisdictional waters feature) - Within 1-mi of a CNDDB/SCE/USFS occurrence record (within 25 feet of aquatic habitat). </v>
      </c>
      <c r="D1727" s="19" t="str">
        <f>IF([1]Class2!D1727="No", "-- ", VLOOKUP([1]Class2!A1727, [2]!Table9[#All], 29, FALSE))</f>
        <v xml:space="preserve">RPM SASU-1-3; 
General Measures and Standard OMP BMPs. </v>
      </c>
    </row>
    <row r="1728" spans="1:4" ht="17" x14ac:dyDescent="0.2">
      <c r="A1728" s="3" t="s">
        <v>1726</v>
      </c>
      <c r="B1728" s="8" t="str">
        <f>VLOOKUP([1]Class2!A1728, [2]!Table9[#All], 3, FALSE)</f>
        <v>Plant</v>
      </c>
      <c r="C1728" s="15" t="str">
        <f>IF([1]Class2!D1728="No", "Not discussed on USFS. ", _xlfn.CONCAT([1]Class2!A1728, " (", VLOOKUP([1]Class2!A1728, [2]!Table9[#All], 11, FALSE), "; Habitat description: ", [1]Class2!C1728, ") - Within 1-mi of a CNDDB/SCE/USFS occurrence record (", VLOOKUP([1]Class2!A1728, [2]!Table9[#All], 27, FALSE), "). " ))</f>
        <v xml:space="preserve">Not discussed on USFS. </v>
      </c>
      <c r="D1728" s="19" t="str">
        <f>IF([1]Class2!D1728="No", "-- ", VLOOKUP([1]Class2!A1728, [2]!Table9[#All], 29, FALSE))</f>
        <v xml:space="preserve">-- </v>
      </c>
    </row>
    <row r="1729" spans="1:4" ht="60" x14ac:dyDescent="0.2">
      <c r="A1729" s="3" t="s">
        <v>1727</v>
      </c>
      <c r="B1729" s="8" t="str">
        <f>VLOOKUP([1]Class2!A1729, [2]!Table9[#All], 3, FALSE)</f>
        <v>Plant</v>
      </c>
      <c r="C1729" s="15" t="str">
        <f>IF([1]Class2!D1729="No", "Not discussed on USFS. ", _xlfn.CONCAT([1]Class2!A1729, " (", VLOOKUP([1]Class2!A1729, [2]!Table9[#All], 11, FALSE), "; Habitat description: ", [1]Class2!C1729, ") - Within 1-mi of a CNDDB/SCE/USFS occurrence record (", VLOOKUP([1]Class2!A1729, [2]!Table9[#All], 27, FALSE), "). " ))</f>
        <v xml:space="preserve">Santa Barbara honeysuckle (FSS; CRPR 1B.2, Blooming Period: Apr - May; Habitat description: chaparral, cismontane woodland, coastal scrub) - Within 1-mi of a CNDDB/SCE/USFS occurrence record (habitat present). </v>
      </c>
      <c r="D1729" s="19" t="str">
        <f>IF([1]Class2!D1729="No", "-- ", VLOOKUP([1]Class2!A1729, [2]!Table9[#All], 29, FALSE))</f>
        <v xml:space="preserve">BE BMP Plant-1(a)(c-d); 
General Measures and Standard OMP BMPs. </v>
      </c>
    </row>
    <row r="1730" spans="1:4" ht="32" x14ac:dyDescent="0.2">
      <c r="A1730" s="3" t="s">
        <v>1728</v>
      </c>
      <c r="B1730" s="8" t="str">
        <f>VLOOKUP([1]Class2!A1730, [2]!Table9[#All], 3, FALSE)</f>
        <v>Plant</v>
      </c>
      <c r="C1730" s="15" t="str">
        <f>IF([1]Class2!D1730="No", "Not discussed on USFS. ", _xlfn.CONCAT([1]Class2!A1730, " (", VLOOKUP([1]Class2!A1730, [2]!Table9[#All], 11, FALSE), "; Habitat description: ", [1]Class2!C1730, ") - Within 1-mi of a CNDDB/SCE/USFS occurrence record (", VLOOKUP([1]Class2!A1730, [2]!Table9[#All], 27, FALSE), "). " ))</f>
        <v xml:space="preserve">Not discussed on USFS. </v>
      </c>
      <c r="D1730" s="19" t="str">
        <f>IF([1]Class2!D1730="No", "-- ", VLOOKUP([1]Class2!A1730, [2]!Table9[#All], 29, FALSE))</f>
        <v xml:space="preserve">-- </v>
      </c>
    </row>
    <row r="1731" spans="1:4" ht="32" x14ac:dyDescent="0.2">
      <c r="A1731" s="3" t="s">
        <v>1729</v>
      </c>
      <c r="B1731" s="8" t="str">
        <f>VLOOKUP([1]Class2!A1731, [2]!Table9[#All], 3, FALSE)</f>
        <v>Plant</v>
      </c>
      <c r="C1731" s="15" t="str">
        <f>IF([1]Class2!D1731="No", "Not discussed on USFS. ", _xlfn.CONCAT([1]Class2!A1731, " (", VLOOKUP([1]Class2!A1731, [2]!Table9[#All], 11, FALSE), "; Habitat description: ", [1]Class2!C1731, ") - Within 1-mi of a CNDDB/SCE/USFS occurrence record (", VLOOKUP([1]Class2!A1731, [2]!Table9[#All], 27, FALSE), "). " ))</f>
        <v xml:space="preserve">Not discussed on USFS. </v>
      </c>
      <c r="D1731" s="19" t="str">
        <f>IF([1]Class2!D1731="No", "-- ", VLOOKUP([1]Class2!A1731, [2]!Table9[#All], 29, FALSE))</f>
        <v xml:space="preserve">-- </v>
      </c>
    </row>
    <row r="1732" spans="1:4" ht="75" x14ac:dyDescent="0.2">
      <c r="A1732" s="3" t="s">
        <v>1730</v>
      </c>
      <c r="B1732" s="8" t="str">
        <f>VLOOKUP([1]Class2!A1732, [2]!Table9[#All], 3, FALSE)</f>
        <v>Plant</v>
      </c>
      <c r="C1732" s="15" t="str">
        <f>IF([1]Class2!D1732="No", "Not discussed on USFS. ", _xlfn.CONCAT([1]Class2!A1732, " (", VLOOKUP([1]Class2!A1732, [2]!Table9[#All], 11, FALSE), "; Habitat description: ", [1]Class2!C1732, ") - Within 1-mi of a CNDDB/SCE/USFS occurrence record (", VLOOKUP([1]Class2!A1732, [2]!Table9[#All], 27, FALSE), "). " ))</f>
        <v xml:space="preserve">Santa Barbara Island dudleya (FE; SE; CRPR 1B.2, Blooming Period: May - Jul; Habitat description: cliffs and exposed rocky slopes on Santa Barbara island) - Within 1-mi of a CNDDB/SCE/USFS occurrence record (habitat present). </v>
      </c>
      <c r="D1732" s="19" t="str">
        <f>IF([1]Class2!D1732="No", "-- ", VLOOKUP([1]Class2!A1732, [2]!Table9[#All], 29, FALSE))</f>
        <v xml:space="preserve">RPM Plant-1-4; 
General Measures and Standard OMP BMPs. </v>
      </c>
    </row>
    <row r="1733" spans="1:4" ht="60" x14ac:dyDescent="0.2">
      <c r="A1733" s="3" t="s">
        <v>1731</v>
      </c>
      <c r="B1733" s="8" t="str">
        <f>VLOOKUP([1]Class2!A1733, [2]!Table9[#All], 3, FALSE)</f>
        <v>Plant</v>
      </c>
      <c r="C1733" s="15" t="str">
        <f>IF([1]Class2!D1733="No", "Not discussed on USFS. ", _xlfn.CONCAT([1]Class2!A1733, " (", VLOOKUP([1]Class2!A1733, [2]!Table9[#All], 11, FALSE), "; Habitat description: ", [1]Class2!C1733, ") - Within 1-mi of a CNDDB/SCE/USFS occurrence record (", VLOOKUP([1]Class2!A1733, [2]!Table9[#All], 27, FALSE), "). " ))</f>
        <v xml:space="preserve">Santa Barbara jewelflower (FSS; CRPR 1B.1, Blooming Period: May - Jul; Habitat description: coniferous forest, foothill woodland) - Within 1-mi of a CNDDB/SCE/USFS occurrence record (habitat present). </v>
      </c>
      <c r="D1733" s="19" t="str">
        <f>IF([1]Class2!D1733="No", "-- ", VLOOKUP([1]Class2!A1733, [2]!Table9[#All], 29, FALSE))</f>
        <v xml:space="preserve">BE BMP Plant-1(a)(c-d); 
General Measures and Standard OMP BMPs. </v>
      </c>
    </row>
    <row r="1734" spans="1:4" ht="17" x14ac:dyDescent="0.2">
      <c r="A1734" s="3" t="s">
        <v>1732</v>
      </c>
      <c r="B1734" s="8" t="str">
        <f>VLOOKUP([1]Class2!A1734, [2]!Table9[#All], 3, FALSE)</f>
        <v>Plant</v>
      </c>
      <c r="C1734" s="15" t="str">
        <f>IF([1]Class2!D1734="No", "Not discussed on USFS. ", _xlfn.CONCAT([1]Class2!A1734, " (", VLOOKUP([1]Class2!A1734, [2]!Table9[#All], 11, FALSE), "; Habitat description: ", [1]Class2!C1734, ") - Within 1-mi of a CNDDB/SCE/USFS occurrence record (", VLOOKUP([1]Class2!A1734, [2]!Table9[#All], 27, FALSE), "). " ))</f>
        <v xml:space="preserve">Not discussed on USFS. </v>
      </c>
      <c r="D1734" s="19" t="str">
        <f>IF([1]Class2!D1734="No", "-- ", VLOOKUP([1]Class2!A1734, [2]!Table9[#All], 29, FALSE))</f>
        <v xml:space="preserve">-- </v>
      </c>
    </row>
    <row r="1735" spans="1:4" ht="17" x14ac:dyDescent="0.2">
      <c r="A1735" s="3" t="s">
        <v>1733</v>
      </c>
      <c r="B1735" s="8" t="str">
        <f>VLOOKUP([1]Class2!A1735, [2]!Table9[#All], 3, FALSE)</f>
        <v>Plant</v>
      </c>
      <c r="C1735" s="15" t="str">
        <f>IF([1]Class2!D1735="No", "Not discussed on USFS. ", _xlfn.CONCAT([1]Class2!A1735, " (", VLOOKUP([1]Class2!A1735, [2]!Table9[#All], 11, FALSE), "; Habitat description: ", [1]Class2!C1735, ") - Within 1-mi of a CNDDB/SCE/USFS occurrence record (", VLOOKUP([1]Class2!A1735, [2]!Table9[#All], 27, FALSE), "). " ))</f>
        <v xml:space="preserve">Not discussed on USFS. </v>
      </c>
      <c r="D1735" s="19" t="str">
        <f>IF([1]Class2!D1735="No", "-- ", VLOOKUP([1]Class2!A1735, [2]!Table9[#All], 29, FALSE))</f>
        <v xml:space="preserve">-- </v>
      </c>
    </row>
    <row r="1736" spans="1:4" ht="17" x14ac:dyDescent="0.2">
      <c r="A1736" s="3" t="s">
        <v>1734</v>
      </c>
      <c r="B1736" s="8" t="str">
        <f>VLOOKUP([1]Class2!A1736, [2]!Table9[#All], 3, FALSE)</f>
        <v>Plant</v>
      </c>
      <c r="C1736" s="15" t="str">
        <f>IF([1]Class2!D1736="No", "Not discussed on USFS. ", _xlfn.CONCAT([1]Class2!A1736, " (", VLOOKUP([1]Class2!A1736, [2]!Table9[#All], 11, FALSE), "; Habitat description: ", [1]Class2!C1736, ") - Within 1-mi of a CNDDB/SCE/USFS occurrence record (", VLOOKUP([1]Class2!A1736, [2]!Table9[#All], 27, FALSE), "). " ))</f>
        <v xml:space="preserve">Not discussed on USFS. </v>
      </c>
      <c r="D1736" s="19" t="str">
        <f>IF([1]Class2!D1736="No", "-- ", VLOOKUP([1]Class2!A1736, [2]!Table9[#All], 29, FALSE))</f>
        <v xml:space="preserve">-- </v>
      </c>
    </row>
    <row r="1737" spans="1:4" ht="30" x14ac:dyDescent="0.2">
      <c r="A1737" s="4" t="s">
        <v>1735</v>
      </c>
      <c r="B1737" s="8" t="str">
        <f>VLOOKUP([1]Class2!A1737, [2]!Table9[#All], 3, FALSE)</f>
        <v>Plant</v>
      </c>
      <c r="C1737" s="15" t="str">
        <f>IF([1]Class2!D1737="No", "Not discussed on USFS. ", _xlfn.CONCAT([1]Class2!A1737, " (", VLOOKUP([1]Class2!A1737, [2]!Table9[#All], 11, FALSE), "; Habitat description: ", [1]Class2!C1737, ") - Within 1-mi of a CNDDB/SCE/USFS occurrence record (", VLOOKUP([1]Class2!A1737, [2]!Table9[#All], 27, FALSE), "). " ))</f>
        <v xml:space="preserve">Not discussed on USFS. </v>
      </c>
      <c r="D1737" s="19" t="str">
        <f>IF([1]Class2!D1737="No", "-- ", VLOOKUP([1]Class2!A1737, [2]!Table9[#All], 29, FALSE))</f>
        <v xml:space="preserve">-- </v>
      </c>
    </row>
    <row r="1738" spans="1:4" ht="17" x14ac:dyDescent="0.2">
      <c r="A1738" s="3" t="s">
        <v>1736</v>
      </c>
      <c r="B1738" s="8" t="str">
        <f>VLOOKUP([1]Class2!A1738, [2]!Table9[#All], 3, FALSE)</f>
        <v>Plant</v>
      </c>
      <c r="C1738" s="15" t="str">
        <f>IF([1]Class2!D1738="No", "Not discussed on USFS. ", _xlfn.CONCAT([1]Class2!A1738, " (", VLOOKUP([1]Class2!A1738, [2]!Table9[#All], 11, FALSE), "; Habitat description: ", [1]Class2!C1738, ") - Within 1-mi of a CNDDB/SCE/USFS occurrence record (", VLOOKUP([1]Class2!A1738, [2]!Table9[#All], 27, FALSE), "). " ))</f>
        <v xml:space="preserve">Not discussed on USFS. </v>
      </c>
      <c r="D1738" s="19" t="str">
        <f>IF([1]Class2!D1738="No", "-- ", VLOOKUP([1]Class2!A1738, [2]!Table9[#All], 29, FALSE))</f>
        <v xml:space="preserve">-- </v>
      </c>
    </row>
    <row r="1739" spans="1:4" ht="60" x14ac:dyDescent="0.2">
      <c r="A1739" s="3" t="s">
        <v>1737</v>
      </c>
      <c r="B1739" s="8" t="str">
        <f>VLOOKUP([1]Class2!A1739, [2]!Table9[#All], 3, FALSE)</f>
        <v>Plant</v>
      </c>
      <c r="C1739" s="15" t="str">
        <f>IF([1]Class2!D1739="No", "Not discussed on USFS. ", _xlfn.CONCAT([1]Class2!A1739, " (", VLOOKUP([1]Class2!A1739, [2]!Table9[#All], 11, FALSE), "; Habitat description: ", [1]Class2!C1739, ") - Within 1-mi of a CNDDB/SCE/USFS occurrence record (", VLOOKUP([1]Class2!A1739, [2]!Table9[#All], 27, FALSE), "). " ))</f>
        <v xml:space="preserve">Santa Catalina Island desert thorn (INF:SCC; CRPR 3.1, Blooming Period: Jun - Jun; Habitat description: coastal bluffs, slopes) - Within 1-mi of a CNDDB/SCE/USFS occurrence record (habitat present). </v>
      </c>
      <c r="D1739" s="19" t="str">
        <f>IF([1]Class2!D1739="No", "-- ", VLOOKUP([1]Class2!A1739, [2]!Table9[#All], 29, FALSE))</f>
        <v xml:space="preserve">BE BMP Plant-1(a)(c-d); 
General Measures and Standard OMP BMPs. </v>
      </c>
    </row>
    <row r="1740" spans="1:4" ht="75" x14ac:dyDescent="0.2">
      <c r="A1740" s="3" t="s">
        <v>1738</v>
      </c>
      <c r="B1740" s="8" t="str">
        <f>VLOOKUP([1]Class2!A1740, [2]!Table9[#All], 3, FALSE)</f>
        <v>Mammal</v>
      </c>
      <c r="C1740" s="15" t="str">
        <f>IF([1]Class2!D1740="No", "Not discussed on USFS. ", _xlfn.CONCAT([1]Class2!A1740, " (", VLOOKUP([1]Class2!A1740, [2]!Table9[#All], 11, FALSE), "; Habitat description: ", [1]Class2!C1740, ") - Within 1-mi of a CNDDB/SCE/USFS occurrence record (", VLOOKUP([1]Class2!A1740, [2]!Table9[#All], 27, FALSE), "). " ))</f>
        <v xml:space="preserve">Santa Catalina Island fox (FT; ST; Habitat description: limited to Catalina island - coastal grassland, coastal sage scrub, maritime desert scrub, chaparral, oak &amp; riparian woodlands &amp; ruderal communities) - Within 1-mi of a CNDDB/SCE/USFS occurrence record (--). </v>
      </c>
      <c r="D1740" s="19" t="str">
        <f>IF([1]Class2!D1740="No", "-- ", VLOOKUP([1]Class2!A1740, [2]!Table9[#All], 29, FALSE))</f>
        <v>Notify SME if found on USFS</v>
      </c>
    </row>
    <row r="1741" spans="1:4" ht="17" x14ac:dyDescent="0.2">
      <c r="A1741" s="3" t="s">
        <v>1739</v>
      </c>
      <c r="B1741" s="8" t="str">
        <f>VLOOKUP([1]Class2!A1741, [2]!Table9[#All], 3, FALSE)</f>
        <v>Plant</v>
      </c>
      <c r="C1741" s="15" t="str">
        <f>IF([1]Class2!D1741="No", "Not discussed on USFS. ", _xlfn.CONCAT([1]Class2!A1741, " (", VLOOKUP([1]Class2!A1741, [2]!Table9[#All], 11, FALSE), "; Habitat description: ", [1]Class2!C1741, ") - Within 1-mi of a CNDDB/SCE/USFS occurrence record (", VLOOKUP([1]Class2!A1741, [2]!Table9[#All], 27, FALSE), "). " ))</f>
        <v xml:space="preserve">Not discussed on USFS. </v>
      </c>
      <c r="D1741" s="19" t="str">
        <f>IF([1]Class2!D1741="No", "-- ", VLOOKUP([1]Class2!A1741, [2]!Table9[#All], 29, FALSE))</f>
        <v xml:space="preserve">-- </v>
      </c>
    </row>
    <row r="1742" spans="1:4" ht="17" x14ac:dyDescent="0.2">
      <c r="A1742" s="3" t="s">
        <v>1740</v>
      </c>
      <c r="B1742" s="8" t="str">
        <f>VLOOKUP([1]Class2!A1742, [2]!Table9[#All], 3, FALSE)</f>
        <v>Plant</v>
      </c>
      <c r="C1742" s="15" t="str">
        <f>IF([1]Class2!D1742="No", "Not discussed on USFS. ", _xlfn.CONCAT([1]Class2!A1742, " (", VLOOKUP([1]Class2!A1742, [2]!Table9[#All], 11, FALSE), "; Habitat description: ", [1]Class2!C1742, ") - Within 1-mi of a CNDDB/SCE/USFS occurrence record (", VLOOKUP([1]Class2!A1742, [2]!Table9[#All], 27, FALSE), "). " ))</f>
        <v xml:space="preserve">Not discussed on USFS. </v>
      </c>
      <c r="D1742" s="19" t="str">
        <f>IF([1]Class2!D1742="No", "-- ", VLOOKUP([1]Class2!A1742, [2]!Table9[#All], 29, FALSE))</f>
        <v xml:space="preserve">-- </v>
      </c>
    </row>
    <row r="1743" spans="1:4" ht="32" x14ac:dyDescent="0.2">
      <c r="A1743" s="3" t="s">
        <v>1741</v>
      </c>
      <c r="B1743" s="8" t="str">
        <f>VLOOKUP([1]Class2!A1743, [2]!Table9[#All], 3, FALSE)</f>
        <v>Plant</v>
      </c>
      <c r="C1743" s="15" t="str">
        <f>IF([1]Class2!D1743="No", "Not discussed on USFS. ", _xlfn.CONCAT([1]Class2!A1743, " (", VLOOKUP([1]Class2!A1743, [2]!Table9[#All], 11, FALSE), "; Habitat description: ", [1]Class2!C1743, ") - Within 1-mi of a CNDDB/SCE/USFS occurrence record (", VLOOKUP([1]Class2!A1743, [2]!Table9[#All], 27, FALSE), "). " ))</f>
        <v xml:space="preserve">Not discussed on USFS. </v>
      </c>
      <c r="D1743" s="19" t="str">
        <f>IF([1]Class2!D1743="No", "-- ", VLOOKUP([1]Class2!A1743, [2]!Table9[#All], 29, FALSE))</f>
        <v xml:space="preserve">-- </v>
      </c>
    </row>
    <row r="1744" spans="1:4" ht="17" x14ac:dyDescent="0.2">
      <c r="A1744" s="3" t="s">
        <v>1742</v>
      </c>
      <c r="B1744" s="8" t="str">
        <f>VLOOKUP([1]Class2!A1744, [2]!Table9[#All], 3, FALSE)</f>
        <v>Mammal</v>
      </c>
      <c r="C1744" s="15" t="str">
        <f>IF([1]Class2!D1744="No", "Not discussed on USFS. ", _xlfn.CONCAT([1]Class2!A1744, " (", VLOOKUP([1]Class2!A1744, [2]!Table9[#All], 11, FALSE), "; Habitat description: ", [1]Class2!C1744, ") - Within 1-mi of a CNDDB/SCE/USFS occurrence record (", VLOOKUP([1]Class2!A1744, [2]!Table9[#All], 27, FALSE), "). " ))</f>
        <v xml:space="preserve">Not discussed on USFS. </v>
      </c>
      <c r="D1744" s="19" t="str">
        <f>IF([1]Class2!D1744="No", "-- ", VLOOKUP([1]Class2!A1744, [2]!Table9[#All], 29, FALSE))</f>
        <v xml:space="preserve">-- </v>
      </c>
    </row>
    <row r="1745" spans="1:4" ht="60" x14ac:dyDescent="0.2">
      <c r="A1745" s="3" t="s">
        <v>1743</v>
      </c>
      <c r="B1745" s="8" t="str">
        <f>VLOOKUP([1]Class2!A1745, [2]!Table9[#All], 3, FALSE)</f>
        <v>Plant</v>
      </c>
      <c r="C1745" s="15" t="str">
        <f>IF([1]Class2!D1745="No", "Not discussed on USFS. ", _xlfn.CONCAT([1]Class2!A1745, " (", VLOOKUP([1]Class2!A1745, [2]!Table9[#All], 11, FALSE), "; Habitat description: ", [1]Class2!C1745, ") - Within 1-mi of a CNDDB/SCE/USFS occurrence record (", VLOOKUP([1]Class2!A1745, [2]!Table9[#All], 27, FALSE), "). " ))</f>
        <v xml:space="preserve">Santa Clara red ribbons (INF:SCC; CRPR 4.3, Blooming Period: Apr - Jun; Habitat description: woodland) - Within 1-mi of a CNDDB/SCE/USFS occurrence record (habitat present). </v>
      </c>
      <c r="D1745" s="19" t="str">
        <f>IF([1]Class2!D1745="No", "-- ", VLOOKUP([1]Class2!A1745, [2]!Table9[#All], 29, FALSE))</f>
        <v xml:space="preserve">BE BMP Plant-1(a)(c-d); 
General Measures and Standard OMP BMPs. </v>
      </c>
    </row>
    <row r="1746" spans="1:4" ht="60" x14ac:dyDescent="0.2">
      <c r="A1746" s="3" t="s">
        <v>1744</v>
      </c>
      <c r="B1746" s="8" t="str">
        <f>VLOOKUP([1]Class2!A1746, [2]!Table9[#All], 3, FALSE)</f>
        <v>Plant</v>
      </c>
      <c r="C1746" s="15" t="str">
        <f>IF([1]Class2!D1746="No", "Not discussed on USFS. ", _xlfn.CONCAT([1]Class2!A1746, " (", VLOOKUP([1]Class2!A1746, [2]!Table9[#All], 11, FALSE), "; Habitat description: ", [1]Class2!C1746, ") - Within 1-mi of a CNDDB/SCE/USFS occurrence record (", VLOOKUP([1]Class2!A1746, [2]!Table9[#All], 27, FALSE), "). " ))</f>
        <v xml:space="preserve">Santa Clara Valley dudleya (FE; CRPR 1B.1, Blooming Period: May - Jun; Habitat description: rocky outcrops in serpentine grassland) - Within 1-mi of a CNDDB/SCE/USFS occurrence record (habitat present). </v>
      </c>
      <c r="D1746" s="19" t="str">
        <f>IF([1]Class2!D1746="No", "-- ", VLOOKUP([1]Class2!A1746, [2]!Table9[#All], 29, FALSE))</f>
        <v xml:space="preserve">RPM Plant-1-4; 
General Measures and Standard OMP BMPs. </v>
      </c>
    </row>
    <row r="1747" spans="1:4" ht="17" x14ac:dyDescent="0.2">
      <c r="A1747" s="3" t="s">
        <v>1745</v>
      </c>
      <c r="B1747" s="8" t="str">
        <f>VLOOKUP([1]Class2!A1747, [2]!Table9[#All], 3, FALSE)</f>
        <v>Amphibian</v>
      </c>
      <c r="C1747" s="15" t="str">
        <f>IF([1]Class2!D1747="No", "Not discussed on USFS. ", _xlfn.CONCAT([1]Class2!A1747, " (", VLOOKUP([1]Class2!A1747, [2]!Table9[#All], 11, FALSE), "; Habitat description: ", [1]Class2!C1747, ") - Within 1-mi of a CNDDB/SCE/USFS occurrence record (", VLOOKUP([1]Class2!A1747, [2]!Table9[#All], 27, FALSE), "). " ))</f>
        <v xml:space="preserve">Not discussed on USFS. </v>
      </c>
      <c r="D1747" s="19" t="str">
        <f>IF([1]Class2!D1747="No", "-- ", VLOOKUP([1]Class2!A1747, [2]!Table9[#All], 29, FALSE))</f>
        <v xml:space="preserve">-- </v>
      </c>
    </row>
    <row r="1748" spans="1:4" ht="17" x14ac:dyDescent="0.2">
      <c r="A1748" s="3" t="s">
        <v>1746</v>
      </c>
      <c r="B1748" s="8" t="str">
        <f>VLOOKUP([1]Class2!A1748, [2]!Table9[#All], 3, FALSE)</f>
        <v>Plant</v>
      </c>
      <c r="C1748" s="15" t="str">
        <f>IF([1]Class2!D1748="No", "Not discussed on USFS. ", _xlfn.CONCAT([1]Class2!A1748, " (", VLOOKUP([1]Class2!A1748, [2]!Table9[#All], 11, FALSE), "; Habitat description: ", [1]Class2!C1748, ") - Within 1-mi of a CNDDB/SCE/USFS occurrence record (", VLOOKUP([1]Class2!A1748, [2]!Table9[#All], 27, FALSE), "). " ))</f>
        <v xml:space="preserve">Not discussed on USFS. </v>
      </c>
      <c r="D1748" s="19" t="str">
        <f>IF([1]Class2!D1748="No", "-- ", VLOOKUP([1]Class2!A1748, [2]!Table9[#All], 29, FALSE))</f>
        <v xml:space="preserve">-- </v>
      </c>
    </row>
    <row r="1749" spans="1:4" ht="45" x14ac:dyDescent="0.2">
      <c r="A1749" s="3" t="s">
        <v>1747</v>
      </c>
      <c r="B1749" s="8" t="str">
        <f>VLOOKUP([1]Class2!A1749, [2]!Table9[#All], 3, FALSE)</f>
        <v>Plant</v>
      </c>
      <c r="C1749" s="15" t="str">
        <f>IF([1]Class2!D1749="No", "Not discussed on USFS. ", _xlfn.CONCAT([1]Class2!A1749, " (", VLOOKUP([1]Class2!A1749, [2]!Table9[#All], 11, FALSE), "; Habitat description: ", [1]Class2!C1749, ") - Within 1-mi of a CNDDB/SCE/USFS occurrence record (", VLOOKUP([1]Class2!A1749, [2]!Table9[#All], 27, FALSE), "). " ))</f>
        <v xml:space="preserve">Santa Cruz cypress (FT; SE; CRPR 1B.2; Habitat description: conifer forest) - Within 1-mi of a CNDDB/SCE/USFS occurrence record (habitat present). </v>
      </c>
      <c r="D1749" s="19" t="str">
        <f>IF([1]Class2!D1749="No", "-- ", VLOOKUP([1]Class2!A1749, [2]!Table9[#All], 29, FALSE))</f>
        <v xml:space="preserve">RPM Plant-1-4; 
General Measures and Standard OMP BMPs. </v>
      </c>
    </row>
    <row r="1750" spans="1:4" ht="60" x14ac:dyDescent="0.2">
      <c r="A1750" s="3" t="s">
        <v>1748</v>
      </c>
      <c r="B1750" s="8" t="str">
        <f>VLOOKUP([1]Class2!A1750, [2]!Table9[#All], 3, FALSE)</f>
        <v>Plant</v>
      </c>
      <c r="C1750" s="15" t="str">
        <f>IF([1]Class2!D1750="No", "Not discussed on USFS. ", _xlfn.CONCAT([1]Class2!A1750, " (", VLOOKUP([1]Class2!A1750, [2]!Table9[#All], 11, FALSE), "; Habitat description: ", [1]Class2!C1750, ") - Within 1-mi of a CNDDB/SCE/USFS occurrence record (", VLOOKUP([1]Class2!A1750, [2]!Table9[#All], 27, FALSE), "). " ))</f>
        <v xml:space="preserve">Santa Cruz Island bird's-foot trefoil (SE; CRPR 4.3, Blooming Period: Mar - Jun; Habitat description: rocky slopes, dry riverbeds) - Within 1-mi of a CNDDB/SCE/USFS occurrence record (habitat present). </v>
      </c>
      <c r="D1750" s="19" t="str">
        <f>IF([1]Class2!D1750="No", "-- ", VLOOKUP([1]Class2!A1750, [2]!Table9[#All], 29, FALSE))</f>
        <v xml:space="preserve">BE BMP Plant-1(a); 
General Measures and Standard OMP BMPs. </v>
      </c>
    </row>
    <row r="1751" spans="1:4" ht="60" x14ac:dyDescent="0.2">
      <c r="A1751" s="3" t="s">
        <v>1749</v>
      </c>
      <c r="B1751" s="8" t="str">
        <f>VLOOKUP([1]Class2!A1751, [2]!Table9[#All], 3, FALSE)</f>
        <v>Plant</v>
      </c>
      <c r="C1751" s="15" t="str">
        <f>IF([1]Class2!D1751="No", "Not discussed on USFS. ", _xlfn.CONCAT([1]Class2!A1751, " (", VLOOKUP([1]Class2!A1751, [2]!Table9[#All], 11, FALSE), "; Habitat description: ", [1]Class2!C1751, ") - Within 1-mi of a CNDDB/SCE/USFS occurrence record (", VLOOKUP([1]Class2!A1751, [2]!Table9[#All], 27, FALSE), "). " ))</f>
        <v xml:space="preserve">Santa Cruz Island bush-mallow (FE; SE; CRPR 1B.1, Blooming Period: May - Jul; Habitat description: slopes, chaparral) - Within 1-mi of a CNDDB/SCE/USFS occurrence record (habitat present). </v>
      </c>
      <c r="D1751" s="19" t="str">
        <f>IF([1]Class2!D1751="No", "-- ", VLOOKUP([1]Class2!A1751, [2]!Table9[#All], 29, FALSE))</f>
        <v xml:space="preserve">RPM Plant-1-4; 
General Measures and Standard OMP BMPs. </v>
      </c>
    </row>
    <row r="1752" spans="1:4" ht="60" x14ac:dyDescent="0.2">
      <c r="A1752" s="3" t="s">
        <v>1750</v>
      </c>
      <c r="B1752" s="8" t="str">
        <f>VLOOKUP([1]Class2!A1752, [2]!Table9[#All], 3, FALSE)</f>
        <v>Plant</v>
      </c>
      <c r="C1752" s="15" t="str">
        <f>IF([1]Class2!D1752="No", "Not discussed on USFS. ", _xlfn.CONCAT([1]Class2!A1752, " (", VLOOKUP([1]Class2!A1752, [2]!Table9[#All], 11, FALSE), "; Habitat description: ", [1]Class2!C1752, ") - Within 1-mi of a CNDDB/SCE/USFS occurrence record (", VLOOKUP([1]Class2!A1752, [2]!Table9[#All], 27, FALSE), "). " ))</f>
        <v xml:space="preserve">Santa Cruz Island dudleya (SR; CRPR 1B.1, Blooming Period: Apr - Jun; Habitat description: coastal bluffs) - Within 1-mi of a CNDDB/SCE/USFS occurrence record (habitat present). </v>
      </c>
      <c r="D1752" s="19" t="str">
        <f>IF([1]Class2!D1752="No", "-- ", VLOOKUP([1]Class2!A1752, [2]!Table9[#All], 29, FALSE))</f>
        <v xml:space="preserve">RPM Plant-1-4; 
General Measures and Standard OMP BMPs. </v>
      </c>
    </row>
    <row r="1753" spans="1:4" ht="60" x14ac:dyDescent="0.2">
      <c r="A1753" s="3" t="s">
        <v>1751</v>
      </c>
      <c r="B1753" s="8" t="str">
        <f>VLOOKUP([1]Class2!A1753, [2]!Table9[#All], 3, FALSE)</f>
        <v>Mammal</v>
      </c>
      <c r="C1753" s="15" t="str">
        <f>IF([1]Class2!D1753="No", "Not discussed on USFS. ", _xlfn.CONCAT([1]Class2!A1753, " (", VLOOKUP([1]Class2!A1753, [2]!Table9[#All], 11, FALSE), "; Habitat description: ", [1]Class2!C1753, ") - Within 1-mi of a CNDDB/SCE/USFS occurrence record (", VLOOKUP([1]Class2!A1753, [2]!Table9[#All], 27, FALSE), "). " ))</f>
        <v xml:space="preserve">Santa Cruz Island fox (ST; Habitat description: limited to Santa Cruz island - chaparral, coastal scrub and oak woodlands) - Within 1-mi of a CNDDB/SCE/USFS occurrence record (--). </v>
      </c>
      <c r="D1753" s="19" t="str">
        <f>IF([1]Class2!D1753="No", "-- ", VLOOKUP([1]Class2!A1753, [2]!Table9[#All], 29, FALSE))</f>
        <v>Notify SME if found on USFS</v>
      </c>
    </row>
    <row r="1754" spans="1:4" ht="60" x14ac:dyDescent="0.2">
      <c r="A1754" s="3" t="s">
        <v>1752</v>
      </c>
      <c r="B1754" s="8" t="str">
        <f>VLOOKUP([1]Class2!A1754, [2]!Table9[#All], 3, FALSE)</f>
        <v>Plant</v>
      </c>
      <c r="C1754" s="15" t="str">
        <f>IF([1]Class2!D1754="No", "Not discussed on USFS. ", _xlfn.CONCAT([1]Class2!A1754, " (", VLOOKUP([1]Class2!A1754, [2]!Table9[#All], 11, FALSE), "; Habitat description: ", [1]Class2!C1754, ") - Within 1-mi of a CNDDB/SCE/USFS occurrence record (", VLOOKUP([1]Class2!A1754, [2]!Table9[#All], 27, FALSE), "). " ))</f>
        <v xml:space="preserve">Santa Cruz Island fringepod (FE; CRPR 1B.2, Blooming Period: Mar - Apr; Habitat description: open, dry slopes, cliffs) - Within 1-mi of a CNDDB/SCE/USFS occurrence record (habitat present). </v>
      </c>
      <c r="D1754" s="19" t="str">
        <f>IF([1]Class2!D1754="No", "-- ", VLOOKUP([1]Class2!A1754, [2]!Table9[#All], 29, FALSE))</f>
        <v xml:space="preserve">RPM Plant-1-4; 
General Measures and Standard OMP BMPs. </v>
      </c>
    </row>
    <row r="1755" spans="1:4" ht="17" x14ac:dyDescent="0.2">
      <c r="A1755" s="3" t="s">
        <v>1753</v>
      </c>
      <c r="B1755" s="8" t="str">
        <f>VLOOKUP([1]Class2!A1755, [2]!Table9[#All], 3, FALSE)</f>
        <v>Plant</v>
      </c>
      <c r="C1755" s="15" t="str">
        <f>IF([1]Class2!D1755="No", "Not discussed on USFS. ", _xlfn.CONCAT([1]Class2!A1755, " (", VLOOKUP([1]Class2!A1755, [2]!Table9[#All], 11, FALSE), "; Habitat description: ", [1]Class2!C1755, ") - Within 1-mi of a CNDDB/SCE/USFS occurrence record (", VLOOKUP([1]Class2!A1755, [2]!Table9[#All], 27, FALSE), "). " ))</f>
        <v xml:space="preserve">Not discussed on USFS. </v>
      </c>
      <c r="D1755" s="19" t="str">
        <f>IF([1]Class2!D1755="No", "-- ", VLOOKUP([1]Class2!A1755, [2]!Table9[#All], 29, FALSE))</f>
        <v xml:space="preserve">-- </v>
      </c>
    </row>
    <row r="1756" spans="1:4" ht="17" x14ac:dyDescent="0.2">
      <c r="A1756" s="3" t="s">
        <v>1754</v>
      </c>
      <c r="B1756" s="8" t="str">
        <f>VLOOKUP([1]Class2!A1756, [2]!Table9[#All], 3, FALSE)</f>
        <v>Plant</v>
      </c>
      <c r="C1756" s="15" t="str">
        <f>IF([1]Class2!D1756="No", "Not discussed on USFS. ", _xlfn.CONCAT([1]Class2!A1756, " (", VLOOKUP([1]Class2!A1756, [2]!Table9[#All], 11, FALSE), "; Habitat description: ", [1]Class2!C1756, ") - Within 1-mi of a CNDDB/SCE/USFS occurrence record (", VLOOKUP([1]Class2!A1756, [2]!Table9[#All], 27, FALSE), "). " ))</f>
        <v xml:space="preserve">Not discussed on USFS. </v>
      </c>
      <c r="D1756" s="19" t="str">
        <f>IF([1]Class2!D1756="No", "-- ", VLOOKUP([1]Class2!A1756, [2]!Table9[#All], 29, FALSE))</f>
        <v xml:space="preserve">-- </v>
      </c>
    </row>
    <row r="1757" spans="1:4" ht="75" x14ac:dyDescent="0.2">
      <c r="A1757" s="3" t="s">
        <v>1755</v>
      </c>
      <c r="B1757" s="8" t="str">
        <f>VLOOKUP([1]Class2!A1757, [2]!Table9[#All], 3, FALSE)</f>
        <v>Plant</v>
      </c>
      <c r="C1757" s="15" t="str">
        <f>IF([1]Class2!D1757="No", "Not discussed on USFS. ", _xlfn.CONCAT([1]Class2!A1757, " (", VLOOKUP([1]Class2!A1757, [2]!Table9[#All], 11, FALSE), "; Habitat description: ", [1]Class2!C1757, ") - Within 1-mi of a CNDDB/SCE/USFS occurrence record (", VLOOKUP([1]Class2!A1757, [2]!Table9[#All], 27, FALSE), "). " ))</f>
        <v xml:space="preserve">Santa Cruz Island malacothrix (FE; CRPR 1B.1, Blooming Period: Apr - Sep; Habitat description: shallow soils of ocean bluffs, or open rocky areas) - Within 1-mi of a CNDDB/SCE/USFS occurrence record (habitat present). </v>
      </c>
      <c r="D1757" s="19" t="str">
        <f>IF([1]Class2!D1757="No", "-- ", VLOOKUP([1]Class2!A1757, [2]!Table9[#All], 29, FALSE))</f>
        <v xml:space="preserve">RPM Plant-1-4; 
General Measures and Standard OMP BMPs. </v>
      </c>
    </row>
    <row r="1758" spans="1:4" ht="32" x14ac:dyDescent="0.2">
      <c r="A1758" s="3" t="s">
        <v>1756</v>
      </c>
      <c r="B1758" s="8" t="str">
        <f>VLOOKUP([1]Class2!A1758, [2]!Table9[#All], 3, FALSE)</f>
        <v>Plant</v>
      </c>
      <c r="C1758" s="15" t="str">
        <f>IF([1]Class2!D1758="No", "Not discussed on USFS. ", _xlfn.CONCAT([1]Class2!A1758, " (", VLOOKUP([1]Class2!A1758, [2]!Table9[#All], 11, FALSE), "; Habitat description: ", [1]Class2!C1758, ") - Within 1-mi of a CNDDB/SCE/USFS occurrence record (", VLOOKUP([1]Class2!A1758, [2]!Table9[#All], 27, FALSE), "). " ))</f>
        <v xml:space="preserve">Not discussed on USFS. </v>
      </c>
      <c r="D1758" s="19" t="str">
        <f>IF([1]Class2!D1758="No", "-- ", VLOOKUP([1]Class2!A1758, [2]!Table9[#All], 29, FALSE))</f>
        <v xml:space="preserve">-- </v>
      </c>
    </row>
    <row r="1759" spans="1:4" ht="75" x14ac:dyDescent="0.2">
      <c r="A1759" s="3" t="s">
        <v>1757</v>
      </c>
      <c r="B1759" s="8" t="str">
        <f>VLOOKUP([1]Class2!A1759, [2]!Table9[#All], 3, FALSE)</f>
        <v>Plant</v>
      </c>
      <c r="C1759" s="15" t="str">
        <f>IF([1]Class2!D1759="No", "Not discussed on USFS. ", _xlfn.CONCAT([1]Class2!A1759, " (", VLOOKUP([1]Class2!A1759, [2]!Table9[#All], 11, FALSE), "; Habitat description: ", [1]Class2!C1759, ") - Within 1-mi of a CNDDB/SCE/USFS occurrence record (", VLOOKUP([1]Class2!A1759, [2]!Table9[#All], 27, FALSE), "). " ))</f>
        <v xml:space="preserve">Santa Cruz Island winged-rockcress (FE; CRPR 1B.1, Blooming Period: Apr; Habitat description: limited to channel islands - dry ridges and screes ) - Within 1-mi of a CNDDB/SCE/USFS occurrence record (habitat present). </v>
      </c>
      <c r="D1759" s="19" t="str">
        <f>IF([1]Class2!D1759="No", "-- ", VLOOKUP([1]Class2!A1759, [2]!Table9[#All], 29, FALSE))</f>
        <v xml:space="preserve">RPM Plant-1-4; 
General Measures and Standard OMP BMPs. </v>
      </c>
    </row>
    <row r="1760" spans="1:4" ht="75" x14ac:dyDescent="0.2">
      <c r="A1760" s="3" t="s">
        <v>1758</v>
      </c>
      <c r="B1760" s="8" t="str">
        <f>VLOOKUP([1]Class2!A1760, [2]!Table9[#All], 3, FALSE)</f>
        <v>Amphibian</v>
      </c>
      <c r="C1760" s="15" t="str">
        <f>IF([1]Class2!D1760="No", "Not discussed on USFS. ", _xlfn.CONCAT([1]Class2!A1760, " (", VLOOKUP([1]Class2!A1760, [2]!Table9[#All], 11, FALSE), "; Habitat description: ", [1]Class2!C1760, ") - Within 1-mi of a CNDDB/SCE/USFS occurrence record (", VLOOKUP([1]Class2!A1760, [2]!Table9[#All], 27, FALSE), "). " ))</f>
        <v xml:space="preserve">Santa Cruz long-toed salamander (FE; SE; CDFW FP; Habitat description: dense riparian vegetation such as willows, thick coastal scrub, and oak woodland) - Within 1-mi of a CNDDB/SCE/USFS occurrence record (--). </v>
      </c>
      <c r="D1760" s="19" t="str">
        <f>IF([1]Class2!D1760="No", "-- ", VLOOKUP([1]Class2!A1760, [2]!Table9[#All], 29, FALSE))</f>
        <v>Notify SME if found on USFS</v>
      </c>
    </row>
    <row r="1761" spans="1:4" ht="17" x14ac:dyDescent="0.2">
      <c r="A1761" s="3" t="s">
        <v>1759</v>
      </c>
      <c r="B1761" s="8" t="str">
        <f>VLOOKUP([1]Class2!A1761, [2]!Table9[#All], 3, FALSE)</f>
        <v>Plant</v>
      </c>
      <c r="C1761" s="15" t="str">
        <f>IF([1]Class2!D1761="No", "Not discussed on USFS. ", _xlfn.CONCAT([1]Class2!A1761, " (", VLOOKUP([1]Class2!A1761, [2]!Table9[#All], 11, FALSE), "; Habitat description: ", [1]Class2!C1761, ") - Within 1-mi of a CNDDB/SCE/USFS occurrence record (", VLOOKUP([1]Class2!A1761, [2]!Table9[#All], 27, FALSE), "). " ))</f>
        <v xml:space="preserve">Not discussed on USFS. </v>
      </c>
      <c r="D1761" s="19" t="str">
        <f>IF([1]Class2!D1761="No", "-- ", VLOOKUP([1]Class2!A1761, [2]!Table9[#All], 29, FALSE))</f>
        <v xml:space="preserve">-- </v>
      </c>
    </row>
    <row r="1762" spans="1:4" ht="32" x14ac:dyDescent="0.2">
      <c r="A1762" s="3" t="s">
        <v>1760</v>
      </c>
      <c r="B1762" s="8" t="str">
        <f>VLOOKUP([1]Class2!A1762, [2]!Table9[#All], 3, FALSE)</f>
        <v>Plant</v>
      </c>
      <c r="C1762" s="15" t="str">
        <f>IF([1]Class2!D1762="No", "Not discussed on USFS. ", _xlfn.CONCAT([1]Class2!A1762, " (", VLOOKUP([1]Class2!A1762, [2]!Table9[#All], 11, FALSE), "; Habitat description: ", [1]Class2!C1762, ") - Within 1-mi of a CNDDB/SCE/USFS occurrence record (", VLOOKUP([1]Class2!A1762, [2]!Table9[#All], 27, FALSE), "). " ))</f>
        <v xml:space="preserve">Not discussed on USFS. </v>
      </c>
      <c r="D1762" s="19" t="str">
        <f>IF([1]Class2!D1762="No", "-- ", VLOOKUP([1]Class2!A1762, [2]!Table9[#All], 29, FALSE))</f>
        <v xml:space="preserve">-- </v>
      </c>
    </row>
    <row r="1763" spans="1:4" ht="32" x14ac:dyDescent="0.2">
      <c r="A1763" s="3" t="s">
        <v>1761</v>
      </c>
      <c r="B1763" s="8" t="str">
        <f>VLOOKUP([1]Class2!A1763, [2]!Table9[#All], 3, FALSE)</f>
        <v>Plant</v>
      </c>
      <c r="C1763" s="15" t="str">
        <f>IF([1]Class2!D1763="No", "Not discussed on USFS. ", _xlfn.CONCAT([1]Class2!A1763, " (", VLOOKUP([1]Class2!A1763, [2]!Table9[#All], 11, FALSE), "; Habitat description: ", [1]Class2!C1763, ") - Within 1-mi of a CNDDB/SCE/USFS occurrence record (", VLOOKUP([1]Class2!A1763, [2]!Table9[#All], 27, FALSE), "). " ))</f>
        <v xml:space="preserve">Not discussed on USFS. </v>
      </c>
      <c r="D1763" s="19" t="str">
        <f>IF([1]Class2!D1763="No", "-- ", VLOOKUP([1]Class2!A1763, [2]!Table9[#All], 29, FALSE))</f>
        <v xml:space="preserve">-- </v>
      </c>
    </row>
    <row r="1764" spans="1:4" ht="60" x14ac:dyDescent="0.2">
      <c r="A1764" s="3" t="s">
        <v>1762</v>
      </c>
      <c r="B1764" s="8" t="str">
        <f>VLOOKUP([1]Class2!A1764, [2]!Table9[#All], 3, FALSE)</f>
        <v>Plant</v>
      </c>
      <c r="C1764" s="15" t="str">
        <f>IF([1]Class2!D1764="No", "Not discussed on USFS. ", _xlfn.CONCAT([1]Class2!A1764, " (", VLOOKUP([1]Class2!A1764, [2]!Table9[#All], 11, FALSE), "; Habitat description: ", [1]Class2!C1764, ") - Within 1-mi of a CNDDB/SCE/USFS occurrence record (", VLOOKUP([1]Class2!A1764, [2]!Table9[#All], 27, FALSE), "). " ))</f>
        <v xml:space="preserve">Santa Cruz tarplant (FT; SE; CRPR 1B.1, Blooming Period: Jun - Nov; Habitat description: grassy areas, clay soil) - Within 1-mi of a CNDDB/SCE/USFS occurrence record (habitat present). </v>
      </c>
      <c r="D1764" s="19" t="str">
        <f>IF([1]Class2!D1764="No", "-- ", VLOOKUP([1]Class2!A1764, [2]!Table9[#All], 29, FALSE))</f>
        <v xml:space="preserve">RPM Plant-1-4; 
General Measures and Standard OMP BMPs. </v>
      </c>
    </row>
    <row r="1765" spans="1:4" ht="60" x14ac:dyDescent="0.2">
      <c r="A1765" s="3" t="s">
        <v>1763</v>
      </c>
      <c r="B1765" s="8" t="str">
        <f>VLOOKUP([1]Class2!A1765, [2]!Table9[#All], 3, FALSE)</f>
        <v>Plant</v>
      </c>
      <c r="C1765" s="15" t="str">
        <f>IF([1]Class2!D1765="No", "Not discussed on USFS. ", _xlfn.CONCAT([1]Class2!A1765, " (", VLOOKUP([1]Class2!A1765, [2]!Table9[#All], 11, FALSE), "; Habitat description: ", [1]Class2!C1765, ") - Within 1-mi of a CNDDB/SCE/USFS occurrence record (", VLOOKUP([1]Class2!A1765, [2]!Table9[#All], 27, FALSE), "). " ))</f>
        <v xml:space="preserve">Santa Cruz wallflower (FE; SE; CRPR 1B.1, Blooming Period: Feb - May; Habitat description: sandy areas in coastal scrub or chaparral) - Within 1-mi of a CNDDB/SCE/USFS occurrence record (habitat present). </v>
      </c>
      <c r="D1765" s="19" t="str">
        <f>IF([1]Class2!D1765="No", "-- ", VLOOKUP([1]Class2!A1765, [2]!Table9[#All], 29, FALSE))</f>
        <v xml:space="preserve">RPM Plant-1-4; 
General Measures and Standard OMP BMPs. </v>
      </c>
    </row>
    <row r="1766" spans="1:4" ht="60" x14ac:dyDescent="0.2">
      <c r="A1766" s="3" t="s">
        <v>1764</v>
      </c>
      <c r="B1766" s="8" t="str">
        <f>VLOOKUP([1]Class2!A1766, [2]!Table9[#All], 3, FALSE)</f>
        <v>Plant</v>
      </c>
      <c r="C1766" s="15" t="str">
        <f>IF([1]Class2!D1766="No", "Not discussed on USFS. ", _xlfn.CONCAT([1]Class2!A1766, " (", VLOOKUP([1]Class2!A1766, [2]!Table9[#All], 11, FALSE), "; Habitat description: ", [1]Class2!C1766, ") - Within 1-mi of a CNDDB/SCE/USFS occurrence record (", VLOOKUP([1]Class2!A1766, [2]!Table9[#All], 27, FALSE), "). " ))</f>
        <v xml:space="preserve">Santa Lucia bedstraw (FSS; CRPR 1B.3, Blooming Period: May - Jul; Habitat description: north facing slopes, open woodland) - Within 1-mi of a CNDDB/SCE/USFS occurrence record (habitat present). </v>
      </c>
      <c r="D1766" s="19" t="str">
        <f>IF([1]Class2!D1766="No", "-- ", VLOOKUP([1]Class2!A1766, [2]!Table9[#All], 29, FALSE))</f>
        <v xml:space="preserve">BE BMP Plant-1(a)(c-d); 
General Measures and Standard OMP BMPs. </v>
      </c>
    </row>
    <row r="1767" spans="1:4" ht="60" x14ac:dyDescent="0.2">
      <c r="A1767" s="3" t="s">
        <v>1765</v>
      </c>
      <c r="B1767" s="8" t="str">
        <f>VLOOKUP([1]Class2!A1767, [2]!Table9[#All], 3, FALSE)</f>
        <v>Plant</v>
      </c>
      <c r="C1767" s="15" t="str">
        <f>IF([1]Class2!D1767="No", "Not discussed on USFS. ", _xlfn.CONCAT([1]Class2!A1767, " (", VLOOKUP([1]Class2!A1767, [2]!Table9[#All], 11, FALSE), "; Habitat description: ", [1]Class2!C1767, ") - Within 1-mi of a CNDDB/SCE/USFS occurrence record (", VLOOKUP([1]Class2!A1767, [2]!Table9[#All], 27, FALSE), "). " ))</f>
        <v xml:space="preserve">Santa Lucia bushmallow (FSS; CRPR 1B.2, Blooming Period: May - Jul; Habitat description: interior valleys foothills) - Within 1-mi of a CNDDB/SCE/USFS occurrence record (habitat present). </v>
      </c>
      <c r="D1767" s="19" t="str">
        <f>IF([1]Class2!D1767="No", "-- ", VLOOKUP([1]Class2!A1767, [2]!Table9[#All], 29, FALSE))</f>
        <v xml:space="preserve">BE BMP Plant-1(a)(c-d); 
General Measures and Standard OMP BMPs. </v>
      </c>
    </row>
    <row r="1768" spans="1:4" ht="75" x14ac:dyDescent="0.2">
      <c r="A1768" s="3" t="s">
        <v>1766</v>
      </c>
      <c r="B1768" s="8" t="str">
        <f>VLOOKUP([1]Class2!A1768, [2]!Table9[#All], 3, FALSE)</f>
        <v>Plant</v>
      </c>
      <c r="C1768" s="15" t="str">
        <f>IF([1]Class2!D1768="No", "Not discussed on USFS. ", _xlfn.CONCAT([1]Class2!A1768, " (", VLOOKUP([1]Class2!A1768, [2]!Table9[#All], 11, FALSE), "; Habitat description: ", [1]Class2!C1768, ") - Within 1-mi of a CNDDB/SCE/USFS occurrence record (", VLOOKUP([1]Class2!A1768, [2]!Table9[#All], 27, FALSE), "). " ))</f>
        <v xml:space="preserve">Santa Lucia dwarf rush (FSS; BLM:S; CRPR 1B.2, Blooming Period: Apr - Aug; Habitat description: wet, sandy soils of seeps, meadows, vernal pools, streams, roadsides) - Within 1-mi of a CNDDB/SCE/USFS occurrence record (habitat present). </v>
      </c>
      <c r="D1768" s="19" t="str">
        <f>IF([1]Class2!D1768="No", "-- ", VLOOKUP([1]Class2!A1768, [2]!Table9[#All], 29, FALSE))</f>
        <v xml:space="preserve">BE BMP Plant-1(a)(c-d); 
General Measures and Standard OMP BMPs. </v>
      </c>
    </row>
    <row r="1769" spans="1:4" ht="60" x14ac:dyDescent="0.2">
      <c r="A1769" s="3" t="s">
        <v>1767</v>
      </c>
      <c r="B1769" s="8" t="str">
        <f>VLOOKUP([1]Class2!A1769, [2]!Table9[#All], 3, FALSE)</f>
        <v>Plant</v>
      </c>
      <c r="C1769" s="15" t="str">
        <f>IF([1]Class2!D1769="No", "Not discussed on USFS. ", _xlfn.CONCAT([1]Class2!A1769, " (", VLOOKUP([1]Class2!A1769, [2]!Table9[#All], 11, FALSE), "; Habitat description: ", [1]Class2!C1769, ") - Within 1-mi of a CNDDB/SCE/USFS occurrence record (", VLOOKUP([1]Class2!A1769, [2]!Table9[#All], 27, FALSE), "). " ))</f>
        <v xml:space="preserve">Santa Lucia manzanita (FSS; CRPR 1B.2, Blooming Period: Jan - Mar; Habitat description: shale outcrops, slopes, upland chaparral near coast) - Within 1-mi of a CNDDB/SCE/USFS occurrence record (habitat present). </v>
      </c>
      <c r="D1769" s="19" t="str">
        <f>IF([1]Class2!D1769="No", "-- ", VLOOKUP([1]Class2!A1769, [2]!Table9[#All], 29, FALSE))</f>
        <v xml:space="preserve">BE BMP Plant-1(a)(c-d); 
General Measures and Standard OMP BMPs. </v>
      </c>
    </row>
    <row r="1770" spans="1:4" ht="60" x14ac:dyDescent="0.2">
      <c r="A1770" s="3" t="s">
        <v>1768</v>
      </c>
      <c r="B1770" s="8" t="str">
        <f>VLOOKUP([1]Class2!A1770, [2]!Table9[#All], 3, FALSE)</f>
        <v>Plant</v>
      </c>
      <c r="C1770" s="15" t="str">
        <f>IF([1]Class2!D1770="No", "Not discussed on USFS. ", _xlfn.CONCAT([1]Class2!A1770, " (", VLOOKUP([1]Class2!A1770, [2]!Table9[#All], 11, FALSE), "; Habitat description: ", [1]Class2!C1770, ") - Within 1-mi of a CNDDB/SCE/USFS occurrence record (", VLOOKUP([1]Class2!A1770, [2]!Table9[#All], 27, FALSE), "). " ))</f>
        <v xml:space="preserve">Santa Lucia mint (SE; CRPR 1B.2, Blooming Period: Apr - Jul; Habitat description: creek beds, swales, vernal pools) - Within 1-mi of a CNDDB/SCE/USFS occurrence record (habitat present). </v>
      </c>
      <c r="D1770" s="19" t="str">
        <f>IF([1]Class2!D1770="No", "-- ", VLOOKUP([1]Class2!A1770, [2]!Table9[#All], 29, FALSE))</f>
        <v xml:space="preserve">BE BMP Plant-1(a); 
General Measures and Standard OMP BMPs. </v>
      </c>
    </row>
    <row r="1771" spans="1:4" ht="17" x14ac:dyDescent="0.2">
      <c r="A1771" s="3" t="s">
        <v>1769</v>
      </c>
      <c r="B1771" s="8" t="str">
        <f>VLOOKUP([1]Class2!A1771, [2]!Table9[#All], 3, FALSE)</f>
        <v>Plant</v>
      </c>
      <c r="C1771" s="15" t="str">
        <f>IF([1]Class2!D1771="No", "Not discussed on USFS. ", _xlfn.CONCAT([1]Class2!A1771, " (", VLOOKUP([1]Class2!A1771, [2]!Table9[#All], 11, FALSE), "; Habitat description: ", [1]Class2!C1771, ") - Within 1-mi of a CNDDB/SCE/USFS occurrence record (", VLOOKUP([1]Class2!A1771, [2]!Table9[#All], 27, FALSE), "). " ))</f>
        <v xml:space="preserve">Not discussed on USFS. </v>
      </c>
      <c r="D1771" s="19" t="str">
        <f>IF([1]Class2!D1771="No", "-- ", VLOOKUP([1]Class2!A1771, [2]!Table9[#All], 29, FALSE))</f>
        <v xml:space="preserve">-- </v>
      </c>
    </row>
    <row r="1772" spans="1:4" ht="60" x14ac:dyDescent="0.2">
      <c r="A1772" s="3" t="s">
        <v>1770</v>
      </c>
      <c r="B1772" s="8" t="str">
        <f>VLOOKUP([1]Class2!A1772, [2]!Table9[#All], 3, FALSE)</f>
        <v>Plant</v>
      </c>
      <c r="C1772" s="15" t="str">
        <f>IF([1]Class2!D1772="No", "Not discussed on USFS. ", _xlfn.CONCAT([1]Class2!A1772, " (", VLOOKUP([1]Class2!A1772, [2]!Table9[#All], 11, FALSE), "; Habitat description: ", [1]Class2!C1772, ") - Within 1-mi of a CNDDB/SCE/USFS occurrence record (", VLOOKUP([1]Class2!A1772, [2]!Table9[#All], 27, FALSE), "). " ))</f>
        <v xml:space="preserve">Santa Lucia purple amole (FT; CRPR 1B.1, Blooming Period: Apr - Jun; Habitat description: open woodland) - Within 1-mi of a CNDDB/SCE/USFS occurrence record (habitat present). </v>
      </c>
      <c r="D1772" s="19" t="str">
        <f>IF([1]Class2!D1772="No", "-- ", VLOOKUP([1]Class2!A1772, [2]!Table9[#All], 29, FALSE))</f>
        <v xml:space="preserve">RPM Plant-1-4; 
General Measures and Standard OMP BMPs. </v>
      </c>
    </row>
    <row r="1773" spans="1:4" ht="60" x14ac:dyDescent="0.2">
      <c r="A1773" s="3" t="s">
        <v>1771</v>
      </c>
      <c r="B1773" s="8" t="str">
        <f>VLOOKUP([1]Class2!A1773, [2]!Table9[#All], 3, FALSE)</f>
        <v>Plant</v>
      </c>
      <c r="C1773" s="15" t="str">
        <f>IF([1]Class2!D1773="No", "Not discussed on USFS. ", _xlfn.CONCAT([1]Class2!A1773, " (", VLOOKUP([1]Class2!A1773, [2]!Table9[#All], 11, FALSE), "; Habitat description: ", [1]Class2!C1773, ") - Within 1-mi of a CNDDB/SCE/USFS occurrence record (", VLOOKUP([1]Class2!A1773, [2]!Table9[#All], 27, FALSE), "). " ))</f>
        <v xml:space="preserve">Santa Margarita manzanita (FSS; BLM:S; CRPR 1B.2, Blooming Period: Dec - Mar; Habitat description: shale outcrops, slopes, chaparral) - Within 1-mi of a CNDDB/SCE/USFS occurrence record (habitat present). </v>
      </c>
      <c r="D1773" s="19" t="str">
        <f>IF([1]Class2!D1773="No", "-- ", VLOOKUP([1]Class2!A1773, [2]!Table9[#All], 29, FALSE))</f>
        <v xml:space="preserve">BE BMP Plant-1(a)(c-d); 
General Measures and Standard OMP BMPs. </v>
      </c>
    </row>
    <row r="1774" spans="1:4" ht="60" x14ac:dyDescent="0.2">
      <c r="A1774" s="3" t="s">
        <v>1772</v>
      </c>
      <c r="B1774" s="8" t="str">
        <f>VLOOKUP([1]Class2!A1774, [2]!Table9[#All], 3, FALSE)</f>
        <v>Plant</v>
      </c>
      <c r="C1774" s="15" t="str">
        <f>IF([1]Class2!D1774="No", "Not discussed on USFS. ", _xlfn.CONCAT([1]Class2!A1774, " (", VLOOKUP([1]Class2!A1774, [2]!Table9[#All], 11, FALSE), "; Habitat description: ", [1]Class2!C1774, ") - Within 1-mi of a CNDDB/SCE/USFS occurrence record (", VLOOKUP([1]Class2!A1774, [2]!Table9[#All], 27, FALSE), "). " ))</f>
        <v xml:space="preserve">Santa Monica dudleya (FT; CRPR 1B.1, Blooming Period: May - Jun; Habitat description: shaded, rocky outcrops and slopes) - Within 1-mi of a CNDDB/SCE/USFS occurrence record (habitat present). </v>
      </c>
      <c r="D1774" s="19" t="str">
        <f>IF([1]Class2!D1774="No", "-- ", VLOOKUP([1]Class2!A1774, [2]!Table9[#All], 29, FALSE))</f>
        <v xml:space="preserve">RPM Plant-1-4; 
General Measures and Standard OMP BMPs. </v>
      </c>
    </row>
    <row r="1775" spans="1:4" ht="60" x14ac:dyDescent="0.2">
      <c r="A1775" s="3" t="s">
        <v>1773</v>
      </c>
      <c r="B1775" s="8" t="str">
        <f>VLOOKUP([1]Class2!A1775, [2]!Table9[#All], 3, FALSE)</f>
        <v>Plant</v>
      </c>
      <c r="C1775" s="15" t="str">
        <f>IF([1]Class2!D1775="No", "Not discussed on USFS. ", _xlfn.CONCAT([1]Class2!A1775, " (", VLOOKUP([1]Class2!A1775, [2]!Table9[#All], 11, FALSE), "; Habitat description: ", [1]Class2!C1775, ") - Within 1-mi of a CNDDB/SCE/USFS occurrence record (", VLOOKUP([1]Class2!A1775, [2]!Table9[#All], 27, FALSE), "). " ))</f>
        <v xml:space="preserve">Santa Rosa basalt brodiaea (FSS; CRPR 1B.2, Blooming Period: May - Jun; Habitat description: grassland) - Within 1-mi of a CNDDB/SCE/USFS occurrence record (habitat present). </v>
      </c>
      <c r="D1775" s="19" t="str">
        <f>IF([1]Class2!D1775="No", "-- ", VLOOKUP([1]Class2!A1775, [2]!Table9[#All], 29, FALSE))</f>
        <v xml:space="preserve">BE BMP Plant-1(a)(c-d); 
General Measures and Standard OMP BMPs. </v>
      </c>
    </row>
    <row r="1776" spans="1:4" ht="17" x14ac:dyDescent="0.2">
      <c r="A1776" s="3" t="s">
        <v>1774</v>
      </c>
      <c r="B1776" s="8" t="str">
        <f>VLOOKUP([1]Class2!A1776, [2]!Table9[#All], 3, FALSE)</f>
        <v>Plant</v>
      </c>
      <c r="C1776" s="15" t="str">
        <f>IF([1]Class2!D1776="No", "Not discussed on USFS. ", _xlfn.CONCAT([1]Class2!A1776, " (", VLOOKUP([1]Class2!A1776, [2]!Table9[#All], 11, FALSE), "; Habitat description: ", [1]Class2!C1776, ") - Within 1-mi of a CNDDB/SCE/USFS occurrence record (", VLOOKUP([1]Class2!A1776, [2]!Table9[#All], 27, FALSE), "). " ))</f>
        <v xml:space="preserve">Not discussed on USFS. </v>
      </c>
      <c r="D1776" s="19" t="str">
        <f>IF([1]Class2!D1776="No", "-- ", VLOOKUP([1]Class2!A1776, [2]!Table9[#All], 29, FALSE))</f>
        <v xml:space="preserve">-- </v>
      </c>
    </row>
    <row r="1777" spans="1:4" ht="60" x14ac:dyDescent="0.2">
      <c r="A1777" s="3" t="s">
        <v>1775</v>
      </c>
      <c r="B1777" s="8" t="str">
        <f>VLOOKUP([1]Class2!A1777, [2]!Table9[#All], 3, FALSE)</f>
        <v>Mammal</v>
      </c>
      <c r="C1777" s="15" t="str">
        <f>IF([1]Class2!D1777="No", "Not discussed on USFS. ", _xlfn.CONCAT([1]Class2!A1777, " (", VLOOKUP([1]Class2!A1777, [2]!Table9[#All], 11, FALSE), "; Habitat description: ", [1]Class2!C1777, ") - Within 1-mi of a CNDDB/SCE/USFS occurrence record (", VLOOKUP([1]Class2!A1777, [2]!Table9[#All], 27, FALSE), "). " ))</f>
        <v xml:space="preserve">Santa Rosa Island fox (ST; Habitat description: limited to Santa rosa island - chaparral, coastal scrub and oak woodlands) - Within 1-mi of a CNDDB/SCE/USFS occurrence record (--). </v>
      </c>
      <c r="D1777" s="19" t="str">
        <f>IF([1]Class2!D1777="No", "-- ", VLOOKUP([1]Class2!A1777, [2]!Table9[#All], 29, FALSE))</f>
        <v>Notify SME if found on USFS</v>
      </c>
    </row>
    <row r="1778" spans="1:4" ht="60" x14ac:dyDescent="0.2">
      <c r="A1778" s="3" t="s">
        <v>1776</v>
      </c>
      <c r="B1778" s="8" t="str">
        <f>VLOOKUP([1]Class2!A1778, [2]!Table9[#All], 3, FALSE)</f>
        <v>Plant</v>
      </c>
      <c r="C1778" s="15" t="str">
        <f>IF([1]Class2!D1778="No", "Not discussed on USFS. ", _xlfn.CONCAT([1]Class2!A1778, " (", VLOOKUP([1]Class2!A1778, [2]!Table9[#All], 11, FALSE), "; Habitat description: ", [1]Class2!C1778, ") - Within 1-mi of a CNDDB/SCE/USFS occurrence record (", VLOOKUP([1]Class2!A1778, [2]!Table9[#All], 27, FALSE), "). " ))</f>
        <v xml:space="preserve">Santa Rosa Island manzanita (FE; CRPR 1B.2, Blooming Period: Feb - Mar; Habitat description: sandstone outcrops, maritime chaparral) - Within 1-mi of a CNDDB/SCE/USFS occurrence record (habitat present). </v>
      </c>
      <c r="D1778" s="19" t="str">
        <f>IF([1]Class2!D1778="No", "-- ", VLOOKUP([1]Class2!A1778, [2]!Table9[#All], 29, FALSE))</f>
        <v xml:space="preserve">RPM Plant-1-4; 
General Measures and Standard OMP BMPs. </v>
      </c>
    </row>
    <row r="1779" spans="1:4" ht="17" x14ac:dyDescent="0.2">
      <c r="A1779" s="3" t="s">
        <v>1777</v>
      </c>
      <c r="B1779" s="8" t="str">
        <f>VLOOKUP([1]Class2!A1779, [2]!Table9[#All], 3, FALSE)</f>
        <v>Plant</v>
      </c>
      <c r="C1779" s="15" t="str">
        <f>IF([1]Class2!D1779="No", "Not discussed on USFS. ", _xlfn.CONCAT([1]Class2!A1779, " (", VLOOKUP([1]Class2!A1779, [2]!Table9[#All], 11, FALSE), "; Habitat description: ", [1]Class2!C1779, ") - Within 1-mi of a CNDDB/SCE/USFS occurrence record (", VLOOKUP([1]Class2!A1779, [2]!Table9[#All], 27, FALSE), "). " ))</f>
        <v xml:space="preserve">Not discussed on USFS. </v>
      </c>
      <c r="D1779" s="19" t="str">
        <f>IF([1]Class2!D1779="No", "-- ", VLOOKUP([1]Class2!A1779, [2]!Table9[#All], 29, FALSE))</f>
        <v xml:space="preserve">-- </v>
      </c>
    </row>
    <row r="1780" spans="1:4" ht="60" x14ac:dyDescent="0.2">
      <c r="A1780" s="3" t="s">
        <v>1778</v>
      </c>
      <c r="B1780" s="8" t="str">
        <f>VLOOKUP([1]Class2!A1780, [2]!Table9[#All], 3, FALSE)</f>
        <v>Plant</v>
      </c>
      <c r="C1780" s="15" t="str">
        <f>IF([1]Class2!D1780="No", "Not discussed on USFS. ", _xlfn.CONCAT([1]Class2!A1780, " (", VLOOKUP([1]Class2!A1780, [2]!Table9[#All], 11, FALSE), "; Habitat description: ", [1]Class2!C1780, ") - Within 1-mi of a CNDDB/SCE/USFS occurrence record (", VLOOKUP([1]Class2!A1780, [2]!Table9[#All], 27, FALSE), "). " ))</f>
        <v xml:space="preserve">Santa Rosa Mountains leptosiphon (FSS; BLM:S; CRPR 1B.3, Blooming Period: Apr - May; Habitat description: desert canyons) - Within 1-mi of a CNDDB/SCE/USFS occurrence record (habitat present). </v>
      </c>
      <c r="D1780" s="19" t="str">
        <f>IF([1]Class2!D1780="No", "-- ", VLOOKUP([1]Class2!A1780, [2]!Table9[#All], 29, FALSE))</f>
        <v xml:space="preserve">BE BMP Plant-1(a)(c-d); 
General Measures and Standard OMP BMPs. </v>
      </c>
    </row>
    <row r="1781" spans="1:4" ht="17" x14ac:dyDescent="0.2">
      <c r="A1781" s="3" t="s">
        <v>1779</v>
      </c>
      <c r="B1781" s="8" t="str">
        <f>VLOOKUP([1]Class2!A1781, [2]!Table9[#All], 3, FALSE)</f>
        <v>Plant</v>
      </c>
      <c r="C1781" s="15" t="str">
        <f>IF([1]Class2!D1781="No", "Not discussed on USFS. ", _xlfn.CONCAT([1]Class2!A1781, " (", VLOOKUP([1]Class2!A1781, [2]!Table9[#All], 11, FALSE), "; Habitat description: ", [1]Class2!C1781, ") - Within 1-mi of a CNDDB/SCE/USFS occurrence record (", VLOOKUP([1]Class2!A1781, [2]!Table9[#All], 27, FALSE), "). " ))</f>
        <v xml:space="preserve">Not discussed on USFS. </v>
      </c>
      <c r="D1781" s="19" t="str">
        <f>IF([1]Class2!D1781="No", "-- ", VLOOKUP([1]Class2!A1781, [2]!Table9[#All], 29, FALSE))</f>
        <v xml:space="preserve">-- </v>
      </c>
    </row>
    <row r="1782" spans="1:4" ht="60" x14ac:dyDescent="0.2">
      <c r="A1782" s="3" t="s">
        <v>1780</v>
      </c>
      <c r="B1782" s="8" t="str">
        <f>VLOOKUP([1]Class2!A1782, [2]!Table9[#All], 3, FALSE)</f>
        <v>Plant</v>
      </c>
      <c r="C1782" s="15" t="str">
        <f>IF([1]Class2!D1782="No", "Not discussed on USFS. ", _xlfn.CONCAT([1]Class2!A1782, " (", VLOOKUP([1]Class2!A1782, [2]!Table9[#All], 11, FALSE), "; Habitat description: ", [1]Class2!C1782, ") - Within 1-mi of a CNDDB/SCE/USFS occurrence record (", VLOOKUP([1]Class2!A1782, [2]!Table9[#All], 27, FALSE), "). " ))</f>
        <v xml:space="preserve">Santa Ynez false lupine (SR; FSS; CRPR 1B.3, Blooming Period: Apr - Jun; Habitat description: sandstone, chaparral) - Within 1-mi of a CNDDB/SCE/USFS occurrence record (habitat present). </v>
      </c>
      <c r="D1782" s="19" t="str">
        <f>IF([1]Class2!D1782="No", "-- ", VLOOKUP([1]Class2!A1782, [2]!Table9[#All], 29, FALSE))</f>
        <v xml:space="preserve">BE BMP Plant-1(a); 
General Measures and Standard OMP BMPs. </v>
      </c>
    </row>
    <row r="1783" spans="1:4" ht="17" x14ac:dyDescent="0.2">
      <c r="A1783" s="3" t="s">
        <v>1781</v>
      </c>
      <c r="B1783" s="8" t="str">
        <f>VLOOKUP([1]Class2!A1783, [2]!Table9[#All], 3, FALSE)</f>
        <v>Plant</v>
      </c>
      <c r="C1783" s="15" t="str">
        <f>IF([1]Class2!D1783="No", "Not discussed on USFS. ", _xlfn.CONCAT([1]Class2!A1783, " (", VLOOKUP([1]Class2!A1783, [2]!Table9[#All], 11, FALSE), "; Habitat description: ", [1]Class2!C1783, ") - Within 1-mi of a CNDDB/SCE/USFS occurrence record (", VLOOKUP([1]Class2!A1783, [2]!Table9[#All], 27, FALSE), "). " ))</f>
        <v xml:space="preserve">Not discussed on USFS. </v>
      </c>
      <c r="D1783" s="19" t="str">
        <f>IF([1]Class2!D1783="No", "-- ", VLOOKUP([1]Class2!A1783, [2]!Table9[#All], 29, FALSE))</f>
        <v xml:space="preserve">-- </v>
      </c>
    </row>
    <row r="1784" spans="1:4" ht="60" x14ac:dyDescent="0.2">
      <c r="A1784" s="3" t="s">
        <v>1782</v>
      </c>
      <c r="B1784" s="8" t="str">
        <f>VLOOKUP([1]Class2!A1784, [2]!Table9[#All], 3, FALSE)</f>
        <v>Plant</v>
      </c>
      <c r="C1784" s="15" t="str">
        <f>IF([1]Class2!D1784="No", "Not discussed on USFS. ", _xlfn.CONCAT([1]Class2!A1784, " (", VLOOKUP([1]Class2!A1784, [2]!Table9[#All], 11, FALSE), "; Habitat description: ", [1]Class2!C1784, ") - Within 1-mi of a CNDDB/SCE/USFS occurrence record (", VLOOKUP([1]Class2!A1784, [2]!Table9[#All], 27, FALSE), "). " ))</f>
        <v xml:space="preserve">Santiago Peak phacelia (FSS; CRPR 1B.3, Blooming Period: May - Sep; Habitat description: open chaparral) - Within 1-mi of a CNDDB/SCE/USFS occurrence record (habitat present). </v>
      </c>
      <c r="D1784" s="19" t="str">
        <f>IF([1]Class2!D1784="No", "-- ", VLOOKUP([1]Class2!A1784, [2]!Table9[#All], 29, FALSE))</f>
        <v xml:space="preserve">BE BMP Plant-1(a)(c-d); 
General Measures and Standard OMP BMPs. </v>
      </c>
    </row>
    <row r="1785" spans="1:4" ht="17" x14ac:dyDescent="0.2">
      <c r="A1785" s="3" t="s">
        <v>1783</v>
      </c>
      <c r="B1785" s="8" t="str">
        <f>VLOOKUP([1]Class2!A1785, [2]!Table9[#All], 3, FALSE)</f>
        <v>Fish</v>
      </c>
      <c r="C1785" s="15" t="str">
        <f>IF([1]Class2!D1785="No", "Not discussed on USFS. ", _xlfn.CONCAT([1]Class2!A1785, " (", VLOOKUP([1]Class2!A1785, [2]!Table9[#All], 11, FALSE), "; Habitat description: ", [1]Class2!C1785, ") - Within 1-mi of a CNDDB/SCE/USFS occurrence record (", VLOOKUP([1]Class2!A1785, [2]!Table9[#All], 27, FALSE), "). " ))</f>
        <v xml:space="preserve">Not discussed on USFS. </v>
      </c>
      <c r="D1785" s="19" t="str">
        <f>IF([1]Class2!D1785="No", "-- ", VLOOKUP([1]Class2!A1785, [2]!Table9[#All], 29, FALSE))</f>
        <v xml:space="preserve">-- </v>
      </c>
    </row>
    <row r="1786" spans="1:4" ht="75" x14ac:dyDescent="0.2">
      <c r="A1786" s="3" t="s">
        <v>1784</v>
      </c>
      <c r="B1786" s="8" t="str">
        <f>VLOOKUP([1]Class2!A1786, [2]!Table9[#All], 3, FALSE)</f>
        <v>Plant</v>
      </c>
      <c r="C1786" s="15" t="str">
        <f>IF([1]Class2!D1786="No", "Not discussed on USFS. ", _xlfn.CONCAT([1]Class2!A1786, " (", VLOOKUP([1]Class2!A1786, [2]!Table9[#All], 11, FALSE), "; Habitat description: ", [1]Class2!C1786, ") - Within 1-mi of a CNDDB/SCE/USFS occurrence record (", VLOOKUP([1]Class2!A1786, [2]!Table9[#All], 27, FALSE), "). " ))</f>
        <v xml:space="preserve">saw toothed lewisia (FSS; CRPR 1B.1, Blooming Period: May - Jul; Habitat description: cliff faces, rocky outcrops, riparian scrub, woodland, conifer forest) - Within 1-mi of a CNDDB/SCE/USFS occurrence record (habitat present). </v>
      </c>
      <c r="D1786" s="19" t="str">
        <f>IF([1]Class2!D1786="No", "-- ", VLOOKUP([1]Class2!A1786, [2]!Table9[#All], 29, FALSE))</f>
        <v xml:space="preserve">BE BMP Plant-1(a)(c-d); 
General Measures and Standard OMP BMPs. </v>
      </c>
    </row>
    <row r="1787" spans="1:4" ht="17" x14ac:dyDescent="0.2">
      <c r="A1787" s="3" t="s">
        <v>1785</v>
      </c>
      <c r="B1787" s="8" t="str">
        <f>VLOOKUP([1]Class2!A1787, [2]!Table9[#All], 3, FALSE)</f>
        <v>Plant</v>
      </c>
      <c r="C1787" s="15" t="str">
        <f>IF([1]Class2!D1787="No", "Not discussed on USFS. ", _xlfn.CONCAT([1]Class2!A1787, " (", VLOOKUP([1]Class2!A1787, [2]!Table9[#All], 11, FALSE), "; Habitat description: ", [1]Class2!C1787, ") - Within 1-mi of a CNDDB/SCE/USFS occurrence record (", VLOOKUP([1]Class2!A1787, [2]!Table9[#All], 27, FALSE), "). " ))</f>
        <v xml:space="preserve">Not discussed on USFS. </v>
      </c>
      <c r="D1787" s="19" t="str">
        <f>IF([1]Class2!D1787="No", "-- ", VLOOKUP([1]Class2!A1787, [2]!Table9[#All], 29, FALSE))</f>
        <v xml:space="preserve">-- </v>
      </c>
    </row>
    <row r="1788" spans="1:4" ht="60" x14ac:dyDescent="0.2">
      <c r="A1788" s="3" t="s">
        <v>1786</v>
      </c>
      <c r="B1788" s="8" t="str">
        <f>VLOOKUP([1]Class2!A1788, [2]!Table9[#All], 3, FALSE)</f>
        <v>Plant</v>
      </c>
      <c r="C1788" s="15" t="str">
        <f>IF([1]Class2!D1788="No", "Not discussed on USFS. ", _xlfn.CONCAT([1]Class2!A1788, " (", VLOOKUP([1]Class2!A1788, [2]!Table9[#All], 11, FALSE), "; Habitat description: ", [1]Class2!C1788, ") - Within 1-mi of a CNDDB/SCE/USFS occurrence record (", VLOOKUP([1]Class2!A1788, [2]!Table9[#All], 27, FALSE), "). " ))</f>
        <v xml:space="preserve">scabrid alpine tarplant (FSS; CRPR 1B.3, Blooming Period: Jun - Sep; Habitat description: open ridges or slopes) - Within 1-mi of a CNDDB/SCE/USFS occurrence record (habitat present). </v>
      </c>
      <c r="D1788" s="19" t="str">
        <f>IF([1]Class2!D1788="No", "-- ", VLOOKUP([1]Class2!A1788, [2]!Table9[#All], 29, FALSE))</f>
        <v xml:space="preserve">BE BMP Plant-1(a)(c-d); 
General Measures and Standard OMP BMPs. </v>
      </c>
    </row>
    <row r="1789" spans="1:4" ht="60" x14ac:dyDescent="0.2">
      <c r="A1789" s="3" t="s">
        <v>1787</v>
      </c>
      <c r="B1789" s="8" t="str">
        <f>VLOOKUP([1]Class2!A1789, [2]!Table9[#All], 3, FALSE)</f>
        <v>Plant</v>
      </c>
      <c r="C1789" s="15" t="str">
        <f>IF([1]Class2!D1789="No", "Not discussed on USFS. ", _xlfn.CONCAT([1]Class2!A1789, " (", VLOOKUP([1]Class2!A1789, [2]!Table9[#All], 11, FALSE), "; Habitat description: ", [1]Class2!C1789, ") - Within 1-mi of a CNDDB/SCE/USFS occurrence record (", VLOOKUP([1]Class2!A1789, [2]!Table9[#All], 27, FALSE), "). " ))</f>
        <v xml:space="preserve">Scadden Flat checkerbloom (SE; CRPR 1B.1, Blooming Period: Jun - Aug; Habitat description: marsh) - Within 1-mi of a CNDDB/SCE/USFS occurrence record (habitat present). </v>
      </c>
      <c r="D1789" s="19" t="str">
        <f>IF([1]Class2!D1789="No", "-- ", VLOOKUP([1]Class2!A1789, [2]!Table9[#All], 29, FALSE))</f>
        <v xml:space="preserve">BE BMP Plant-1(a); 
General Measures and Standard OMP BMPs. </v>
      </c>
    </row>
    <row r="1790" spans="1:4" ht="60" x14ac:dyDescent="0.2">
      <c r="A1790" s="3" t="s">
        <v>1788</v>
      </c>
      <c r="B1790" s="8" t="str">
        <f>VLOOKUP([1]Class2!A1790, [2]!Table9[#All], 3, FALSE)</f>
        <v>Invertebrate</v>
      </c>
      <c r="C1790" s="15" t="str">
        <f>IF([1]Class2!D1790="No", "Not discussed on USFS. ", _xlfn.CONCAT([1]Class2!A1790, " (", VLOOKUP([1]Class2!A1790, [2]!Table9[#All], 11, FALSE), "; Habitat description: ", [1]Class2!C1790, ") - Within 1-mi of a CNDDB/SCE/USFS occurrence record (", VLOOKUP([1]Class2!A1790, [2]!Table9[#All], 27, FALSE), "). " ))</f>
        <v xml:space="preserve">scalloped juga (FSS; Habitat description: large springs and rivers with well-aerated, cold water) - Within 1-mi of a CNDDB/SCE/USFS occurrence record (habitat present). </v>
      </c>
      <c r="D1790" s="19" t="str">
        <f>IF([1]Class2!D1790="No", "-- ", VLOOKUP([1]Class2!A1790, [2]!Table9[#All], 29, FALSE))</f>
        <v xml:space="preserve">General Measures and Standard OMP BMPs. </v>
      </c>
    </row>
    <row r="1791" spans="1:4" ht="17" x14ac:dyDescent="0.2">
      <c r="A1791" s="3" t="s">
        <v>1789</v>
      </c>
      <c r="B1791" s="8" t="str">
        <f>VLOOKUP([1]Class2!A1791, [2]!Table9[#All], 3, FALSE)</f>
        <v>Plant</v>
      </c>
      <c r="C1791" s="15" t="str">
        <f>IF([1]Class2!D1791="No", "Not discussed on USFS. ", _xlfn.CONCAT([1]Class2!A1791, " (", VLOOKUP([1]Class2!A1791, [2]!Table9[#All], 11, FALSE), "; Habitat description: ", [1]Class2!C1791, ") - Within 1-mi of a CNDDB/SCE/USFS occurrence record (", VLOOKUP([1]Class2!A1791, [2]!Table9[#All], 27, FALSE), "). " ))</f>
        <v xml:space="preserve">Not discussed on USFS. </v>
      </c>
      <c r="D1791" s="19" t="str">
        <f>IF([1]Class2!D1791="No", "-- ", VLOOKUP([1]Class2!A1791, [2]!Table9[#All], 29, FALSE))</f>
        <v xml:space="preserve">-- </v>
      </c>
    </row>
    <row r="1792" spans="1:4" ht="60" x14ac:dyDescent="0.2">
      <c r="A1792" s="3" t="s">
        <v>1790</v>
      </c>
      <c r="B1792" s="8" t="str">
        <f>VLOOKUP([1]Class2!A1792, [2]!Table9[#All], 3, FALSE)</f>
        <v>Plant</v>
      </c>
      <c r="C1792" s="15" t="str">
        <f>IF([1]Class2!D1792="No", "Not discussed on USFS. ", _xlfn.CONCAT([1]Class2!A1792, " (", VLOOKUP([1]Class2!A1792, [2]!Table9[#All], 11, FALSE), "; Habitat description: ", [1]Class2!C1792, ") - Within 1-mi of a CNDDB/SCE/USFS occurrence record (", VLOOKUP([1]Class2!A1792, [2]!Table9[#All], 27, FALSE), "). " ))</f>
        <v xml:space="preserve">scalloped moonwort (FSS; CRPR 2B.2; Habitat description: saturated hard water seeps and stream margins in shaded areas) - Within 1-mi of a CNDDB/SCE/USFS occurrence record (habitat present). </v>
      </c>
      <c r="D1792" s="19" t="str">
        <f>IF([1]Class2!D1792="No", "-- ", VLOOKUP([1]Class2!A1792, [2]!Table9[#All], 29, FALSE))</f>
        <v xml:space="preserve">BE BMP Plant-1(a)(c-d); 
General Measures and Standard OMP BMPs. </v>
      </c>
    </row>
    <row r="1793" spans="1:4" ht="17" x14ac:dyDescent="0.2">
      <c r="A1793" s="3" t="s">
        <v>1791</v>
      </c>
      <c r="B1793" s="8" t="str">
        <f>VLOOKUP([1]Class2!A1793, [2]!Table9[#All], 3, FALSE)</f>
        <v>Plant</v>
      </c>
      <c r="C1793" s="15" t="str">
        <f>IF([1]Class2!D1793="No", "Not discussed on USFS. ", _xlfn.CONCAT([1]Class2!A1793, " (", VLOOKUP([1]Class2!A1793, [2]!Table9[#All], 11, FALSE), "; Habitat description: ", [1]Class2!C1793, ") - Within 1-mi of a CNDDB/SCE/USFS occurrence record (", VLOOKUP([1]Class2!A1793, [2]!Table9[#All], 27, FALSE), "). " ))</f>
        <v xml:space="preserve">Not discussed on USFS. </v>
      </c>
      <c r="D1793" s="19" t="str">
        <f>IF([1]Class2!D1793="No", "-- ", VLOOKUP([1]Class2!A1793, [2]!Table9[#All], 29, FALSE))</f>
        <v xml:space="preserve">-- </v>
      </c>
    </row>
    <row r="1794" spans="1:4" ht="17" x14ac:dyDescent="0.2">
      <c r="A1794" s="3" t="s">
        <v>1792</v>
      </c>
      <c r="B1794" s="8" t="str">
        <f>VLOOKUP([1]Class2!A1794, [2]!Table9[#All], 3, FALSE)</f>
        <v>Plant</v>
      </c>
      <c r="C1794" s="15" t="str">
        <f>IF([1]Class2!D1794="No", "Not discussed on USFS. ", _xlfn.CONCAT([1]Class2!A1794, " (", VLOOKUP([1]Class2!A1794, [2]!Table9[#All], 11, FALSE), "; Habitat description: ", [1]Class2!C1794, ") - Within 1-mi of a CNDDB/SCE/USFS occurrence record (", VLOOKUP([1]Class2!A1794, [2]!Table9[#All], 27, FALSE), "). " ))</f>
        <v xml:space="preserve">Not discussed on USFS. </v>
      </c>
      <c r="D1794" s="19" t="str">
        <f>IF([1]Class2!D1794="No", "-- ", VLOOKUP([1]Class2!A1794, [2]!Table9[#All], 29, FALSE))</f>
        <v xml:space="preserve">-- </v>
      </c>
    </row>
    <row r="1795" spans="1:4" ht="75" x14ac:dyDescent="0.2">
      <c r="A1795" s="3" t="s">
        <v>1793</v>
      </c>
      <c r="B1795" s="8" t="str">
        <f>VLOOKUP([1]Class2!A1795, [2]!Table9[#All], 3, FALSE)</f>
        <v>Plant</v>
      </c>
      <c r="C1795" s="15" t="str">
        <f>IF([1]Class2!D1795="No", "Not discussed on USFS. ", _xlfn.CONCAT([1]Class2!A1795, " (", VLOOKUP([1]Class2!A1795, [2]!Table9[#All], 11, FALSE), "; Habitat description: ", [1]Class2!C1795, ") - Within 1-mi of a CNDDB/SCE/USFS occurrence record (", VLOOKUP([1]Class2!A1795, [2]!Table9[#All], 27, FALSE), "). " ))</f>
        <v xml:space="preserve">Schoolcraft's wild buckwheat (FSS; BLM:S; CRPR 1B.2, Blooming Period: Jul - Sep; Habitat description: sandy to rocky soil, sagebrush communities, pinyon-juniper woodlands) - Within 1-mi of a CNDDB/SCE/USFS occurrence record (habitat present). </v>
      </c>
      <c r="D1795" s="19" t="str">
        <f>IF([1]Class2!D1795="No", "-- ", VLOOKUP([1]Class2!A1795, [2]!Table9[#All], 29, FALSE))</f>
        <v xml:space="preserve">BE BMP Plant-1(a)(c-d); 
General Measures and Standard OMP BMPs. </v>
      </c>
    </row>
    <row r="1796" spans="1:4" ht="17" x14ac:dyDescent="0.2">
      <c r="A1796" s="3" t="s">
        <v>1794</v>
      </c>
      <c r="B1796" s="8" t="str">
        <f>VLOOKUP([1]Class2!A1796, [2]!Table9[#All], 3, FALSE)</f>
        <v>Plant</v>
      </c>
      <c r="C1796" s="15" t="str">
        <f>IF([1]Class2!D1796="No", "Not discussed on USFS. ", _xlfn.CONCAT([1]Class2!A1796, " (", VLOOKUP([1]Class2!A1796, [2]!Table9[#All], 11, FALSE), "; Habitat description: ", [1]Class2!C1796, ") - Within 1-mi of a CNDDB/SCE/USFS occurrence record (", VLOOKUP([1]Class2!A1796, [2]!Table9[#All], 27, FALSE), "). " ))</f>
        <v xml:space="preserve">Not discussed on USFS. </v>
      </c>
      <c r="D1796" s="19" t="str">
        <f>IF([1]Class2!D1796="No", "-- ", VLOOKUP([1]Class2!A1796, [2]!Table9[#All], 29, FALSE))</f>
        <v xml:space="preserve">-- </v>
      </c>
    </row>
    <row r="1797" spans="1:4" ht="45" x14ac:dyDescent="0.2">
      <c r="A1797" s="3" t="s">
        <v>1795</v>
      </c>
      <c r="B1797" s="8" t="str">
        <f>VLOOKUP([1]Class2!A1797, [2]!Table9[#All], 3, FALSE)</f>
        <v>Amphibian</v>
      </c>
      <c r="C1797" s="15" t="str">
        <f>IF([1]Class2!D1797="No", "Not discussed on USFS. ", _xlfn.CONCAT([1]Class2!A1797, " (", VLOOKUP([1]Class2!A1797, [2]!Table9[#All], 11, FALSE), "; Habitat description: ", [1]Class2!C1797, ") - Within 1-mi of a CNDDB/SCE/USFS occurrence record (", VLOOKUP([1]Class2!A1797, [2]!Table9[#All], 27, FALSE), "). " ))</f>
        <v xml:space="preserve">Scott Bar salamander (ST; Habitat description: rocky forested areas, thick moss-covered talus) - Within 1-mi of a CNDDB/SCE/USFS occurrence record (--). </v>
      </c>
      <c r="D1797" s="19" t="str">
        <f>IF([1]Class2!D1797="No", "-- ", VLOOKUP([1]Class2!A1797, [2]!Table9[#All], 29, FALSE))</f>
        <v>Notify SME if found on USFS</v>
      </c>
    </row>
    <row r="1798" spans="1:4" ht="17" x14ac:dyDescent="0.2">
      <c r="A1798" s="3" t="s">
        <v>1796</v>
      </c>
      <c r="B1798" s="8" t="str">
        <f>VLOOKUP([1]Class2!A1798, [2]!Table9[#All], 3, FALSE)</f>
        <v>Plant</v>
      </c>
      <c r="C1798" s="15" t="str">
        <f>IF([1]Class2!D1798="No", "Not discussed on USFS. ", _xlfn.CONCAT([1]Class2!A1798, " (", VLOOKUP([1]Class2!A1798, [2]!Table9[#All], 11, FALSE), "; Habitat description: ", [1]Class2!C1798, ") - Within 1-mi of a CNDDB/SCE/USFS occurrence record (", VLOOKUP([1]Class2!A1798, [2]!Table9[#All], 27, FALSE), "). " ))</f>
        <v xml:space="preserve">Not discussed on USFS. </v>
      </c>
      <c r="D1798" s="19" t="str">
        <f>IF([1]Class2!D1798="No", "-- ", VLOOKUP([1]Class2!A1798, [2]!Table9[#All], 29, FALSE))</f>
        <v xml:space="preserve">-- </v>
      </c>
    </row>
    <row r="1799" spans="1:4" ht="75" x14ac:dyDescent="0.2">
      <c r="A1799" s="3" t="s">
        <v>1797</v>
      </c>
      <c r="B1799" s="8" t="str">
        <f>VLOOKUP([1]Class2!A1799, [2]!Table9[#All], 3, FALSE)</f>
        <v>Plant</v>
      </c>
      <c r="C1799" s="15" t="str">
        <f>IF([1]Class2!D1799="No", "Not discussed on USFS. ", _xlfn.CONCAT([1]Class2!A1799, " (", VLOOKUP([1]Class2!A1799, [2]!Table9[#All], 11, FALSE), "; Habitat description: ", [1]Class2!C1799, ") - Within 1-mi of a CNDDB/SCE/USFS occurrence record (", VLOOKUP([1]Class2!A1799, [2]!Table9[#All], 27, FALSE), "). " ))</f>
        <v xml:space="preserve">Scott Mountain howellanthus (INF:SCC; CRPR 4.3, Blooming Period: May - Aug; Habitat description: meadows, streambanks, conifer forest) - Within 1-mi of a CNDDB/SCE/USFS occurrence record (habitat present). </v>
      </c>
      <c r="D1799" s="19" t="str">
        <f>IF([1]Class2!D1799="No", "-- ", VLOOKUP([1]Class2!A1799, [2]!Table9[#All], 29, FALSE))</f>
        <v xml:space="preserve">BE BMP Plant-1(a)(c-d); 
General Measures and Standard OMP BMPs. </v>
      </c>
    </row>
    <row r="1800" spans="1:4" ht="60" x14ac:dyDescent="0.2">
      <c r="A1800" s="3" t="s">
        <v>1798</v>
      </c>
      <c r="B1800" s="8" t="str">
        <f>VLOOKUP([1]Class2!A1800, [2]!Table9[#All], 3, FALSE)</f>
        <v>Plant</v>
      </c>
      <c r="C1800" s="15" t="str">
        <f>IF([1]Class2!D1800="No", "Not discussed on USFS. ", _xlfn.CONCAT([1]Class2!A1800, " (", VLOOKUP([1]Class2!A1800, [2]!Table9[#All], 11, FALSE), "; Habitat description: ", [1]Class2!C1800, ") - Within 1-mi of a CNDDB/SCE/USFS occurrence record (", VLOOKUP([1]Class2!A1800, [2]!Table9[#All], 27, FALSE), "). " ))</f>
        <v xml:space="preserve">Scott Mountain sandwort (FSS; CRPR 1B.3, Blooming Period: May - Aug; Habitat description: lower montane coniferous forest) - Within 1-mi of a CNDDB/SCE/USFS occurrence record (habitat present). </v>
      </c>
      <c r="D1800" s="19" t="str">
        <f>IF([1]Class2!D1800="No", "-- ", VLOOKUP([1]Class2!A1800, [2]!Table9[#All], 29, FALSE))</f>
        <v xml:space="preserve">BE BMP Plant-1(a)(c-d); 
General Measures and Standard OMP BMPs. </v>
      </c>
    </row>
    <row r="1801" spans="1:4" ht="60" x14ac:dyDescent="0.2">
      <c r="A1801" s="3" t="s">
        <v>1799</v>
      </c>
      <c r="B1801" s="8" t="str">
        <f>VLOOKUP([1]Class2!A1801, [2]!Table9[#All], 3, FALSE)</f>
        <v>Plant</v>
      </c>
      <c r="C1801" s="15" t="str">
        <f>IF([1]Class2!D1801="No", "Not discussed on USFS. ", _xlfn.CONCAT([1]Class2!A1801, " (", VLOOKUP([1]Class2!A1801, [2]!Table9[#All], 11, FALSE), "; Habitat description: ", [1]Class2!C1801, ") - Within 1-mi of a CNDDB/SCE/USFS occurrence record (", VLOOKUP([1]Class2!A1801, [2]!Table9[#All], 27, FALSE), "). " ))</f>
        <v xml:space="preserve">Scott Mountains fawn lily (INF:SCC; CRPR 4.3, Blooming Period: Mar - Jun; Habitat description: dry conifer woodland, chaparral) - Within 1-mi of a CNDDB/SCE/USFS occurrence record (habitat present). </v>
      </c>
      <c r="D1801" s="19" t="str">
        <f>IF([1]Class2!D1801="No", "-- ", VLOOKUP([1]Class2!A1801, [2]!Table9[#All], 29, FALSE))</f>
        <v xml:space="preserve">BE BMP Plant-1(a)(c-d); 
General Measures and Standard OMP BMPs. </v>
      </c>
    </row>
    <row r="1802" spans="1:4" ht="17" x14ac:dyDescent="0.2">
      <c r="A1802" s="3" t="s">
        <v>1800</v>
      </c>
      <c r="B1802" s="8" t="str">
        <f>VLOOKUP([1]Class2!A1802, [2]!Table9[#All], 3, FALSE)</f>
        <v>Plant</v>
      </c>
      <c r="C1802" s="15" t="str">
        <f>IF([1]Class2!D1802="No", "Not discussed on USFS. ", _xlfn.CONCAT([1]Class2!A1802, " (", VLOOKUP([1]Class2!A1802, [2]!Table9[#All], 11, FALSE), "; Habitat description: ", [1]Class2!C1802, ") - Within 1-mi of a CNDDB/SCE/USFS occurrence record (", VLOOKUP([1]Class2!A1802, [2]!Table9[#All], 27, FALSE), "). " ))</f>
        <v xml:space="preserve">Not discussed on USFS. </v>
      </c>
      <c r="D1802" s="19" t="str">
        <f>IF([1]Class2!D1802="No", "-- ", VLOOKUP([1]Class2!A1802, [2]!Table9[#All], 29, FALSE))</f>
        <v xml:space="preserve">-- </v>
      </c>
    </row>
    <row r="1803" spans="1:4" ht="75" x14ac:dyDescent="0.2">
      <c r="A1803" s="3" t="s">
        <v>1801</v>
      </c>
      <c r="B1803" s="8" t="str">
        <f>VLOOKUP([1]Class2!A1803, [2]!Table9[#All], 3, FALSE)</f>
        <v>Plant</v>
      </c>
      <c r="C1803" s="15" t="str">
        <f>IF([1]Class2!D1803="No", "Not discussed on USFS. ", _xlfn.CONCAT([1]Class2!A1803, " (", VLOOKUP([1]Class2!A1803, [2]!Table9[#All], 11, FALSE), "; Habitat description: ", [1]Class2!C1803, ") - Within 1-mi of a CNDDB/SCE/USFS occurrence record (", VLOOKUP([1]Class2!A1803, [2]!Table9[#All], 27, FALSE), "). " ))</f>
        <v xml:space="preserve">Scott Valley phacelia (FSS; BLM:S; CRPR 1B.2, Blooming Period: May - Jun; Habitat description: serpentine soils, openings in conifer forest) - Within 1-mi of a CNDDB/SCE/USFS occurrence record (habitat present). </v>
      </c>
      <c r="D1803" s="19" t="str">
        <f>IF([1]Class2!D1803="No", "-- ", VLOOKUP([1]Class2!A1803, [2]!Table9[#All], 29, FALSE))</f>
        <v xml:space="preserve">BE BMP Plant-1(a)(c-d); 
General Measures and Standard OMP BMPs. </v>
      </c>
    </row>
    <row r="1804" spans="1:4" ht="75" x14ac:dyDescent="0.2">
      <c r="A1804" s="3" t="s">
        <v>1802</v>
      </c>
      <c r="B1804" s="8" t="str">
        <f>VLOOKUP([1]Class2!A1804, [2]!Table9[#All], 3, FALSE)</f>
        <v>Plant</v>
      </c>
      <c r="C1804" s="15" t="str">
        <f>IF([1]Class2!D1804="No", "Not discussed on USFS. ", _xlfn.CONCAT([1]Class2!A1804, " (", VLOOKUP([1]Class2!A1804, [2]!Table9[#All], 11, FALSE), "; Habitat description: ", [1]Class2!C1804, ") - Within 1-mi of a CNDDB/SCE/USFS occurrence record (", VLOOKUP([1]Class2!A1804, [2]!Table9[#All], 27, FALSE), "). " ))</f>
        <v xml:space="preserve">Scotts Valley polygonum (FE; SE; CRPR 1B.1, Blooming Period: May - Oct; Habitat description: occurs with other small annual herbs in patches within annual grasslands) - Within 1-mi of a CNDDB/SCE/USFS occurrence record (habitat present). </v>
      </c>
      <c r="D1804" s="19" t="str">
        <f>IF([1]Class2!D1804="No", "-- ", VLOOKUP([1]Class2!A1804, [2]!Table9[#All], 29, FALSE))</f>
        <v xml:space="preserve">RPM Plant-1-4; 
General Measures and Standard OMP BMPs. </v>
      </c>
    </row>
    <row r="1805" spans="1:4" ht="75" x14ac:dyDescent="0.2">
      <c r="A1805" s="3" t="s">
        <v>1803</v>
      </c>
      <c r="B1805" s="8" t="str">
        <f>VLOOKUP([1]Class2!A1805, [2]!Table9[#All], 3, FALSE)</f>
        <v>Plant</v>
      </c>
      <c r="C1805" s="15" t="str">
        <f>IF([1]Class2!D1805="No", "Not discussed on USFS. ", _xlfn.CONCAT([1]Class2!A1805, " (", VLOOKUP([1]Class2!A1805, [2]!Table9[#All], 11, FALSE), "; Habitat description: ", [1]Class2!C1805, ") - Within 1-mi of a CNDDB/SCE/USFS occurrence record (", VLOOKUP([1]Class2!A1805, [2]!Table9[#All], 27, FALSE), "). " ))</f>
        <v xml:space="preserve">Scotts Valley spineflower (FE; CRPR 1B.1, Blooming Period: Apr - Jun; Habitat description: sedimentary deposits of sandstone and mudstone; sand) - Within 1-mi of a CNDDB/SCE/USFS occurrence record (habitat present). </v>
      </c>
      <c r="D1805" s="19" t="str">
        <f>IF([1]Class2!D1805="No", "-- ", VLOOKUP([1]Class2!A1805, [2]!Table9[#All], 29, FALSE))</f>
        <v xml:space="preserve">RPM Plant-1-4; 
General Measures and Standard OMP BMPs. </v>
      </c>
    </row>
    <row r="1806" spans="1:4" ht="17" x14ac:dyDescent="0.2">
      <c r="A1806" s="3" t="s">
        <v>1804</v>
      </c>
      <c r="B1806" s="8" t="str">
        <f>VLOOKUP([1]Class2!A1806, [2]!Table9[#All], 3, FALSE)</f>
        <v>Plant</v>
      </c>
      <c r="C1806" s="15" t="str">
        <f>IF([1]Class2!D1806="No", "Not discussed on USFS. ", _xlfn.CONCAT([1]Class2!A1806, " (", VLOOKUP([1]Class2!A1806, [2]!Table9[#All], 11, FALSE), "; Habitat description: ", [1]Class2!C1806, ") - Within 1-mi of a CNDDB/SCE/USFS occurrence record (", VLOOKUP([1]Class2!A1806, [2]!Table9[#All], 27, FALSE), "). " ))</f>
        <v xml:space="preserve">Not discussed on USFS. </v>
      </c>
      <c r="D1806" s="19" t="str">
        <f>IF([1]Class2!D1806="No", "-- ", VLOOKUP([1]Class2!A1806, [2]!Table9[#All], 29, FALSE))</f>
        <v xml:space="preserve">-- </v>
      </c>
    </row>
    <row r="1807" spans="1:4" ht="17" x14ac:dyDescent="0.2">
      <c r="A1807" s="3" t="s">
        <v>1805</v>
      </c>
      <c r="B1807" s="8" t="str">
        <f>VLOOKUP([1]Class2!A1807, [2]!Table9[#All], 3, FALSE)</f>
        <v>Plant</v>
      </c>
      <c r="C1807" s="15" t="str">
        <f>IF([1]Class2!D1807="No", "Not discussed on USFS. ", _xlfn.CONCAT([1]Class2!A1807, " (", VLOOKUP([1]Class2!A1807, [2]!Table9[#All], 11, FALSE), "; Habitat description: ", [1]Class2!C1807, ") - Within 1-mi of a CNDDB/SCE/USFS occurrence record (", VLOOKUP([1]Class2!A1807, [2]!Table9[#All], 27, FALSE), "). " ))</f>
        <v xml:space="preserve">Not discussed on USFS. </v>
      </c>
      <c r="D1807" s="19" t="str">
        <f>IF([1]Class2!D1807="No", "-- ", VLOOKUP([1]Class2!A1807, [2]!Table9[#All], 29, FALSE))</f>
        <v xml:space="preserve">-- </v>
      </c>
    </row>
    <row r="1808" spans="1:4" ht="60" x14ac:dyDescent="0.2">
      <c r="A1808" s="3" t="s">
        <v>1806</v>
      </c>
      <c r="B1808" s="8" t="str">
        <f>VLOOKUP([1]Class2!A1808, [2]!Table9[#All], 3, FALSE)</f>
        <v>Bird</v>
      </c>
      <c r="C1808" s="15" t="str">
        <f>IF([1]Class2!D1808="No", "Not discussed on USFS. ", _xlfn.CONCAT([1]Class2!A1808, " (", VLOOKUP([1]Class2!A1808, [2]!Table9[#All], 11, FALSE), "; Habitat description: ", [1]Class2!C1808, ") - Within 1-mi of a CNDDB/SCE/USFS occurrence record (", VLOOKUP([1]Class2!A1808, [2]!Table9[#All], 27, FALSE), "). " ))</f>
        <v xml:space="preserve">Scripps's murrelet (ST; BLM:S; Habitat description: islands with steep cliffs, rocky slopes, dense cover of bushes) - Within 1-mi of a CNDDB/SCE/USFS occurrence record (--). </v>
      </c>
      <c r="D1808" s="19" t="str">
        <f>IF([1]Class2!D1808="No", "-- ", VLOOKUP([1]Class2!A1808, [2]!Table9[#All], 29, FALSE))</f>
        <v>Notify SME if found on USFS</v>
      </c>
    </row>
    <row r="1809" spans="1:4" ht="17" x14ac:dyDescent="0.2">
      <c r="A1809" s="3" t="s">
        <v>1807</v>
      </c>
      <c r="B1809" s="8" t="str">
        <f>VLOOKUP([1]Class2!A1809, [2]!Table9[#All], 3, FALSE)</f>
        <v>Plant</v>
      </c>
      <c r="C1809" s="15" t="str">
        <f>IF([1]Class2!D1809="No", "Not discussed on USFS. ", _xlfn.CONCAT([1]Class2!A1809, " (", VLOOKUP([1]Class2!A1809, [2]!Table9[#All], 11, FALSE), "; Habitat description: ", [1]Class2!C1809, ") - Within 1-mi of a CNDDB/SCE/USFS occurrence record (", VLOOKUP([1]Class2!A1809, [2]!Table9[#All], 27, FALSE), "). " ))</f>
        <v xml:space="preserve">Not discussed on USFS. </v>
      </c>
      <c r="D1809" s="19" t="str">
        <f>IF([1]Class2!D1809="No", "-- ", VLOOKUP([1]Class2!A1809, [2]!Table9[#All], 29, FALSE))</f>
        <v xml:space="preserve">-- </v>
      </c>
    </row>
    <row r="1810" spans="1:4" ht="17" x14ac:dyDescent="0.2">
      <c r="A1810" s="3" t="s">
        <v>1808</v>
      </c>
      <c r="B1810" s="8" t="str">
        <f>VLOOKUP([1]Class2!A1810, [2]!Table9[#All], 3, FALSE)</f>
        <v>Plant</v>
      </c>
      <c r="C1810" s="15" t="str">
        <f>IF([1]Class2!D1810="No", "Not discussed on USFS. ", _xlfn.CONCAT([1]Class2!A1810, " (", VLOOKUP([1]Class2!A1810, [2]!Table9[#All], 11, FALSE), "; Habitat description: ", [1]Class2!C1810, ") - Within 1-mi of a CNDDB/SCE/USFS occurrence record (", VLOOKUP([1]Class2!A1810, [2]!Table9[#All], 27, FALSE), "). " ))</f>
        <v xml:space="preserve">Not discussed on USFS. </v>
      </c>
      <c r="D1810" s="19" t="str">
        <f>IF([1]Class2!D1810="No", "-- ", VLOOKUP([1]Class2!A1810, [2]!Table9[#All], 29, FALSE))</f>
        <v xml:space="preserve">-- </v>
      </c>
    </row>
    <row r="1811" spans="1:4" ht="17" x14ac:dyDescent="0.2">
      <c r="A1811" s="3" t="s">
        <v>1809</v>
      </c>
      <c r="B1811" s="8" t="str">
        <f>VLOOKUP([1]Class2!A1811, [2]!Table9[#All], 3, FALSE)</f>
        <v>Plant</v>
      </c>
      <c r="C1811" s="15" t="str">
        <f>IF([1]Class2!D1811="No", "Not discussed on USFS. ", _xlfn.CONCAT([1]Class2!A1811, " (", VLOOKUP([1]Class2!A1811, [2]!Table9[#All], 11, FALSE), "; Habitat description: ", [1]Class2!C1811, ") - Within 1-mi of a CNDDB/SCE/USFS occurrence record (", VLOOKUP([1]Class2!A1811, [2]!Table9[#All], 27, FALSE), "). " ))</f>
        <v xml:space="preserve">Not discussed on USFS. </v>
      </c>
      <c r="D1811" s="19" t="str">
        <f>IF([1]Class2!D1811="No", "-- ", VLOOKUP([1]Class2!A1811, [2]!Table9[#All], 29, FALSE))</f>
        <v xml:space="preserve">-- </v>
      </c>
    </row>
    <row r="1812" spans="1:4" ht="60" x14ac:dyDescent="0.2">
      <c r="A1812" s="3" t="s">
        <v>1810</v>
      </c>
      <c r="B1812" s="8" t="str">
        <f>VLOOKUP([1]Class2!A1812, [2]!Table9[#All], 3, FALSE)</f>
        <v>Plant</v>
      </c>
      <c r="C1812" s="15" t="str">
        <f>IF([1]Class2!D1812="No", "Not discussed on USFS. ", _xlfn.CONCAT([1]Class2!A1812, " (", VLOOKUP([1]Class2!A1812, [2]!Table9[#All], 11, FALSE), "; Habitat description: ", [1]Class2!C1812, ") - Within 1-mi of a CNDDB/SCE/USFS occurrence record (", VLOOKUP([1]Class2!A1812, [2]!Table9[#All], 27, FALSE), "). " ))</f>
        <v xml:space="preserve">Seaside bird's-beak (SE; BLM:S; CRPR 1B.1, Blooming Period: Jul - Aug; Habitat description: dunes) - Within 1-mi of a CNDDB/SCE/USFS occurrence record (habitat present). </v>
      </c>
      <c r="D1812" s="19" t="str">
        <f>IF([1]Class2!D1812="No", "-- ", VLOOKUP([1]Class2!A1812, [2]!Table9[#All], 29, FALSE))</f>
        <v xml:space="preserve">BE BMP Plant-1(a); 
General Measures and Standard OMP BMPs. </v>
      </c>
    </row>
    <row r="1813" spans="1:4" ht="17" x14ac:dyDescent="0.2">
      <c r="A1813" s="3" t="s">
        <v>1811</v>
      </c>
      <c r="B1813" s="8" t="str">
        <f>VLOOKUP([1]Class2!A1813, [2]!Table9[#All], 3, FALSE)</f>
        <v>Plant</v>
      </c>
      <c r="C1813" s="15" t="str">
        <f>IF([1]Class2!D1813="No", "Not discussed on USFS. ", _xlfn.CONCAT([1]Class2!A1813, " (", VLOOKUP([1]Class2!A1813, [2]!Table9[#All], 11, FALSE), "; Habitat description: ", [1]Class2!C1813, ") - Within 1-mi of a CNDDB/SCE/USFS occurrence record (", VLOOKUP([1]Class2!A1813, [2]!Table9[#All], 27, FALSE), "). " ))</f>
        <v xml:space="preserve">Not discussed on USFS. </v>
      </c>
      <c r="D1813" s="19" t="str">
        <f>IF([1]Class2!D1813="No", "-- ", VLOOKUP([1]Class2!A1813, [2]!Table9[#All], 29, FALSE))</f>
        <v xml:space="preserve">-- </v>
      </c>
    </row>
    <row r="1814" spans="1:4" ht="17" x14ac:dyDescent="0.2">
      <c r="A1814" s="3" t="s">
        <v>1812</v>
      </c>
      <c r="B1814" s="8" t="str">
        <f>VLOOKUP([1]Class2!A1814, [2]!Table9[#All], 3, FALSE)</f>
        <v>Plant</v>
      </c>
      <c r="C1814" s="15" t="str">
        <f>IF([1]Class2!D1814="No", "Not discussed on USFS. ", _xlfn.CONCAT([1]Class2!A1814, " (", VLOOKUP([1]Class2!A1814, [2]!Table9[#All], 11, FALSE), "; Habitat description: ", [1]Class2!C1814, ") - Within 1-mi of a CNDDB/SCE/USFS occurrence record (", VLOOKUP([1]Class2!A1814, [2]!Table9[#All], 27, FALSE), "). " ))</f>
        <v xml:space="preserve">Not discussed on USFS. </v>
      </c>
      <c r="D1814" s="19" t="str">
        <f>IF([1]Class2!D1814="No", "-- ", VLOOKUP([1]Class2!A1814, [2]!Table9[#All], 29, FALSE))</f>
        <v xml:space="preserve">-- </v>
      </c>
    </row>
    <row r="1815" spans="1:4" ht="75" x14ac:dyDescent="0.2">
      <c r="A1815" s="3" t="s">
        <v>1813</v>
      </c>
      <c r="B1815" s="8" t="str">
        <f>VLOOKUP([1]Class2!A1815, [2]!Table9[#All], 3, FALSE)</f>
        <v>Plant</v>
      </c>
      <c r="C1815" s="15" t="str">
        <f>IF([1]Class2!D1815="No", "Not discussed on USFS. ", _xlfn.CONCAT([1]Class2!A1815, " (", VLOOKUP([1]Class2!A1815, [2]!Table9[#All], 11, FALSE), "; Habitat description: ", [1]Class2!C1815, ") - Within 1-mi of a CNDDB/SCE/USFS occurrence record (", VLOOKUP([1]Class2!A1815, [2]!Table9[#All], 27, FALSE), "). " ))</f>
        <v xml:space="preserve">Sebastopol meadowfoam (FE; SE; CRPR 1B.1, Blooming Period: Apr - May; Habitat description: vernally or permanently wet meadows subjected to periodic inundation by heavy rains) - Within 1-mi of a CNDDB/SCE/USFS occurrence record (habitat present). </v>
      </c>
      <c r="D1815" s="19" t="str">
        <f>IF([1]Class2!D1815="No", "-- ", VLOOKUP([1]Class2!A1815, [2]!Table9[#All], 29, FALSE))</f>
        <v xml:space="preserve">RPM Plant-1-4; 
General Measures and Standard OMP BMPs. </v>
      </c>
    </row>
    <row r="1816" spans="1:4" ht="75" x14ac:dyDescent="0.2">
      <c r="A1816" s="3" t="s">
        <v>1814</v>
      </c>
      <c r="B1816" s="8" t="str">
        <f>VLOOKUP([1]Class2!A1816, [2]!Table9[#All], 3, FALSE)</f>
        <v>Plant</v>
      </c>
      <c r="C1816" s="15" t="str">
        <f>IF([1]Class2!D1816="No", "Not discussed on USFS. ", _xlfn.CONCAT([1]Class2!A1816, " (", VLOOKUP([1]Class2!A1816, [2]!Table9[#All], 11, FALSE), "; Habitat description: ", [1]Class2!C1816, ") - Within 1-mi of a CNDDB/SCE/USFS occurrence record (", VLOOKUP([1]Class2!A1816, [2]!Table9[#All], 27, FALSE), "). " ))</f>
        <v xml:space="preserve">Seep kobresia (INF:SCC; CRPR 2B.2, Blooming Period: Aug - Aug; Habitat description: bare rocky, dry to wet ground, in grassland, heaths, and tundra) - Within 1-mi of a CNDDB/SCE/USFS occurrence record (habitat present). </v>
      </c>
      <c r="D1816" s="19" t="str">
        <f>IF([1]Class2!D1816="No", "-- ", VLOOKUP([1]Class2!A1816, [2]!Table9[#All], 29, FALSE))</f>
        <v xml:space="preserve">BE BMP Plant-1(a)(c-d); 
General Measures and Standard OMP BMPs. </v>
      </c>
    </row>
    <row r="1817" spans="1:4" ht="17" x14ac:dyDescent="0.2">
      <c r="A1817" s="3" t="s">
        <v>1815</v>
      </c>
      <c r="B1817" s="8" t="str">
        <f>VLOOKUP([1]Class2!A1817, [2]!Table9[#All], 3, FALSE)</f>
        <v>Plant</v>
      </c>
      <c r="C1817" s="15" t="str">
        <f>IF([1]Class2!D1817="No", "Not discussed on USFS. ", _xlfn.CONCAT([1]Class2!A1817, " (", VLOOKUP([1]Class2!A1817, [2]!Table9[#All], 11, FALSE), "; Habitat description: ", [1]Class2!C1817, ") - Within 1-mi of a CNDDB/SCE/USFS occurrence record (", VLOOKUP([1]Class2!A1817, [2]!Table9[#All], 27, FALSE), "). " ))</f>
        <v xml:space="preserve">Not discussed on USFS. </v>
      </c>
      <c r="D1817" s="19" t="str">
        <f>IF([1]Class2!D1817="No", "-- ", VLOOKUP([1]Class2!A1817, [2]!Table9[#All], 29, FALSE))</f>
        <v xml:space="preserve">-- </v>
      </c>
    </row>
    <row r="1818" spans="1:4" ht="32" x14ac:dyDescent="0.2">
      <c r="A1818" s="3" t="s">
        <v>1816</v>
      </c>
      <c r="B1818" s="8" t="str">
        <f>VLOOKUP([1]Class2!A1818, [2]!Table9[#All], 3, FALSE)</f>
        <v>Plant</v>
      </c>
      <c r="C1818" s="15" t="str">
        <f>IF([1]Class2!D1818="No", "Not discussed on USFS. ", _xlfn.CONCAT([1]Class2!A1818, " (", VLOOKUP([1]Class2!A1818, [2]!Table9[#All], 11, FALSE), "; Habitat description: ", [1]Class2!C1818, ") - Within 1-mi of a CNDDB/SCE/USFS occurrence record (", VLOOKUP([1]Class2!A1818, [2]!Table9[#All], 27, FALSE), "). " ))</f>
        <v xml:space="preserve">Not discussed on USFS. </v>
      </c>
      <c r="D1818" s="19" t="str">
        <f>IF([1]Class2!D1818="No", "-- ", VLOOKUP([1]Class2!A1818, [2]!Table9[#All], 29, FALSE))</f>
        <v xml:space="preserve">-- </v>
      </c>
    </row>
    <row r="1819" spans="1:4" ht="60" x14ac:dyDescent="0.2">
      <c r="A1819" s="3" t="s">
        <v>1817</v>
      </c>
      <c r="B1819" s="8" t="str">
        <f>VLOOKUP([1]Class2!A1819, [2]!Table9[#All], 3, FALSE)</f>
        <v>Plant</v>
      </c>
      <c r="C1819" s="15" t="str">
        <f>IF([1]Class2!D1819="No", "Not discussed on USFS. ", _xlfn.CONCAT([1]Class2!A1819, " (", VLOOKUP([1]Class2!A1819, [2]!Table9[#All], 11, FALSE), "; Habitat description: ", [1]Class2!C1819, ") - Within 1-mi of a CNDDB/SCE/USFS occurrence record (", VLOOKUP([1]Class2!A1819, [2]!Table9[#All], 27, FALSE), "). " ))</f>
        <v xml:space="preserve">serpentine catchfly (FSS; CRPR 1B.2, Blooming Period: May - Jul; Habitat description: serpentine soils, chaparral, conifer forest) - Within 1-mi of a CNDDB/SCE/USFS occurrence record (habitat present). </v>
      </c>
      <c r="D1819" s="19" t="str">
        <f>IF([1]Class2!D1819="No", "-- ", VLOOKUP([1]Class2!A1819, [2]!Table9[#All], 29, FALSE))</f>
        <v xml:space="preserve">BE BMP Plant-1(a)(c-d); 
General Measures and Standard OMP BMPs. </v>
      </c>
    </row>
    <row r="1820" spans="1:4" ht="17" x14ac:dyDescent="0.2">
      <c r="A1820" s="3" t="s">
        <v>1818</v>
      </c>
      <c r="B1820" s="8" t="str">
        <f>VLOOKUP([1]Class2!A1820, [2]!Table9[#All], 3, FALSE)</f>
        <v>Plant</v>
      </c>
      <c r="C1820" s="15" t="str">
        <f>IF([1]Class2!D1820="No", "Not discussed on USFS. ", _xlfn.CONCAT([1]Class2!A1820, " (", VLOOKUP([1]Class2!A1820, [2]!Table9[#All], 11, FALSE), "; Habitat description: ", [1]Class2!C1820, ") - Within 1-mi of a CNDDB/SCE/USFS occurrence record (", VLOOKUP([1]Class2!A1820, [2]!Table9[#All], 27, FALSE), "). " ))</f>
        <v xml:space="preserve">Not discussed on USFS. </v>
      </c>
      <c r="D1820" s="19" t="str">
        <f>IF([1]Class2!D1820="No", "-- ", VLOOKUP([1]Class2!A1820, [2]!Table9[#All], 29, FALSE))</f>
        <v xml:space="preserve">-- </v>
      </c>
    </row>
    <row r="1821" spans="1:4" ht="17" x14ac:dyDescent="0.2">
      <c r="A1821" s="3" t="s">
        <v>1819</v>
      </c>
      <c r="B1821" s="8" t="str">
        <f>VLOOKUP([1]Class2!A1821, [2]!Table9[#All], 3, FALSE)</f>
        <v>Plant</v>
      </c>
      <c r="C1821" s="15" t="str">
        <f>IF([1]Class2!D1821="No", "Not discussed on USFS. ", _xlfn.CONCAT([1]Class2!A1821, " (", VLOOKUP([1]Class2!A1821, [2]!Table9[#All], 11, FALSE), "; Habitat description: ", [1]Class2!C1821, ") - Within 1-mi of a CNDDB/SCE/USFS occurrence record (", VLOOKUP([1]Class2!A1821, [2]!Table9[#All], 27, FALSE), "). " ))</f>
        <v xml:space="preserve">Not discussed on USFS. </v>
      </c>
      <c r="D1821" s="19" t="str">
        <f>IF([1]Class2!D1821="No", "-- ", VLOOKUP([1]Class2!A1821, [2]!Table9[#All], 29, FALSE))</f>
        <v xml:space="preserve">-- </v>
      </c>
    </row>
    <row r="1822" spans="1:4" ht="17" x14ac:dyDescent="0.2">
      <c r="A1822" s="3" t="s">
        <v>1820</v>
      </c>
      <c r="B1822" s="8" t="str">
        <f>VLOOKUP([1]Class2!A1822, [2]!Table9[#All], 3, FALSE)</f>
        <v>Plant</v>
      </c>
      <c r="C1822" s="15" t="str">
        <f>IF([1]Class2!D1822="No", "Not discussed on USFS. ", _xlfn.CONCAT([1]Class2!A1822, " (", VLOOKUP([1]Class2!A1822, [2]!Table9[#All], 11, FALSE), "; Habitat description: ", [1]Class2!C1822, ") - Within 1-mi of a CNDDB/SCE/USFS occurrence record (", VLOOKUP([1]Class2!A1822, [2]!Table9[#All], 27, FALSE), "). " ))</f>
        <v xml:space="preserve">Not discussed on USFS. </v>
      </c>
      <c r="D1822" s="19" t="str">
        <f>IF([1]Class2!D1822="No", "-- ", VLOOKUP([1]Class2!A1822, [2]!Table9[#All], 29, FALSE))</f>
        <v xml:space="preserve">-- </v>
      </c>
    </row>
    <row r="1823" spans="1:4" ht="17" x14ac:dyDescent="0.2">
      <c r="A1823" s="3" t="s">
        <v>1821</v>
      </c>
      <c r="B1823" s="8" t="str">
        <f>VLOOKUP([1]Class2!A1823, [2]!Table9[#All], 3, FALSE)</f>
        <v>Plant</v>
      </c>
      <c r="C1823" s="15" t="str">
        <f>IF([1]Class2!D1823="No", "Not discussed on USFS. ", _xlfn.CONCAT([1]Class2!A1823, " (", VLOOKUP([1]Class2!A1823, [2]!Table9[#All], 11, FALSE), "; Habitat description: ", [1]Class2!C1823, ") - Within 1-mi of a CNDDB/SCE/USFS occurrence record (", VLOOKUP([1]Class2!A1823, [2]!Table9[#All], 27, FALSE), "). " ))</f>
        <v xml:space="preserve">Not discussed on USFS. </v>
      </c>
      <c r="D1823" s="19" t="str">
        <f>IF([1]Class2!D1823="No", "-- ", VLOOKUP([1]Class2!A1823, [2]!Table9[#All], 29, FALSE))</f>
        <v xml:space="preserve">-- </v>
      </c>
    </row>
    <row r="1824" spans="1:4" ht="17" x14ac:dyDescent="0.2">
      <c r="A1824" s="3" t="s">
        <v>1822</v>
      </c>
      <c r="B1824" s="8" t="str">
        <f>VLOOKUP([1]Class2!A1824, [2]!Table9[#All], 3, FALSE)</f>
        <v>Plant</v>
      </c>
      <c r="C1824" s="15" t="str">
        <f>IF([1]Class2!D1824="No", "Not discussed on USFS. ", _xlfn.CONCAT([1]Class2!A1824, " (", VLOOKUP([1]Class2!A1824, [2]!Table9[#All], 11, FALSE), "; Habitat description: ", [1]Class2!C1824, ") - Within 1-mi of a CNDDB/SCE/USFS occurrence record (", VLOOKUP([1]Class2!A1824, [2]!Table9[#All], 27, FALSE), "). " ))</f>
        <v xml:space="preserve">Not discussed on USFS. </v>
      </c>
      <c r="D1824" s="19" t="str">
        <f>IF([1]Class2!D1824="No", "-- ", VLOOKUP([1]Class2!A1824, [2]!Table9[#All], 29, FALSE))</f>
        <v xml:space="preserve">-- </v>
      </c>
    </row>
    <row r="1825" spans="1:4" ht="17" x14ac:dyDescent="0.2">
      <c r="A1825" s="3" t="s">
        <v>1823</v>
      </c>
      <c r="B1825" s="8" t="str">
        <f>VLOOKUP([1]Class2!A1825, [2]!Table9[#All], 3, FALSE)</f>
        <v>Plant</v>
      </c>
      <c r="C1825" s="15" t="str">
        <f>IF([1]Class2!D1825="No", "Not discussed on USFS. ", _xlfn.CONCAT([1]Class2!A1825, " (", VLOOKUP([1]Class2!A1825, [2]!Table9[#All], 11, FALSE), "; Habitat description: ", [1]Class2!C1825, ") - Within 1-mi of a CNDDB/SCE/USFS occurrence record (", VLOOKUP([1]Class2!A1825, [2]!Table9[#All], 27, FALSE), "). " ))</f>
        <v xml:space="preserve">Not discussed on USFS. </v>
      </c>
      <c r="D1825" s="19" t="str">
        <f>IF([1]Class2!D1825="No", "-- ", VLOOKUP([1]Class2!A1825, [2]!Table9[#All], 29, FALSE))</f>
        <v xml:space="preserve">-- </v>
      </c>
    </row>
    <row r="1826" spans="1:4" ht="75" x14ac:dyDescent="0.2">
      <c r="A1826" s="3" t="s">
        <v>1824</v>
      </c>
      <c r="B1826" s="8" t="str">
        <f>VLOOKUP([1]Class2!A1826, [2]!Table9[#All], 3, FALSE)</f>
        <v>Plant</v>
      </c>
      <c r="C1826" s="15" t="str">
        <f>IF([1]Class2!D1826="No", "Not discussed on USFS. ", _xlfn.CONCAT([1]Class2!A1826, " (", VLOOKUP([1]Class2!A1826, [2]!Table9[#All], 11, FALSE), "; Habitat description: ", [1]Class2!C1826, ") - Within 1-mi of a CNDDB/SCE/USFS occurrence record (", VLOOKUP([1]Class2!A1826, [2]!Table9[#All], 27, FALSE), "). " ))</f>
        <v xml:space="preserve">shaggy haired alumroot (FSS; CRPR 1B.3, Blooming Period: Jul - Jul; Habitat description: subalpine coniferous forest and upper montane coniferous forest on rocky soils) - Within 1-mi of a CNDDB/SCE/USFS occurrence record (habitat present). </v>
      </c>
      <c r="D1826" s="19" t="str">
        <f>IF([1]Class2!D1826="No", "-- ", VLOOKUP([1]Class2!A1826, [2]!Table9[#All], 29, FALSE))</f>
        <v xml:space="preserve">BE BMP Plant-1(a)(c-d); 
General Measures and Standard OMP BMPs. </v>
      </c>
    </row>
    <row r="1827" spans="1:4" ht="17" x14ac:dyDescent="0.2">
      <c r="A1827" s="3" t="s">
        <v>1825</v>
      </c>
      <c r="B1827" s="8" t="str">
        <f>VLOOKUP([1]Class2!A1827, [2]!Table9[#All], 3, FALSE)</f>
        <v>Plant</v>
      </c>
      <c r="C1827" s="15" t="str">
        <f>IF([1]Class2!D1827="No", "Not discussed on USFS. ", _xlfn.CONCAT([1]Class2!A1827, " (", VLOOKUP([1]Class2!A1827, [2]!Table9[#All], 11, FALSE), "; Habitat description: ", [1]Class2!C1827, ") - Within 1-mi of a CNDDB/SCE/USFS occurrence record (", VLOOKUP([1]Class2!A1827, [2]!Table9[#All], 27, FALSE), "). " ))</f>
        <v xml:space="preserve">Not discussed on USFS. </v>
      </c>
      <c r="D1827" s="19" t="str">
        <f>IF([1]Class2!D1827="No", "-- ", VLOOKUP([1]Class2!A1827, [2]!Table9[#All], 29, FALSE))</f>
        <v xml:space="preserve">-- </v>
      </c>
    </row>
    <row r="1828" spans="1:4" ht="17" x14ac:dyDescent="0.2">
      <c r="A1828" s="3" t="s">
        <v>1826</v>
      </c>
      <c r="B1828" s="8" t="str">
        <f>VLOOKUP([1]Class2!A1828, [2]!Table9[#All], 3, FALSE)</f>
        <v>Bird</v>
      </c>
      <c r="C1828" s="15" t="str">
        <f>IF([1]Class2!D1828="No", "Not discussed on USFS. ", _xlfn.CONCAT([1]Class2!A1828, " (", VLOOKUP([1]Class2!A1828, [2]!Table9[#All], 11, FALSE), "; Habitat description: ", [1]Class2!C1828, ") - Within 1-mi of a CNDDB/SCE/USFS occurrence record (", VLOOKUP([1]Class2!A1828, [2]!Table9[#All], 27, FALSE), "). " ))</f>
        <v xml:space="preserve">Not discussed on USFS. </v>
      </c>
      <c r="D1828" s="19" t="str">
        <f>IF([1]Class2!D1828="No", "-- ", VLOOKUP([1]Class2!A1828, [2]!Table9[#All], 29, FALSE))</f>
        <v xml:space="preserve">-- </v>
      </c>
    </row>
    <row r="1829" spans="1:4" ht="17" x14ac:dyDescent="0.2">
      <c r="A1829" s="3" t="s">
        <v>1827</v>
      </c>
      <c r="B1829" s="8" t="str">
        <f>VLOOKUP([1]Class2!A1829, [2]!Table9[#All], 3, FALSE)</f>
        <v>Plant</v>
      </c>
      <c r="C1829" s="15" t="str">
        <f>IF([1]Class2!D1829="No", "Not discussed on USFS. ", _xlfn.CONCAT([1]Class2!A1829, " (", VLOOKUP([1]Class2!A1829, [2]!Table9[#All], 11, FALSE), "; Habitat description: ", [1]Class2!C1829, ") - Within 1-mi of a CNDDB/SCE/USFS occurrence record (", VLOOKUP([1]Class2!A1829, [2]!Table9[#All], 27, FALSE), "). " ))</f>
        <v xml:space="preserve">Not discussed on USFS. </v>
      </c>
      <c r="D1829" s="19" t="str">
        <f>IF([1]Class2!D1829="No", "-- ", VLOOKUP([1]Class2!A1829, [2]!Table9[#All], 29, FALSE))</f>
        <v xml:space="preserve">-- </v>
      </c>
    </row>
    <row r="1830" spans="1:4" ht="17" x14ac:dyDescent="0.2">
      <c r="A1830" s="3" t="s">
        <v>1828</v>
      </c>
      <c r="B1830" s="8" t="str">
        <f>VLOOKUP([1]Class2!A1830, [2]!Table9[#All], 3, FALSE)</f>
        <v>Plant</v>
      </c>
      <c r="C1830" s="15" t="str">
        <f>IF([1]Class2!D1830="No", "Not discussed on USFS. ", _xlfn.CONCAT([1]Class2!A1830, " (", VLOOKUP([1]Class2!A1830, [2]!Table9[#All], 11, FALSE), "; Habitat description: ", [1]Class2!C1830, ") - Within 1-mi of a CNDDB/SCE/USFS occurrence record (", VLOOKUP([1]Class2!A1830, [2]!Table9[#All], 27, FALSE), "). " ))</f>
        <v xml:space="preserve">Not discussed on USFS. </v>
      </c>
      <c r="D1830" s="19" t="str">
        <f>IF([1]Class2!D1830="No", "-- ", VLOOKUP([1]Class2!A1830, [2]!Table9[#All], 29, FALSE))</f>
        <v xml:space="preserve">-- </v>
      </c>
    </row>
    <row r="1831" spans="1:4" ht="90" x14ac:dyDescent="0.2">
      <c r="A1831" s="3" t="s">
        <v>1829</v>
      </c>
      <c r="B1831" s="8" t="str">
        <f>VLOOKUP([1]Class2!A1831, [2]!Table9[#All], 3, FALSE)</f>
        <v>Plant</v>
      </c>
      <c r="C1831" s="15" t="str">
        <f>IF([1]Class2!D1831="No", "Not discussed on USFS. ", _xlfn.CONCAT([1]Class2!A1831, " (", VLOOKUP([1]Class2!A1831, [2]!Table9[#All], 11, FALSE), "; Habitat description: ", [1]Class2!C1831, ") - Within 1-mi of a CNDDB/SCE/USFS occurrence record (", VLOOKUP([1]Class2!A1831, [2]!Table9[#All], 27, FALSE), "). " ))</f>
        <v xml:space="preserve">Sharsmith's stickseed (INF:SCC; CRPR 2B.3, Blooming Period: Jul - Aug; Habitat description: rocky, typically granitic, substrates of alpine boulder and rock fields, talus slopes and in the crevices of cliffs in subalpine coniferous forest) - Within 1-mi of a CNDDB/SCE/USFS occurrence record (habitat present). </v>
      </c>
      <c r="D1831" s="19" t="str">
        <f>IF([1]Class2!D1831="No", "-- ", VLOOKUP([1]Class2!A1831, [2]!Table9[#All], 29, FALSE))</f>
        <v xml:space="preserve">BE BMP Plant-1(a)(c-d); 
General Measures and Standard OMP BMPs. </v>
      </c>
    </row>
    <row r="1832" spans="1:4" ht="17" x14ac:dyDescent="0.2">
      <c r="A1832" s="3" t="s">
        <v>1830</v>
      </c>
      <c r="B1832" s="8" t="str">
        <f>VLOOKUP([1]Class2!A1832, [2]!Table9[#All], 3, FALSE)</f>
        <v>Plant</v>
      </c>
      <c r="C1832" s="15" t="str">
        <f>IF([1]Class2!D1832="No", "Not discussed on USFS. ", _xlfn.CONCAT([1]Class2!A1832, " (", VLOOKUP([1]Class2!A1832, [2]!Table9[#All], 11, FALSE), "; Habitat description: ", [1]Class2!C1832, ") - Within 1-mi of a CNDDB/SCE/USFS occurrence record (", VLOOKUP([1]Class2!A1832, [2]!Table9[#All], 27, FALSE), "). " ))</f>
        <v xml:space="preserve">Not discussed on USFS. </v>
      </c>
      <c r="D1832" s="19" t="str">
        <f>IF([1]Class2!D1832="No", "-- ", VLOOKUP([1]Class2!A1832, [2]!Table9[#All], 29, FALSE))</f>
        <v xml:space="preserve">-- </v>
      </c>
    </row>
    <row r="1833" spans="1:4" ht="17" x14ac:dyDescent="0.2">
      <c r="A1833" s="3" t="s">
        <v>1831</v>
      </c>
      <c r="B1833" s="8" t="str">
        <f>VLOOKUP([1]Class2!A1833, [2]!Table9[#All], 3, FALSE)</f>
        <v>Plant</v>
      </c>
      <c r="C1833" s="15" t="str">
        <f>IF([1]Class2!D1833="No", "Not discussed on USFS. ", _xlfn.CONCAT([1]Class2!A1833, " (", VLOOKUP([1]Class2!A1833, [2]!Table9[#All], 11, FALSE), "; Habitat description: ", [1]Class2!C1833, ") - Within 1-mi of a CNDDB/SCE/USFS occurrence record (", VLOOKUP([1]Class2!A1833, [2]!Table9[#All], 27, FALSE), "). " ))</f>
        <v xml:space="preserve">Not discussed on USFS. </v>
      </c>
      <c r="D1833" s="19" t="str">
        <f>IF([1]Class2!D1833="No", "-- ", VLOOKUP([1]Class2!A1833, [2]!Table9[#All], 29, FALSE))</f>
        <v xml:space="preserve">-- </v>
      </c>
    </row>
    <row r="1834" spans="1:4" ht="90" x14ac:dyDescent="0.2">
      <c r="A1834" s="3" t="s">
        <v>1832</v>
      </c>
      <c r="B1834" s="8" t="str">
        <f>VLOOKUP([1]Class2!A1834, [2]!Table9[#All], 3, FALSE)</f>
        <v>Plant</v>
      </c>
      <c r="C1834" s="15" t="str">
        <f>IF([1]Class2!D1834="No", "Not discussed on USFS. ", _xlfn.CONCAT([1]Class2!A1834, " (", VLOOKUP([1]Class2!A1834, [2]!Table9[#All], 11, FALSE), "; Habitat description: ", [1]Class2!C1834, ") - Within 1-mi of a CNDDB/SCE/USFS occurrence record (", VLOOKUP([1]Class2!A1834, [2]!Table9[#All], 27, FALSE), "). " ))</f>
        <v xml:space="preserve">Shasta chaenactis (FSS; BLM:S; CRPR 1B.3, Blooming Period: May - Aug; Habitat description: dry, open, sandy to rocky sites, including rocky open slopes, gravelly to cobbly river terraces, loose scree and occasionally rocky road cuts) - Within 1-mi of a CNDDB/SCE/USFS occurrence record (habitat present). </v>
      </c>
      <c r="D1834" s="19" t="str">
        <f>IF([1]Class2!D1834="No", "-- ", VLOOKUP([1]Class2!A1834, [2]!Table9[#All], 29, FALSE))</f>
        <v xml:space="preserve">BE BMP Plant-1(a)(c-d); 
General Measures and Standard OMP BMPs. </v>
      </c>
    </row>
    <row r="1835" spans="1:4" ht="60" x14ac:dyDescent="0.2">
      <c r="A1835" s="3" t="s">
        <v>1833</v>
      </c>
      <c r="B1835" s="8" t="str">
        <f>VLOOKUP([1]Class2!A1835, [2]!Table9[#All], 3, FALSE)</f>
        <v>Invertebrate</v>
      </c>
      <c r="C1835" s="15" t="str">
        <f>IF([1]Class2!D1835="No", "Not discussed on USFS. ", _xlfn.CONCAT([1]Class2!A1835, " (", VLOOKUP([1]Class2!A1835, [2]!Table9[#All], 11, FALSE), "; Habitat description: ", [1]Class2!C1835, ") - Within 1-mi of a CNDDB/SCE/USFS occurrence record (", VLOOKUP([1]Class2!A1835, [2]!Table9[#All], 27, FALSE), "). " ))</f>
        <v xml:space="preserve">Shasta chaparral (FSS; Habitat description: deeply shaded limestone rockslides, draws, or caves) - Within 1-mi of a CNDDB/SCE/USFS occurrence record (habitat present). </v>
      </c>
      <c r="D1835" s="19" t="str">
        <f>IF([1]Class2!D1835="No", "-- ", VLOOKUP([1]Class2!A1835, [2]!Table9[#All], 29, FALSE))</f>
        <v xml:space="preserve">General Measures and Standard OMP BMPs. </v>
      </c>
    </row>
    <row r="1836" spans="1:4" ht="17" x14ac:dyDescent="0.2">
      <c r="A1836" s="3" t="s">
        <v>1834</v>
      </c>
      <c r="B1836" s="8" t="str">
        <f>VLOOKUP([1]Class2!A1836, [2]!Table9[#All], 3, FALSE)</f>
        <v>Plant</v>
      </c>
      <c r="C1836" s="15" t="str">
        <f>IF([1]Class2!D1836="No", "Not discussed on USFS. ", _xlfn.CONCAT([1]Class2!A1836, " (", VLOOKUP([1]Class2!A1836, [2]!Table9[#All], 11, FALSE), "; Habitat description: ", [1]Class2!C1836, ") - Within 1-mi of a CNDDB/SCE/USFS occurrence record (", VLOOKUP([1]Class2!A1836, [2]!Table9[#All], 27, FALSE), "). " ))</f>
        <v xml:space="preserve">Not discussed on USFS. </v>
      </c>
      <c r="D1836" s="19" t="str">
        <f>IF([1]Class2!D1836="No", "-- ", VLOOKUP([1]Class2!A1836, [2]!Table9[#All], 29, FALSE))</f>
        <v xml:space="preserve">-- </v>
      </c>
    </row>
    <row r="1837" spans="1:4" ht="45" x14ac:dyDescent="0.2">
      <c r="A1837" s="3" t="s">
        <v>1835</v>
      </c>
      <c r="B1837" s="8" t="str">
        <f>VLOOKUP([1]Class2!A1837, [2]!Table9[#All], 3, FALSE)</f>
        <v>Invertebrate</v>
      </c>
      <c r="C1837" s="15" t="str">
        <f>IF([1]Class2!D1837="No", "Not discussed on USFS. ", _xlfn.CONCAT([1]Class2!A1837, " (", VLOOKUP([1]Class2!A1837, [2]!Table9[#All], 11, FALSE), "; Habitat description: ", [1]Class2!C1837, ") - Within 1-mi of a CNDDB/SCE/USFS occurrence record (", VLOOKUP([1]Class2!A1837, [2]!Table9[#All], 27, FALSE), "). " ))</f>
        <v xml:space="preserve">Shasta crayfish (FE; SE; Habitat description: isolated drainages, springs, and rivers) - Within 1-mi of a CNDDB/SCE/USFS occurrence record (habitat present). </v>
      </c>
      <c r="D1837" s="19" t="str">
        <f>IF([1]Class2!D1837="No", "-- ", VLOOKUP([1]Class2!A1837, [2]!Table9[#All], 29, FALSE))</f>
        <v>Contact PM if occurring on USFS</v>
      </c>
    </row>
    <row r="1838" spans="1:4" ht="17" x14ac:dyDescent="0.2">
      <c r="A1838" s="3" t="s">
        <v>1836</v>
      </c>
      <c r="B1838" s="8" t="str">
        <f>VLOOKUP([1]Class2!A1838, [2]!Table9[#All], 3, FALSE)</f>
        <v>Plant</v>
      </c>
      <c r="C1838" s="15" t="str">
        <f>IF([1]Class2!D1838="No", "Not discussed on USFS. ", _xlfn.CONCAT([1]Class2!A1838, " (", VLOOKUP([1]Class2!A1838, [2]!Table9[#All], 11, FALSE), "; Habitat description: ", [1]Class2!C1838, ") - Within 1-mi of a CNDDB/SCE/USFS occurrence record (", VLOOKUP([1]Class2!A1838, [2]!Table9[#All], 27, FALSE), "). " ))</f>
        <v xml:space="preserve">Not discussed on USFS. </v>
      </c>
      <c r="D1838" s="19" t="str">
        <f>IF([1]Class2!D1838="No", "-- ", VLOOKUP([1]Class2!A1838, [2]!Table9[#All], 29, FALSE))</f>
        <v xml:space="preserve">-- </v>
      </c>
    </row>
    <row r="1839" spans="1:4" ht="60" x14ac:dyDescent="0.2">
      <c r="A1839" s="3" t="s">
        <v>1837</v>
      </c>
      <c r="B1839" s="8" t="str">
        <f>VLOOKUP([1]Class2!A1839, [2]!Table9[#All], 3, FALSE)</f>
        <v>Invertebrate</v>
      </c>
      <c r="C1839" s="15" t="str">
        <f>IF([1]Class2!D1839="No", "Not discussed on USFS. ", _xlfn.CONCAT([1]Class2!A1839, " (", VLOOKUP([1]Class2!A1839, [2]!Table9[#All], 11, FALSE), "; Habitat description: ", [1]Class2!C1839, ") - Within 1-mi of a CNDDB/SCE/USFS occurrence record (", VLOOKUP([1]Class2!A1839, [2]!Table9[#All], 27, FALSE), "). " ))</f>
        <v xml:space="preserve">Shasta hesperian (FSS; Habitat description: woodlands along river edges; found under bark and debris) - Within 1-mi of a CNDDB/SCE/USFS occurrence record (habitat present). </v>
      </c>
      <c r="D1839" s="19" t="str">
        <f>IF([1]Class2!D1839="No", "-- ", VLOOKUP([1]Class2!A1839, [2]!Table9[#All], 29, FALSE))</f>
        <v xml:space="preserve">General Measures and Standard OMP BMPs. </v>
      </c>
    </row>
    <row r="1840" spans="1:4" ht="17" x14ac:dyDescent="0.2">
      <c r="A1840" s="3" t="s">
        <v>1838</v>
      </c>
      <c r="B1840" s="8" t="str">
        <f>VLOOKUP([1]Class2!A1840, [2]!Table9[#All], 3, FALSE)</f>
        <v>Plant</v>
      </c>
      <c r="C1840" s="15" t="str">
        <f>IF([1]Class2!D1840="No", "Not discussed on USFS. ", _xlfn.CONCAT([1]Class2!A1840, " (", VLOOKUP([1]Class2!A1840, [2]!Table9[#All], 11, FALSE), "; Habitat description: ", [1]Class2!C1840, ") - Within 1-mi of a CNDDB/SCE/USFS occurrence record (", VLOOKUP([1]Class2!A1840, [2]!Table9[#All], 27, FALSE), "). " ))</f>
        <v xml:space="preserve">Not discussed on USFS. </v>
      </c>
      <c r="D1840" s="19" t="str">
        <f>IF([1]Class2!D1840="No", "-- ", VLOOKUP([1]Class2!A1840, [2]!Table9[#All], 29, FALSE))</f>
        <v xml:space="preserve">-- </v>
      </c>
    </row>
    <row r="1841" spans="1:4" ht="32" x14ac:dyDescent="0.2">
      <c r="A1841" s="3" t="s">
        <v>1839</v>
      </c>
      <c r="B1841" s="8" t="str">
        <f>VLOOKUP([1]Class2!A1841, [2]!Table9[#All], 3, FALSE)</f>
        <v>Plant</v>
      </c>
      <c r="C1841" s="15" t="str">
        <f>IF([1]Class2!D1841="No", "Not discussed on USFS. ", _xlfn.CONCAT([1]Class2!A1841, " (", VLOOKUP([1]Class2!A1841, [2]!Table9[#All], 11, FALSE), "; Habitat description: ", [1]Class2!C1841, ") - Within 1-mi of a CNDDB/SCE/USFS occurrence record (", VLOOKUP([1]Class2!A1841, [2]!Table9[#All], 27, FALSE), "). " ))</f>
        <v xml:space="preserve">Not discussed on USFS. </v>
      </c>
      <c r="D1841" s="19" t="str">
        <f>IF([1]Class2!D1841="No", "-- ", VLOOKUP([1]Class2!A1841, [2]!Table9[#All], 29, FALSE))</f>
        <v xml:space="preserve">-- </v>
      </c>
    </row>
    <row r="1842" spans="1:4" ht="17" x14ac:dyDescent="0.2">
      <c r="A1842" s="3" t="s">
        <v>1840</v>
      </c>
      <c r="B1842" s="8" t="str">
        <f>VLOOKUP([1]Class2!A1842, [2]!Table9[#All], 3, FALSE)</f>
        <v>Plant</v>
      </c>
      <c r="C1842" s="15" t="str">
        <f>IF([1]Class2!D1842="No", "Not discussed on USFS. ", _xlfn.CONCAT([1]Class2!A1842, " (", VLOOKUP([1]Class2!A1842, [2]!Table9[#All], 11, FALSE), "; Habitat description: ", [1]Class2!C1842, ") - Within 1-mi of a CNDDB/SCE/USFS occurrence record (", VLOOKUP([1]Class2!A1842, [2]!Table9[#All], 27, FALSE), "). " ))</f>
        <v xml:space="preserve">Not discussed on USFS. </v>
      </c>
      <c r="D1842" s="19" t="str">
        <f>IF([1]Class2!D1842="No", "-- ", VLOOKUP([1]Class2!A1842, [2]!Table9[#All], 29, FALSE))</f>
        <v xml:space="preserve">-- </v>
      </c>
    </row>
    <row r="1843" spans="1:4" ht="105" x14ac:dyDescent="0.2">
      <c r="A1843" s="3" t="s">
        <v>1841</v>
      </c>
      <c r="B1843" s="8" t="str">
        <f>VLOOKUP([1]Class2!A1843, [2]!Table9[#All], 3, FALSE)</f>
        <v>Amphibian</v>
      </c>
      <c r="C1843" s="15" t="str">
        <f>IF([1]Class2!D1843="No", "Not discussed on USFS. ", _xlfn.CONCAT([1]Class2!A1843, " (", VLOOKUP([1]Class2!A1843, [2]!Table9[#All], 11, FALSE), "; Habitat description: ", [1]Class2!C1843, ") - Within 1-mi of a CNDDB/SCE/USFS occurrence record (", VLOOKUP([1]Class2!A1843, [2]!Table9[#All], 27, FALSE), "). " ))</f>
        <v xml:space="preserve">Shasta salamander (ST; FSS; BLM:S; Habitat description: cliff faces, vertical cavern walls, level ground in mixed forests of Douglas fir, pines, and oaks; lives in moist caves and rock cracks associated with limestone and volcanic outcrops, as well as forest with no outcrops) - Within 1-mi of a CNDDB/SCE/USFS occurrence record (--). </v>
      </c>
      <c r="D1843" s="19" t="str">
        <f>IF([1]Class2!D1843="No", "-- ", VLOOKUP([1]Class2!A1843, [2]!Table9[#All], 29, FALSE))</f>
        <v>Notify SME if found on USFS</v>
      </c>
    </row>
    <row r="1844" spans="1:4" ht="75" x14ac:dyDescent="0.2">
      <c r="A1844" s="3" t="s">
        <v>1842</v>
      </c>
      <c r="B1844" s="8" t="str">
        <f>VLOOKUP([1]Class2!A1844, [2]!Table9[#All], 3, FALSE)</f>
        <v>Invertebrate</v>
      </c>
      <c r="C1844" s="15" t="str">
        <f>IF([1]Class2!D1844="No", "Not discussed on USFS. ", _xlfn.CONCAT([1]Class2!A1844, " (", VLOOKUP([1]Class2!A1844, [2]!Table9[#All], 11, FALSE), "; Habitat description: ", [1]Class2!C1844, ") - Within 1-mi of a CNDDB/SCE/USFS occurrence record (", VLOOKUP([1]Class2!A1844, [2]!Table9[#All], 27, FALSE), "). " ))</f>
        <v xml:space="preserve">Shasta sideband (FSS; Habitat description: caves, talus slopes, and other rocky areas that are open, brush-covered, or associated with pine-oak
woodlands) - Within 1-mi of a CNDDB/SCE/USFS occurrence record (habitat present). </v>
      </c>
      <c r="D1844" s="19" t="str">
        <f>IF([1]Class2!D1844="No", "-- ", VLOOKUP([1]Class2!A1844, [2]!Table9[#All], 29, FALSE))</f>
        <v xml:space="preserve">General Measures and Standard OMP BMPs. </v>
      </c>
    </row>
    <row r="1845" spans="1:4" ht="60" x14ac:dyDescent="0.2">
      <c r="A1845" s="3" t="s">
        <v>1843</v>
      </c>
      <c r="B1845" s="8" t="str">
        <f>VLOOKUP([1]Class2!A1845, [2]!Table9[#All], 3, FALSE)</f>
        <v>Plant</v>
      </c>
      <c r="C1845" s="15" t="str">
        <f>IF([1]Class2!D1845="No", "Not discussed on USFS. ", _xlfn.CONCAT([1]Class2!A1845, " (", VLOOKUP([1]Class2!A1845, [2]!Table9[#All], 11, FALSE), "; Habitat description: ", [1]Class2!C1845, ") - Within 1-mi of a CNDDB/SCE/USFS occurrence record (", VLOOKUP([1]Class2!A1845, [2]!Table9[#All], 27, FALSE), "). " ))</f>
        <v xml:space="preserve">Shasta snow-wreath (ST; FSS; CRPR 1B.2, Blooming Period: Apr - Jun; Habitat description: shaded, north facing slopes) - Within 1-mi of a CNDDB/SCE/USFS occurrence record (habitat present). </v>
      </c>
      <c r="D1845" s="19" t="str">
        <f>IF([1]Class2!D1845="No", "-- ", VLOOKUP([1]Class2!A1845, [2]!Table9[#All], 29, FALSE))</f>
        <v xml:space="preserve">BE BMP Plant-1(a); 
General Measures and Standard OMP BMPs. </v>
      </c>
    </row>
    <row r="1846" spans="1:4" ht="17" x14ac:dyDescent="0.2">
      <c r="A1846" s="3" t="s">
        <v>1844</v>
      </c>
      <c r="B1846" s="8" t="str">
        <f>VLOOKUP([1]Class2!A1846, [2]!Table9[#All], 3, FALSE)</f>
        <v>Plant</v>
      </c>
      <c r="C1846" s="15" t="str">
        <f>IF([1]Class2!D1846="No", "Not discussed on USFS. ", _xlfn.CONCAT([1]Class2!A1846, " (", VLOOKUP([1]Class2!A1846, [2]!Table9[#All], 11, FALSE), "; Habitat description: ", [1]Class2!C1846, ") - Within 1-mi of a CNDDB/SCE/USFS occurrence record (", VLOOKUP([1]Class2!A1846, [2]!Table9[#All], 27, FALSE), "). " ))</f>
        <v xml:space="preserve">Not discussed on USFS. </v>
      </c>
      <c r="D1846" s="19" t="str">
        <f>IF([1]Class2!D1846="No", "-- ", VLOOKUP([1]Class2!A1846, [2]!Table9[#All], 29, FALSE))</f>
        <v xml:space="preserve">-- </v>
      </c>
    </row>
    <row r="1847" spans="1:4" ht="17" x14ac:dyDescent="0.2">
      <c r="A1847" s="3" t="s">
        <v>1845</v>
      </c>
      <c r="B1847" s="8" t="str">
        <f>VLOOKUP([1]Class2!A1847, [2]!Table9[#All], 3, FALSE)</f>
        <v>Plant</v>
      </c>
      <c r="C1847" s="15" t="str">
        <f>IF([1]Class2!D1847="No", "Not discussed on USFS. ", _xlfn.CONCAT([1]Class2!A1847, " (", VLOOKUP([1]Class2!A1847, [2]!Table9[#All], 11, FALSE), "; Habitat description: ", [1]Class2!C1847, ") - Within 1-mi of a CNDDB/SCE/USFS occurrence record (", VLOOKUP([1]Class2!A1847, [2]!Table9[#All], 27, FALSE), "). " ))</f>
        <v xml:space="preserve">Not discussed on USFS. </v>
      </c>
      <c r="D1847" s="19" t="str">
        <f>IF([1]Class2!D1847="No", "-- ", VLOOKUP([1]Class2!A1847, [2]!Table9[#All], 29, FALSE))</f>
        <v xml:space="preserve">-- </v>
      </c>
    </row>
    <row r="1848" spans="1:4" ht="17" x14ac:dyDescent="0.2">
      <c r="A1848" s="3" t="s">
        <v>1846</v>
      </c>
      <c r="B1848" s="8" t="str">
        <f>VLOOKUP([1]Class2!A1848, [2]!Table9[#All], 3, FALSE)</f>
        <v>Plant</v>
      </c>
      <c r="C1848" s="15" t="str">
        <f>IF([1]Class2!D1848="No", "Not discussed on USFS. ", _xlfn.CONCAT([1]Class2!A1848, " (", VLOOKUP([1]Class2!A1848, [2]!Table9[#All], 11, FALSE), "; Habitat description: ", [1]Class2!C1848, ") - Within 1-mi of a CNDDB/SCE/USFS occurrence record (", VLOOKUP([1]Class2!A1848, [2]!Table9[#All], 27, FALSE), "). " ))</f>
        <v xml:space="preserve">Not discussed on USFS. </v>
      </c>
      <c r="D1848" s="19" t="str">
        <f>IF([1]Class2!D1848="No", "-- ", VLOOKUP([1]Class2!A1848, [2]!Table9[#All], 29, FALSE))</f>
        <v xml:space="preserve">-- </v>
      </c>
    </row>
    <row r="1849" spans="1:4" ht="75" x14ac:dyDescent="0.2">
      <c r="A1849" s="3" t="s">
        <v>1847</v>
      </c>
      <c r="B1849" s="8" t="str">
        <f>VLOOKUP([1]Class2!A1849, [2]!Table9[#All], 3, FALSE)</f>
        <v>Plant</v>
      </c>
      <c r="C1849" s="15" t="str">
        <f>IF([1]Class2!D1849="No", "Not discussed on USFS. ", _xlfn.CONCAT([1]Class2!A1849, " (", VLOOKUP([1]Class2!A1849, [2]!Table9[#All], 11, FALSE), "; Habitat description: ", [1]Class2!C1849, ") - Within 1-mi of a CNDDB/SCE/USFS occurrence record (", VLOOKUP([1]Class2!A1849, [2]!Table9[#All], 27, FALSE), "). " ))</f>
        <v xml:space="preserve">Shevock's golden aster (FSS; CRPR 1B.3, Blooming Period: Aug - Sep; Habitat description: ditches, crevices, and shallow sand within grassland, chaparral, foothill woodland) - Within 1-mi of a CNDDB/SCE/USFS occurrence record (habitat present). </v>
      </c>
      <c r="D1849" s="19" t="str">
        <f>IF([1]Class2!D1849="No", "-- ", VLOOKUP([1]Class2!A1849, [2]!Table9[#All], 29, FALSE))</f>
        <v xml:space="preserve">BE BMP Plant-1(a)(c-d); 
General Measures and Standard OMP BMPs. </v>
      </c>
    </row>
    <row r="1850" spans="1:4" ht="17" x14ac:dyDescent="0.2">
      <c r="A1850" s="3" t="s">
        <v>1848</v>
      </c>
      <c r="B1850" s="8" t="str">
        <f>VLOOKUP([1]Class2!A1850, [2]!Table9[#All], 3, FALSE)</f>
        <v>Plant</v>
      </c>
      <c r="C1850" s="15" t="str">
        <f>IF([1]Class2!D1850="No", "Not discussed on USFS. ", _xlfn.CONCAT([1]Class2!A1850, " (", VLOOKUP([1]Class2!A1850, [2]!Table9[#All], 11, FALSE), "; Habitat description: ", [1]Class2!C1850, ") - Within 1-mi of a CNDDB/SCE/USFS occurrence record (", VLOOKUP([1]Class2!A1850, [2]!Table9[#All], 27, FALSE), "). " ))</f>
        <v xml:space="preserve">Not discussed on USFS. </v>
      </c>
      <c r="D1850" s="19" t="str">
        <f>IF([1]Class2!D1850="No", "-- ", VLOOKUP([1]Class2!A1850, [2]!Table9[#All], 29, FALSE))</f>
        <v xml:space="preserve">-- </v>
      </c>
    </row>
    <row r="1851" spans="1:4" ht="60" x14ac:dyDescent="0.2">
      <c r="A1851" s="3" t="s">
        <v>1849</v>
      </c>
      <c r="B1851" s="8" t="str">
        <f>VLOOKUP([1]Class2!A1851, [2]!Table9[#All], 3, FALSE)</f>
        <v>Plant</v>
      </c>
      <c r="C1851" s="15" t="str">
        <f>IF([1]Class2!D1851="No", "Not discussed on USFS. ", _xlfn.CONCAT([1]Class2!A1851, " (", VLOOKUP([1]Class2!A1851, [2]!Table9[#All], 11, FALSE), "; Habitat description: ", [1]Class2!C1851, ") - Within 1-mi of a CNDDB/SCE/USFS occurrence record (", VLOOKUP([1]Class2!A1851, [2]!Table9[#All], 27, FALSE), "). " ))</f>
        <v xml:space="preserve">Shevock's rockcress (FSS; CRPR 1B.1, Blooming Period: Jun - Jun; Habitat description: rock outcrop ledges) - Within 1-mi of a CNDDB/SCE/USFS occurrence record (habitat present). </v>
      </c>
      <c r="D1851" s="19" t="str">
        <f>IF([1]Class2!D1851="No", "-- ", VLOOKUP([1]Class2!A1851, [2]!Table9[#All], 29, FALSE))</f>
        <v xml:space="preserve">BE BMP Plant-1(a)(c-d); 
General Measures and Standard OMP BMPs. </v>
      </c>
    </row>
    <row r="1852" spans="1:4" ht="17" x14ac:dyDescent="0.2">
      <c r="A1852" s="3" t="s">
        <v>1850</v>
      </c>
      <c r="B1852" s="8" t="str">
        <f>VLOOKUP([1]Class2!A1852, [2]!Table9[#All], 3, FALSE)</f>
        <v>Plant</v>
      </c>
      <c r="C1852" s="15" t="str">
        <f>IF([1]Class2!D1852="No", "Not discussed on USFS. ", _xlfn.CONCAT([1]Class2!A1852, " (", VLOOKUP([1]Class2!A1852, [2]!Table9[#All], 11, FALSE), "; Habitat description: ", [1]Class2!C1852, ") - Within 1-mi of a CNDDB/SCE/USFS occurrence record (", VLOOKUP([1]Class2!A1852, [2]!Table9[#All], 27, FALSE), "). " ))</f>
        <v xml:space="preserve">Not discussed on USFS. </v>
      </c>
      <c r="D1852" s="19" t="str">
        <f>IF([1]Class2!D1852="No", "-- ", VLOOKUP([1]Class2!A1852, [2]!Table9[#All], 29, FALSE))</f>
        <v xml:space="preserve">-- </v>
      </c>
    </row>
    <row r="1853" spans="1:4" ht="17" x14ac:dyDescent="0.2">
      <c r="A1853" s="3" t="s">
        <v>1851</v>
      </c>
      <c r="B1853" s="8" t="str">
        <f>VLOOKUP([1]Class2!A1853, [2]!Table9[#All], 3, FALSE)</f>
        <v>Plant</v>
      </c>
      <c r="C1853" s="15" t="str">
        <f>IF([1]Class2!D1853="No", "Not discussed on USFS. ", _xlfn.CONCAT([1]Class2!A1853, " (", VLOOKUP([1]Class2!A1853, [2]!Table9[#All], 11, FALSE), "; Habitat description: ", [1]Class2!C1853, ") - Within 1-mi of a CNDDB/SCE/USFS occurrence record (", VLOOKUP([1]Class2!A1853, [2]!Table9[#All], 27, FALSE), "). " ))</f>
        <v xml:space="preserve">Not discussed on USFS. </v>
      </c>
      <c r="D1853" s="19" t="str">
        <f>IF([1]Class2!D1853="No", "-- ", VLOOKUP([1]Class2!A1853, [2]!Table9[#All], 29, FALSE))</f>
        <v xml:space="preserve">-- </v>
      </c>
    </row>
    <row r="1854" spans="1:4" ht="17" x14ac:dyDescent="0.2">
      <c r="A1854" s="3" t="s">
        <v>1852</v>
      </c>
      <c r="B1854" s="8" t="str">
        <f>VLOOKUP([1]Class2!A1854, [2]!Table9[#All], 3, FALSE)</f>
        <v>Plant</v>
      </c>
      <c r="C1854" s="15" t="str">
        <f>IF([1]Class2!D1854="No", "Not discussed on USFS. ", _xlfn.CONCAT([1]Class2!A1854, " (", VLOOKUP([1]Class2!A1854, [2]!Table9[#All], 11, FALSE), "; Habitat description: ", [1]Class2!C1854, ") - Within 1-mi of a CNDDB/SCE/USFS occurrence record (", VLOOKUP([1]Class2!A1854, [2]!Table9[#All], 27, FALSE), "). " ))</f>
        <v xml:space="preserve">Not discussed on USFS. </v>
      </c>
      <c r="D1854" s="19" t="str">
        <f>IF([1]Class2!D1854="No", "-- ", VLOOKUP([1]Class2!A1854, [2]!Table9[#All], 29, FALSE))</f>
        <v xml:space="preserve">-- </v>
      </c>
    </row>
    <row r="1855" spans="1:4" ht="60" x14ac:dyDescent="0.2">
      <c r="A1855" s="3" t="s">
        <v>1853</v>
      </c>
      <c r="B1855" s="8" t="str">
        <f>VLOOKUP([1]Class2!A1855, [2]!Table9[#All], 3, FALSE)</f>
        <v>Plant</v>
      </c>
      <c r="C1855" s="15" t="str">
        <f>IF([1]Class2!D1855="No", "Not discussed on USFS. ", _xlfn.CONCAT([1]Class2!A1855, " (", VLOOKUP([1]Class2!A1855, [2]!Table9[#All], 11, FALSE), "; Habitat description: ", [1]Class2!C1855, ") - Within 1-mi of a CNDDB/SCE/USFS occurrence record (", VLOOKUP([1]Class2!A1855, [2]!Table9[#All], 27, FALSE), "). " ))</f>
        <v xml:space="preserve">Shirley Meadows star tulip (FSS; BLM:S; CRPR 1B.2, Blooming Period: May - Jun; Habitat description: meadows, open woodland) - Within 1-mi of a CNDDB/SCE/USFS occurrence record (habitat present). </v>
      </c>
      <c r="D1855" s="19" t="str">
        <f>IF([1]Class2!D1855="No", "-- ", VLOOKUP([1]Class2!A1855, [2]!Table9[#All], 29, FALSE))</f>
        <v xml:space="preserve">BE BMP Plant-1(a)(c-d); 
General Measures and Standard OMP BMPs. </v>
      </c>
    </row>
    <row r="1856" spans="1:4" ht="75" x14ac:dyDescent="0.2">
      <c r="A1856" s="3" t="s">
        <v>1854</v>
      </c>
      <c r="B1856" s="8" t="str">
        <f>VLOOKUP([1]Class2!A1856, [2]!Table9[#All], 3, FALSE)</f>
        <v>Plant</v>
      </c>
      <c r="C1856" s="15" t="str">
        <f>IF([1]Class2!D1856="No", "Not discussed on USFS. ", _xlfn.CONCAT([1]Class2!A1856, " (", VLOOKUP([1]Class2!A1856, [2]!Table9[#All], 11, FALSE), "; Habitat description: ", [1]Class2!C1856, ") - Within 1-mi of a CNDDB/SCE/USFS occurrence record (", VLOOKUP([1]Class2!A1856, [2]!Table9[#All], 27, FALSE), "). " ))</f>
        <v xml:space="preserve">Shockley's milk-vetch (INF:SCC; CRPR 2B.2, Blooming Period: May - Jul; Habitat description: open, dry, gravelly clay, generally scrub, pinyon-juniper woodland) - Within 1-mi of a CNDDB/SCE/USFS occurrence record (habitat present). </v>
      </c>
      <c r="D1856" s="19" t="str">
        <f>IF([1]Class2!D1856="No", "-- ", VLOOKUP([1]Class2!A1856, [2]!Table9[#All], 29, FALSE))</f>
        <v xml:space="preserve">BE BMP Plant-1(a)(c-d); 
General Measures and Standard OMP BMPs. </v>
      </c>
    </row>
    <row r="1857" spans="1:4" ht="60" x14ac:dyDescent="0.2">
      <c r="A1857" s="3" t="s">
        <v>1855</v>
      </c>
      <c r="B1857" s="8" t="str">
        <f>VLOOKUP([1]Class2!A1857, [2]!Table9[#All], 3, FALSE)</f>
        <v>Plant</v>
      </c>
      <c r="C1857" s="15" t="str">
        <f>IF([1]Class2!D1857="No", "Not discussed on USFS. ", _xlfn.CONCAT([1]Class2!A1857, " (", VLOOKUP([1]Class2!A1857, [2]!Table9[#All], 11, FALSE), "; Habitat description: ", [1]Class2!C1857, ") - Within 1-mi of a CNDDB/SCE/USFS occurrence record (", VLOOKUP([1]Class2!A1857, [2]!Table9[#All], 27, FALSE), "). " ))</f>
        <v xml:space="preserve">Shockley's rockcress (FSS; CRPR 2B.2, Blooming Period: Apr - Jun; Habitat description: rock outcrops, gravelly soil) - Within 1-mi of a CNDDB/SCE/USFS occurrence record (habitat present). </v>
      </c>
      <c r="D1857" s="19" t="str">
        <f>IF([1]Class2!D1857="No", "-- ", VLOOKUP([1]Class2!A1857, [2]!Table9[#All], 29, FALSE))</f>
        <v xml:space="preserve">BE BMP Plant-1(a)(c-d); 
General Measures and Standard OMP BMPs. </v>
      </c>
    </row>
    <row r="1858" spans="1:4" ht="17" x14ac:dyDescent="0.2">
      <c r="A1858" s="3" t="s">
        <v>1856</v>
      </c>
      <c r="B1858" s="8" t="str">
        <f>VLOOKUP([1]Class2!A1858, [2]!Table9[#All], 3, FALSE)</f>
        <v>Plant</v>
      </c>
      <c r="C1858" s="15" t="str">
        <f>IF([1]Class2!D1858="No", "Not discussed on USFS. ", _xlfn.CONCAT([1]Class2!A1858, " (", VLOOKUP([1]Class2!A1858, [2]!Table9[#All], 11, FALSE), "; Habitat description: ", [1]Class2!C1858, ") - Within 1-mi of a CNDDB/SCE/USFS occurrence record (", VLOOKUP([1]Class2!A1858, [2]!Table9[#All], 27, FALSE), "). " ))</f>
        <v xml:space="preserve">Not discussed on USFS. </v>
      </c>
      <c r="D1858" s="19" t="str">
        <f>IF([1]Class2!D1858="No", "-- ", VLOOKUP([1]Class2!A1858, [2]!Table9[#All], 29, FALSE))</f>
        <v xml:space="preserve">-- </v>
      </c>
    </row>
    <row r="1859" spans="1:4" ht="60" x14ac:dyDescent="0.2">
      <c r="A1859" s="3" t="s">
        <v>1857</v>
      </c>
      <c r="B1859" s="8" t="str">
        <f>VLOOKUP([1]Class2!A1859, [2]!Table9[#All], 3, FALSE)</f>
        <v>Plant</v>
      </c>
      <c r="C1859" s="15" t="str">
        <f>IF([1]Class2!D1859="No", "Not discussed on USFS. ", _xlfn.CONCAT([1]Class2!A1859, " (", VLOOKUP([1]Class2!A1859, [2]!Table9[#All], 11, FALSE), "; Habitat description: ", [1]Class2!C1859, ") - Within 1-mi of a CNDDB/SCE/USFS occurrence record (", VLOOKUP([1]Class2!A1859, [2]!Table9[#All], 27, FALSE), "). " ))</f>
        <v xml:space="preserve">short joint beavertail (FSS; BLM:S; CRPR 1B.2; Habitat description: chaparral, oak/pine woodland; sandy soils of slopes just above the desert) - Within 1-mi of a CNDDB/SCE/USFS occurrence record (habitat present). </v>
      </c>
      <c r="D1859" s="19" t="str">
        <f>IF([1]Class2!D1859="No", "-- ", VLOOKUP([1]Class2!A1859, [2]!Table9[#All], 29, FALSE))</f>
        <v xml:space="preserve">BE BMP Plant-1(a)(c-d); 
General Measures and Standard OMP BMPs. </v>
      </c>
    </row>
    <row r="1860" spans="1:4" ht="60" x14ac:dyDescent="0.2">
      <c r="A1860" s="3" t="s">
        <v>1858</v>
      </c>
      <c r="B1860" s="8" t="str">
        <f>VLOOKUP([1]Class2!A1860, [2]!Table9[#All], 3, FALSE)</f>
        <v>Plant</v>
      </c>
      <c r="C1860" s="15" t="str">
        <f>IF([1]Class2!D1860="No", "Not discussed on USFS. ", _xlfn.CONCAT([1]Class2!A1860, " (", VLOOKUP([1]Class2!A1860, [2]!Table9[#All], 11, FALSE), "; Habitat description: ", [1]Class2!C1860, ") - Within 1-mi of a CNDDB/SCE/USFS occurrence record (", VLOOKUP([1]Class2!A1860, [2]!Table9[#All], 27, FALSE), "). " ))</f>
        <v xml:space="preserve">short-leaved dudleya (SE; CRPR 1B.1, Blooming Period: Apr - Jun; Habitat description: bare sandstone terraces) - Within 1-mi of a CNDDB/SCE/USFS occurrence record (habitat present). </v>
      </c>
      <c r="D1860" s="19" t="str">
        <f>IF([1]Class2!D1860="No", "-- ", VLOOKUP([1]Class2!A1860, [2]!Table9[#All], 29, FALSE))</f>
        <v xml:space="preserve">BE BMP Plant-1(a); 
General Measures and Standard OMP BMPs. </v>
      </c>
    </row>
    <row r="1861" spans="1:4" ht="17" x14ac:dyDescent="0.2">
      <c r="A1861" s="3" t="s">
        <v>1859</v>
      </c>
      <c r="B1861" s="8" t="str">
        <f>VLOOKUP([1]Class2!A1861, [2]!Table9[#All], 3, FALSE)</f>
        <v>Plant</v>
      </c>
      <c r="C1861" s="15" t="str">
        <f>IF([1]Class2!D1861="No", "Not discussed on USFS. ", _xlfn.CONCAT([1]Class2!A1861, " (", VLOOKUP([1]Class2!A1861, [2]!Table9[#All], 11, FALSE), "; Habitat description: ", [1]Class2!C1861, ") - Within 1-mi of a CNDDB/SCE/USFS occurrence record (", VLOOKUP([1]Class2!A1861, [2]!Table9[#All], 27, FALSE), "). " ))</f>
        <v xml:space="preserve">Not discussed on USFS. </v>
      </c>
      <c r="D1861" s="19" t="str">
        <f>IF([1]Class2!D1861="No", "-- ", VLOOKUP([1]Class2!A1861, [2]!Table9[#All], 29, FALSE))</f>
        <v xml:space="preserve">-- </v>
      </c>
    </row>
    <row r="1862" spans="1:4" ht="60" x14ac:dyDescent="0.2">
      <c r="A1862" s="3" t="s">
        <v>1860</v>
      </c>
      <c r="B1862" s="8" t="str">
        <f>VLOOKUP([1]Class2!A1862, [2]!Table9[#All], 3, FALSE)</f>
        <v>Plant</v>
      </c>
      <c r="C1862" s="15" t="str">
        <f>IF([1]Class2!D1862="No", "Not discussed on USFS. ", _xlfn.CONCAT([1]Class2!A1862, " (", VLOOKUP([1]Class2!A1862, [2]!Table9[#All], 11, FALSE), "; Habitat description: ", [1]Class2!C1862, ") - Within 1-mi of a CNDDB/SCE/USFS occurrence record (", VLOOKUP([1]Class2!A1862, [2]!Table9[#All], 27, FALSE), "). " ))</f>
        <v xml:space="preserve">short lobed broomrape (INF:SCC; CRPR 4.2, Blooming Period: Apr - Oct; Habitat description: sandy soil near ocean) - Within 1-mi of a CNDDB/SCE/USFS occurrence record (habitat present). </v>
      </c>
      <c r="D1862" s="19" t="str">
        <f>IF([1]Class2!D1862="No", "-- ", VLOOKUP([1]Class2!A1862, [2]!Table9[#All], 29, FALSE))</f>
        <v xml:space="preserve">BE BMP Plant-1(a)(c-d); 
General Measures and Standard OMP BMPs. </v>
      </c>
    </row>
    <row r="1863" spans="1:4" ht="75" x14ac:dyDescent="0.2">
      <c r="A1863" s="3" t="s">
        <v>1861</v>
      </c>
      <c r="B1863" s="8" t="str">
        <f>VLOOKUP([1]Class2!A1863, [2]!Table9[#All], 3, FALSE)</f>
        <v>Plant</v>
      </c>
      <c r="C1863" s="15" t="str">
        <f>IF([1]Class2!D1863="No", "Not discussed on USFS. ", _xlfn.CONCAT([1]Class2!A1863, " (", VLOOKUP([1]Class2!A1863, [2]!Table9[#All], 11, FALSE), "; Habitat description: ", [1]Class2!C1863, ") - Within 1-mi of a CNDDB/SCE/USFS occurrence record (", VLOOKUP([1]Class2!A1863, [2]!Table9[#All], 27, FALSE), "). " ))</f>
        <v xml:space="preserve">short sepaled lewisia (FSS; CRPR 2B.2, Blooming Period: Feb - Jun; Habitat description: sandy, wet meadows, seeps, open conifer forest) - Within 1-mi of a CNDDB/SCE/USFS occurrence record (habitat present). </v>
      </c>
      <c r="D1863" s="19" t="str">
        <f>IF([1]Class2!D1863="No", "-- ", VLOOKUP([1]Class2!A1863, [2]!Table9[#All], 29, FALSE))</f>
        <v xml:space="preserve">BE BMP Plant-1(a)(c-d); 
General Measures and Standard OMP BMPs. </v>
      </c>
    </row>
    <row r="1864" spans="1:4" ht="17" x14ac:dyDescent="0.2">
      <c r="A1864" s="3" t="s">
        <v>1862</v>
      </c>
      <c r="B1864" s="8" t="str">
        <f>VLOOKUP([1]Class2!A1864, [2]!Table9[#All], 3, FALSE)</f>
        <v>Bird</v>
      </c>
      <c r="C1864" s="15" t="str">
        <f>IF([1]Class2!D1864="No", "Not discussed on USFS. ", _xlfn.CONCAT([1]Class2!A1864, " (", VLOOKUP([1]Class2!A1864, [2]!Table9[#All], 11, FALSE), "; Habitat description: ", [1]Class2!C1864, ") - Within 1-mi of a CNDDB/SCE/USFS occurrence record (", VLOOKUP([1]Class2!A1864, [2]!Table9[#All], 27, FALSE), "). " ))</f>
        <v xml:space="preserve">Not discussed on USFS. </v>
      </c>
      <c r="D1864" s="19" t="str">
        <f>IF([1]Class2!D1864="No", "-- ", VLOOKUP([1]Class2!A1864, [2]!Table9[#All], 29, FALSE))</f>
        <v xml:space="preserve">-- </v>
      </c>
    </row>
    <row r="1865" spans="1:4" ht="60" x14ac:dyDescent="0.2">
      <c r="A1865" s="3" t="s">
        <v>1863</v>
      </c>
      <c r="B1865" s="8" t="str">
        <f>VLOOKUP([1]Class2!A1865, [2]!Table9[#All], 3, FALSE)</f>
        <v>Plant</v>
      </c>
      <c r="C1865" s="15" t="str">
        <f>IF([1]Class2!D1865="No", "Not discussed on USFS. ", _xlfn.CONCAT([1]Class2!A1865, " (", VLOOKUP([1]Class2!A1865, [2]!Table9[#All], 11, FALSE), "; Habitat description: ", [1]Class2!C1865, ") - Within 1-mi of a CNDDB/SCE/USFS occurrence record (", VLOOKUP([1]Class2!A1865, [2]!Table9[#All], 27, FALSE), "). " ))</f>
        <v xml:space="preserve">short-leaved hulsea (FSS; CRPR 1B.2; Habitat description: disturbed, gravelly soils, open areas in conifer forest) - Within 1-mi of a CNDDB/SCE/USFS occurrence record (habitat present). </v>
      </c>
      <c r="D1865" s="19" t="str">
        <f>IF([1]Class2!D1865="No", "-- ", VLOOKUP([1]Class2!A1865, [2]!Table9[#All], 29, FALSE))</f>
        <v xml:space="preserve">BE BMP Plant-1(a)(c-d); 
General Measures and Standard OMP BMPs. </v>
      </c>
    </row>
    <row r="1866" spans="1:4" ht="60" x14ac:dyDescent="0.2">
      <c r="A1866" s="3" t="s">
        <v>1864</v>
      </c>
      <c r="B1866" s="8" t="str">
        <f>VLOOKUP([1]Class2!A1866, [2]!Table9[#All], 3, FALSE)</f>
        <v>Fish</v>
      </c>
      <c r="C1866" s="15" t="str">
        <f>IF([1]Class2!D1866="No", "Not discussed on USFS. ", _xlfn.CONCAT([1]Class2!A1866, " (", VLOOKUP([1]Class2!A1866, [2]!Table9[#All], 11, FALSE), "; Habitat description: ", [1]Class2!C1866, ") - Within 1-mi of a CNDDB/SCE/USFS occurrence record (", VLOOKUP([1]Class2!A1866, [2]!Table9[#All], 27, FALSE), "). " ))</f>
        <v xml:space="preserve">shortnose sucker (FE; SE; CDFW FP; Habitat description: intermittent or perennial stream, pond, lake or jurisdictional waters feature) - Within 1-mi of a CNDDB/SCE/USFS occurrence record (--). </v>
      </c>
      <c r="D1866" s="19" t="str">
        <f>IF([1]Class2!D1866="No", "-- ", VLOOKUP([1]Class2!A1866, [2]!Table9[#All], 29, FALSE))</f>
        <v>Notify SME if found on USFS</v>
      </c>
    </row>
    <row r="1867" spans="1:4" ht="17" x14ac:dyDescent="0.2">
      <c r="A1867" s="3" t="s">
        <v>1865</v>
      </c>
      <c r="B1867" s="8" t="str">
        <f>VLOOKUP([1]Class2!A1867, [2]!Table9[#All], 3, FALSE)</f>
        <v>Mammal</v>
      </c>
      <c r="C1867" s="15" t="str">
        <f>IF([1]Class2!D1867="No", "Not discussed on USFS. ", _xlfn.CONCAT([1]Class2!A1867, " (", VLOOKUP([1]Class2!A1867, [2]!Table9[#All], 11, FALSE), "; Habitat description: ", [1]Class2!C1867, ") - Within 1-mi of a CNDDB/SCE/USFS occurrence record (", VLOOKUP([1]Class2!A1867, [2]!Table9[#All], 27, FALSE), "). " ))</f>
        <v xml:space="preserve">Not discussed on USFS. </v>
      </c>
      <c r="D1867" s="19" t="str">
        <f>IF([1]Class2!D1867="No", "-- ", VLOOKUP([1]Class2!A1867, [2]!Table9[#All], 29, FALSE))</f>
        <v xml:space="preserve">-- </v>
      </c>
    </row>
    <row r="1868" spans="1:4" ht="17" x14ac:dyDescent="0.2">
      <c r="A1868" s="3" t="s">
        <v>1866</v>
      </c>
      <c r="B1868" s="8" t="str">
        <f>VLOOKUP([1]Class2!A1868, [2]!Table9[#All], 3, FALSE)</f>
        <v>Invertebrate</v>
      </c>
      <c r="C1868" s="15" t="str">
        <f>IF([1]Class2!D1868="No", "Not discussed on USFS. ", _xlfn.CONCAT([1]Class2!A1868, " (", VLOOKUP([1]Class2!A1868, [2]!Table9[#All], 11, FALSE), "; Habitat description: ", [1]Class2!C1868, ") - Within 1-mi of a CNDDB/SCE/USFS occurrence record (", VLOOKUP([1]Class2!A1868, [2]!Table9[#All], 27, FALSE), "). " ))</f>
        <v xml:space="preserve">Not discussed on USFS. </v>
      </c>
      <c r="D1868" s="19" t="str">
        <f>IF([1]Class2!D1868="No", "-- ", VLOOKUP([1]Class2!A1868, [2]!Table9[#All], 29, FALSE))</f>
        <v xml:space="preserve">-- </v>
      </c>
    </row>
    <row r="1869" spans="1:4" ht="17" x14ac:dyDescent="0.2">
      <c r="A1869" s="3" t="s">
        <v>1867</v>
      </c>
      <c r="B1869" s="8" t="str">
        <f>VLOOKUP([1]Class2!A1869, [2]!Table9[#All], 3, FALSE)</f>
        <v>Fish</v>
      </c>
      <c r="C1869" s="15" t="str">
        <f>IF([1]Class2!D1869="No", "Not discussed on USFS. ", _xlfn.CONCAT([1]Class2!A1869, " (", VLOOKUP([1]Class2!A1869, [2]!Table9[#All], 11, FALSE), "; Habitat description: ", [1]Class2!C1869, ") - Within 1-mi of a CNDDB/SCE/USFS occurrence record (", VLOOKUP([1]Class2!A1869, [2]!Table9[#All], 27, FALSE), "). " ))</f>
        <v xml:space="preserve">Not discussed on USFS. </v>
      </c>
      <c r="D1869" s="19" t="str">
        <f>IF([1]Class2!D1869="No", "-- ", VLOOKUP([1]Class2!A1869, [2]!Table9[#All], 29, FALSE))</f>
        <v xml:space="preserve">-- </v>
      </c>
    </row>
    <row r="1870" spans="1:4" ht="17" x14ac:dyDescent="0.2">
      <c r="A1870" s="3" t="s">
        <v>1868</v>
      </c>
      <c r="B1870" s="8" t="str">
        <f>VLOOKUP([1]Class2!A1870, [2]!Table9[#All], 3, FALSE)</f>
        <v>Plant</v>
      </c>
      <c r="C1870" s="15" t="str">
        <f>IF([1]Class2!D1870="No", "Not discussed on USFS. ", _xlfn.CONCAT([1]Class2!A1870, " (", VLOOKUP([1]Class2!A1870, [2]!Table9[#All], 11, FALSE), "; Habitat description: ", [1]Class2!C1870, ") - Within 1-mi of a CNDDB/SCE/USFS occurrence record (", VLOOKUP([1]Class2!A1870, [2]!Table9[#All], 27, FALSE), "). " ))</f>
        <v xml:space="preserve">Not discussed on USFS. </v>
      </c>
      <c r="D1870" s="19" t="str">
        <f>IF([1]Class2!D1870="No", "-- ", VLOOKUP([1]Class2!A1870, [2]!Table9[#All], 29, FALSE))</f>
        <v xml:space="preserve">-- </v>
      </c>
    </row>
    <row r="1871" spans="1:4" ht="17" x14ac:dyDescent="0.2">
      <c r="A1871" s="3" t="s">
        <v>1869</v>
      </c>
      <c r="B1871" s="8" t="str">
        <f>VLOOKUP([1]Class2!A1871, [2]!Table9[#All], 3, FALSE)</f>
        <v>Plant</v>
      </c>
      <c r="C1871" s="15" t="str">
        <f>IF([1]Class2!D1871="No", "Not discussed on USFS. ", _xlfn.CONCAT([1]Class2!A1871, " (", VLOOKUP([1]Class2!A1871, [2]!Table9[#All], 11, FALSE), "; Habitat description: ", [1]Class2!C1871, ") - Within 1-mi of a CNDDB/SCE/USFS occurrence record (", VLOOKUP([1]Class2!A1871, [2]!Table9[#All], 27, FALSE), "). " ))</f>
        <v xml:space="preserve">Not discussed on USFS. </v>
      </c>
      <c r="D1871" s="19" t="str">
        <f>IF([1]Class2!D1871="No", "-- ", VLOOKUP([1]Class2!A1871, [2]!Table9[#All], 29, FALSE))</f>
        <v xml:space="preserve">-- </v>
      </c>
    </row>
    <row r="1872" spans="1:4" ht="75" x14ac:dyDescent="0.2">
      <c r="A1872" s="3" t="s">
        <v>1870</v>
      </c>
      <c r="B1872" s="8" t="str">
        <f>VLOOKUP([1]Class2!A1872, [2]!Table9[#All], 3, FALSE)</f>
        <v>Plant</v>
      </c>
      <c r="C1872" s="15" t="str">
        <f>IF([1]Class2!D1872="No", "Not discussed on USFS. ", _xlfn.CONCAT([1]Class2!A1872, " (", VLOOKUP([1]Class2!A1872, [2]!Table9[#All], 11, FALSE), "; Habitat description: ", [1]Class2!C1872, ") - Within 1-mi of a CNDDB/SCE/USFS occurrence record (", VLOOKUP([1]Class2!A1872, [2]!Table9[#All], 27, FALSE), "). " ))</f>
        <v xml:space="preserve">showy raillardella (FSS; CRPR 1B.2, Blooming Period: Jul - Oct; Habitat description: wet meadows, streambanks, seeps, on serpentine-derived soils, in conifer forest) - Within 1-mi of a CNDDB/SCE/USFS occurrence record (habitat present). </v>
      </c>
      <c r="D1872" s="19" t="str">
        <f>IF([1]Class2!D1872="No", "-- ", VLOOKUP([1]Class2!A1872, [2]!Table9[#All], 29, FALSE))</f>
        <v xml:space="preserve">BE BMP Plant-1(a)(c-d); 
General Measures and Standard OMP BMPs. </v>
      </c>
    </row>
    <row r="1873" spans="1:4" ht="17" x14ac:dyDescent="0.2">
      <c r="A1873" s="3" t="s">
        <v>1871</v>
      </c>
      <c r="B1873" s="8" t="str">
        <f>VLOOKUP([1]Class2!A1873, [2]!Table9[#All], 3, FALSE)</f>
        <v>Plant</v>
      </c>
      <c r="C1873" s="15" t="str">
        <f>IF([1]Class2!D1873="No", "Not discussed on USFS. ", _xlfn.CONCAT([1]Class2!A1873, " (", VLOOKUP([1]Class2!A1873, [2]!Table9[#All], 11, FALSE), "; Habitat description: ", [1]Class2!C1873, ") - Within 1-mi of a CNDDB/SCE/USFS occurrence record (", VLOOKUP([1]Class2!A1873, [2]!Table9[#All], 27, FALSE), "). " ))</f>
        <v xml:space="preserve">Not discussed on USFS. </v>
      </c>
      <c r="D1873" s="19" t="str">
        <f>IF([1]Class2!D1873="No", "-- ", VLOOKUP([1]Class2!A1873, [2]!Table9[#All], 29, FALSE))</f>
        <v xml:space="preserve">-- </v>
      </c>
    </row>
    <row r="1874" spans="1:4" ht="60" x14ac:dyDescent="0.2">
      <c r="A1874" s="3" t="s">
        <v>1872</v>
      </c>
      <c r="B1874" s="8" t="str">
        <f>VLOOKUP([1]Class2!A1874, [2]!Table9[#All], 3, FALSE)</f>
        <v>Plant</v>
      </c>
      <c r="C1874" s="15" t="str">
        <f>IF([1]Class2!D1874="No", "Not discussed on USFS. ", _xlfn.CONCAT([1]Class2!A1874, " (", VLOOKUP([1]Class2!A1874, [2]!Table9[#All], 11, FALSE), "; Habitat description: ", [1]Class2!C1874, ") - Within 1-mi of a CNDDB/SCE/USFS occurrence record (", VLOOKUP([1]Class2!A1874, [2]!Table9[#All], 27, FALSE), "). " ))</f>
        <v xml:space="preserve">Shuteye Peak fawn lily (FSS; CRPR 1B.3, Blooming Period: May - Jul; Habitat description: open, rocky places) - Within 1-mi of a CNDDB/SCE/USFS occurrence record (habitat present). </v>
      </c>
      <c r="D1874" s="19" t="str">
        <f>IF([1]Class2!D1874="No", "-- ", VLOOKUP([1]Class2!A1874, [2]!Table9[#All], 29, FALSE))</f>
        <v xml:space="preserve">BE BMP Plant-1(a)(c-d); 
General Measures and Standard OMP BMPs. </v>
      </c>
    </row>
    <row r="1875" spans="1:4" ht="17" x14ac:dyDescent="0.2">
      <c r="A1875" s="3" t="s">
        <v>1873</v>
      </c>
      <c r="B1875" s="8" t="str">
        <f>VLOOKUP([1]Class2!A1875, [2]!Table9[#All], 3, FALSE)</f>
        <v>Plant</v>
      </c>
      <c r="C1875" s="15" t="str">
        <f>IF([1]Class2!D1875="No", "Not discussed on USFS. ", _xlfn.CONCAT([1]Class2!A1875, " (", VLOOKUP([1]Class2!A1875, [2]!Table9[#All], 11, FALSE), "; Habitat description: ", [1]Class2!C1875, ") - Within 1-mi of a CNDDB/SCE/USFS occurrence record (", VLOOKUP([1]Class2!A1875, [2]!Table9[#All], 27, FALSE), "). " ))</f>
        <v xml:space="preserve">Not discussed on USFS. </v>
      </c>
      <c r="D1875" s="19" t="str">
        <f>IF([1]Class2!D1875="No", "-- ", VLOOKUP([1]Class2!A1875, [2]!Table9[#All], 29, FALSE))</f>
        <v xml:space="preserve">-- </v>
      </c>
    </row>
    <row r="1876" spans="1:4" ht="17" x14ac:dyDescent="0.2">
      <c r="A1876" s="3" t="s">
        <v>1874</v>
      </c>
      <c r="B1876" s="8" t="str">
        <f>VLOOKUP([1]Class2!A1876, [2]!Table9[#All], 3, FALSE)</f>
        <v>Plant</v>
      </c>
      <c r="C1876" s="15" t="str">
        <f>IF([1]Class2!D1876="No", "Not discussed on USFS. ", _xlfn.CONCAT([1]Class2!A1876, " (", VLOOKUP([1]Class2!A1876, [2]!Table9[#All], 11, FALSE), "; Habitat description: ", [1]Class2!C1876, ") - Within 1-mi of a CNDDB/SCE/USFS occurrence record (", VLOOKUP([1]Class2!A1876, [2]!Table9[#All], 27, FALSE), "). " ))</f>
        <v xml:space="preserve">Not discussed on USFS. </v>
      </c>
      <c r="D1876" s="19" t="str">
        <f>IF([1]Class2!D1876="No", "-- ", VLOOKUP([1]Class2!A1876, [2]!Table9[#All], 29, FALSE))</f>
        <v xml:space="preserve">-- </v>
      </c>
    </row>
    <row r="1877" spans="1:4" ht="75" x14ac:dyDescent="0.2">
      <c r="A1877" s="3" t="s">
        <v>1875</v>
      </c>
      <c r="B1877" s="8" t="str">
        <f>VLOOKUP([1]Class2!A1877, [2]!Table9[#All], 3, FALSE)</f>
        <v>Plant</v>
      </c>
      <c r="C1877" s="15" t="str">
        <f>IF([1]Class2!D1877="No", "Not discussed on USFS. ", _xlfn.CONCAT([1]Class2!A1877, " (", VLOOKUP([1]Class2!A1877, [2]!Table9[#All], 11, FALSE), "; Habitat description: ", [1]Class2!C1877, ") - Within 1-mi of a CNDDB/SCE/USFS occurrence record (", VLOOKUP([1]Class2!A1877, [2]!Table9[#All], 27, FALSE), "). " ))</f>
        <v xml:space="preserve">Sierra blue grass (FSS; BLM:S; CRPR 1B.3, Blooming Period: Apr - Jun; Habitat description: shady moist slopes, often on mossy rocks, in canyons, forest) - Within 1-mi of a CNDDB/SCE/USFS occurrence record (habitat present). </v>
      </c>
      <c r="D1877" s="19" t="str">
        <f>IF([1]Class2!D1877="No", "-- ", VLOOKUP([1]Class2!A1877, [2]!Table9[#All], 29, FALSE))</f>
        <v xml:space="preserve">BE BMP Plant-1(a)(c-d); 
General Measures and Standard OMP BMPs. </v>
      </c>
    </row>
    <row r="1878" spans="1:4" ht="17" x14ac:dyDescent="0.2">
      <c r="A1878" s="3" t="s">
        <v>1876</v>
      </c>
      <c r="B1878" s="8" t="str">
        <f>VLOOKUP([1]Class2!A1878, [2]!Table9[#All], 3, FALSE)</f>
        <v>Plant</v>
      </c>
      <c r="C1878" s="15" t="str">
        <f>IF([1]Class2!D1878="No", "Not discussed on USFS. ", _xlfn.CONCAT([1]Class2!A1878, " (", VLOOKUP([1]Class2!A1878, [2]!Table9[#All], 11, FALSE), "; Habitat description: ", [1]Class2!C1878, ") - Within 1-mi of a CNDDB/SCE/USFS occurrence record (", VLOOKUP([1]Class2!A1878, [2]!Table9[#All], 27, FALSE), "). " ))</f>
        <v xml:space="preserve">Not discussed on USFS. </v>
      </c>
      <c r="D1878" s="19" t="str">
        <f>IF([1]Class2!D1878="No", "-- ", VLOOKUP([1]Class2!A1878, [2]!Table9[#All], 29, FALSE))</f>
        <v xml:space="preserve">-- </v>
      </c>
    </row>
    <row r="1879" spans="1:4" ht="60" x14ac:dyDescent="0.2">
      <c r="A1879" s="3" t="s">
        <v>1877</v>
      </c>
      <c r="B1879" s="8" t="str">
        <f>VLOOKUP([1]Class2!A1879, [2]!Table9[#All], 3, FALSE)</f>
        <v>Mammal</v>
      </c>
      <c r="C1879" s="15" t="str">
        <f>IF([1]Class2!D1879="No", "Not discussed on USFS. ", _xlfn.CONCAT([1]Class2!A1879, " (", VLOOKUP([1]Class2!A1879, [2]!Table9[#All], 11, FALSE), "; Habitat description: ", [1]Class2!C1879, ") - Within 1-mi of a CNDDB/SCE/USFS occurrence record (", VLOOKUP([1]Class2!A1879, [2]!Table9[#All], 27, FALSE), "). " ))</f>
        <v xml:space="preserve">Sierra marten (FSS; Habitat description: mature, dense conifer forests or mixed conifer-hardwood forests) - Within 1-mi of a CNDDB/SCE/USFS occurrence record (habitat present). </v>
      </c>
      <c r="D1879" s="19" t="str">
        <f>IF([1]Class2!D1879="No", "-- ", VLOOKUP([1]Class2!A1879, [2]!Table9[#All], 29, FALSE))</f>
        <v xml:space="preserve">BE BMP Mammal-1; 
General Measures and Standard OMP BMPs. </v>
      </c>
    </row>
    <row r="1880" spans="1:4" ht="75" x14ac:dyDescent="0.2">
      <c r="A1880" s="3" t="s">
        <v>1878</v>
      </c>
      <c r="B1880" s="8" t="str">
        <f>VLOOKUP([1]Class2!A1880, [2]!Table9[#All], 3, FALSE)</f>
        <v>Mammal</v>
      </c>
      <c r="C1880" s="15" t="str">
        <f>IF([1]Class2!D1880="No", "Not discussed on USFS. ", _xlfn.CONCAT([1]Class2!A1880, " (", VLOOKUP([1]Class2!A1880, [2]!Table9[#All], 11, FALSE), "; Habitat description: ", [1]Class2!C1880, ") - Within 1-mi of a CNDDB/SCE/USFS occurrence record (", VLOOKUP([1]Class2!A1880, [2]!Table9[#All], 27, FALSE), "). " ))</f>
        <v xml:space="preserve">Sierra Nevada bighorn sheep (FE; SE; CDFW FP; Habitat description: open upland, montane, and alpine areas near rugged rocky areas) - Within 1-mi of a CNDDB/SCE/USFS occurrence record (within herd unit). </v>
      </c>
      <c r="D1880" s="19" t="str">
        <f>IF([1]Class2!D1880="No", "-- ", VLOOKUP([1]Class2!A1880, [2]!Table9[#All], 29, FALSE))</f>
        <v xml:space="preserve">RPM SNBS-1-5; 
General Measures and Standard OMP BMPs. </v>
      </c>
    </row>
    <row r="1881" spans="1:4" ht="32" x14ac:dyDescent="0.2">
      <c r="A1881" s="3" t="s">
        <v>1879</v>
      </c>
      <c r="B1881" s="8" t="str">
        <f>VLOOKUP([1]Class2!A1881, [2]!Table9[#All], 3, FALSE)</f>
        <v>Mammal</v>
      </c>
      <c r="C1881" s="15" t="str">
        <f>IF([1]Class2!D1881="No", "Not discussed on USFS. ", _xlfn.CONCAT([1]Class2!A1881, " (", VLOOKUP([1]Class2!A1881, [2]!Table9[#All], 11, FALSE), "; Habitat description: ", [1]Class2!C1881, ") - Within 1-mi of a CNDDB/SCE/USFS occurrence record (", VLOOKUP([1]Class2!A1881, [2]!Table9[#All], 27, FALSE), "). " ))</f>
        <v xml:space="preserve">Not discussed on USFS. </v>
      </c>
      <c r="D1881" s="19" t="str">
        <f>IF([1]Class2!D1881="No", "-- ", VLOOKUP([1]Class2!A1881, [2]!Table9[#All], 29, FALSE))</f>
        <v xml:space="preserve">-- </v>
      </c>
    </row>
    <row r="1882" spans="1:4" ht="60" x14ac:dyDescent="0.2">
      <c r="A1882" s="3" t="s">
        <v>1880</v>
      </c>
      <c r="B1882" s="8" t="str">
        <f>VLOOKUP([1]Class2!A1882, [2]!Table9[#All], 3, FALSE)</f>
        <v>Mammal</v>
      </c>
      <c r="C1882" s="15" t="str">
        <f>IF([1]Class2!D1882="No", "Not discussed on USFS. ", _xlfn.CONCAT([1]Class2!A1882, " (", VLOOKUP([1]Class2!A1882, [2]!Table9[#All], 11, FALSE), "; Habitat description: ", [1]Class2!C1882, ") - Within 1-mi of a CNDDB/SCE/USFS occurrence record (", VLOOKUP([1]Class2!A1882, [2]!Table9[#All], 27, FALSE), "). " ))</f>
        <v xml:space="preserve">Sierra Nevada red fox (ST; FSS; Habitat description: meadows, dense mature forest, talus, and fell fields) - Within 1-mi of a CNDDB/SCE/USFS occurrence record (habitat present). </v>
      </c>
      <c r="D1882" s="19" t="str">
        <f>IF([1]Class2!D1882="No", "-- ", VLOOKUP([1]Class2!A1882, [2]!Table9[#All], 29, FALSE))</f>
        <v xml:space="preserve">BE BMP Mammal-1; 
General Measures and Standard OMP BMPs. </v>
      </c>
    </row>
    <row r="1883" spans="1:4" ht="17" x14ac:dyDescent="0.2">
      <c r="A1883" s="3" t="s">
        <v>1881</v>
      </c>
      <c r="B1883" s="8" t="str">
        <f>VLOOKUP([1]Class2!A1883, [2]!Table9[#All], 3, FALSE)</f>
        <v>Mammal</v>
      </c>
      <c r="C1883" s="15" t="str">
        <f>IF([1]Class2!D1883="No", "Not discussed on USFS. ", _xlfn.CONCAT([1]Class2!A1883, " (", VLOOKUP([1]Class2!A1883, [2]!Table9[#All], 11, FALSE), "; Habitat description: ", [1]Class2!C1883, ") - Within 1-mi of a CNDDB/SCE/USFS occurrence record (", VLOOKUP([1]Class2!A1883, [2]!Table9[#All], 27, FALSE), "). " ))</f>
        <v xml:space="preserve">Not discussed on USFS. </v>
      </c>
      <c r="D1883" s="19" t="str">
        <f>IF([1]Class2!D1883="No", "-- ", VLOOKUP([1]Class2!A1883, [2]!Table9[#All], 29, FALSE))</f>
        <v xml:space="preserve">-- </v>
      </c>
    </row>
    <row r="1884" spans="1:4" ht="90" x14ac:dyDescent="0.2">
      <c r="A1884" s="3" t="s">
        <v>1882</v>
      </c>
      <c r="B1884" s="8" t="str">
        <f>VLOOKUP([1]Class2!A1884, [2]!Table9[#All], 3, FALSE)</f>
        <v>Amphibian</v>
      </c>
      <c r="C1884" s="15" t="s">
        <v>2345</v>
      </c>
      <c r="D1884" s="19" t="str">
        <f>IF([1]Class2!D1884="No", "-- ", VLOOKUP([1]Class2!A1884, [2]!Table9[#All], 29, FALSE))</f>
        <v xml:space="preserve">RPM SNYLF-1(b), 2(a) (Desktop Habitat Assessment), 3, 4; 
General Measures and Standard OMP BMPs. </v>
      </c>
    </row>
    <row r="1885" spans="1:4" ht="75" x14ac:dyDescent="0.2">
      <c r="A1885" s="3" t="s">
        <v>1883</v>
      </c>
      <c r="B1885" s="8" t="str">
        <f>VLOOKUP([1]Class2!A1885, [2]!Table9[#All], 3, FALSE)</f>
        <v>Reptile</v>
      </c>
      <c r="C1885" s="15" t="str">
        <f>IF([1]Class2!D1885="No", "Not discussed on USFS. ", _xlfn.CONCAT([1]Class2!A1885, " (", VLOOKUP([1]Class2!A1885, [2]!Table9[#All], 11, FALSE), "; Habitat description: ", [1]Class2!C1885, ") - Within 1-mi of a CNDDB/SCE/USFS occurrence record (", VLOOKUP([1]Class2!A1885, [2]!Table9[#All], 27, FALSE), "). " ))</f>
        <v xml:space="preserve">Sierra night lizard (CDFW SSC; FSS; Habitat description: rocky outcrops in open grassland with scattered oak woodland and low shrubs) - Within 1-mi of a CNDDB/SCE/USFS occurrence record (habitat present). </v>
      </c>
      <c r="D1885" s="19" t="str">
        <f>IF([1]Class2!D1885="No", "-- ", VLOOKUP([1]Class2!A1885, [2]!Table9[#All], 29, FALSE))</f>
        <v xml:space="preserve">Biological Pre-activity Survey (Sierra night lizard; 
General Measures and Standard OMP BMPs. </v>
      </c>
    </row>
    <row r="1886" spans="1:4" ht="17" x14ac:dyDescent="0.2">
      <c r="A1886" s="3" t="s">
        <v>1884</v>
      </c>
      <c r="B1886" s="8" t="str">
        <f>VLOOKUP([1]Class2!A1886, [2]!Table9[#All], 3, FALSE)</f>
        <v>Plant</v>
      </c>
      <c r="C1886" s="15" t="str">
        <f>IF([1]Class2!D1886="No", "Not discussed on USFS. ", _xlfn.CONCAT([1]Class2!A1886, " (", VLOOKUP([1]Class2!A1886, [2]!Table9[#All], 11, FALSE), "; Habitat description: ", [1]Class2!C1886, ") - Within 1-mi of a CNDDB/SCE/USFS occurrence record (", VLOOKUP([1]Class2!A1886, [2]!Table9[#All], 27, FALSE), "). " ))</f>
        <v xml:space="preserve">Not discussed on USFS. </v>
      </c>
      <c r="D1886" s="19" t="str">
        <f>IF([1]Class2!D1886="No", "-- ", VLOOKUP([1]Class2!A1886, [2]!Table9[#All], 29, FALSE))</f>
        <v xml:space="preserve">-- </v>
      </c>
    </row>
    <row r="1887" spans="1:4" ht="45" x14ac:dyDescent="0.2">
      <c r="A1887" s="3" t="s">
        <v>1885</v>
      </c>
      <c r="B1887" s="8" t="str">
        <f>VLOOKUP([1]Class2!A1887, [2]!Table9[#All], 3, FALSE)</f>
        <v>Invertebrate</v>
      </c>
      <c r="C1887" s="15" t="str">
        <f>IF([1]Class2!D1887="No", "Not discussed on USFS. ", _xlfn.CONCAT([1]Class2!A1887, " (", VLOOKUP([1]Class2!A1887, [2]!Table9[#All], 11, FALSE), "; Habitat description: ", [1]Class2!C1887, ") - Within 1-mi of a CNDDB/SCE/USFS occurrence record (", VLOOKUP([1]Class2!A1887, [2]!Table9[#All], 27, FALSE), "). " ))</f>
        <v xml:space="preserve">Sierra sulphur (INF:SCC; Habitat description: alpine meadows and rocky areas) - Within 1-mi of a CNDDB/SCE/USFS occurrence record (habitat present). </v>
      </c>
      <c r="D1887" s="19" t="str">
        <f>IF([1]Class2!D1887="No", "-- ", VLOOKUP([1]Class2!A1887, [2]!Table9[#All], 29, FALSE))</f>
        <v xml:space="preserve">General Measures and Standard OMP BMPs. </v>
      </c>
    </row>
    <row r="1888" spans="1:4" ht="60" x14ac:dyDescent="0.2">
      <c r="A1888" s="3" t="s">
        <v>1886</v>
      </c>
      <c r="B1888" s="8" t="str">
        <f>VLOOKUP([1]Class2!A1888, [2]!Table9[#All], 3, FALSE)</f>
        <v>Plant</v>
      </c>
      <c r="C1888" s="15" t="str">
        <f>IF([1]Class2!D1888="No", "Not discussed on USFS. ", _xlfn.CONCAT([1]Class2!A1888, " (", VLOOKUP([1]Class2!A1888, [2]!Table9[#All], 11, FALSE), "; Habitat description: ", [1]Class2!C1888, ") - Within 1-mi of a CNDDB/SCE/USFS occurrence record (", VLOOKUP([1]Class2!A1888, [2]!Table9[#All], 27, FALSE), "). " ))</f>
        <v xml:space="preserve">Sierra Valley ivesia (FSS; BLM:S; CRPR 1B.2, Blooming Period: Jun - Sep; Habitat description: dry, rocky meadows) - Within 1-mi of a CNDDB/SCE/USFS occurrence record (habitat present). </v>
      </c>
      <c r="D1888" s="19" t="str">
        <f>IF([1]Class2!D1888="No", "-- ", VLOOKUP([1]Class2!A1888, [2]!Table9[#All], 29, FALSE))</f>
        <v xml:space="preserve">BE BMP Plant-1(a)(c-d); 
General Measures and Standard OMP BMPs. </v>
      </c>
    </row>
    <row r="1889" spans="1:4" ht="17" x14ac:dyDescent="0.2">
      <c r="A1889" s="3" t="s">
        <v>1887</v>
      </c>
      <c r="B1889" s="8" t="str">
        <f>VLOOKUP([1]Class2!A1889, [2]!Table9[#All], 3, FALSE)</f>
        <v>Plant</v>
      </c>
      <c r="C1889" s="15" t="str">
        <f>IF([1]Class2!D1889="No", "Not discussed on USFS. ", _xlfn.CONCAT([1]Class2!A1889, " (", VLOOKUP([1]Class2!A1889, [2]!Table9[#All], 11, FALSE), "; Habitat description: ", [1]Class2!C1889, ") - Within 1-mi of a CNDDB/SCE/USFS occurrence record (", VLOOKUP([1]Class2!A1889, [2]!Table9[#All], 27, FALSE), "). " ))</f>
        <v xml:space="preserve">Not discussed on USFS. </v>
      </c>
      <c r="D1889" s="19" t="str">
        <f>IF([1]Class2!D1889="No", "-- ", VLOOKUP([1]Class2!A1889, [2]!Table9[#All], 29, FALSE))</f>
        <v xml:space="preserve">-- </v>
      </c>
    </row>
    <row r="1890" spans="1:4" ht="90" x14ac:dyDescent="0.2">
      <c r="A1890" s="3" t="s">
        <v>1888</v>
      </c>
      <c r="B1890" s="8" t="str">
        <f>VLOOKUP([1]Class2!A1890, [2]!Table9[#All], 3, FALSE)</f>
        <v>Plant</v>
      </c>
      <c r="C1890" s="15" t="str">
        <f>IF([1]Class2!D1890="No", "Not discussed on USFS. ", _xlfn.CONCAT([1]Class2!A1890, " (", VLOOKUP([1]Class2!A1890, [2]!Table9[#All], 11, FALSE), "; Habitat description: ", [1]Class2!C1890, ") - Within 1-mi of a CNDDB/SCE/USFS occurrence record (", VLOOKUP([1]Class2!A1890, [2]!Table9[#All], 27, FALSE), "). " ))</f>
        <v xml:space="preserve">silky cryptantha (FSS; BLM:S; CRPR 1B.2, Blooming Period: Mar - Jun; Habitat description: slopes, alluvial flats, washes, gravel bars, in chaparral, riparian woodland, oak woodland, and pine forest openings) - Within 1-mi of a CNDDB/SCE/USFS occurrence record (habitat present). </v>
      </c>
      <c r="D1890" s="19" t="str">
        <f>IF([1]Class2!D1890="No", "-- ", VLOOKUP([1]Class2!A1890, [2]!Table9[#All], 29, FALSE))</f>
        <v xml:space="preserve">BE BMP Plant-1(a)(c-d); 
General Measures and Standard OMP BMPs. </v>
      </c>
    </row>
    <row r="1891" spans="1:4" ht="75" x14ac:dyDescent="0.2">
      <c r="A1891" s="3" t="s">
        <v>1889</v>
      </c>
      <c r="B1891" s="8" t="str">
        <f>VLOOKUP([1]Class2!A1891, [2]!Table9[#All], 3, FALSE)</f>
        <v>Plant</v>
      </c>
      <c r="C1891" s="15" t="str">
        <f>IF([1]Class2!D1891="No", "Not discussed on USFS. ", _xlfn.CONCAT([1]Class2!A1891, " (", VLOOKUP([1]Class2!A1891, [2]!Table9[#All], 11, FALSE), "; Habitat description: ", [1]Class2!C1891, ") - Within 1-mi of a CNDDB/SCE/USFS occurrence record (", VLOOKUP([1]Class2!A1891, [2]!Table9[#All], 27, FALSE), "). " ))</f>
        <v xml:space="preserve">Silver bladderpod (INF:SCC; CRPR 2B.2, Blooming Period: Apr - Aug; Habitat description: sandy, gravelly soils, pastures, hillsides, limestone outcrops) - Within 1-mi of a CNDDB/SCE/USFS occurrence record (habitat present). </v>
      </c>
      <c r="D1891" s="19" t="str">
        <f>IF([1]Class2!D1891="No", "-- ", VLOOKUP([1]Class2!A1891, [2]!Table9[#All], 29, FALSE))</f>
        <v xml:space="preserve">BE BMP Plant-1(a)(c-d); 
General Measures and Standard OMP BMPs. </v>
      </c>
    </row>
    <row r="1892" spans="1:4" ht="60" x14ac:dyDescent="0.2">
      <c r="A1892" s="3" t="s">
        <v>1890</v>
      </c>
      <c r="B1892" s="8" t="str">
        <f>VLOOKUP([1]Class2!A1892, [2]!Table9[#All], 3, FALSE)</f>
        <v>Plant</v>
      </c>
      <c r="C1892" s="15" t="str">
        <f>IF([1]Class2!D1892="No", "Not discussed on USFS. ", _xlfn.CONCAT([1]Class2!A1892, " (", VLOOKUP([1]Class2!A1892, [2]!Table9[#All], 11, FALSE), "; Habitat description: ", [1]Class2!C1892, ") - Within 1-mi of a CNDDB/SCE/USFS occurrence record (", VLOOKUP([1]Class2!A1892, [2]!Table9[#All], 27, FALSE), "). " ))</f>
        <v xml:space="preserve">silver haired ivesia (FSS; CRPR 1B.2, Blooming Period: Apr - Jul; Habitat description: pebble plains, alkali meadows in conifer forest) - Within 1-mi of a CNDDB/SCE/USFS occurrence record (habitat present). </v>
      </c>
      <c r="D1892" s="19" t="str">
        <f>IF([1]Class2!D1892="No", "-- ", VLOOKUP([1]Class2!A1892, [2]!Table9[#All], 29, FALSE))</f>
        <v xml:space="preserve">BE BMP Plant-1(a)(c-d); 
General Measures and Standard OMP BMPs. </v>
      </c>
    </row>
    <row r="1893" spans="1:4" ht="17" x14ac:dyDescent="0.2">
      <c r="A1893" s="3" t="s">
        <v>1891</v>
      </c>
      <c r="B1893" s="8" t="str">
        <f>VLOOKUP([1]Class2!A1893, [2]!Table9[#All], 3, FALSE)</f>
        <v>Plant</v>
      </c>
      <c r="C1893" s="15" t="str">
        <f>IF([1]Class2!D1893="No", "Not discussed on USFS. ", _xlfn.CONCAT([1]Class2!A1893, " (", VLOOKUP([1]Class2!A1893, [2]!Table9[#All], 11, FALSE), "; Habitat description: ", [1]Class2!C1893, ") - Within 1-mi of a CNDDB/SCE/USFS occurrence record (", VLOOKUP([1]Class2!A1893, [2]!Table9[#All], 27, FALSE), "). " ))</f>
        <v xml:space="preserve">Not discussed on USFS. </v>
      </c>
      <c r="D1893" s="19" t="str">
        <f>IF([1]Class2!D1893="No", "-- ", VLOOKUP([1]Class2!A1893, [2]!Table9[#All], 29, FALSE))</f>
        <v xml:space="preserve">-- </v>
      </c>
    </row>
    <row r="1894" spans="1:4" ht="17" x14ac:dyDescent="0.2">
      <c r="A1894" s="3" t="s">
        <v>1892</v>
      </c>
      <c r="B1894" s="8" t="str">
        <f>VLOOKUP([1]Class2!A1894, [2]!Table9[#All], 3, FALSE)</f>
        <v>Plant</v>
      </c>
      <c r="C1894" s="15" t="str">
        <f>IF([1]Class2!D1894="No", "Not discussed on USFS. ", _xlfn.CONCAT([1]Class2!A1894, " (", VLOOKUP([1]Class2!A1894, [2]!Table9[#All], 11, FALSE), "; Habitat description: ", [1]Class2!C1894, ") - Within 1-mi of a CNDDB/SCE/USFS occurrence record (", VLOOKUP([1]Class2!A1894, [2]!Table9[#All], 27, FALSE), "). " ))</f>
        <v xml:space="preserve">Not discussed on USFS. </v>
      </c>
      <c r="D1894" s="19" t="str">
        <f>IF([1]Class2!D1894="No", "-- ", VLOOKUP([1]Class2!A1894, [2]!Table9[#All], 29, FALSE))</f>
        <v xml:space="preserve">-- </v>
      </c>
    </row>
    <row r="1895" spans="1:4" ht="17" x14ac:dyDescent="0.2">
      <c r="A1895" s="3" t="s">
        <v>1893</v>
      </c>
      <c r="B1895" s="8" t="str">
        <f>VLOOKUP([1]Class2!A1895, [2]!Table9[#All], 3, FALSE)</f>
        <v>Plant</v>
      </c>
      <c r="C1895" s="15" t="str">
        <f>IF([1]Class2!D1895="No", "Not discussed on USFS. ", _xlfn.CONCAT([1]Class2!A1895, " (", VLOOKUP([1]Class2!A1895, [2]!Table9[#All], 11, FALSE), "; Habitat description: ", [1]Class2!C1895, ") - Within 1-mi of a CNDDB/SCE/USFS occurrence record (", VLOOKUP([1]Class2!A1895, [2]!Table9[#All], 27, FALSE), "). " ))</f>
        <v xml:space="preserve">Not discussed on USFS. </v>
      </c>
      <c r="D1895" s="19" t="str">
        <f>IF([1]Class2!D1895="No", "-- ", VLOOKUP([1]Class2!A1895, [2]!Table9[#All], 29, FALSE))</f>
        <v xml:space="preserve">-- </v>
      </c>
    </row>
    <row r="1896" spans="1:4" ht="17" x14ac:dyDescent="0.2">
      <c r="A1896" s="3" t="s">
        <v>1894</v>
      </c>
      <c r="B1896" s="8" t="str">
        <f>VLOOKUP([1]Class2!A1896, [2]!Table9[#All], 3, FALSE)</f>
        <v>Plant</v>
      </c>
      <c r="C1896" s="15" t="str">
        <f>IF([1]Class2!D1896="No", "Not discussed on USFS. ", _xlfn.CONCAT([1]Class2!A1896, " (", VLOOKUP([1]Class2!A1896, [2]!Table9[#All], 11, FALSE), "; Habitat description: ", [1]Class2!C1896, ") - Within 1-mi of a CNDDB/SCE/USFS occurrence record (", VLOOKUP([1]Class2!A1896, [2]!Table9[#All], 27, FALSE), "). " ))</f>
        <v xml:space="preserve">Not discussed on USFS. </v>
      </c>
      <c r="D1896" s="19" t="str">
        <f>IF([1]Class2!D1896="No", "-- ", VLOOKUP([1]Class2!A1896, [2]!Table9[#All], 29, FALSE))</f>
        <v xml:space="preserve">-- </v>
      </c>
    </row>
    <row r="1897" spans="1:4" ht="60" x14ac:dyDescent="0.2">
      <c r="A1897" s="3" t="s">
        <v>1895</v>
      </c>
      <c r="B1897" s="8" t="str">
        <f>VLOOKUP([1]Class2!A1897, [2]!Table9[#All], 3, FALSE)</f>
        <v>Plant</v>
      </c>
      <c r="C1897" s="15" t="str">
        <f>IF([1]Class2!D1897="No", "Not discussed on USFS. ", _xlfn.CONCAT([1]Class2!A1897, " (", VLOOKUP([1]Class2!A1897, [2]!Table9[#All], 11, FALSE), "; Habitat description: ", [1]Class2!C1897, ") - Within 1-mi of a CNDDB/SCE/USFS occurrence record (", VLOOKUP([1]Class2!A1897, [2]!Table9[#All], 27, FALSE), "). " ))</f>
        <v xml:space="preserve">Siskiyou bells (FSS; CRPR 1B.2, Blooming Period: May - Jun; Habitat description: montane conifer, mixed-evergreen forest, exposed roadsides) - Within 1-mi of a CNDDB/SCE/USFS occurrence record (habitat present). </v>
      </c>
      <c r="D1897" s="19" t="str">
        <f>IF([1]Class2!D1897="No", "-- ", VLOOKUP([1]Class2!A1897, [2]!Table9[#All], 29, FALSE))</f>
        <v xml:space="preserve">BE BMP Plant-1(a)(c-d); 
General Measures and Standard OMP BMPs. </v>
      </c>
    </row>
    <row r="1898" spans="1:4" ht="17" x14ac:dyDescent="0.2">
      <c r="A1898" s="3" t="s">
        <v>1896</v>
      </c>
      <c r="B1898" s="8" t="str">
        <f>VLOOKUP([1]Class2!A1898, [2]!Table9[#All], 3, FALSE)</f>
        <v>Plant</v>
      </c>
      <c r="C1898" s="15" t="str">
        <f>IF([1]Class2!D1898="No", "Not discussed on USFS. ", _xlfn.CONCAT([1]Class2!A1898, " (", VLOOKUP([1]Class2!A1898, [2]!Table9[#All], 11, FALSE), "; Habitat description: ", [1]Class2!C1898, ") - Within 1-mi of a CNDDB/SCE/USFS occurrence record (", VLOOKUP([1]Class2!A1898, [2]!Table9[#All], 27, FALSE), "). " ))</f>
        <v xml:space="preserve">Not discussed on USFS. </v>
      </c>
      <c r="D1898" s="19" t="str">
        <f>IF([1]Class2!D1898="No", "-- ", VLOOKUP([1]Class2!A1898, [2]!Table9[#All], 29, FALSE))</f>
        <v xml:space="preserve">-- </v>
      </c>
    </row>
    <row r="1899" spans="1:4" ht="17" x14ac:dyDescent="0.2">
      <c r="A1899" s="3" t="s">
        <v>1897</v>
      </c>
      <c r="B1899" s="8" t="str">
        <f>VLOOKUP([1]Class2!A1899, [2]!Table9[#All], 3, FALSE)</f>
        <v>Plant</v>
      </c>
      <c r="C1899" s="15" t="str">
        <f>IF([1]Class2!D1899="No", "Not discussed on USFS. ", _xlfn.CONCAT([1]Class2!A1899, " (", VLOOKUP([1]Class2!A1899, [2]!Table9[#All], 11, FALSE), "; Habitat description: ", [1]Class2!C1899, ") - Within 1-mi of a CNDDB/SCE/USFS occurrence record (", VLOOKUP([1]Class2!A1899, [2]!Table9[#All], 27, FALSE), "). " ))</f>
        <v xml:space="preserve">Not discussed on USFS. </v>
      </c>
      <c r="D1899" s="19" t="str">
        <f>IF([1]Class2!D1899="No", "-- ", VLOOKUP([1]Class2!A1899, [2]!Table9[#All], 29, FALSE))</f>
        <v xml:space="preserve">-- </v>
      </c>
    </row>
    <row r="1900" spans="1:4" ht="17" x14ac:dyDescent="0.2">
      <c r="A1900" s="3" t="s">
        <v>1898</v>
      </c>
      <c r="B1900" s="8" t="str">
        <f>VLOOKUP([1]Class2!A1900, [2]!Table9[#All], 3, FALSE)</f>
        <v>Plant</v>
      </c>
      <c r="C1900" s="15" t="str">
        <f>IF([1]Class2!D1900="No", "Not discussed on USFS. ", _xlfn.CONCAT([1]Class2!A1900, " (", VLOOKUP([1]Class2!A1900, [2]!Table9[#All], 11, FALSE), "; Habitat description: ", [1]Class2!C1900, ") - Within 1-mi of a CNDDB/SCE/USFS occurrence record (", VLOOKUP([1]Class2!A1900, [2]!Table9[#All], 27, FALSE), "). " ))</f>
        <v xml:space="preserve">Not discussed on USFS. </v>
      </c>
      <c r="D1900" s="19" t="str">
        <f>IF([1]Class2!D1900="No", "-- ", VLOOKUP([1]Class2!A1900, [2]!Table9[#All], 29, FALSE))</f>
        <v xml:space="preserve">-- </v>
      </c>
    </row>
    <row r="1901" spans="1:4" ht="60" x14ac:dyDescent="0.2">
      <c r="A1901" s="3" t="s">
        <v>1899</v>
      </c>
      <c r="B1901" s="8" t="str">
        <f>VLOOKUP([1]Class2!A1901, [2]!Table9[#All], 3, FALSE)</f>
        <v>Plant</v>
      </c>
      <c r="C1901" s="15" t="str">
        <f>IF([1]Class2!D1901="No", "Not discussed on USFS. ", _xlfn.CONCAT([1]Class2!A1901, " (", VLOOKUP([1]Class2!A1901, [2]!Table9[#All], 11, FALSE), "; Habitat description: ", [1]Class2!C1901, ") - Within 1-mi of a CNDDB/SCE/USFS occurrence record (", VLOOKUP([1]Class2!A1901, [2]!Table9[#All], 27, FALSE), "). " ))</f>
        <v xml:space="preserve">Siskiyou mariposa-lily (SR; FSS; CRPR 1B.2, Blooming Period: Jun - Jul; Habitat description: open, rocky areas) - Within 1-mi of a CNDDB/SCE/USFS occurrence record (habitat present). </v>
      </c>
      <c r="D1901" s="19" t="str">
        <f>IF([1]Class2!D1901="No", "-- ", VLOOKUP([1]Class2!A1901, [2]!Table9[#All], 29, FALSE))</f>
        <v xml:space="preserve">BE BMP Plant-1(a); 
General Measures and Standard OMP BMPs. </v>
      </c>
    </row>
    <row r="1902" spans="1:4" ht="75" x14ac:dyDescent="0.2">
      <c r="A1902" s="3" t="s">
        <v>1900</v>
      </c>
      <c r="B1902" s="8" t="str">
        <f>VLOOKUP([1]Class2!A1902, [2]!Table9[#All], 3, FALSE)</f>
        <v>Amphibian</v>
      </c>
      <c r="C1902" s="15" t="str">
        <f>IF([1]Class2!D1902="No", "Not discussed on USFS. ", _xlfn.CONCAT([1]Class2!A1902, " (", VLOOKUP([1]Class2!A1902, [2]!Table9[#All], 11, FALSE), "; Habitat description: ", [1]Class2!C1902, ") - Within 1-mi of a CNDDB/SCE/USFS occurrence record (", VLOOKUP([1]Class2!A1902, [2]!Table9[#All], 27, FALSE), "). " ))</f>
        <v xml:space="preserve">Siskiyou Mountains salamander (ST; FSS; Habitat description: rocky, forested areas; largest populations found in heavily wooded forest, on north-facing slopes with talus) - Within 1-mi of a CNDDB/SCE/USFS occurrence record (--). </v>
      </c>
      <c r="D1902" s="19" t="str">
        <f>IF([1]Class2!D1902="No", "-- ", VLOOKUP([1]Class2!A1902, [2]!Table9[#All], 29, FALSE))</f>
        <v>Notify SME if found on USFS</v>
      </c>
    </row>
    <row r="1903" spans="1:4" ht="17" x14ac:dyDescent="0.2">
      <c r="A1903" s="3" t="s">
        <v>1901</v>
      </c>
      <c r="B1903" s="8" t="str">
        <f>VLOOKUP([1]Class2!A1903, [2]!Table9[#All], 3, FALSE)</f>
        <v>Plant</v>
      </c>
      <c r="C1903" s="15" t="str">
        <f>IF([1]Class2!D1903="No", "Not discussed on USFS. ", _xlfn.CONCAT([1]Class2!A1903, " (", VLOOKUP([1]Class2!A1903, [2]!Table9[#All], 11, FALSE), "; Habitat description: ", [1]Class2!C1903, ") - Within 1-mi of a CNDDB/SCE/USFS occurrence record (", VLOOKUP([1]Class2!A1903, [2]!Table9[#All], 27, FALSE), "). " ))</f>
        <v xml:space="preserve">Not discussed on USFS. </v>
      </c>
      <c r="D1903" s="19" t="str">
        <f>IF([1]Class2!D1903="No", "-- ", VLOOKUP([1]Class2!A1903, [2]!Table9[#All], 29, FALSE))</f>
        <v xml:space="preserve">-- </v>
      </c>
    </row>
    <row r="1904" spans="1:4" ht="17" x14ac:dyDescent="0.2">
      <c r="A1904" s="3" t="s">
        <v>1902</v>
      </c>
      <c r="B1904" s="8" t="str">
        <f>VLOOKUP([1]Class2!A1904, [2]!Table9[#All], 3, FALSE)</f>
        <v>Plant</v>
      </c>
      <c r="C1904" s="15" t="str">
        <f>IF([1]Class2!D1904="No", "Not discussed on USFS. ", _xlfn.CONCAT([1]Class2!A1904, " (", VLOOKUP([1]Class2!A1904, [2]!Table9[#All], 11, FALSE), "; Habitat description: ", [1]Class2!C1904, ") - Within 1-mi of a CNDDB/SCE/USFS occurrence record (", VLOOKUP([1]Class2!A1904, [2]!Table9[#All], 27, FALSE), "). " ))</f>
        <v xml:space="preserve">Not discussed on USFS. </v>
      </c>
      <c r="D1904" s="19" t="str">
        <f>IF([1]Class2!D1904="No", "-- ", VLOOKUP([1]Class2!A1904, [2]!Table9[#All], 29, FALSE))</f>
        <v xml:space="preserve">-- </v>
      </c>
    </row>
    <row r="1905" spans="1:4" ht="17" x14ac:dyDescent="0.2">
      <c r="A1905" s="3" t="s">
        <v>1903</v>
      </c>
      <c r="B1905" s="8" t="str">
        <f>VLOOKUP([1]Class2!A1905, [2]!Table9[#All], 3, FALSE)</f>
        <v>Plant</v>
      </c>
      <c r="C1905" s="15" t="str">
        <f>IF([1]Class2!D1905="No", "Not discussed on USFS. ", _xlfn.CONCAT([1]Class2!A1905, " (", VLOOKUP([1]Class2!A1905, [2]!Table9[#All], 11, FALSE), "; Habitat description: ", [1]Class2!C1905, ") - Within 1-mi of a CNDDB/SCE/USFS occurrence record (", VLOOKUP([1]Class2!A1905, [2]!Table9[#All], 27, FALSE), "). " ))</f>
        <v xml:space="preserve">Not discussed on USFS. </v>
      </c>
      <c r="D1905" s="19" t="str">
        <f>IF([1]Class2!D1905="No", "-- ", VLOOKUP([1]Class2!A1905, [2]!Table9[#All], 29, FALSE))</f>
        <v xml:space="preserve">-- </v>
      </c>
    </row>
    <row r="1906" spans="1:4" ht="17" x14ac:dyDescent="0.2">
      <c r="A1906" s="3" t="s">
        <v>1904</v>
      </c>
      <c r="B1906" s="8" t="str">
        <f>VLOOKUP([1]Class2!A1906, [2]!Table9[#All], 3, FALSE)</f>
        <v>Plant</v>
      </c>
      <c r="C1906" s="15" t="str">
        <f>IF([1]Class2!D1906="No", "Not discussed on USFS. ", _xlfn.CONCAT([1]Class2!A1906, " (", VLOOKUP([1]Class2!A1906, [2]!Table9[#All], 11, FALSE), "; Habitat description: ", [1]Class2!C1906, ") - Within 1-mi of a CNDDB/SCE/USFS occurrence record (", VLOOKUP([1]Class2!A1906, [2]!Table9[#All], 27, FALSE), "). " ))</f>
        <v xml:space="preserve">Not discussed on USFS. </v>
      </c>
      <c r="D1906" s="19" t="str">
        <f>IF([1]Class2!D1906="No", "-- ", VLOOKUP([1]Class2!A1906, [2]!Table9[#All], 29, FALSE))</f>
        <v xml:space="preserve">-- </v>
      </c>
    </row>
    <row r="1907" spans="1:4" ht="17" x14ac:dyDescent="0.2">
      <c r="A1907" s="3" t="s">
        <v>1905</v>
      </c>
      <c r="B1907" s="8" t="str">
        <f>VLOOKUP([1]Class2!A1907, [2]!Table9[#All], 3, FALSE)</f>
        <v>Plant</v>
      </c>
      <c r="C1907" s="15" t="str">
        <f>IF([1]Class2!D1907="No", "Not discussed on USFS. ", _xlfn.CONCAT([1]Class2!A1907, " (", VLOOKUP([1]Class2!A1907, [2]!Table9[#All], 11, FALSE), "; Habitat description: ", [1]Class2!C1907, ") - Within 1-mi of a CNDDB/SCE/USFS occurrence record (", VLOOKUP([1]Class2!A1907, [2]!Table9[#All], 27, FALSE), "). " ))</f>
        <v xml:space="preserve">Not discussed on USFS. </v>
      </c>
      <c r="D1907" s="19" t="str">
        <f>IF([1]Class2!D1907="No", "-- ", VLOOKUP([1]Class2!A1907, [2]!Table9[#All], 29, FALSE))</f>
        <v xml:space="preserve">-- </v>
      </c>
    </row>
    <row r="1908" spans="1:4" ht="17" x14ac:dyDescent="0.2">
      <c r="A1908" s="3" t="s">
        <v>1906</v>
      </c>
      <c r="B1908" s="8" t="str">
        <f>VLOOKUP([1]Class2!A1908, [2]!Table9[#All], 3, FALSE)</f>
        <v>Plant</v>
      </c>
      <c r="C1908" s="15" t="str">
        <f>IF([1]Class2!D1908="No", "Not discussed on USFS. ", _xlfn.CONCAT([1]Class2!A1908, " (", VLOOKUP([1]Class2!A1908, [2]!Table9[#All], 11, FALSE), "; Habitat description: ", [1]Class2!C1908, ") - Within 1-mi of a CNDDB/SCE/USFS occurrence record (", VLOOKUP([1]Class2!A1908, [2]!Table9[#All], 27, FALSE), "). " ))</f>
        <v xml:space="preserve">Not discussed on USFS. </v>
      </c>
      <c r="D1908" s="19" t="str">
        <f>IF([1]Class2!D1908="No", "-- ", VLOOKUP([1]Class2!A1908, [2]!Table9[#All], 29, FALSE))</f>
        <v xml:space="preserve">-- </v>
      </c>
    </row>
    <row r="1909" spans="1:4" ht="17" x14ac:dyDescent="0.2">
      <c r="A1909" s="3" t="s">
        <v>1907</v>
      </c>
      <c r="B1909" s="8" t="str">
        <f>VLOOKUP([1]Class2!A1909, [2]!Table9[#All], 3, FALSE)</f>
        <v>Plant</v>
      </c>
      <c r="C1909" s="15" t="str">
        <f>IF([1]Class2!D1909="No", "Not discussed on USFS. ", _xlfn.CONCAT([1]Class2!A1909, " (", VLOOKUP([1]Class2!A1909, [2]!Table9[#All], 11, FALSE), "; Habitat description: ", [1]Class2!C1909, ") - Within 1-mi of a CNDDB/SCE/USFS occurrence record (", VLOOKUP([1]Class2!A1909, [2]!Table9[#All], 27, FALSE), "). " ))</f>
        <v xml:space="preserve">Not discussed on USFS. </v>
      </c>
      <c r="D1909" s="19" t="str">
        <f>IF([1]Class2!D1909="No", "-- ", VLOOKUP([1]Class2!A1909, [2]!Table9[#All], 29, FALSE))</f>
        <v xml:space="preserve">-- </v>
      </c>
    </row>
    <row r="1910" spans="1:4" ht="75" x14ac:dyDescent="0.2">
      <c r="A1910" s="3" t="s">
        <v>1908</v>
      </c>
      <c r="B1910" s="8" t="str">
        <f>VLOOKUP([1]Class2!A1910, [2]!Table9[#All], 3, FALSE)</f>
        <v>Plant</v>
      </c>
      <c r="C1910" s="15" t="str">
        <f>IF([1]Class2!D1910="No", "Not discussed on USFS. ", _xlfn.CONCAT([1]Class2!A1910, " (", VLOOKUP([1]Class2!A1910, [2]!Table9[#All], 11, FALSE), "; Habitat description: ", [1]Class2!C1910, ") - Within 1-mi of a CNDDB/SCE/USFS occurrence record (", VLOOKUP([1]Class2!A1910, [2]!Table9[#All], 27, FALSE), "). " ))</f>
        <v xml:space="preserve">slender-horned spineflower (FE; SE; CRPR 1B.1, Blooming Period: May - Jun; Habitat description: sand/gravel alluvial fan benches, floodplain terraces in coastal scrub or chaparral) - Within 1-mi of a CNDDB/SCE/USFS occurrence record (habitat present). </v>
      </c>
      <c r="D1910" s="19" t="str">
        <f>IF([1]Class2!D1910="No", "-- ", VLOOKUP([1]Class2!A1910, [2]!Table9[#All], 29, FALSE))</f>
        <v xml:space="preserve">RPM Plant-1-4; 
General Measures and Standard OMP BMPs. </v>
      </c>
    </row>
    <row r="1911" spans="1:4" ht="17" x14ac:dyDescent="0.2">
      <c r="A1911" s="3" t="s">
        <v>1909</v>
      </c>
      <c r="B1911" s="8" t="str">
        <f>VLOOKUP([1]Class2!A1911, [2]!Table9[#All], 3, FALSE)</f>
        <v>Plant</v>
      </c>
      <c r="C1911" s="15" t="str">
        <f>IF([1]Class2!D1911="No", "Not discussed on USFS. ", _xlfn.CONCAT([1]Class2!A1911, " (", VLOOKUP([1]Class2!A1911, [2]!Table9[#All], 11, FALSE), "; Habitat description: ", [1]Class2!C1911, ") - Within 1-mi of a CNDDB/SCE/USFS occurrence record (", VLOOKUP([1]Class2!A1911, [2]!Table9[#All], 27, FALSE), "). " ))</f>
        <v xml:space="preserve">Not discussed on USFS. </v>
      </c>
      <c r="D1911" s="19" t="str">
        <f>IF([1]Class2!D1911="No", "-- ", VLOOKUP([1]Class2!A1911, [2]!Table9[#All], 29, FALSE))</f>
        <v xml:space="preserve">-- </v>
      </c>
    </row>
    <row r="1912" spans="1:4" ht="17" x14ac:dyDescent="0.2">
      <c r="A1912" s="3" t="s">
        <v>1910</v>
      </c>
      <c r="B1912" s="8" t="str">
        <f>VLOOKUP([1]Class2!A1912, [2]!Table9[#All], 3, FALSE)</f>
        <v>Plant</v>
      </c>
      <c r="C1912" s="15" t="str">
        <f>IF([1]Class2!D1912="No", "Not discussed on USFS. ", _xlfn.CONCAT([1]Class2!A1912, " (", VLOOKUP([1]Class2!A1912, [2]!Table9[#All], 11, FALSE), "; Habitat description: ", [1]Class2!C1912, ") - Within 1-mi of a CNDDB/SCE/USFS occurrence record (", VLOOKUP([1]Class2!A1912, [2]!Table9[#All], 27, FALSE), "). " ))</f>
        <v xml:space="preserve">Not discussed on USFS. </v>
      </c>
      <c r="D1912" s="19" t="str">
        <f>IF([1]Class2!D1912="No", "-- ", VLOOKUP([1]Class2!A1912, [2]!Table9[#All], 29, FALSE))</f>
        <v xml:space="preserve">-- </v>
      </c>
    </row>
    <row r="1913" spans="1:4" ht="75" x14ac:dyDescent="0.2">
      <c r="A1913" s="3" t="s">
        <v>1911</v>
      </c>
      <c r="B1913" s="8" t="str">
        <f>VLOOKUP([1]Class2!A1913, [2]!Table9[#All], 3, FALSE)</f>
        <v>Plant</v>
      </c>
      <c r="C1913" s="15" t="str">
        <f>IF([1]Class2!D1913="No", "Not discussed on USFS. ", _xlfn.CONCAT([1]Class2!A1913, " (", VLOOKUP([1]Class2!A1913, [2]!Table9[#All], 11, FALSE), "; Habitat description: ", [1]Class2!C1913, ") - Within 1-mi of a CNDDB/SCE/USFS occurrence record (", VLOOKUP([1]Class2!A1913, [2]!Table9[#All], 27, FALSE), "). " ))</f>
        <v xml:space="preserve">slender mariposa-lily (FSS; CRPR 1B.2, Blooming Period: May - Jun; Habitat description: shaded foothill canyons, chaparral and coastal scrub) - Within 1-mi of a CNDDB/SCE/USFS occurrence record (habitat present). </v>
      </c>
      <c r="D1913" s="19" t="str">
        <f>IF([1]Class2!D1913="No", "-- ", VLOOKUP([1]Class2!A1913, [2]!Table9[#All], 29, FALSE))</f>
        <v xml:space="preserve">BE BMP Plant-1(a)(c-d); 
General Measures and Standard OMP BMPs. </v>
      </c>
    </row>
    <row r="1914" spans="1:4" ht="120" x14ac:dyDescent="0.2">
      <c r="A1914" s="3" t="s">
        <v>1912</v>
      </c>
      <c r="B1914" s="8" t="str">
        <f>VLOOKUP([1]Class2!A1914, [2]!Table9[#All], 3, FALSE)</f>
        <v>Plant</v>
      </c>
      <c r="C1914" s="15" t="str">
        <f>IF([1]Class2!D1914="No", "Not discussed on USFS. ", _xlfn.CONCAT([1]Class2!A1914, " (", VLOOKUP([1]Class2!A1914, [2]!Table9[#All], 11, FALSE), "; Habitat description: ", [1]Class2!C1914, ") - Within 1-mi of a CNDDB/SCE/USFS occurrence record (", VLOOKUP([1]Class2!A1914, [2]!Table9[#All], 27, FALSE), "). " ))</f>
        <v xml:space="preserve">slender moonwort (FSS; CRPR 1B.1; Habitat description: wide range of habitats, from meadows dominated by knee-high grass, shaded woods and woodlands, grassy horizontal ledges on a north-facing limestone cliff, and a flat upland section of a river valley; possibly a colonizer of disturbed, early seral habitats) - Within 1-mi of a CNDDB/SCE/USFS occurrence record (habitat present). </v>
      </c>
      <c r="D1914" s="19" t="str">
        <f>IF([1]Class2!D1914="No", "-- ", VLOOKUP([1]Class2!A1914, [2]!Table9[#All], 29, FALSE))</f>
        <v xml:space="preserve">BE BMP Plant-1(a)(c-d); 
General Measures and Standard OMP BMPs. </v>
      </c>
    </row>
    <row r="1915" spans="1:4" ht="60" x14ac:dyDescent="0.2">
      <c r="A1915" s="3" t="s">
        <v>1913</v>
      </c>
      <c r="B1915" s="8" t="str">
        <f>VLOOKUP([1]Class2!A1915, [2]!Table9[#All], 3, FALSE)</f>
        <v>Plant</v>
      </c>
      <c r="C1915" s="15" t="str">
        <f>IF([1]Class2!D1915="No", "Not discussed on USFS. ", _xlfn.CONCAT([1]Class2!A1915, " (", VLOOKUP([1]Class2!A1915, [2]!Table9[#All], 11, FALSE), "; Habitat description: ", [1]Class2!C1915, ") - Within 1-mi of a CNDDB/SCE/USFS occurrence record (", VLOOKUP([1]Class2!A1915, [2]!Table9[#All], 27, FALSE), "). " ))</f>
        <v xml:space="preserve">slender Orcutt grass (FT; SE; CRPR 1B.1, Blooming Period: May - Oct; Habitat description: vernal pools) - Within 1-mi of a CNDDB/SCE/USFS occurrence record (habitat present). </v>
      </c>
      <c r="D1915" s="19" t="str">
        <f>IF([1]Class2!D1915="No", "-- ", VLOOKUP([1]Class2!A1915, [2]!Table9[#All], 29, FALSE))</f>
        <v xml:space="preserve">RPM Plant-1-4; 
General Measures and Standard OMP BMPs. </v>
      </c>
    </row>
    <row r="1916" spans="1:4" ht="60" x14ac:dyDescent="0.2">
      <c r="A1916" s="3" t="s">
        <v>1914</v>
      </c>
      <c r="B1916" s="8" t="str">
        <f>VLOOKUP([1]Class2!A1916, [2]!Table9[#All], 3, FALSE)</f>
        <v>Plant</v>
      </c>
      <c r="C1916" s="15" t="str">
        <f>IF([1]Class2!D1916="No", "Not discussed on USFS. ", _xlfn.CONCAT([1]Class2!A1916, " (", VLOOKUP([1]Class2!A1916, [2]!Table9[#All], 11, FALSE), "; Habitat description: ", [1]Class2!C1916, ") - Within 1-mi of a CNDDB/SCE/USFS occurrence record (", VLOOKUP([1]Class2!A1916, [2]!Table9[#All], 27, FALSE), "). " ))</f>
        <v xml:space="preserve">slender-petaled thelypodium (FE; SE; CRPR 1B.1, Blooming Period: May - Aug; Habitat description: alkaline flats, lake shores, meadows) - Within 1-mi of a CNDDB/SCE/USFS occurrence record (habitat present). </v>
      </c>
      <c r="D1916" s="19" t="str">
        <f>IF([1]Class2!D1916="No", "-- ", VLOOKUP([1]Class2!A1916, [2]!Table9[#All], 29, FALSE))</f>
        <v xml:space="preserve">RPM Plant-1-4; 
General Measures and Standard OMP BMPs. </v>
      </c>
    </row>
    <row r="1917" spans="1:4" ht="75" x14ac:dyDescent="0.2">
      <c r="A1917" s="3" t="s">
        <v>1915</v>
      </c>
      <c r="B1917" s="8" t="str">
        <f>VLOOKUP([1]Class2!A1917, [2]!Table9[#All], 3, FALSE)</f>
        <v>Plant</v>
      </c>
      <c r="C1917" s="15" t="str">
        <f>IF([1]Class2!D1917="No", "Not discussed on USFS. ", _xlfn.CONCAT([1]Class2!A1917, " (", VLOOKUP([1]Class2!A1917, [2]!Table9[#All], 11, FALSE), "; Habitat description: ", [1]Class2!C1917, ") - Within 1-mi of a CNDDB/SCE/USFS occurrence record (", VLOOKUP([1]Class2!A1917, [2]!Table9[#All], 27, FALSE), "). " ))</f>
        <v xml:space="preserve">slender silver moss (INF:SCC; CRPR 4.2; Habitat description: thin soil over rocks primarily on roadcuts or cliff-bases, or along intermittent streamlets) - Within 1-mi of a CNDDB/SCE/USFS occurrence record (habitat present). </v>
      </c>
      <c r="D1917" s="19" t="str">
        <f>IF([1]Class2!D1917="No", "-- ", VLOOKUP([1]Class2!A1917, [2]!Table9[#All], 29, FALSE))</f>
        <v xml:space="preserve">BE BMP Plant-1(a)(c-d); 
General Measures and Standard OMP BMPs. </v>
      </c>
    </row>
    <row r="1918" spans="1:4" ht="17" x14ac:dyDescent="0.2">
      <c r="A1918" s="3" t="s">
        <v>1916</v>
      </c>
      <c r="B1918" s="8" t="str">
        <f>VLOOKUP([1]Class2!A1918, [2]!Table9[#All], 3, FALSE)</f>
        <v>Plant</v>
      </c>
      <c r="C1918" s="15" t="str">
        <f>IF([1]Class2!D1918="No", "Not discussed on USFS. ", _xlfn.CONCAT([1]Class2!A1918, " (", VLOOKUP([1]Class2!A1918, [2]!Table9[#All], 11, FALSE), "; Habitat description: ", [1]Class2!C1918, ") - Within 1-mi of a CNDDB/SCE/USFS occurrence record (", VLOOKUP([1]Class2!A1918, [2]!Table9[#All], 27, FALSE), "). " ))</f>
        <v xml:space="preserve">Not discussed on USFS. </v>
      </c>
      <c r="D1918" s="19" t="str">
        <f>IF([1]Class2!D1918="No", "-- ", VLOOKUP([1]Class2!A1918, [2]!Table9[#All], 29, FALSE))</f>
        <v xml:space="preserve">-- </v>
      </c>
    </row>
    <row r="1919" spans="1:4" ht="75" x14ac:dyDescent="0.2">
      <c r="A1919" s="3" t="s">
        <v>1917</v>
      </c>
      <c r="B1919" s="8" t="str">
        <f>VLOOKUP([1]Class2!A1919, [2]!Table9[#All], 3, FALSE)</f>
        <v>Plant</v>
      </c>
      <c r="C1919" s="15" t="str">
        <f>IF([1]Class2!D1919="No", "Not discussed on USFS. ", _xlfn.CONCAT([1]Class2!A1919, " (", VLOOKUP([1]Class2!A1919, [2]!Table9[#All], 11, FALSE), "; Habitat description: ", [1]Class2!C1919, ") - Within 1-mi of a CNDDB/SCE/USFS occurrence record (", VLOOKUP([1]Class2!A1919, [2]!Table9[#All], 27, FALSE), "). " ))</f>
        <v xml:space="preserve">Slender stalked monkeyflower (FSS; CRPR 1B.2, Blooming Period: Apr - May; Habitat description: rocky disturbed or burned areas in chaparral) - Within 1-mi of a CNDDB/SCE/USFS occurrence record (habitat present). </v>
      </c>
      <c r="D1919" s="19" t="str">
        <f>IF([1]Class2!D1919="No", "-- ", VLOOKUP([1]Class2!A1919, [2]!Table9[#All], 29, FALSE))</f>
        <v xml:space="preserve">BE BMP Plant-1(a)(c-d); 
General Measures and Standard OMP BMPs. </v>
      </c>
    </row>
    <row r="1920" spans="1:4" ht="17" x14ac:dyDescent="0.2">
      <c r="A1920" s="3" t="s">
        <v>1918</v>
      </c>
      <c r="B1920" s="8" t="str">
        <f>VLOOKUP([1]Class2!A1920, [2]!Table9[#All], 3, FALSE)</f>
        <v>Plant</v>
      </c>
      <c r="C1920" s="15" t="str">
        <f>IF([1]Class2!D1920="No", "Not discussed on USFS. ", _xlfn.CONCAT([1]Class2!A1920, " (", VLOOKUP([1]Class2!A1920, [2]!Table9[#All], 11, FALSE), "; Habitat description: ", [1]Class2!C1920, ") - Within 1-mi of a CNDDB/SCE/USFS occurrence record (", VLOOKUP([1]Class2!A1920, [2]!Table9[#All], 27, FALSE), "). " ))</f>
        <v xml:space="preserve">Not discussed on USFS. </v>
      </c>
      <c r="D1920" s="19" t="str">
        <f>IF([1]Class2!D1920="No", "-- ", VLOOKUP([1]Class2!A1920, [2]!Table9[#All], 29, FALSE))</f>
        <v xml:space="preserve">-- </v>
      </c>
    </row>
    <row r="1921" spans="1:4" ht="17" x14ac:dyDescent="0.2">
      <c r="A1921" s="3" t="s">
        <v>1919</v>
      </c>
      <c r="B1921" s="8" t="str">
        <f>VLOOKUP([1]Class2!A1921, [2]!Table9[#All], 3, FALSE)</f>
        <v>Plant</v>
      </c>
      <c r="C1921" s="15" t="str">
        <f>IF([1]Class2!D1921="No", "Not discussed on USFS. ", _xlfn.CONCAT([1]Class2!A1921, " (", VLOOKUP([1]Class2!A1921, [2]!Table9[#All], 11, FALSE), "; Habitat description: ", [1]Class2!C1921, ") - Within 1-mi of a CNDDB/SCE/USFS occurrence record (", VLOOKUP([1]Class2!A1921, [2]!Table9[#All], 27, FALSE), "). " ))</f>
        <v xml:space="preserve">Not discussed on USFS. </v>
      </c>
      <c r="D1921" s="19" t="str">
        <f>IF([1]Class2!D1921="No", "-- ", VLOOKUP([1]Class2!A1921, [2]!Table9[#All], 29, FALSE))</f>
        <v xml:space="preserve">-- </v>
      </c>
    </row>
    <row r="1922" spans="1:4" ht="75" x14ac:dyDescent="0.2">
      <c r="A1922" s="3" t="s">
        <v>1920</v>
      </c>
      <c r="B1922" s="8" t="str">
        <f>VLOOKUP([1]Class2!A1922, [2]!Table9[#All], 3, FALSE)</f>
        <v>Plant</v>
      </c>
      <c r="C1922" s="15" t="str">
        <f>IF([1]Class2!D1922="No", "Not discussed on USFS. ", _xlfn.CONCAT([1]Class2!A1922, " (", VLOOKUP([1]Class2!A1922, [2]!Table9[#All], 11, FALSE), "; Habitat description: ", [1]Class2!C1922, ") - Within 1-mi of a CNDDB/SCE/USFS occurrence record (", VLOOKUP([1]Class2!A1922, [2]!Table9[#All], 27, FALSE), "). " ))</f>
        <v xml:space="preserve">slender stemmed monkeyflower (FSS; BLM:S; CRPR 1B.2, Blooming Period: May - Jul; Habitat description: disturbed, moist loamy soil, generally in partial shade) - Within 1-mi of a CNDDB/SCE/USFS occurrence record (habitat present). </v>
      </c>
      <c r="D1922" s="19" t="str">
        <f>IF([1]Class2!D1922="No", "-- ", VLOOKUP([1]Class2!A1922, [2]!Table9[#All], 29, FALSE))</f>
        <v xml:space="preserve">BE BMP Plant-1(a)(c-d); 
General Measures and Standard OMP BMPs. </v>
      </c>
    </row>
    <row r="1923" spans="1:4" ht="60" x14ac:dyDescent="0.2">
      <c r="A1923" s="3" t="s">
        <v>1921</v>
      </c>
      <c r="B1923" s="8" t="str">
        <f>VLOOKUP([1]Class2!A1923, [2]!Table9[#All], 3, FALSE)</f>
        <v>Plant</v>
      </c>
      <c r="C1923" s="15" t="str">
        <f>IF([1]Class2!D1923="No", "Not discussed on USFS. ", _xlfn.CONCAT([1]Class2!A1923, " (", VLOOKUP([1]Class2!A1923, [2]!Table9[#All], 11, FALSE), "; Habitat description: ", [1]Class2!C1923, ") - Within 1-mi of a CNDDB/SCE/USFS occurrence record (", VLOOKUP([1]Class2!A1923, [2]!Table9[#All], 27, FALSE), "). " ))</f>
        <v xml:space="preserve">Slender townsendia (INF:SCC; CRPR 2B.3, Blooming Period: Jun - Jul; Habitat description: rocky or sandy slopes) - Within 1-mi of a CNDDB/SCE/USFS occurrence record (habitat present). </v>
      </c>
      <c r="D1923" s="19" t="str">
        <f>IF([1]Class2!D1923="No", "-- ", VLOOKUP([1]Class2!A1923, [2]!Table9[#All], 29, FALSE))</f>
        <v xml:space="preserve">BE BMP Plant-1(a)(c-d); 
General Measures and Standard OMP BMPs. </v>
      </c>
    </row>
    <row r="1924" spans="1:4" ht="17" x14ac:dyDescent="0.2">
      <c r="A1924" s="3" t="s">
        <v>1922</v>
      </c>
      <c r="B1924" s="8" t="str">
        <f>VLOOKUP([1]Class2!A1924, [2]!Table9[#All], 3, FALSE)</f>
        <v>Plant</v>
      </c>
      <c r="C1924" s="15" t="str">
        <f>IF([1]Class2!D1924="No", "Not discussed on USFS. ", _xlfn.CONCAT([1]Class2!A1924, " (", VLOOKUP([1]Class2!A1924, [2]!Table9[#All], 11, FALSE), "; Habitat description: ", [1]Class2!C1924, ") - Within 1-mi of a CNDDB/SCE/USFS occurrence record (", VLOOKUP([1]Class2!A1924, [2]!Table9[#All], 27, FALSE), "). " ))</f>
        <v xml:space="preserve">Not discussed on USFS. </v>
      </c>
      <c r="D1924" s="19" t="str">
        <f>IF([1]Class2!D1924="No", "-- ", VLOOKUP([1]Class2!A1924, [2]!Table9[#All], 29, FALSE))</f>
        <v xml:space="preserve">-- </v>
      </c>
    </row>
    <row r="1925" spans="1:4" ht="17" x14ac:dyDescent="0.2">
      <c r="A1925" s="3" t="s">
        <v>1923</v>
      </c>
      <c r="B1925" s="8" t="str">
        <f>VLOOKUP([1]Class2!A1925, [2]!Table9[#All], 3, FALSE)</f>
        <v>Plant</v>
      </c>
      <c r="C1925" s="15" t="str">
        <f>IF([1]Class2!D1925="No", "Not discussed on USFS. ", _xlfn.CONCAT([1]Class2!A1925, " (", VLOOKUP([1]Class2!A1925, [2]!Table9[#All], 11, FALSE), "; Habitat description: ", [1]Class2!C1925, ") - Within 1-mi of a CNDDB/SCE/USFS occurrence record (", VLOOKUP([1]Class2!A1925, [2]!Table9[#All], 27, FALSE), "). " ))</f>
        <v xml:space="preserve">Not discussed on USFS. </v>
      </c>
      <c r="D1925" s="19" t="str">
        <f>IF([1]Class2!D1925="No", "-- ", VLOOKUP([1]Class2!A1925, [2]!Table9[#All], 29, FALSE))</f>
        <v xml:space="preserve">-- </v>
      </c>
    </row>
    <row r="1926" spans="1:4" ht="17" x14ac:dyDescent="0.2">
      <c r="A1926" s="3" t="s">
        <v>1924</v>
      </c>
      <c r="B1926" s="8" t="str">
        <f>VLOOKUP([1]Class2!A1926, [2]!Table9[#All], 3, FALSE)</f>
        <v>Plant</v>
      </c>
      <c r="C1926" s="15" t="str">
        <f>IF([1]Class2!D1926="No", "Not discussed on USFS. ", _xlfn.CONCAT([1]Class2!A1926, " (", VLOOKUP([1]Class2!A1926, [2]!Table9[#All], 11, FALSE), "; Habitat description: ", [1]Class2!C1926, ") - Within 1-mi of a CNDDB/SCE/USFS occurrence record (", VLOOKUP([1]Class2!A1926, [2]!Table9[#All], 27, FALSE), "). " ))</f>
        <v xml:space="preserve">Not discussed on USFS. </v>
      </c>
      <c r="D1926" s="19" t="str">
        <f>IF([1]Class2!D1926="No", "-- ", VLOOKUP([1]Class2!A1926, [2]!Table9[#All], 29, FALSE))</f>
        <v xml:space="preserve">-- </v>
      </c>
    </row>
    <row r="1927" spans="1:4" ht="75" x14ac:dyDescent="0.2">
      <c r="A1927" s="3" t="s">
        <v>1925</v>
      </c>
      <c r="B1927" s="8" t="str">
        <f>VLOOKUP([1]Class2!A1927, [2]!Table9[#All], 3, FALSE)</f>
        <v>Plant</v>
      </c>
      <c r="C1927" s="15" t="str">
        <f>IF([1]Class2!D1927="No", "Not discussed on USFS. ", _xlfn.CONCAT([1]Class2!A1927, " (", VLOOKUP([1]Class2!A1927, [2]!Table9[#All], 11, FALSE), "; Habitat description: ", [1]Class2!C1927, ") - Within 1-mi of a CNDDB/SCE/USFS occurrence record (", VLOOKUP([1]Class2!A1927, [2]!Table9[#All], 27, FALSE), "). " ))</f>
        <v xml:space="preserve">small flowered calycadenia (FSS; CRPR 1B.2, Blooming Period: Jun - Oct; Habitat description: dry, open rocky ridges, hillsides, talus; openings in scrub, woodland) - Within 1-mi of a CNDDB/SCE/USFS occurrence record (habitat present). </v>
      </c>
      <c r="D1927" s="19" t="str">
        <f>IF([1]Class2!D1927="No", "-- ", VLOOKUP([1]Class2!A1927, [2]!Table9[#All], 29, FALSE))</f>
        <v xml:space="preserve">BE BMP Plant-1(a)(c-d); 
General Measures and Standard OMP BMPs. </v>
      </c>
    </row>
    <row r="1928" spans="1:4" ht="17" x14ac:dyDescent="0.2">
      <c r="A1928" s="3" t="s">
        <v>1926</v>
      </c>
      <c r="B1928" s="8" t="str">
        <f>VLOOKUP([1]Class2!A1928, [2]!Table9[#All], 3, FALSE)</f>
        <v>Plant</v>
      </c>
      <c r="C1928" s="15" t="str">
        <f>IF([1]Class2!D1928="No", "Not discussed on USFS. ", _xlfn.CONCAT([1]Class2!A1928, " (", VLOOKUP([1]Class2!A1928, [2]!Table9[#All], 11, FALSE), "; Habitat description: ", [1]Class2!C1928, ") - Within 1-mi of a CNDDB/SCE/USFS occurrence record (", VLOOKUP([1]Class2!A1928, [2]!Table9[#All], 27, FALSE), "). " ))</f>
        <v xml:space="preserve">Not discussed on USFS. </v>
      </c>
      <c r="D1928" s="19" t="str">
        <f>IF([1]Class2!D1928="No", "-- ", VLOOKUP([1]Class2!A1928, [2]!Table9[#All], 29, FALSE))</f>
        <v xml:space="preserve">-- </v>
      </c>
    </row>
    <row r="1929" spans="1:4" ht="32" x14ac:dyDescent="0.2">
      <c r="A1929" s="3" t="s">
        <v>1927</v>
      </c>
      <c r="B1929" s="8" t="str">
        <f>VLOOKUP([1]Class2!A1929, [2]!Table9[#All], 3, FALSE)</f>
        <v>Plant</v>
      </c>
      <c r="C1929" s="15" t="str">
        <f>IF([1]Class2!D1929="No", "Not discussed on USFS. ", _xlfn.CONCAT([1]Class2!A1929, " (", VLOOKUP([1]Class2!A1929, [2]!Table9[#All], 11, FALSE), "; Habitat description: ", [1]Class2!C1929, ") - Within 1-mi of a CNDDB/SCE/USFS occurrence record (", VLOOKUP([1]Class2!A1929, [2]!Table9[#All], 27, FALSE), "). " ))</f>
        <v xml:space="preserve">Not discussed on USFS. </v>
      </c>
      <c r="D1929" s="19" t="str">
        <f>IF([1]Class2!D1929="No", "-- ", VLOOKUP([1]Class2!A1929, [2]!Table9[#All], 29, FALSE))</f>
        <v xml:space="preserve">-- </v>
      </c>
    </row>
    <row r="1930" spans="1:4" ht="60" x14ac:dyDescent="0.2">
      <c r="A1930" s="3" t="s">
        <v>1928</v>
      </c>
      <c r="B1930" s="8" t="str">
        <f>VLOOKUP([1]Class2!A1930, [2]!Table9[#All], 3, FALSE)</f>
        <v>Plant</v>
      </c>
      <c r="C1930" s="15" t="str">
        <f>IF([1]Class2!D1930="No", "Not discussed on USFS. ", _xlfn.CONCAT([1]Class2!A1930, " (", VLOOKUP([1]Class2!A1930, [2]!Table9[#All], 11, FALSE), "; Habitat description: ", [1]Class2!C1930, ") - Within 1-mi of a CNDDB/SCE/USFS occurrence record (", VLOOKUP([1]Class2!A1930, [2]!Table9[#All], 27, FALSE), "). " ))</f>
        <v xml:space="preserve">small flowered rice grass (INF:SCC; CRPR 2B.3, Blooming Period: Jun - Sep; Habitat description: gravel benches, rocky slopes, creek banks) - Within 1-mi of a CNDDB/SCE/USFS occurrence record (habitat present). </v>
      </c>
      <c r="D1930" s="19" t="str">
        <f>IF([1]Class2!D1930="No", "-- ", VLOOKUP([1]Class2!A1930, [2]!Table9[#All], 29, FALSE))</f>
        <v xml:space="preserve">BE BMP Plant-1(a)(c-d); 
General Measures and Standard OMP BMPs. </v>
      </c>
    </row>
    <row r="1931" spans="1:4" ht="17" x14ac:dyDescent="0.2">
      <c r="A1931" s="3" t="s">
        <v>1929</v>
      </c>
      <c r="B1931" s="8" t="str">
        <f>VLOOKUP([1]Class2!A1931, [2]!Table9[#All], 3, FALSE)</f>
        <v>Plant</v>
      </c>
      <c r="C1931" s="15" t="str">
        <f>IF([1]Class2!D1931="No", "Not discussed on USFS. ", _xlfn.CONCAT([1]Class2!A1931, " (", VLOOKUP([1]Class2!A1931, [2]!Table9[#All], 11, FALSE), "; Habitat description: ", [1]Class2!C1931, ") - Within 1-mi of a CNDDB/SCE/USFS occurrence record (", VLOOKUP([1]Class2!A1931, [2]!Table9[#All], 27, FALSE), "). " ))</f>
        <v xml:space="preserve">Not discussed on USFS. </v>
      </c>
      <c r="D1931" s="19" t="str">
        <f>IF([1]Class2!D1931="No", "-- ", VLOOKUP([1]Class2!A1931, [2]!Table9[#All], 29, FALSE))</f>
        <v xml:space="preserve">-- </v>
      </c>
    </row>
    <row r="1932" spans="1:4" ht="17" x14ac:dyDescent="0.2">
      <c r="A1932" s="3" t="s">
        <v>1930</v>
      </c>
      <c r="B1932" s="8" t="str">
        <f>VLOOKUP([1]Class2!A1932, [2]!Table9[#All], 3, FALSE)</f>
        <v>Plant</v>
      </c>
      <c r="C1932" s="15" t="str">
        <f>IF([1]Class2!D1932="No", "Not discussed on USFS. ", _xlfn.CONCAT([1]Class2!A1932, " (", VLOOKUP([1]Class2!A1932, [2]!Table9[#All], 11, FALSE), "; Habitat description: ", [1]Class2!C1932, ") - Within 1-mi of a CNDDB/SCE/USFS occurrence record (", VLOOKUP([1]Class2!A1932, [2]!Table9[#All], 27, FALSE), "). " ))</f>
        <v xml:space="preserve">Not discussed on USFS. </v>
      </c>
      <c r="D1932" s="19" t="str">
        <f>IF([1]Class2!D1932="No", "-- ", VLOOKUP([1]Class2!A1932, [2]!Table9[#All], 29, FALSE))</f>
        <v xml:space="preserve">-- </v>
      </c>
    </row>
    <row r="1933" spans="1:4" ht="60" x14ac:dyDescent="0.2">
      <c r="A1933" s="3" t="s">
        <v>1931</v>
      </c>
      <c r="B1933" s="8" t="str">
        <f>VLOOKUP([1]Class2!A1933, [2]!Table9[#All], 3, FALSE)</f>
        <v>Plant</v>
      </c>
      <c r="C1933" s="15" t="str">
        <f>IF([1]Class2!D1933="No", "Not discussed on USFS. ", _xlfn.CONCAT([1]Class2!A1933, " (", VLOOKUP([1]Class2!A1933, [2]!Table9[#All], 11, FALSE), "; Habitat description: ", [1]Class2!C1933, ") - Within 1-mi of a CNDDB/SCE/USFS occurrence record (", VLOOKUP([1]Class2!A1933, [2]!Table9[#All], 27, FALSE), "). " ))</f>
        <v xml:space="preserve">Small-leaved rose (SE; CRPR 2B.1, Blooming Period: Feb - Apr; Habitat description: chaparral) - Within 1-mi of a CNDDB/SCE/USFS occurrence record (habitat present). </v>
      </c>
      <c r="D1933" s="19" t="str">
        <f>IF([1]Class2!D1933="No", "-- ", VLOOKUP([1]Class2!A1933, [2]!Table9[#All], 29, FALSE))</f>
        <v xml:space="preserve">BE BMP Plant-1(a); 
General Measures and Standard OMP BMPs. </v>
      </c>
    </row>
    <row r="1934" spans="1:4" ht="17" x14ac:dyDescent="0.2">
      <c r="A1934" s="3" t="s">
        <v>1932</v>
      </c>
      <c r="B1934" s="8" t="str">
        <f>VLOOKUP([1]Class2!A1934, [2]!Table9[#All], 3, FALSE)</f>
        <v>Plant</v>
      </c>
      <c r="C1934" s="15" t="str">
        <f>IF([1]Class2!D1934="No", "Not discussed on USFS. ", _xlfn.CONCAT([1]Class2!A1934, " (", VLOOKUP([1]Class2!A1934, [2]!Table9[#All], 11, FALSE), "; Habitat description: ", [1]Class2!C1934, ") - Within 1-mi of a CNDDB/SCE/USFS occurrence record (", VLOOKUP([1]Class2!A1934, [2]!Table9[#All], 27, FALSE), "). " ))</f>
        <v xml:space="preserve">Not discussed on USFS. </v>
      </c>
      <c r="D1934" s="19" t="str">
        <f>IF([1]Class2!D1934="No", "-- ", VLOOKUP([1]Class2!A1934, [2]!Table9[#All], 29, FALSE))</f>
        <v xml:space="preserve">-- </v>
      </c>
    </row>
    <row r="1935" spans="1:4" ht="17" x14ac:dyDescent="0.2">
      <c r="A1935" s="3" t="s">
        <v>1933</v>
      </c>
      <c r="B1935" s="8" t="str">
        <f>VLOOKUP([1]Class2!A1935, [2]!Table9[#All], 3, FALSE)</f>
        <v>Plant</v>
      </c>
      <c r="C1935" s="15" t="str">
        <f>IF([1]Class2!D1935="No", "Not discussed on USFS. ", _xlfn.CONCAT([1]Class2!A1935, " (", VLOOKUP([1]Class2!A1935, [2]!Table9[#All], 11, FALSE), "; Habitat description: ", [1]Class2!C1935, ") - Within 1-mi of a CNDDB/SCE/USFS occurrence record (", VLOOKUP([1]Class2!A1935, [2]!Table9[#All], 27, FALSE), "). " ))</f>
        <v xml:space="preserve">Not discussed on USFS. </v>
      </c>
      <c r="D1935" s="19" t="str">
        <f>IF([1]Class2!D1935="No", "-- ", VLOOKUP([1]Class2!A1935, [2]!Table9[#All], 29, FALSE))</f>
        <v xml:space="preserve">-- </v>
      </c>
    </row>
    <row r="1936" spans="1:4" ht="60" x14ac:dyDescent="0.2">
      <c r="A1936" s="3" t="s">
        <v>1934</v>
      </c>
      <c r="B1936" s="8" t="str">
        <f>VLOOKUP([1]Class2!A1936, [2]!Table9[#All], 3, FALSE)</f>
        <v>Plant</v>
      </c>
      <c r="C1936" s="15" t="str">
        <f>IF([1]Class2!D1936="No", "Not discussed on USFS. ", _xlfn.CONCAT([1]Class2!A1936, " (", VLOOKUP([1]Class2!A1936, [2]!Table9[#All], 11, FALSE), "; Habitat description: ", [1]Class2!C1936, ") - Within 1-mi of a CNDDB/SCE/USFS occurrence record (", VLOOKUP([1]Class2!A1936, [2]!Table9[#All], 27, FALSE), "). " ))</f>
        <v xml:space="preserve">Small's southern clarkia (FSS; BLM:S; CRPR 1B.2, Blooming Period: Jun - Jul; Habitat description: lower montane coniferous forest) - Within 1-mi of a CNDDB/SCE/USFS occurrence record (habitat present). </v>
      </c>
      <c r="D1936" s="19" t="str">
        <f>IF([1]Class2!D1936="No", "-- ", VLOOKUP([1]Class2!A1936, [2]!Table9[#All], 29, FALSE))</f>
        <v xml:space="preserve">BE BMP Plant-1(a)(c-d); 
General Measures and Standard OMP BMPs. </v>
      </c>
    </row>
    <row r="1937" spans="1:4" ht="17" x14ac:dyDescent="0.2">
      <c r="A1937" s="3" t="s">
        <v>1935</v>
      </c>
      <c r="B1937" s="8" t="str">
        <f>VLOOKUP([1]Class2!A1937, [2]!Table9[#All], 3, FALSE)</f>
        <v>Plant</v>
      </c>
      <c r="C1937" s="15" t="str">
        <f>IF([1]Class2!D1937="No", "Not discussed on USFS. ", _xlfn.CONCAT([1]Class2!A1937, " (", VLOOKUP([1]Class2!A1937, [2]!Table9[#All], 11, FALSE), "; Habitat description: ", [1]Class2!C1937, ") - Within 1-mi of a CNDDB/SCE/USFS occurrence record (", VLOOKUP([1]Class2!A1937, [2]!Table9[#All], 27, FALSE), "). " ))</f>
        <v xml:space="preserve">Not discussed on USFS. </v>
      </c>
      <c r="D1937" s="19" t="str">
        <f>IF([1]Class2!D1937="No", "-- ", VLOOKUP([1]Class2!A1937, [2]!Table9[#All], 29, FALSE))</f>
        <v xml:space="preserve">-- </v>
      </c>
    </row>
    <row r="1938" spans="1:4" ht="105" x14ac:dyDescent="0.2">
      <c r="A1938" s="3" t="s">
        <v>1936</v>
      </c>
      <c r="B1938" s="8" t="str">
        <f>VLOOKUP([1]Class2!A1938, [2]!Table9[#All], 3, FALSE)</f>
        <v>Invertebrate</v>
      </c>
      <c r="C1938" s="15" t="str">
        <f>IF([1]Class2!D1938="No", "Not discussed on USFS. ", _xlfn.CONCAT([1]Class2!A1938, " (", VLOOKUP([1]Class2!A1938, [2]!Table9[#All], 11, FALSE), "; Habitat description: ", [1]Class2!C1938, ") - Within 1-mi of a CNDDB/SCE/USFS occurrence record (", VLOOKUP([1]Class2!A1938, [2]!Table9[#All], 27, FALSE), "). " ))</f>
        <v xml:space="preserve">Smith's blue butterfly (FE; Habitat description: coastal dunes, inland sand dunes, cliff-side coastal scrub and chaparral, and grassland habitats; larval hostplants limited to sea cliff buckwheat (erioginum parvifolium), and coast buckwheat (erioginum latifolium)) - Within 1-mi of a CNDDB/SCE/USFS occurrence record (habitat present). </v>
      </c>
      <c r="D1938" s="19" t="str">
        <f>IF([1]Class2!D1938="No", "-- ", VLOOKUP([1]Class2!A1938, [2]!Table9[#All], 29, FALSE))</f>
        <v>Contact PM if occurring on USFS</v>
      </c>
    </row>
    <row r="1939" spans="1:4" ht="17" x14ac:dyDescent="0.2">
      <c r="A1939" s="3" t="s">
        <v>1937</v>
      </c>
      <c r="B1939" s="8" t="str">
        <f>VLOOKUP([1]Class2!A1939, [2]!Table9[#All], 3, FALSE)</f>
        <v>Plant</v>
      </c>
      <c r="C1939" s="15" t="str">
        <f>IF([1]Class2!D1939="No", "Not discussed on USFS. ", _xlfn.CONCAT([1]Class2!A1939, " (", VLOOKUP([1]Class2!A1939, [2]!Table9[#All], 11, FALSE), "; Habitat description: ", [1]Class2!C1939, ") - Within 1-mi of a CNDDB/SCE/USFS occurrence record (", VLOOKUP([1]Class2!A1939, [2]!Table9[#All], 27, FALSE), "). " ))</f>
        <v xml:space="preserve">Not discussed on USFS. </v>
      </c>
      <c r="D1939" s="19" t="str">
        <f>IF([1]Class2!D1939="No", "-- ", VLOOKUP([1]Class2!A1939, [2]!Table9[#All], 29, FALSE))</f>
        <v xml:space="preserve">-- </v>
      </c>
    </row>
    <row r="1940" spans="1:4" ht="17" x14ac:dyDescent="0.2">
      <c r="A1940" s="3" t="s">
        <v>1938</v>
      </c>
      <c r="B1940" s="8" t="str">
        <f>VLOOKUP([1]Class2!A1940, [2]!Table9[#All], 3, FALSE)</f>
        <v>Plant</v>
      </c>
      <c r="C1940" s="15" t="str">
        <f>IF([1]Class2!D1940="No", "Not discussed on USFS. ", _xlfn.CONCAT([1]Class2!A1940, " (", VLOOKUP([1]Class2!A1940, [2]!Table9[#All], 11, FALSE), "; Habitat description: ", [1]Class2!C1940, ") - Within 1-mi of a CNDDB/SCE/USFS occurrence record (", VLOOKUP([1]Class2!A1940, [2]!Table9[#All], 27, FALSE), "). " ))</f>
        <v xml:space="preserve">Not discussed on USFS. </v>
      </c>
      <c r="D1940" s="19" t="str">
        <f>IF([1]Class2!D1940="No", "-- ", VLOOKUP([1]Class2!A1940, [2]!Table9[#All], 29, FALSE))</f>
        <v xml:space="preserve">-- </v>
      </c>
    </row>
    <row r="1941" spans="1:4" ht="17" x14ac:dyDescent="0.2">
      <c r="A1941" s="3" t="s">
        <v>1939</v>
      </c>
      <c r="B1941" s="8" t="str">
        <f>VLOOKUP([1]Class2!A1941, [2]!Table9[#All], 3, FALSE)</f>
        <v>Plant</v>
      </c>
      <c r="C1941" s="15" t="str">
        <f>IF([1]Class2!D1941="No", "Not discussed on USFS. ", _xlfn.CONCAT([1]Class2!A1941, " (", VLOOKUP([1]Class2!A1941, [2]!Table9[#All], 11, FALSE), "; Habitat description: ", [1]Class2!C1941, ") - Within 1-mi of a CNDDB/SCE/USFS occurrence record (", VLOOKUP([1]Class2!A1941, [2]!Table9[#All], 27, FALSE), "). " ))</f>
        <v xml:space="preserve">Not discussed on USFS. </v>
      </c>
      <c r="D1941" s="19" t="str">
        <f>IF([1]Class2!D1941="No", "-- ", VLOOKUP([1]Class2!A1941, [2]!Table9[#All], 29, FALSE))</f>
        <v xml:space="preserve">-- </v>
      </c>
    </row>
    <row r="1942" spans="1:4" ht="17" x14ac:dyDescent="0.2">
      <c r="A1942" s="3" t="s">
        <v>1940</v>
      </c>
      <c r="B1942" s="8" t="str">
        <f>VLOOKUP([1]Class2!A1942, [2]!Table9[#All], 3, FALSE)</f>
        <v>Plant</v>
      </c>
      <c r="C1942" s="15" t="str">
        <f>IF([1]Class2!D1942="No", "Not discussed on USFS. ", _xlfn.CONCAT([1]Class2!A1942, " (", VLOOKUP([1]Class2!A1942, [2]!Table9[#All], 11, FALSE), "; Habitat description: ", [1]Class2!C1942, ") - Within 1-mi of a CNDDB/SCE/USFS occurrence record (", VLOOKUP([1]Class2!A1942, [2]!Table9[#All], 27, FALSE), "). " ))</f>
        <v xml:space="preserve">Not discussed on USFS. </v>
      </c>
      <c r="D1942" s="19" t="str">
        <f>IF([1]Class2!D1942="No", "-- ", VLOOKUP([1]Class2!A1942, [2]!Table9[#All], 29, FALSE))</f>
        <v xml:space="preserve">-- </v>
      </c>
    </row>
    <row r="1943" spans="1:4" ht="17" x14ac:dyDescent="0.2">
      <c r="A1943" s="3" t="s">
        <v>1941</v>
      </c>
      <c r="B1943" s="8" t="str">
        <f>VLOOKUP([1]Class2!A1943, [2]!Table9[#All], 3, FALSE)</f>
        <v>Plant</v>
      </c>
      <c r="C1943" s="15" t="str">
        <f>IF([1]Class2!D1943="No", "Not discussed on USFS. ", _xlfn.CONCAT([1]Class2!A1943, " (", VLOOKUP([1]Class2!A1943, [2]!Table9[#All], 11, FALSE), "; Habitat description: ", [1]Class2!C1943, ") - Within 1-mi of a CNDDB/SCE/USFS occurrence record (", VLOOKUP([1]Class2!A1943, [2]!Table9[#All], 27, FALSE), "). " ))</f>
        <v xml:space="preserve">Not discussed on USFS. </v>
      </c>
      <c r="D1943" s="19" t="str">
        <f>IF([1]Class2!D1943="No", "-- ", VLOOKUP([1]Class2!A1943, [2]!Table9[#All], 29, FALSE))</f>
        <v xml:space="preserve">-- </v>
      </c>
    </row>
    <row r="1944" spans="1:4" ht="17" x14ac:dyDescent="0.2">
      <c r="A1944" s="3" t="s">
        <v>1942</v>
      </c>
      <c r="B1944" s="8" t="str">
        <f>VLOOKUP([1]Class2!A1944, [2]!Table9[#All], 3, FALSE)</f>
        <v>Plant</v>
      </c>
      <c r="C1944" s="15" t="str">
        <f>IF([1]Class2!D1944="No", "Not discussed on USFS. ", _xlfn.CONCAT([1]Class2!A1944, " (", VLOOKUP([1]Class2!A1944, [2]!Table9[#All], 11, FALSE), "; Habitat description: ", [1]Class2!C1944, ") - Within 1-mi of a CNDDB/SCE/USFS occurrence record (", VLOOKUP([1]Class2!A1944, [2]!Table9[#All], 27, FALSE), "). " ))</f>
        <v xml:space="preserve">Not discussed on USFS. </v>
      </c>
      <c r="D1944" s="19" t="str">
        <f>IF([1]Class2!D1944="No", "-- ", VLOOKUP([1]Class2!A1944, [2]!Table9[#All], 29, FALSE))</f>
        <v xml:space="preserve">-- </v>
      </c>
    </row>
    <row r="1945" spans="1:4" ht="75" x14ac:dyDescent="0.2">
      <c r="A1945" s="3" t="s">
        <v>1943</v>
      </c>
      <c r="B1945" s="8" t="str">
        <f>VLOOKUP([1]Class2!A1945, [2]!Table9[#All], 3, FALSE)</f>
        <v>Plant</v>
      </c>
      <c r="C1945" s="15" t="str">
        <f>IF([1]Class2!D1945="No", "Not discussed on USFS. ", _xlfn.CONCAT([1]Class2!A1945, " (", VLOOKUP([1]Class2!A1945, [2]!Table9[#All], 11, FALSE), "; Habitat description: ", [1]Class2!C1945, ") - Within 1-mi of a CNDDB/SCE/USFS occurrence record (", VLOOKUP([1]Class2!A1945, [2]!Table9[#All], 27, FALSE), "). " ))</f>
        <v xml:space="preserve">Snow Mountain buckwheat (FSS; BLM:S; CRPR 1B.2, Blooming Period: May - Oct; Habitat description: sand and gravel of sagebrush, mountain mahogany, and montane conifer woodlands) - Within 1-mi of a CNDDB/SCE/USFS occurrence record (habitat present). </v>
      </c>
      <c r="D1945" s="19" t="str">
        <f>IF([1]Class2!D1945="No", "-- ", VLOOKUP([1]Class2!A1945, [2]!Table9[#All], 29, FALSE))</f>
        <v xml:space="preserve">BE BMP Plant-1(a)(c-d); 
General Measures and Standard OMP BMPs. </v>
      </c>
    </row>
    <row r="1946" spans="1:4" ht="17" x14ac:dyDescent="0.2">
      <c r="A1946" s="3" t="s">
        <v>1944</v>
      </c>
      <c r="B1946" s="8" t="str">
        <f>VLOOKUP([1]Class2!A1946, [2]!Table9[#All], 3, FALSE)</f>
        <v>Plant</v>
      </c>
      <c r="C1946" s="15" t="str">
        <f>IF([1]Class2!D1946="No", "Not discussed on USFS. ", _xlfn.CONCAT([1]Class2!A1946, " (", VLOOKUP([1]Class2!A1946, [2]!Table9[#All], 11, FALSE), "; Habitat description: ", [1]Class2!C1946, ") - Within 1-mi of a CNDDB/SCE/USFS occurrence record (", VLOOKUP([1]Class2!A1946, [2]!Table9[#All], 27, FALSE), "). " ))</f>
        <v xml:space="preserve">Not discussed on USFS. </v>
      </c>
      <c r="D1946" s="19" t="str">
        <f>IF([1]Class2!D1946="No", "-- ", VLOOKUP([1]Class2!A1946, [2]!Table9[#All], 29, FALSE))</f>
        <v xml:space="preserve">-- </v>
      </c>
    </row>
    <row r="1947" spans="1:4" ht="60" x14ac:dyDescent="0.2">
      <c r="A1947" s="3" t="s">
        <v>1945</v>
      </c>
      <c r="B1947" s="8" t="str">
        <f>VLOOKUP([1]Class2!A1947, [2]!Table9[#All], 3, FALSE)</f>
        <v>Plant</v>
      </c>
      <c r="C1947" s="15" t="str">
        <f>IF([1]Class2!D1947="No", "Not discussed on USFS. ", _xlfn.CONCAT([1]Class2!A1947, " (", VLOOKUP([1]Class2!A1947, [2]!Table9[#All], 11, FALSE), "; Habitat description: ", [1]Class2!C1947, ") - Within 1-mi of a CNDDB/SCE/USFS occurrence record (", VLOOKUP([1]Class2!A1947, [2]!Table9[#All], 27, FALSE), "). " ))</f>
        <v xml:space="preserve">Snow Mountain willowherb (FSS; CRPR 1B.2, Blooming Period: Jul - Sep; Habitat description: dry talus, shaly slopes) - Within 1-mi of a CNDDB/SCE/USFS occurrence record (habitat present). </v>
      </c>
      <c r="D1947" s="19" t="str">
        <f>IF([1]Class2!D1947="No", "-- ", VLOOKUP([1]Class2!A1947, [2]!Table9[#All], 29, FALSE))</f>
        <v xml:space="preserve">BE BMP Plant-1(a)(c-d); 
General Measures and Standard OMP BMPs. </v>
      </c>
    </row>
    <row r="1948" spans="1:4" ht="17" x14ac:dyDescent="0.2">
      <c r="A1948" s="3" t="s">
        <v>1946</v>
      </c>
      <c r="B1948" s="8" t="str">
        <f>VLOOKUP([1]Class2!A1948, [2]!Table9[#All], 3, FALSE)</f>
        <v>Plant</v>
      </c>
      <c r="C1948" s="15" t="str">
        <f>IF([1]Class2!D1948="No", "Not discussed on USFS. ", _xlfn.CONCAT([1]Class2!A1948, " (", VLOOKUP([1]Class2!A1948, [2]!Table9[#All], 11, FALSE), "; Habitat description: ", [1]Class2!C1948, ") - Within 1-mi of a CNDDB/SCE/USFS occurrence record (", VLOOKUP([1]Class2!A1948, [2]!Table9[#All], 27, FALSE), "). " ))</f>
        <v xml:space="preserve">Not discussed on USFS. </v>
      </c>
      <c r="D1948" s="19" t="str">
        <f>IF([1]Class2!D1948="No", "-- ", VLOOKUP([1]Class2!A1948, [2]!Table9[#All], 29, FALSE))</f>
        <v xml:space="preserve">-- </v>
      </c>
    </row>
    <row r="1949" spans="1:4" ht="17" x14ac:dyDescent="0.2">
      <c r="A1949" s="3" t="s">
        <v>1947</v>
      </c>
      <c r="B1949" s="8" t="str">
        <f>VLOOKUP([1]Class2!A1949, [2]!Table9[#All], 3, FALSE)</f>
        <v>Plant</v>
      </c>
      <c r="C1949" s="15" t="str">
        <f>IF([1]Class2!D1949="No", "Not discussed on USFS. ", _xlfn.CONCAT([1]Class2!A1949, " (", VLOOKUP([1]Class2!A1949, [2]!Table9[#All], 11, FALSE), "; Habitat description: ", [1]Class2!C1949, ") - Within 1-mi of a CNDDB/SCE/USFS occurrence record (", VLOOKUP([1]Class2!A1949, [2]!Table9[#All], 27, FALSE), "). " ))</f>
        <v xml:space="preserve">Not discussed on USFS. </v>
      </c>
      <c r="D1949" s="19" t="str">
        <f>IF([1]Class2!D1949="No", "-- ", VLOOKUP([1]Class2!A1949, [2]!Table9[#All], 29, FALSE))</f>
        <v xml:space="preserve">-- </v>
      </c>
    </row>
    <row r="1950" spans="1:4" ht="60" x14ac:dyDescent="0.2">
      <c r="A1950" s="3" t="s">
        <v>1948</v>
      </c>
      <c r="B1950" s="8" t="str">
        <f>VLOOKUP([1]Class2!A1950, [2]!Table9[#All], 3, FALSE)</f>
        <v>Plant</v>
      </c>
      <c r="C1950" s="15" t="str">
        <f>IF([1]Class2!D1950="No", "Not discussed on USFS. ", _xlfn.CONCAT([1]Class2!A1950, " (", VLOOKUP([1]Class2!A1950, [2]!Table9[#All], 11, FALSE), "; Habitat description: ", [1]Class2!C1950, ") - Within 1-mi of a CNDDB/SCE/USFS occurrence record (", VLOOKUP([1]Class2!A1950, [2]!Table9[#All], 27, FALSE), "). " ))</f>
        <v xml:space="preserve">Sodaville milk-vetch (SE; CRPR 1B.1, Blooming Period: May - Jun; Habitat description: moist, alkaline flats) - Within 1-mi of a CNDDB/SCE/USFS occurrence record (habitat present). </v>
      </c>
      <c r="D1950" s="19" t="str">
        <f>IF([1]Class2!D1950="No", "-- ", VLOOKUP([1]Class2!A1950, [2]!Table9[#All], 29, FALSE))</f>
        <v xml:space="preserve">BE BMP Plant-1(a); 
General Measures and Standard OMP BMPs. </v>
      </c>
    </row>
    <row r="1951" spans="1:4" ht="60" x14ac:dyDescent="0.2">
      <c r="A1951" s="3" t="s">
        <v>1949</v>
      </c>
      <c r="B1951" s="8" t="str">
        <f>VLOOKUP([1]Class2!A1951, [2]!Table9[#All], 3, FALSE)</f>
        <v>Plant</v>
      </c>
      <c r="C1951" s="15" t="str">
        <f>IF([1]Class2!D1951="No", "Not discussed on USFS. ", _xlfn.CONCAT([1]Class2!A1951, " (", VLOOKUP([1]Class2!A1951, [2]!Table9[#All], 11, FALSE), "; Habitat description: ", [1]Class2!C1951, ") - Within 1-mi of a CNDDB/SCE/USFS occurrence record (", VLOOKUP([1]Class2!A1951, [2]!Table9[#All], 27, FALSE), "). " ))</f>
        <v xml:space="preserve">soft-leaved paintbrush (FE; CRPR 1B.1, Blooming Period: Apr - Aug; Habitat description: coastal dunes) - Within 1-mi of a CNDDB/SCE/USFS occurrence record (habitat present). </v>
      </c>
      <c r="D1951" s="19" t="str">
        <f>IF([1]Class2!D1951="No", "-- ", VLOOKUP([1]Class2!A1951, [2]!Table9[#All], 29, FALSE))</f>
        <v xml:space="preserve">RPM Plant-1-4; 
General Measures and Standard OMP BMPs. </v>
      </c>
    </row>
    <row r="1952" spans="1:4" x14ac:dyDescent="0.2">
      <c r="A1952" s="3" t="s">
        <v>1950</v>
      </c>
      <c r="B1952" s="8" t="e">
        <f>VLOOKUP([1]Class2!A1952, [2]!Table9[#All], 3, FALSE)</f>
        <v>#N/A</v>
      </c>
      <c r="C1952" s="15" t="str">
        <f>IF([1]Class2!D1952="No", "Not discussed on USFS. ", _xlfn.CONCAT([1]Class2!A1952, " (", VLOOKUP([1]Class2!A1952, [2]!Table9[#All], 11, FALSE), "; Habitat description: ", [1]Class2!C1952, ") - Within 1-mi of a CNDDB/SCE/USFS occurrence record (", VLOOKUP([1]Class2!A1952, [2]!Table9[#All], 27, FALSE), "). " ))</f>
        <v xml:space="preserve">Not discussed on USFS. </v>
      </c>
      <c r="D1952" s="19" t="str">
        <f>IF([1]Class2!D1952="No", "-- ", VLOOKUP([1]Class2!A1952, [2]!Table9[#All], 29, FALSE))</f>
        <v xml:space="preserve">-- </v>
      </c>
    </row>
    <row r="1953" spans="1:4" ht="17" x14ac:dyDescent="0.2">
      <c r="A1953" s="3" t="s">
        <v>1951</v>
      </c>
      <c r="B1953" s="8" t="str">
        <f>VLOOKUP([1]Class2!A1953, [2]!Table9[#All], 3, FALSE)</f>
        <v>Bird</v>
      </c>
      <c r="C1953" s="15" t="str">
        <f>IF([1]Class2!D1953="No", "Not discussed on USFS. ", _xlfn.CONCAT([1]Class2!A1953, " (", VLOOKUP([1]Class2!A1953, [2]!Table9[#All], 11, FALSE), "; Habitat description: ", [1]Class2!C1953, ") - Within 1-mi of a CNDDB/SCE/USFS occurrence record (", VLOOKUP([1]Class2!A1953, [2]!Table9[#All], 27, FALSE), "). " ))</f>
        <v xml:space="preserve">Not discussed on USFS. </v>
      </c>
      <c r="D1953" s="19" t="str">
        <f>IF([1]Class2!D1953="No", "-- ", VLOOKUP([1]Class2!A1953, [2]!Table9[#All], 29, FALSE))</f>
        <v xml:space="preserve">-- </v>
      </c>
    </row>
    <row r="1954" spans="1:4" ht="60" x14ac:dyDescent="0.2">
      <c r="A1954" s="3" t="s">
        <v>1952</v>
      </c>
      <c r="B1954" s="8" t="str">
        <f>VLOOKUP([1]Class2!A1954, [2]!Table9[#All], 3, FALSE)</f>
        <v>Plant</v>
      </c>
      <c r="C1954" s="15" t="str">
        <f>IF([1]Class2!D1954="No", "Not discussed on USFS. ", _xlfn.CONCAT([1]Class2!A1954, " (", VLOOKUP([1]Class2!A1954, [2]!Table9[#All], 11, FALSE), "; Habitat description: ", [1]Class2!C1954, ") - Within 1-mi of a CNDDB/SCE/USFS occurrence record (", VLOOKUP([1]Class2!A1954, [2]!Table9[#All], 27, FALSE), "). " ))</f>
        <v xml:space="preserve">Sonoma alopecurus (FE; CRPR 1B.1, Blooming Period: May - Jul; Habitat description: freshwater marshes, riparian scrub) - Within 1-mi of a CNDDB/SCE/USFS occurrence record (habitat present). </v>
      </c>
      <c r="D1954" s="19" t="str">
        <f>IF([1]Class2!D1954="No", "-- ", VLOOKUP([1]Class2!A1954, [2]!Table9[#All], 29, FALSE))</f>
        <v xml:space="preserve">RPM Plant-1-4; 
General Measures and Standard OMP BMPs. </v>
      </c>
    </row>
    <row r="1955" spans="1:4" ht="17" x14ac:dyDescent="0.2">
      <c r="A1955" s="3" t="s">
        <v>1953</v>
      </c>
      <c r="B1955" s="8" t="str">
        <f>VLOOKUP([1]Class2!A1955, [2]!Table9[#All], 3, FALSE)</f>
        <v>Plant</v>
      </c>
      <c r="C1955" s="15" t="str">
        <f>IF([1]Class2!D1955="No", "Not discussed on USFS. ", _xlfn.CONCAT([1]Class2!A1955, " (", VLOOKUP([1]Class2!A1955, [2]!Table9[#All], 11, FALSE), "; Habitat description: ", [1]Class2!C1955, ") - Within 1-mi of a CNDDB/SCE/USFS occurrence record (", VLOOKUP([1]Class2!A1955, [2]!Table9[#All], 27, FALSE), "). " ))</f>
        <v xml:space="preserve">Not discussed on USFS. </v>
      </c>
      <c r="D1955" s="19" t="str">
        <f>IF([1]Class2!D1955="No", "-- ", VLOOKUP([1]Class2!A1955, [2]!Table9[#All], 29, FALSE))</f>
        <v xml:space="preserve">-- </v>
      </c>
    </row>
    <row r="1956" spans="1:4" ht="17" x14ac:dyDescent="0.2">
      <c r="A1956" s="3" t="s">
        <v>1954</v>
      </c>
      <c r="B1956" s="8" t="str">
        <f>VLOOKUP([1]Class2!A1956, [2]!Table9[#All], 3, FALSE)</f>
        <v>Plant</v>
      </c>
      <c r="C1956" s="15" t="str">
        <f>IF([1]Class2!D1956="No", "Not discussed on USFS. ", _xlfn.CONCAT([1]Class2!A1956, " (", VLOOKUP([1]Class2!A1956, [2]!Table9[#All], 11, FALSE), "; Habitat description: ", [1]Class2!C1956, ") - Within 1-mi of a CNDDB/SCE/USFS occurrence record (", VLOOKUP([1]Class2!A1956, [2]!Table9[#All], 27, FALSE), "). " ))</f>
        <v xml:space="preserve">Not discussed on USFS. </v>
      </c>
      <c r="D1956" s="19" t="str">
        <f>IF([1]Class2!D1956="No", "-- ", VLOOKUP([1]Class2!A1956, [2]!Table9[#All], 29, FALSE))</f>
        <v xml:space="preserve">-- </v>
      </c>
    </row>
    <row r="1957" spans="1:4" ht="60" x14ac:dyDescent="0.2">
      <c r="A1957" s="3" t="s">
        <v>1955</v>
      </c>
      <c r="B1957" s="8" t="str">
        <f>VLOOKUP([1]Class2!A1957, [2]!Table9[#All], 3, FALSE)</f>
        <v>Plant</v>
      </c>
      <c r="C1957" s="15" t="str">
        <f>IF([1]Class2!D1957="No", "Not discussed on USFS. ", _xlfn.CONCAT([1]Class2!A1957, " (", VLOOKUP([1]Class2!A1957, [2]!Table9[#All], 11, FALSE), "; Habitat description: ", [1]Class2!C1957, ") - Within 1-mi of a CNDDB/SCE/USFS occurrence record (", VLOOKUP([1]Class2!A1957, [2]!Table9[#All], 27, FALSE), "). " ))</f>
        <v xml:space="preserve">Sonoma spineflower (FE; SE; CRPR 1B.1, Blooming Period: Jun - Aug; Habitat description: sandy soils of the coast-prairie grassland) - Within 1-mi of a CNDDB/SCE/USFS occurrence record (habitat present). </v>
      </c>
      <c r="D1957" s="19" t="str">
        <f>IF([1]Class2!D1957="No", "-- ", VLOOKUP([1]Class2!A1957, [2]!Table9[#All], 29, FALSE))</f>
        <v xml:space="preserve">RPM Plant-1-4; 
General Measures and Standard OMP BMPs. </v>
      </c>
    </row>
    <row r="1958" spans="1:4" ht="60" x14ac:dyDescent="0.2">
      <c r="A1958" s="3" t="s">
        <v>1956</v>
      </c>
      <c r="B1958" s="8" t="str">
        <f>VLOOKUP([1]Class2!A1958, [2]!Table9[#All], 3, FALSE)</f>
        <v>Plant</v>
      </c>
      <c r="C1958" s="15" t="str">
        <f>IF([1]Class2!D1958="No", "Not discussed on USFS. ", _xlfn.CONCAT([1]Class2!A1958, " (", VLOOKUP([1]Class2!A1958, [2]!Table9[#All], 11, FALSE), "; Habitat description: ", [1]Class2!C1958, ") - Within 1-mi of a CNDDB/SCE/USFS occurrence record (", VLOOKUP([1]Class2!A1958, [2]!Table9[#All], 27, FALSE), "). " ))</f>
        <v xml:space="preserve">Sonoma sunshine (FE; SE; CRPR 1B.1, Blooming Period: Feb - Apr; Habitat description: grassy margins of swales, vernal pools) - Within 1-mi of a CNDDB/SCE/USFS occurrence record (habitat present). </v>
      </c>
      <c r="D1958" s="19" t="str">
        <f>IF([1]Class2!D1958="No", "-- ", VLOOKUP([1]Class2!A1958, [2]!Table9[#All], 29, FALSE))</f>
        <v xml:space="preserve">RPM Plant-1-4; 
General Measures and Standard OMP BMPs. </v>
      </c>
    </row>
    <row r="1959" spans="1:4" ht="17" x14ac:dyDescent="0.2">
      <c r="A1959" s="3" t="s">
        <v>1957</v>
      </c>
      <c r="B1959" s="8" t="str">
        <f>VLOOKUP([1]Class2!A1959, [2]!Table9[#All], 3, FALSE)</f>
        <v>Mammal</v>
      </c>
      <c r="C1959" s="15" t="str">
        <f>IF([1]Class2!D1959="No", "Not discussed on USFS. ", _xlfn.CONCAT([1]Class2!A1959, " (", VLOOKUP([1]Class2!A1959, [2]!Table9[#All], 11, FALSE), "; Habitat description: ", [1]Class2!C1959, ") - Within 1-mi of a CNDDB/SCE/USFS occurrence record (", VLOOKUP([1]Class2!A1959, [2]!Table9[#All], 27, FALSE), "). " ))</f>
        <v xml:space="preserve">Not discussed on USFS. </v>
      </c>
      <c r="D1959" s="19" t="str">
        <f>IF([1]Class2!D1959="No", "-- ", VLOOKUP([1]Class2!A1959, [2]!Table9[#All], 29, FALSE))</f>
        <v xml:space="preserve">-- </v>
      </c>
    </row>
    <row r="1960" spans="1:4" ht="17" x14ac:dyDescent="0.2">
      <c r="A1960" s="3" t="s">
        <v>1958</v>
      </c>
      <c r="B1960" s="8" t="str">
        <f>VLOOKUP([1]Class2!A1960, [2]!Table9[#All], 3, FALSE)</f>
        <v>Amphibian</v>
      </c>
      <c r="C1960" s="15" t="str">
        <f>IF([1]Class2!D1960="No", "Not discussed on USFS. ", _xlfn.CONCAT([1]Class2!A1960, " (", VLOOKUP([1]Class2!A1960, [2]!Table9[#All], 11, FALSE), "; Habitat description: ", [1]Class2!C1960, ") - Within 1-mi of a CNDDB/SCE/USFS occurrence record (", VLOOKUP([1]Class2!A1960, [2]!Table9[#All], 27, FALSE), "). " ))</f>
        <v xml:space="preserve">Not discussed on USFS. </v>
      </c>
      <c r="D1960" s="19" t="str">
        <f>IF([1]Class2!D1960="No", "-- ", VLOOKUP([1]Class2!A1960, [2]!Table9[#All], 29, FALSE))</f>
        <v xml:space="preserve">-- </v>
      </c>
    </row>
    <row r="1961" spans="1:4" ht="75" x14ac:dyDescent="0.2">
      <c r="A1961" s="3" t="s">
        <v>1959</v>
      </c>
      <c r="B1961" s="8" t="str">
        <f>VLOOKUP([1]Class2!A1961, [2]!Table9[#All], 3, FALSE)</f>
        <v>Plant</v>
      </c>
      <c r="C1961" s="15" t="str">
        <f>IF([1]Class2!D1961="No", "Not discussed on USFS. ", _xlfn.CONCAT([1]Class2!A1961, " (", VLOOKUP([1]Class2!A1961, [2]!Table9[#All], 11, FALSE), "; Habitat description: ", [1]Class2!C1961, ") - Within 1-mi of a CNDDB/SCE/USFS occurrence record (", VLOOKUP([1]Class2!A1961, [2]!Table9[#All], 27, FALSE), "). " ))</f>
        <v xml:space="preserve">Sonoran maiden fern (FSS; CRPR 2B.2; Habitat description: occasionally found on calcareous substrates, in canyons, especially along streams and seepage areas) - Within 1-mi of a CNDDB/SCE/USFS occurrence record (habitat present). </v>
      </c>
      <c r="D1961" s="19" t="str">
        <f>IF([1]Class2!D1961="No", "-- ", VLOOKUP([1]Class2!A1961, [2]!Table9[#All], 29, FALSE))</f>
        <v xml:space="preserve">BE BMP Plant-1(a)(c-d); 
General Measures and Standard OMP BMPs. </v>
      </c>
    </row>
    <row r="1962" spans="1:4" ht="17" x14ac:dyDescent="0.2">
      <c r="A1962" s="3" t="s">
        <v>1960</v>
      </c>
      <c r="B1962" s="8" t="str">
        <f>VLOOKUP([1]Class2!A1962, [2]!Table9[#All], 3, FALSE)</f>
        <v>Reptile</v>
      </c>
      <c r="C1962" s="15" t="str">
        <f>IF([1]Class2!D1962="No", "Not discussed on USFS. ", _xlfn.CONCAT([1]Class2!A1962, " (", VLOOKUP([1]Class2!A1962, [2]!Table9[#All], 11, FALSE), "; Habitat description: ", [1]Class2!C1962, ") - Within 1-mi of a CNDDB/SCE/USFS occurrence record (", VLOOKUP([1]Class2!A1962, [2]!Table9[#All], 27, FALSE), "). " ))</f>
        <v xml:space="preserve">Not discussed on USFS. </v>
      </c>
      <c r="D1962" s="19" t="str">
        <f>IF([1]Class2!D1962="No", "-- ", VLOOKUP([1]Class2!A1962, [2]!Table9[#All], 29, FALSE))</f>
        <v xml:space="preserve">-- </v>
      </c>
    </row>
    <row r="1963" spans="1:4" ht="17" x14ac:dyDescent="0.2">
      <c r="A1963" s="3" t="s">
        <v>1961</v>
      </c>
      <c r="B1963" s="8" t="str">
        <f>VLOOKUP([1]Class2!A1963, [2]!Table9[#All], 3, FALSE)</f>
        <v>Bird</v>
      </c>
      <c r="C1963" s="15" t="str">
        <f>IF([1]Class2!D1963="No", "Not discussed on USFS. ", _xlfn.CONCAT([1]Class2!A1963, " (", VLOOKUP([1]Class2!A1963, [2]!Table9[#All], 11, FALSE), "; Habitat description: ", [1]Class2!C1963, ") - Within 1-mi of a CNDDB/SCE/USFS occurrence record (", VLOOKUP([1]Class2!A1963, [2]!Table9[#All], 27, FALSE), "). " ))</f>
        <v xml:space="preserve">Not discussed on USFS. </v>
      </c>
      <c r="D1963" s="19" t="str">
        <f>IF([1]Class2!D1963="No", "-- ", VLOOKUP([1]Class2!A1963, [2]!Table9[#All], 29, FALSE))</f>
        <v xml:space="preserve">-- </v>
      </c>
    </row>
    <row r="1964" spans="1:4" ht="17" x14ac:dyDescent="0.2">
      <c r="A1964" s="3" t="s">
        <v>1962</v>
      </c>
      <c r="B1964" s="8" t="str">
        <f>VLOOKUP([1]Class2!A1964, [2]!Table9[#All], 3, FALSE)</f>
        <v>Reptile</v>
      </c>
      <c r="C1964" s="15" t="str">
        <f>IF([1]Class2!D1964="No", "Not discussed on USFS. ", _xlfn.CONCAT([1]Class2!A1964, " (", VLOOKUP([1]Class2!A1964, [2]!Table9[#All], 11, FALSE), "; Habitat description: ", [1]Class2!C1964, ") - Within 1-mi of a CNDDB/SCE/USFS occurrence record (", VLOOKUP([1]Class2!A1964, [2]!Table9[#All], 27, FALSE), "). " ))</f>
        <v xml:space="preserve">Not discussed on USFS. </v>
      </c>
      <c r="D1964" s="19" t="str">
        <f>IF([1]Class2!D1964="No", "-- ", VLOOKUP([1]Class2!A1964, [2]!Table9[#All], 29, FALSE))</f>
        <v xml:space="preserve">-- </v>
      </c>
    </row>
    <row r="1965" spans="1:4" ht="17" x14ac:dyDescent="0.2">
      <c r="A1965" s="3" t="s">
        <v>1963</v>
      </c>
      <c r="B1965" s="8" t="str">
        <f>VLOOKUP([1]Class2!A1965, [2]!Table9[#All], 3, FALSE)</f>
        <v>Mammal</v>
      </c>
      <c r="C1965" s="15" t="str">
        <f>IF([1]Class2!D1965="No", "Not discussed on USFS. ", _xlfn.CONCAT([1]Class2!A1965, " (", VLOOKUP([1]Class2!A1965, [2]!Table9[#All], 11, FALSE), "; Habitat description: ", [1]Class2!C1965, ") - Within 1-mi of a CNDDB/SCE/USFS occurrence record (", VLOOKUP([1]Class2!A1965, [2]!Table9[#All], 27, FALSE), "). " ))</f>
        <v xml:space="preserve">Not discussed on USFS. </v>
      </c>
      <c r="D1965" s="19" t="str">
        <f>IF([1]Class2!D1965="No", "-- ", VLOOKUP([1]Class2!A1965, [2]!Table9[#All], 29, FALSE))</f>
        <v xml:space="preserve">-- </v>
      </c>
    </row>
    <row r="1966" spans="1:4" ht="17" x14ac:dyDescent="0.2">
      <c r="A1966" s="3" t="s">
        <v>1964</v>
      </c>
      <c r="B1966" s="8" t="str">
        <f>VLOOKUP([1]Class2!A1966, [2]!Table9[#All], 3, FALSE)</f>
        <v>Plant</v>
      </c>
      <c r="C1966" s="15" t="str">
        <f>IF([1]Class2!D1966="No", "Not discussed on USFS. ", _xlfn.CONCAT([1]Class2!A1966, " (", VLOOKUP([1]Class2!A1966, [2]!Table9[#All], 11, FALSE), "; Habitat description: ", [1]Class2!C1966, ") - Within 1-mi of a CNDDB/SCE/USFS occurrence record (", VLOOKUP([1]Class2!A1966, [2]!Table9[#All], 27, FALSE), "). " ))</f>
        <v xml:space="preserve">Not discussed on USFS. </v>
      </c>
      <c r="D1966" s="19" t="str">
        <f>IF([1]Class2!D1966="No", "-- ", VLOOKUP([1]Class2!A1966, [2]!Table9[#All], 29, FALSE))</f>
        <v xml:space="preserve">-- </v>
      </c>
    </row>
    <row r="1967" spans="1:4" ht="17" x14ac:dyDescent="0.2">
      <c r="A1967" s="3" t="s">
        <v>1965</v>
      </c>
      <c r="B1967" s="8" t="str">
        <f>VLOOKUP([1]Class2!A1967, [2]!Table9[#All], 3, FALSE)</f>
        <v>Plant</v>
      </c>
      <c r="C1967" s="15" t="str">
        <f>IF([1]Class2!D1967="No", "Not discussed on USFS. ", _xlfn.CONCAT([1]Class2!A1967, " (", VLOOKUP([1]Class2!A1967, [2]!Table9[#All], 11, FALSE), "; Habitat description: ", [1]Class2!C1967, ") - Within 1-mi of a CNDDB/SCE/USFS occurrence record (", VLOOKUP([1]Class2!A1967, [2]!Table9[#All], 27, FALSE), "). " ))</f>
        <v xml:space="preserve">Not discussed on USFS. </v>
      </c>
      <c r="D1967" s="19" t="str">
        <f>IF([1]Class2!D1967="No", "-- ", VLOOKUP([1]Class2!A1967, [2]!Table9[#All], 29, FALSE))</f>
        <v xml:space="preserve">-- </v>
      </c>
    </row>
    <row r="1968" spans="1:4" ht="75" x14ac:dyDescent="0.2">
      <c r="A1968" s="3" t="s">
        <v>1966</v>
      </c>
      <c r="B1968" s="8" t="str">
        <f>VLOOKUP([1]Class2!A1968, [2]!Table9[#All], 3, FALSE)</f>
        <v>Plant</v>
      </c>
      <c r="C1968" s="15" t="str">
        <f>IF([1]Class2!D1968="No", "Not discussed on USFS. ", _xlfn.CONCAT([1]Class2!A1968, " (", VLOOKUP([1]Class2!A1968, [2]!Table9[#All], 11, FALSE), "; Habitat description: ", [1]Class2!C1968, ") - Within 1-mi of a CNDDB/SCE/USFS occurrence record (", VLOOKUP([1]Class2!A1968, [2]!Table9[#All], 27, FALSE), "). " ))</f>
        <v xml:space="preserve">south island bush poppy (INF:SCC; CRPR 3.1, Blooming Period: Apr - Jun; Habitat description: slopes, canyons, and gullies, with coastal sage scrub and chaparral) - Within 1-mi of a CNDDB/SCE/USFS occurrence record (habitat present). </v>
      </c>
      <c r="D1968" s="19" t="str">
        <f>IF([1]Class2!D1968="No", "-- ", VLOOKUP([1]Class2!A1968, [2]!Table9[#All], 29, FALSE))</f>
        <v xml:space="preserve">BE BMP Plant-1(a)(c-d); 
General Measures and Standard OMP BMPs. </v>
      </c>
    </row>
    <row r="1969" spans="1:4" ht="75" x14ac:dyDescent="0.2">
      <c r="A1969" s="3" t="s">
        <v>1967</v>
      </c>
      <c r="B1969" s="8" t="str">
        <f>VLOOKUP([1]Class2!A1969, [2]!Table9[#All], 3, FALSE)</f>
        <v>Plant</v>
      </c>
      <c r="C1969" s="15" t="str">
        <f>IF([1]Class2!D1969="No", "Not discussed on USFS. ", _xlfn.CONCAT([1]Class2!A1969, " (", VLOOKUP([1]Class2!A1969, [2]!Table9[#All], 11, FALSE), "; Habitat description: ", [1]Class2!C1969, ") - Within 1-mi of a CNDDB/SCE/USFS occurrence record (", VLOOKUP([1]Class2!A1969, [2]!Table9[#All], 27, FALSE), "). " ))</f>
        <v xml:space="preserve">southern alpine buckwheat (FSS; CRPR 1B.3, Blooming Period: Jul - Aug; Habitat description: gravelly to rocky slopes and ridges, sagebrush communities, alpine conifer woodlands) - Within 1-mi of a CNDDB/SCE/USFS occurrence record (habitat present). </v>
      </c>
      <c r="D1969" s="19" t="str">
        <f>IF([1]Class2!D1969="No", "-- ", VLOOKUP([1]Class2!A1969, [2]!Table9[#All], 29, FALSE))</f>
        <v xml:space="preserve">BE BMP Plant-1(a)(c-d); 
General Measures and Standard OMP BMPs. </v>
      </c>
    </row>
    <row r="1970" spans="1:4" ht="105" x14ac:dyDescent="0.2">
      <c r="A1970" s="3" t="s">
        <v>1968</v>
      </c>
      <c r="B1970" s="8" t="str">
        <f>VLOOKUP([1]Class2!A1970, [2]!Table9[#All], 3, FALSE)</f>
        <v>Plant</v>
      </c>
      <c r="C1970" s="15" t="str">
        <f>IF([1]Class2!D1970="No", "Not discussed on USFS. ", _xlfn.CONCAT([1]Class2!A1970, " (", VLOOKUP([1]Class2!A1970, [2]!Table9[#All], 11, FALSE), "; Habitat description: ", [1]Class2!C1970, ") - Within 1-mi of a CNDDB/SCE/USFS occurrence record (", VLOOKUP([1]Class2!A1970, [2]!Table9[#All], 27, FALSE), "). " ))</f>
        <v xml:space="preserve">southern California black walnut  (ANF: WL; SBNF: WL; CRPR 4.2, Blooming Period: Mar - May; Habitat description: mesic sites such as north slopes, creekbeds, canyon bottoms, and alluvial terraces at elevations ranging from 165 ft to 2955 ft) - Within 1-mi of a CNDDB/SCE/USFS occurrence record (habitat present). </v>
      </c>
      <c r="D1970" s="19" t="str">
        <f>IF([1]Class2!D1970="No", "-- ", VLOOKUP([1]Class2!A1970, [2]!Table9[#All], 29, FALSE))</f>
        <v xml:space="preserve">BE BMP Plant-1(a)(c-d); 
General Measures and Standard OMP BMPs. </v>
      </c>
    </row>
    <row r="1971" spans="1:4" ht="75" x14ac:dyDescent="0.2">
      <c r="A1971" s="3" t="s">
        <v>1969</v>
      </c>
      <c r="B1971" s="8" t="str">
        <f>VLOOKUP([1]Class2!A1971, [2]!Table9[#All], 3, FALSE)</f>
        <v>Reptile</v>
      </c>
      <c r="C1971" s="15" t="str">
        <f>IF([1]Class2!D1971="No", "Not discussed on USFS. ", _xlfn.CONCAT([1]Class2!A1971, " (", VLOOKUP([1]Class2!A1971, [2]!Table9[#All], 11, FALSE), "; Habitat description: ", [1]Class2!C1971, ") - Within 1-mi of a CNDDB/SCE/USFS occurrence record (", VLOOKUP([1]Class2!A1971, [2]!Table9[#All], 27, FALSE), "). " ))</f>
        <v xml:space="preserve">southern California legless lizard (CDFW SSC; FSS; Habitat description: coastal sand dunes, sandy washes, alluvial fans, stream terraces and thickets, chaparral scrub, oak and conifer woodland) - Within 1-mi of a CNDDB/SCE/USFS occurrence record (habitat present). </v>
      </c>
      <c r="D1971" s="19" t="str">
        <f>IF([1]Class2!D1971="No", "-- ", VLOOKUP([1]Class2!A1971, [2]!Table9[#All], 29, FALSE))</f>
        <v xml:space="preserve">Biological Pre-activity Survey (Southern California legless lizard; 
General Measures and Standard OMP BMPs. </v>
      </c>
    </row>
    <row r="1972" spans="1:4" ht="90" x14ac:dyDescent="0.2">
      <c r="A1972" s="3" t="s">
        <v>1970</v>
      </c>
      <c r="B1972" s="8" t="str">
        <f>VLOOKUP([1]Class2!A1972, [2]!Table9[#All], 3, FALSE)</f>
        <v>Plant</v>
      </c>
      <c r="C1972" s="15" t="str">
        <f>IF([1]Class2!D1972="No", "Not discussed on USFS. ", _xlfn.CONCAT([1]Class2!A1972, " (", VLOOKUP([1]Class2!A1972, [2]!Table9[#All], 11, FALSE), "; Habitat description: ", [1]Class2!C1972, ") - Within 1-mi of a CNDDB/SCE/USFS occurrence record (", VLOOKUP([1]Class2!A1972, [2]!Table9[#All], 27, FALSE), "). " ))</f>
        <v xml:space="preserve">Southern California rock draba (FSS; CRPR 1B.3, Blooming Period: Jun - Jul; Habitat description: finely weathered rock, loose soil, ridges, slopes, scree margins, fell-fields and cliffs from montane to alpine habitats ) - Within 1-mi of a CNDDB/SCE/USFS occurrence record (habitat present). </v>
      </c>
      <c r="D1972" s="19" t="str">
        <f>IF([1]Class2!D1972="No", "-- ", VLOOKUP([1]Class2!A1972, [2]!Table9[#All], 29, FALSE))</f>
        <v xml:space="preserve">BE BMP Plant-1(a)(c-d); 
General Measures and Standard OMP BMPs. </v>
      </c>
    </row>
    <row r="1973" spans="1:4" ht="32" x14ac:dyDescent="0.2">
      <c r="A1973" s="3" t="s">
        <v>1971</v>
      </c>
      <c r="B1973" s="8" t="str">
        <f>VLOOKUP([1]Class2!A1973, [2]!Table9[#All], 3, FALSE)</f>
        <v>Bird</v>
      </c>
      <c r="C1973" s="15" t="str">
        <f>IF([1]Class2!D1973="No", "Not discussed on USFS. ", _xlfn.CONCAT([1]Class2!A1973, " (", VLOOKUP([1]Class2!A1973, [2]!Table9[#All], 11, FALSE), "; Habitat description: ", [1]Class2!C1973, ") - Within 1-mi of a CNDDB/SCE/USFS occurrence record (", VLOOKUP([1]Class2!A1973, [2]!Table9[#All], 27, FALSE), "). " ))</f>
        <v xml:space="preserve">Not discussed on USFS. </v>
      </c>
      <c r="D1973" s="19" t="str">
        <f>IF([1]Class2!D1973="No", "-- ", VLOOKUP([1]Class2!A1973, [2]!Table9[#All], 29, FALSE))</f>
        <v xml:space="preserve">-- </v>
      </c>
    </row>
    <row r="1974" spans="1:4" ht="32" x14ac:dyDescent="0.2">
      <c r="A1974" s="3" t="s">
        <v>1972</v>
      </c>
      <c r="B1974" s="8" t="str">
        <f>VLOOKUP([1]Class2!A1974, [2]!Table9[#All], 3, FALSE)</f>
        <v>Mammal</v>
      </c>
      <c r="C1974" s="15" t="str">
        <f>IF([1]Class2!D1974="No", "Not discussed on USFS. ", _xlfn.CONCAT([1]Class2!A1974, " (", VLOOKUP([1]Class2!A1974, [2]!Table9[#All], 11, FALSE), "; Habitat description: ", [1]Class2!C1974, ") - Within 1-mi of a CNDDB/SCE/USFS occurrence record (", VLOOKUP([1]Class2!A1974, [2]!Table9[#All], 27, FALSE), "). " ))</f>
        <v xml:space="preserve">Not discussed on USFS. </v>
      </c>
      <c r="D1974" s="19" t="str">
        <f>IF([1]Class2!D1974="No", "-- ", VLOOKUP([1]Class2!A1974, [2]!Table9[#All], 29, FALSE))</f>
        <v xml:space="preserve">-- </v>
      </c>
    </row>
    <row r="1975" spans="1:4" ht="17" x14ac:dyDescent="0.2">
      <c r="A1975" s="3" t="s">
        <v>1973</v>
      </c>
      <c r="B1975" s="8" t="str">
        <f>VLOOKUP([1]Class2!A1975, [2]!Table9[#All], 3, FALSE)</f>
        <v>Fish</v>
      </c>
      <c r="C1975" s="15" t="str">
        <f>IF([1]Class2!D1975="No", "Not discussed on USFS. ", _xlfn.CONCAT([1]Class2!A1975, " (", VLOOKUP([1]Class2!A1975, [2]!Table9[#All], 11, FALSE), "; Habitat description: ", [1]Class2!C1975, ") - Within 1-mi of a CNDDB/SCE/USFS occurrence record (", VLOOKUP([1]Class2!A1975, [2]!Table9[#All], 27, FALSE), "). " ))</f>
        <v xml:space="preserve">Not discussed on USFS. </v>
      </c>
      <c r="D1975" s="19" t="str">
        <f>IF([1]Class2!D1975="No", "-- ", VLOOKUP([1]Class2!A1975, [2]!Table9[#All], 29, FALSE))</f>
        <v xml:space="preserve">-- </v>
      </c>
    </row>
    <row r="1976" spans="1:4" ht="32" x14ac:dyDescent="0.2">
      <c r="A1976" s="3" t="s">
        <v>1974</v>
      </c>
      <c r="B1976" s="8" t="str">
        <f>VLOOKUP([1]Class2!A1976, [2]!Table9[#All], 3, FALSE)</f>
        <v>Plant</v>
      </c>
      <c r="C1976" s="15" t="str">
        <f>IF([1]Class2!D1976="No", "Not discussed on USFS. ", _xlfn.CONCAT([1]Class2!A1976, " (", VLOOKUP([1]Class2!A1976, [2]!Table9[#All], 11, FALSE), "; Habitat description: ", [1]Class2!C1976, ") - Within 1-mi of a CNDDB/SCE/USFS occurrence record (", VLOOKUP([1]Class2!A1976, [2]!Table9[#All], 27, FALSE), "). " ))</f>
        <v xml:space="preserve">Not discussed on USFS. </v>
      </c>
      <c r="D1976" s="19" t="str">
        <f>IF([1]Class2!D1976="No", "-- ", VLOOKUP([1]Class2!A1976, [2]!Table9[#All], 29, FALSE))</f>
        <v xml:space="preserve">-- </v>
      </c>
    </row>
    <row r="1977" spans="1:4" ht="17" x14ac:dyDescent="0.2">
      <c r="A1977" s="3" t="s">
        <v>1975</v>
      </c>
      <c r="B1977" s="8" t="str">
        <f>VLOOKUP([1]Class2!A1977, [2]!Table9[#All], 3, FALSE)</f>
        <v>Mammal</v>
      </c>
      <c r="C1977" s="15" t="str">
        <f>IF([1]Class2!D1977="No", "Not discussed on USFS. ", _xlfn.CONCAT([1]Class2!A1977, " (", VLOOKUP([1]Class2!A1977, [2]!Table9[#All], 11, FALSE), "; Habitat description: ", [1]Class2!C1977, ") - Within 1-mi of a CNDDB/SCE/USFS occurrence record (", VLOOKUP([1]Class2!A1977, [2]!Table9[#All], 27, FALSE), "). " ))</f>
        <v xml:space="preserve">Not discussed on USFS. </v>
      </c>
      <c r="D1977" s="19" t="str">
        <f>IF([1]Class2!D1977="No", "-- ", VLOOKUP([1]Class2!A1977, [2]!Table9[#All], 29, FALSE))</f>
        <v xml:space="preserve">-- </v>
      </c>
    </row>
    <row r="1978" spans="1:4" ht="17" x14ac:dyDescent="0.2">
      <c r="A1978" s="3" t="s">
        <v>1976</v>
      </c>
      <c r="B1978" s="8" t="str">
        <f>VLOOKUP([1]Class2!A1978, [2]!Table9[#All], 3, FALSE)</f>
        <v>Plant</v>
      </c>
      <c r="C1978" s="15" t="str">
        <f>IF([1]Class2!D1978="No", "Not discussed on USFS. ", _xlfn.CONCAT([1]Class2!A1978, " (", VLOOKUP([1]Class2!A1978, [2]!Table9[#All], 11, FALSE), "; Habitat description: ", [1]Class2!C1978, ") - Within 1-mi of a CNDDB/SCE/USFS occurrence record (", VLOOKUP([1]Class2!A1978, [2]!Table9[#All], 27, FALSE), "). " ))</f>
        <v xml:space="preserve">Not discussed on USFS. </v>
      </c>
      <c r="D1978" s="19" t="str">
        <f>IF([1]Class2!D1978="No", "-- ", VLOOKUP([1]Class2!A1978, [2]!Table9[#All], 29, FALSE))</f>
        <v xml:space="preserve">-- </v>
      </c>
    </row>
    <row r="1979" spans="1:4" ht="75" x14ac:dyDescent="0.2">
      <c r="A1979" s="3" t="s">
        <v>1977</v>
      </c>
      <c r="B1979" s="8" t="str">
        <f>VLOOKUP([1]Class2!A1979, [2]!Table9[#All], 3, FALSE)</f>
        <v>Plant</v>
      </c>
      <c r="C1979" s="15" t="str">
        <f>IF([1]Class2!D1979="No", "Not discussed on USFS. ", _xlfn.CONCAT([1]Class2!A1979, " (", VLOOKUP([1]Class2!A1979, [2]!Table9[#All], 11, FALSE), "; Habitat description: ", [1]Class2!C1979, ") - Within 1-mi of a CNDDB/SCE/USFS occurrence record (", VLOOKUP([1]Class2!A1979, [2]!Table9[#All], 27, FALSE), "). " ))</f>
        <v xml:space="preserve">southern jewelflower (FSS; BLM:S; CRPR 1B.3, Blooming Period: May - Jun; Habitat description: open, rocky slopes in burn scars, conifer forest, chaparral, pinyon-juniper or oak woodland) - Within 1-mi of a CNDDB/SCE/USFS occurrence record (habitat present). </v>
      </c>
      <c r="D1979" s="19" t="str">
        <f>IF([1]Class2!D1979="No", "-- ", VLOOKUP([1]Class2!A1979, [2]!Table9[#All], 29, FALSE))</f>
        <v xml:space="preserve">BE BMP Plant-1(a)(c-d); 
General Measures and Standard OMP BMPs. </v>
      </c>
    </row>
    <row r="1980" spans="1:4" ht="32" x14ac:dyDescent="0.2">
      <c r="A1980" s="3" t="s">
        <v>1978</v>
      </c>
      <c r="B1980" s="8" t="str">
        <f>VLOOKUP([1]Class2!A1980, [2]!Table9[#All], 3, FALSE)</f>
        <v>Amphibian</v>
      </c>
      <c r="C1980" s="15" t="str">
        <f>IF([1]Class2!D1980="No", "Not discussed on USFS. ", _xlfn.CONCAT([1]Class2!A1980, " (", VLOOKUP([1]Class2!A1980, [2]!Table9[#All], 11, FALSE), "; Habitat description: ", [1]Class2!C1980, ") - Within 1-mi of a CNDDB/SCE/USFS occurrence record (", VLOOKUP([1]Class2!A1980, [2]!Table9[#All], 27, FALSE), "). " ))</f>
        <v xml:space="preserve">Not discussed on USFS. </v>
      </c>
      <c r="D1980" s="19" t="str">
        <f>IF([1]Class2!D1980="No", "-- ", VLOOKUP([1]Class2!A1980, [2]!Table9[#All], 29, FALSE))</f>
        <v xml:space="preserve">-- </v>
      </c>
    </row>
    <row r="1981" spans="1:4" ht="75" x14ac:dyDescent="0.2">
      <c r="A1981" s="3" t="s">
        <v>1979</v>
      </c>
      <c r="B1981" s="8" t="str">
        <f>VLOOKUP([1]Class2!A1981, [2]!Table9[#All], 3, FALSE)</f>
        <v>Plant</v>
      </c>
      <c r="C1981" s="15" t="str">
        <f>IF([1]Class2!D1981="No", "Not discussed on USFS. ", _xlfn.CONCAT([1]Class2!A1981, " (", VLOOKUP([1]Class2!A1981, [2]!Table9[#All], 11, FALSE), "; Habitat description: ", [1]Class2!C1981, ") - Within 1-mi of a CNDDB/SCE/USFS occurrence record (", VLOOKUP([1]Class2!A1981, [2]!Table9[#All], 27, FALSE), "). " ))</f>
        <v xml:space="preserve">southern-mountain buckwheat (FT; CRPR 1B.2, Blooming Period: Jun - Aug; Habitat description: pebble plains: dense clay soils, usually covered with a cobble pavement of quartzite) - Within 1-mi of a CNDDB/SCE/USFS occurrence record (habitat present). </v>
      </c>
      <c r="D1981" s="19" t="str">
        <f>IF([1]Class2!D1981="No", "-- ", VLOOKUP([1]Class2!A1981, [2]!Table9[#All], 29, FALSE))</f>
        <v xml:space="preserve">RPM Plant-1-4; 
General Measures and Standard OMP BMPs. </v>
      </c>
    </row>
    <row r="1982" spans="1:4" ht="90" x14ac:dyDescent="0.2">
      <c r="A1982" s="3" t="s">
        <v>1980</v>
      </c>
      <c r="B1982" s="8" t="str">
        <f>VLOOKUP([1]Class2!A1982, [2]!Table9[#All], 3, FALSE)</f>
        <v>Amphibian</v>
      </c>
      <c r="C1982" s="15" t="str">
        <f>IF([1]Class2!D1982="No", "Not discussed on USFS. ", _xlfn.CONCAT([1]Class2!A1982, " (", VLOOKUP([1]Class2!A1982, [2]!Table9[#All], 11, FALSE), "; Habitat description: ", [1]Class2!C1982, ") - Within 1-mi of a CNDDB/SCE/USFS occurrence record (", VLOOKUP([1]Class2!A1982, [2]!Table9[#All], 27, FALSE), "). " ))</f>
        <v xml:space="preserve">southern mountain yellow-legged frog (FE; SE; CDFW WL; Habitat description: streams, lakes, wet meadows, and ponds, or upland chaparral, montane riparian, conifer forest, within 82-ft of a perennial stream or lake) - Within 1-mi of a CNDDB/SCE/USFS occurrence record (known occupied habitat). </v>
      </c>
      <c r="D1982" s="19" t="str">
        <f>IF([1]Class2!D1982="No", "-- ", VLOOKUP([1]Class2!A1982, [2]!Table9[#All], 29, FALSE))</f>
        <v xml:space="preserve">RPM MYLF-1(b), 2(a) (Desktop Habitat Assessment), 3, 4; General Measures and Standard OMP BMPs. </v>
      </c>
    </row>
    <row r="1983" spans="1:4" ht="75" x14ac:dyDescent="0.2">
      <c r="A1983" s="3" t="s">
        <v>1981</v>
      </c>
      <c r="B1983" s="8" t="str">
        <f>VLOOKUP([1]Class2!A1983, [2]!Table9[#All], 3, FALSE)</f>
        <v>Plant</v>
      </c>
      <c r="C1983" s="15" t="str">
        <f>IF([1]Class2!D1983="No", "Not discussed on USFS. ", _xlfn.CONCAT([1]Class2!A1983, " (", VLOOKUP([1]Class2!A1983, [2]!Table9[#All], 11, FALSE), "; Habitat description: ", [1]Class2!C1983, ") - Within 1-mi of a CNDDB/SCE/USFS occurrence record (", VLOOKUP([1]Class2!A1983, [2]!Table9[#All], 27, FALSE), "). " ))</f>
        <v xml:space="preserve">southern mountains skullcap (FSS; CRPR 1B.2, Blooming Period: Jun - Aug; Habitat description: gravels and stream banks in oak or conifer woodland) - Within 1-mi of a CNDDB/SCE/USFS occurrence record (habitat present). </v>
      </c>
      <c r="D1983" s="19" t="str">
        <f>IF([1]Class2!D1983="No", "-- ", VLOOKUP([1]Class2!A1983, [2]!Table9[#All], 29, FALSE))</f>
        <v xml:space="preserve">BE BMP Plant-1(a)(c-d); 
General Measures and Standard OMP BMPs. </v>
      </c>
    </row>
    <row r="1984" spans="1:4" ht="90" x14ac:dyDescent="0.2">
      <c r="A1984" s="3" t="s">
        <v>1982</v>
      </c>
      <c r="B1984" s="8" t="str">
        <f>VLOOKUP([1]Class2!A1984, [2]!Table9[#All], 3, FALSE)</f>
        <v>Reptile</v>
      </c>
      <c r="C1984" s="15" t="str">
        <f>IF([1]Class2!D1984="No", "Not discussed on USFS. ", _xlfn.CONCAT([1]Class2!A1984, " (", VLOOKUP([1]Class2!A1984, [2]!Table9[#All], 11, FALSE), "; Habitat description: ", [1]Class2!C1984, ") - Within 1-mi of a CNDDB/SCE/USFS occurrence record (", VLOOKUP([1]Class2!A1984, [2]!Table9[#All], 27, FALSE), "). " ))</f>
        <v xml:space="preserve">southern rubber boa (ST; FSS; Habitat description: transitional conifer-oak forests and woodlands in the San Bernadino and San Jacinto mountain ranges with damp soils and rocks, leaf litter, and logs for shelter) - Within 1-mi of a CNDDB/SCE/USFS occurrence record (habitat present). </v>
      </c>
      <c r="D1984" s="19" t="str">
        <f>IF([1]Class2!D1984="No", "-- ", VLOOKUP([1]Class2!A1984, [2]!Table9[#All], 29, FALSE))</f>
        <v xml:space="preserve">Pre-activity Survey (SRB); General Measures and Standard OMP BMPs. </v>
      </c>
    </row>
    <row r="1985" spans="1:4" ht="60" x14ac:dyDescent="0.2">
      <c r="A1985" s="3" t="s">
        <v>1983</v>
      </c>
      <c r="B1985" s="8" t="str">
        <f>VLOOKUP([1]Class2!A1985, [2]!Table9[#All], 3, FALSE)</f>
        <v>Mammal</v>
      </c>
      <c r="C1985" s="15" t="str">
        <f>IF([1]Class2!D1985="No", "Not discussed on USFS. ", _xlfn.CONCAT([1]Class2!A1985, " (", VLOOKUP([1]Class2!A1985, [2]!Table9[#All], 11, FALSE), "; Habitat description: ", [1]Class2!C1985, ") - Within 1-mi of a CNDDB/SCE/USFS occurrence record (", VLOOKUP([1]Class2!A1985, [2]!Table9[#All], 27, FALSE), "). " ))</f>
        <v xml:space="preserve">southern sea otter (FT; CDFW FP; Habitat description: marine coastal areas along the central California coastline) - Within 1-mi of a CNDDB/SCE/USFS occurrence record (--). </v>
      </c>
      <c r="D1985" s="19" t="str">
        <f>IF([1]Class2!D1985="No", "-- ", VLOOKUP([1]Class2!A1985, [2]!Table9[#All], 29, FALSE))</f>
        <v>Notify SME if found on USFS</v>
      </c>
    </row>
    <row r="1986" spans="1:4" ht="60" x14ac:dyDescent="0.2">
      <c r="A1986" s="3" t="s">
        <v>1984</v>
      </c>
      <c r="B1986" s="8" t="str">
        <f>VLOOKUP([1]Class2!A1986, [2]!Table9[#All], 3, FALSE)</f>
        <v>Reptile</v>
      </c>
      <c r="C1986" s="15" t="str">
        <f>IF([1]Class2!D1986="No", "Not discussed on USFS. ", _xlfn.CONCAT([1]Class2!A1986, " (", VLOOKUP([1]Class2!A1986, [2]!Table9[#All], 11, FALSE), "; Habitat description: ", [1]Class2!C1986, ") - Within 1-mi of a CNDDB/SCE/USFS occurrence record (", VLOOKUP([1]Class2!A1986, [2]!Table9[#All], 27, FALSE), "). " ))</f>
        <v xml:space="preserve">southern Sierra legless lizard (CDFW SSC; FSS; Habitat description: dunes, chaparral, pine-oak woodlands, desert scrub and washes) - Within 1-mi of a CNDDB/SCE/USFS occurrence record (habitat present). </v>
      </c>
      <c r="D1986" s="19" t="str">
        <f>IF([1]Class2!D1986="No", "-- ", VLOOKUP([1]Class2!A1986, [2]!Table9[#All], 29, FALSE))</f>
        <v xml:space="preserve">Biological Pre-activity Survey (Southern Sierra legless lizard; 
General Measures and Standard OMP BMPs. </v>
      </c>
    </row>
    <row r="1987" spans="1:4" ht="17" x14ac:dyDescent="0.2">
      <c r="A1987" s="3" t="s">
        <v>1985</v>
      </c>
      <c r="B1987" s="8" t="str">
        <f>VLOOKUP([1]Class2!A1987, [2]!Table9[#All], 3, FALSE)</f>
        <v>Plant</v>
      </c>
      <c r="C1987" s="15" t="str">
        <f>IF([1]Class2!D1987="No", "Not discussed on USFS. ", _xlfn.CONCAT([1]Class2!A1987, " (", VLOOKUP([1]Class2!A1987, [2]!Table9[#All], 11, FALSE), "; Habitat description: ", [1]Class2!C1987, ") - Within 1-mi of a CNDDB/SCE/USFS occurrence record (", VLOOKUP([1]Class2!A1987, [2]!Table9[#All], 27, FALSE), "). " ))</f>
        <v xml:space="preserve">Not discussed on USFS. </v>
      </c>
      <c r="D1987" s="19" t="str">
        <f>IF([1]Class2!D1987="No", "-- ", VLOOKUP([1]Class2!A1987, [2]!Table9[#All], 29, FALSE))</f>
        <v xml:space="preserve">-- </v>
      </c>
    </row>
    <row r="1988" spans="1:4" ht="17" x14ac:dyDescent="0.2">
      <c r="A1988" s="3" t="s">
        <v>1986</v>
      </c>
      <c r="B1988" s="8" t="str">
        <f>VLOOKUP([1]Class2!A1988, [2]!Table9[#All], 3, FALSE)</f>
        <v>Plant</v>
      </c>
      <c r="C1988" s="15" t="str">
        <f>IF([1]Class2!D1988="No", "Not discussed on USFS. ", _xlfn.CONCAT([1]Class2!A1988, " (", VLOOKUP([1]Class2!A1988, [2]!Table9[#All], 11, FALSE), "; Habitat description: ", [1]Class2!C1988, ") - Within 1-mi of a CNDDB/SCE/USFS occurrence record (", VLOOKUP([1]Class2!A1988, [2]!Table9[#All], 27, FALSE), "). " ))</f>
        <v xml:space="preserve">Not discussed on USFS. </v>
      </c>
      <c r="D1988" s="19" t="str">
        <f>IF([1]Class2!D1988="No", "-- ", VLOOKUP([1]Class2!A1988, [2]!Table9[#All], 29, FALSE))</f>
        <v xml:space="preserve">-- </v>
      </c>
    </row>
    <row r="1989" spans="1:4" ht="75" x14ac:dyDescent="0.2">
      <c r="A1989" s="3" t="s">
        <v>1987</v>
      </c>
      <c r="B1989" s="8" t="str">
        <f>VLOOKUP([1]Class2!A1989, [2]!Table9[#All], 3, FALSE)</f>
        <v>Amphibian</v>
      </c>
      <c r="C1989" s="15" t="str">
        <f>IF([1]Class2!D1989="No", "Not discussed on USFS. ", _xlfn.CONCAT([1]Class2!A1989, " (", VLOOKUP([1]Class2!A1989, [2]!Table9[#All], 11, FALSE), "; Habitat description: ", [1]Class2!C1989, ") - Within 1-mi of a CNDDB/SCE/USFS occurrence record (", VLOOKUP([1]Class2!A1989, [2]!Table9[#All], 27, FALSE), "). " ))</f>
        <v xml:space="preserve">southern torrent salamander (CDFW SSC; FSS; Habitat description: shallow, cold, clear, well-shaded streams, waterfalls, rocky talis, adjacent riparian vegetation) - Within 1-mi of a CNDDB/SCE/USFS occurrence record (habitat present). </v>
      </c>
      <c r="D1989" s="19" t="str">
        <f>IF([1]Class2!D1989="No", "-- ", VLOOKUP([1]Class2!A1989, [2]!Table9[#All], 29, FALSE))</f>
        <v xml:space="preserve">Biological Pre-activity Survey (southern torrent salamander; 
General Measures and Standard OMP BMPs. </v>
      </c>
    </row>
    <row r="1990" spans="1:4" ht="17" x14ac:dyDescent="0.2">
      <c r="A1990" s="3" t="s">
        <v>1988</v>
      </c>
      <c r="B1990" s="8" t="str">
        <f>VLOOKUP([1]Class2!A1990, [2]!Table9[#All], 3, FALSE)</f>
        <v>Plant</v>
      </c>
      <c r="C1990" s="15" t="str">
        <f>IF([1]Class2!D1990="No", "Not discussed on USFS. ", _xlfn.CONCAT([1]Class2!A1990, " (", VLOOKUP([1]Class2!A1990, [2]!Table9[#All], 11, FALSE), "; Habitat description: ", [1]Class2!C1990, ") - Within 1-mi of a CNDDB/SCE/USFS occurrence record (", VLOOKUP([1]Class2!A1990, [2]!Table9[#All], 27, FALSE), "). " ))</f>
        <v xml:space="preserve">Not discussed on USFS. </v>
      </c>
      <c r="D1990" s="19" t="str">
        <f>IF([1]Class2!D1990="No", "-- ", VLOOKUP([1]Class2!A1990, [2]!Table9[#All], 29, FALSE))</f>
        <v xml:space="preserve">-- </v>
      </c>
    </row>
    <row r="1991" spans="1:4" ht="32" x14ac:dyDescent="0.2">
      <c r="A1991" s="3" t="s">
        <v>1989</v>
      </c>
      <c r="B1991" s="8" t="str">
        <f>VLOOKUP([1]Class2!A1991, [2]!Table9[#All], 3, FALSE)</f>
        <v>Plant</v>
      </c>
      <c r="C1991" s="15" t="str">
        <f>IF([1]Class2!D1991="No", "Not discussed on USFS. ", _xlfn.CONCAT([1]Class2!A1991, " (", VLOOKUP([1]Class2!A1991, [2]!Table9[#All], 11, FALSE), "; Habitat description: ", [1]Class2!C1991, ") - Within 1-mi of a CNDDB/SCE/USFS occurrence record (", VLOOKUP([1]Class2!A1991, [2]!Table9[#All], 27, FALSE), "). " ))</f>
        <v xml:space="preserve">Not discussed on USFS. </v>
      </c>
      <c r="D1991" s="19" t="str">
        <f>IF([1]Class2!D1991="No", "-- ", VLOOKUP([1]Class2!A1991, [2]!Table9[#All], 29, FALSE))</f>
        <v xml:space="preserve">-- </v>
      </c>
    </row>
    <row r="1992" spans="1:4" ht="17" x14ac:dyDescent="0.2">
      <c r="A1992" s="3" t="s">
        <v>1990</v>
      </c>
      <c r="B1992" s="8" t="str">
        <f>VLOOKUP([1]Class2!A1992, [2]!Table9[#All], 3, FALSE)</f>
        <v>Mammal</v>
      </c>
      <c r="C1992" s="15" t="str">
        <f>IF([1]Class2!D1992="No", "Not discussed on USFS. ", _xlfn.CONCAT([1]Class2!A1992, " (", VLOOKUP([1]Class2!A1992, [2]!Table9[#All], 11, FALSE), "; Habitat description: ", [1]Class2!C1992, ") - Within 1-mi of a CNDDB/SCE/USFS occurrence record (", VLOOKUP([1]Class2!A1992, [2]!Table9[#All], 27, FALSE), "). " ))</f>
        <v xml:space="preserve">Not discussed on USFS. </v>
      </c>
      <c r="D1992" s="19" t="str">
        <f>IF([1]Class2!D1992="No", "-- ", VLOOKUP([1]Class2!A1992, [2]!Table9[#All], 29, FALSE))</f>
        <v xml:space="preserve">-- </v>
      </c>
    </row>
    <row r="1993" spans="1:4" ht="75" x14ac:dyDescent="0.2">
      <c r="A1993" s="3" t="s">
        <v>1991</v>
      </c>
      <c r="B1993" s="8" t="str">
        <f>VLOOKUP([1]Class2!A1993, [2]!Table9[#All], 3, FALSE)</f>
        <v>Bird</v>
      </c>
      <c r="C1993" s="15" t="str">
        <f>IF([1]Class2!D1993="No", "Not discussed on USFS. ", _xlfn.CONCAT([1]Class2!A1993, " (", VLOOKUP([1]Class2!A1993, [2]!Table9[#All], 11, FALSE), "; Habitat description: ", [1]Class2!C1993, ") - Within 1-mi of a CNDDB/SCE/USFS occurrence record (", VLOOKUP([1]Class2!A1993, [2]!Table9[#All], 27, FALSE), "). " ))</f>
        <v xml:space="preserve">Southwestern Willow Flycatcher (FE; SE; Habitat description: riparian shrubs, dense trees, thickets, and tall shrubs near wet meadows, ponds, or backwaters) - Within 1-mi of a CNDDB/SCE/USFS occurrence record (habitat present). </v>
      </c>
      <c r="D1993" s="19" t="str">
        <f>IF([1]Class2!D1993="No", "-- ", VLOOKUP([1]Class2!A1993, [2]!Table9[#All], 29, FALSE))</f>
        <v xml:space="preserve">RPM SWFL-1-3, 4(b-c); 
General Measures and Standard OMP BMPs. </v>
      </c>
    </row>
    <row r="1994" spans="1:4" ht="17" x14ac:dyDescent="0.2">
      <c r="A1994" s="3" t="s">
        <v>1992</v>
      </c>
      <c r="B1994" s="8" t="str">
        <f>VLOOKUP([1]Class2!A1994, [2]!Table9[#All], 3, FALSE)</f>
        <v>Plant</v>
      </c>
      <c r="C1994" s="15" t="str">
        <f>IF([1]Class2!D1994="No", "Not discussed on USFS. ", _xlfn.CONCAT([1]Class2!A1994, " (", VLOOKUP([1]Class2!A1994, [2]!Table9[#All], 11, FALSE), "; Habitat description: ", [1]Class2!C1994, ") - Within 1-mi of a CNDDB/SCE/USFS occurrence record (", VLOOKUP([1]Class2!A1994, [2]!Table9[#All], 27, FALSE), "). " ))</f>
        <v xml:space="preserve">Not discussed on USFS. </v>
      </c>
      <c r="D1994" s="19" t="str">
        <f>IF([1]Class2!D1994="No", "-- ", VLOOKUP([1]Class2!A1994, [2]!Table9[#All], 29, FALSE))</f>
        <v xml:space="preserve">-- </v>
      </c>
    </row>
    <row r="1995" spans="1:4" ht="17" x14ac:dyDescent="0.2">
      <c r="A1995" s="3" t="s">
        <v>1993</v>
      </c>
      <c r="B1995" s="8" t="str">
        <f>VLOOKUP([1]Class2!A1995, [2]!Table9[#All], 3, FALSE)</f>
        <v>Plant</v>
      </c>
      <c r="C1995" s="15" t="str">
        <f>IF([1]Class2!D1995="No", "Not discussed on USFS. ", _xlfn.CONCAT([1]Class2!A1995, " (", VLOOKUP([1]Class2!A1995, [2]!Table9[#All], 11, FALSE), "; Habitat description: ", [1]Class2!C1995, ") - Within 1-mi of a CNDDB/SCE/USFS occurrence record (", VLOOKUP([1]Class2!A1995, [2]!Table9[#All], 27, FALSE), "). " ))</f>
        <v xml:space="preserve">Not discussed on USFS. </v>
      </c>
      <c r="D1995" s="19" t="str">
        <f>IF([1]Class2!D1995="No", "-- ", VLOOKUP([1]Class2!A1995, [2]!Table9[#All], 29, FALSE))</f>
        <v xml:space="preserve">-- </v>
      </c>
    </row>
    <row r="1996" spans="1:4" ht="60" x14ac:dyDescent="0.2">
      <c r="A1996" s="3" t="s">
        <v>1994</v>
      </c>
      <c r="B1996" s="8" t="str">
        <f>VLOOKUP([1]Class2!A1996, [2]!Table9[#All], 3, FALSE)</f>
        <v>Plant</v>
      </c>
      <c r="C1996" s="15" t="str">
        <f>IF([1]Class2!D1996="No", "Not discussed on USFS. ", _xlfn.CONCAT([1]Class2!A1996, " (", VLOOKUP([1]Class2!A1996, [2]!Table9[#All], 11, FALSE), "; Habitat description: ", [1]Class2!C1996, ") - Within 1-mi of a CNDDB/SCE/USFS occurrence record (", VLOOKUP([1]Class2!A1996, [2]!Table9[#All], 27, FALSE), "). " ))</f>
        <v xml:space="preserve">spear leaf matelea (FSS; CRPR 2B.3, Blooming Period: Mar - May; Habitat description: dry rocky areas) - Within 1-mi of a CNDDB/SCE/USFS occurrence record (habitat present). </v>
      </c>
      <c r="D1996" s="19" t="str">
        <f>IF([1]Class2!D1996="No", "-- ", VLOOKUP([1]Class2!A1996, [2]!Table9[#All], 29, FALSE))</f>
        <v xml:space="preserve">BE BMP Plant-1(a)(c-d); 
General Measures and Standard OMP BMPs. </v>
      </c>
    </row>
    <row r="1997" spans="1:4" ht="17" x14ac:dyDescent="0.2">
      <c r="A1997" s="3" t="s">
        <v>1995</v>
      </c>
      <c r="B1997" s="8" t="str">
        <f>VLOOKUP([1]Class2!A1997, [2]!Table9[#All], 3, FALSE)</f>
        <v>Plant</v>
      </c>
      <c r="C1997" s="15" t="str">
        <f>IF([1]Class2!D1997="No", "Not discussed on USFS. ", _xlfn.CONCAT([1]Class2!A1997, " (", VLOOKUP([1]Class2!A1997, [2]!Table9[#All], 11, FALSE), "; Habitat description: ", [1]Class2!C1997, ") - Within 1-mi of a CNDDB/SCE/USFS occurrence record (", VLOOKUP([1]Class2!A1997, [2]!Table9[#All], 27, FALSE), "). " ))</f>
        <v xml:space="preserve">Not discussed on USFS. </v>
      </c>
      <c r="D1997" s="19" t="str">
        <f>IF([1]Class2!D1997="No", "-- ", VLOOKUP([1]Class2!A1997, [2]!Table9[#All], 29, FALSE))</f>
        <v xml:space="preserve">-- </v>
      </c>
    </row>
    <row r="1998" spans="1:4" ht="60" x14ac:dyDescent="0.2">
      <c r="A1998" s="3" t="s">
        <v>1996</v>
      </c>
      <c r="B1998" s="8" t="str">
        <f>VLOOKUP([1]Class2!A1998, [2]!Table9[#All], 3, FALSE)</f>
        <v>Plant</v>
      </c>
      <c r="C1998" s="15" t="str">
        <f>IF([1]Class2!D1998="No", "Not discussed on USFS. ", _xlfn.CONCAT([1]Class2!A1998, " (", VLOOKUP([1]Class2!A1998, [2]!Table9[#All], 11, FALSE), "; Habitat description: ", [1]Class2!C1998, ") - Within 1-mi of a CNDDB/SCE/USFS occurrence record (", VLOOKUP([1]Class2!A1998, [2]!Table9[#All], 27, FALSE), "). " ))</f>
        <v xml:space="preserve">spikerush sedge (INF:SCC; CRPR 2B.3, Blooming Period: Jul - Aug; Habitat description: dry areas in sagebrush scrub, conifer forests) - Within 1-mi of a CNDDB/SCE/USFS occurrence record (habitat present). </v>
      </c>
      <c r="D1998" s="19" t="str">
        <f>IF([1]Class2!D1998="No", "-- ", VLOOKUP([1]Class2!A1998, [2]!Table9[#All], 29, FALSE))</f>
        <v xml:space="preserve">BE BMP Plant-1(a)(c-d); 
General Measures and Standard OMP BMPs. </v>
      </c>
    </row>
    <row r="1999" spans="1:4" ht="17" x14ac:dyDescent="0.2">
      <c r="A1999" s="3" t="s">
        <v>1997</v>
      </c>
      <c r="B1999" s="8" t="str">
        <f>VLOOKUP([1]Class2!A1999, [2]!Table9[#All], 3, FALSE)</f>
        <v>Plant</v>
      </c>
      <c r="C1999" s="15" t="str">
        <f>IF([1]Class2!D1999="No", "Not discussed on USFS. ", _xlfn.CONCAT([1]Class2!A1999, " (", VLOOKUP([1]Class2!A1999, [2]!Table9[#All], 11, FALSE), "; Habitat description: ", [1]Class2!C1999, ") - Within 1-mi of a CNDDB/SCE/USFS occurrence record (", VLOOKUP([1]Class2!A1999, [2]!Table9[#All], 27, FALSE), "). " ))</f>
        <v xml:space="preserve">Not discussed on USFS. </v>
      </c>
      <c r="D1999" s="19" t="str">
        <f>IF([1]Class2!D1999="No", "-- ", VLOOKUP([1]Class2!A1999, [2]!Table9[#All], 29, FALSE))</f>
        <v xml:space="preserve">-- </v>
      </c>
    </row>
    <row r="2000" spans="1:4" ht="17" x14ac:dyDescent="0.2">
      <c r="A2000" s="3" t="s">
        <v>1998</v>
      </c>
      <c r="B2000" s="8" t="str">
        <f>VLOOKUP([1]Class2!A2000, [2]!Table9[#All], 3, FALSE)</f>
        <v>Plant</v>
      </c>
      <c r="C2000" s="15" t="str">
        <f>IF([1]Class2!D2000="No", "Not discussed on USFS. ", _xlfn.CONCAT([1]Class2!A2000, " (", VLOOKUP([1]Class2!A2000, [2]!Table9[#All], 11, FALSE), "; Habitat description: ", [1]Class2!C2000, ") - Within 1-mi of a CNDDB/SCE/USFS occurrence record (", VLOOKUP([1]Class2!A2000, [2]!Table9[#All], 27, FALSE), "). " ))</f>
        <v xml:space="preserve">Not discussed on USFS. </v>
      </c>
      <c r="D2000" s="19" t="str">
        <f>IF([1]Class2!D2000="No", "-- ", VLOOKUP([1]Class2!A2000, [2]!Table9[#All], 29, FALSE))</f>
        <v xml:space="preserve">-- </v>
      </c>
    </row>
    <row r="2001" spans="1:4" ht="17" x14ac:dyDescent="0.2">
      <c r="A2001" s="3" t="s">
        <v>1999</v>
      </c>
      <c r="B2001" s="8" t="str">
        <f>VLOOKUP([1]Class2!A2001, [2]!Table9[#All], 3, FALSE)</f>
        <v>Plant</v>
      </c>
      <c r="C2001" s="15" t="str">
        <f>IF([1]Class2!D2001="No", "Not discussed on USFS. ", _xlfn.CONCAT([1]Class2!A2001, " (", VLOOKUP([1]Class2!A2001, [2]!Table9[#All], 11, FALSE), "; Habitat description: ", [1]Class2!C2001, ") - Within 1-mi of a CNDDB/SCE/USFS occurrence record (", VLOOKUP([1]Class2!A2001, [2]!Table9[#All], 27, FALSE), "). " ))</f>
        <v xml:space="preserve">Not discussed on USFS. </v>
      </c>
      <c r="D2001" s="19" t="str">
        <f>IF([1]Class2!D2001="No", "-- ", VLOOKUP([1]Class2!A2001, [2]!Table9[#All], 29, FALSE))</f>
        <v xml:space="preserve">-- </v>
      </c>
    </row>
    <row r="2002" spans="1:4" ht="60" x14ac:dyDescent="0.2">
      <c r="A2002" s="3" t="s">
        <v>2000</v>
      </c>
      <c r="B2002" s="8" t="str">
        <f>VLOOKUP([1]Class2!A2002, [2]!Table9[#All], 3, FALSE)</f>
        <v>Plant</v>
      </c>
      <c r="C2002" s="15" t="str">
        <f>IF([1]Class2!D2002="No", "Not discussed on USFS. ", _xlfn.CONCAT([1]Class2!A2002, " (", VLOOKUP([1]Class2!A2002, [2]!Table9[#All], 11, FALSE), "; Habitat description: ", [1]Class2!C2002, ") - Within 1-mi of a CNDDB/SCE/USFS occurrence record (", VLOOKUP([1]Class2!A2002, [2]!Table9[#All], 27, FALSE), "). " ))</f>
        <v xml:space="preserve">spiny leaved milk-vetch (INF:SCC; CRPR 2B.2, Blooming Period: Jun - Sep; Habitat description: open rocky areas) - Within 1-mi of a CNDDB/SCE/USFS occurrence record (habitat present). </v>
      </c>
      <c r="D2002" s="19" t="str">
        <f>IF([1]Class2!D2002="No", "-- ", VLOOKUP([1]Class2!A2002, [2]!Table9[#All], 29, FALSE))</f>
        <v xml:space="preserve">BE BMP Plant-1(a)(c-d); 
General Measures and Standard OMP BMPs. </v>
      </c>
    </row>
    <row r="2003" spans="1:4" ht="17" x14ac:dyDescent="0.2">
      <c r="A2003" s="3" t="s">
        <v>2001</v>
      </c>
      <c r="B2003" s="8" t="str">
        <f>VLOOKUP([1]Class2!A2003, [2]!Table9[#All], 3, FALSE)</f>
        <v>Plant</v>
      </c>
      <c r="C2003" s="15" t="str">
        <f>IF([1]Class2!D2003="No", "Not discussed on USFS. ", _xlfn.CONCAT([1]Class2!A2003, " (", VLOOKUP([1]Class2!A2003, [2]!Table9[#All], 11, FALSE), "; Habitat description: ", [1]Class2!C2003, ") - Within 1-mi of a CNDDB/SCE/USFS occurrence record (", VLOOKUP([1]Class2!A2003, [2]!Table9[#All], 27, FALSE), "). " ))</f>
        <v xml:space="preserve">Not discussed on USFS. </v>
      </c>
      <c r="D2003" s="19" t="str">
        <f>IF([1]Class2!D2003="No", "-- ", VLOOKUP([1]Class2!A2003, [2]!Table9[#All], 29, FALSE))</f>
        <v xml:space="preserve">-- </v>
      </c>
    </row>
    <row r="2004" spans="1:4" ht="17" x14ac:dyDescent="0.2">
      <c r="A2004" s="3" t="s">
        <v>2002</v>
      </c>
      <c r="B2004" s="8" t="str">
        <f>VLOOKUP([1]Class2!A2004, [2]!Table9[#All], 3, FALSE)</f>
        <v>Plant</v>
      </c>
      <c r="C2004" s="15" t="str">
        <f>IF([1]Class2!D2004="No", "Not discussed on USFS. ", _xlfn.CONCAT([1]Class2!A2004, " (", VLOOKUP([1]Class2!A2004, [2]!Table9[#All], 11, FALSE), "; Habitat description: ", [1]Class2!C2004, ") - Within 1-mi of a CNDDB/SCE/USFS occurrence record (", VLOOKUP([1]Class2!A2004, [2]!Table9[#All], 27, FALSE), "). " ))</f>
        <v xml:space="preserve">Not discussed on USFS. </v>
      </c>
      <c r="D2004" s="19" t="str">
        <f>IF([1]Class2!D2004="No", "-- ", VLOOKUP([1]Class2!A2004, [2]!Table9[#All], 29, FALSE))</f>
        <v xml:space="preserve">-- </v>
      </c>
    </row>
    <row r="2005" spans="1:4" ht="17" x14ac:dyDescent="0.2">
      <c r="A2005" s="3" t="s">
        <v>2003</v>
      </c>
      <c r="B2005" s="8" t="str">
        <f>VLOOKUP([1]Class2!A2005, [2]!Table9[#All], 3, FALSE)</f>
        <v>Plant</v>
      </c>
      <c r="C2005" s="15" t="str">
        <f>IF([1]Class2!D2005="No", "Not discussed on USFS. ", _xlfn.CONCAT([1]Class2!A2005, " (", VLOOKUP([1]Class2!A2005, [2]!Table9[#All], 11, FALSE), "; Habitat description: ", [1]Class2!C2005, ") - Within 1-mi of a CNDDB/SCE/USFS occurrence record (", VLOOKUP([1]Class2!A2005, [2]!Table9[#All], 27, FALSE), "). " ))</f>
        <v xml:space="preserve">Not discussed on USFS. </v>
      </c>
      <c r="D2005" s="19" t="str">
        <f>IF([1]Class2!D2005="No", "-- ", VLOOKUP([1]Class2!A2005, [2]!Table9[#All], 29, FALSE))</f>
        <v xml:space="preserve">-- </v>
      </c>
    </row>
    <row r="2006" spans="1:4" ht="90" x14ac:dyDescent="0.2">
      <c r="A2006" s="3" t="s">
        <v>2004</v>
      </c>
      <c r="B2006" s="8" t="str">
        <f>VLOOKUP([1]Class2!A2006, [2]!Table9[#All], 3, FALSE)</f>
        <v>Plant</v>
      </c>
      <c r="C2006" s="15" t="str">
        <f>IF([1]Class2!D2006="No", "Not discussed on USFS. ", _xlfn.CONCAT([1]Class2!A2006, " (", VLOOKUP([1]Class2!A2006, [2]!Table9[#All], 11, FALSE), "; Habitat description: ", [1]Class2!C2006, ") - Within 1-mi of a CNDDB/SCE/USFS occurrence record (", VLOOKUP([1]Class2!A2006, [2]!Table9[#All], 27, FALSE), "). " ))</f>
        <v xml:space="preserve">spiral spored gilded head pin lichen (FSS; CRPR 2B.2; Habitat description: lower montane coniferous forest; grows on the dry side of the bark or under limbs of grand fir, douglas fir, coast redwood, oaks, and western red cedar) - Within 1-mi of a CNDDB/SCE/USFS occurrence record (habitat present). </v>
      </c>
      <c r="D2006" s="19" t="str">
        <f>IF([1]Class2!D2006="No", "-- ", VLOOKUP([1]Class2!A2006, [2]!Table9[#All], 29, FALSE))</f>
        <v xml:space="preserve">BE BMP Plant-1(a)(c-d); 
General Measures and Standard OMP BMPs. </v>
      </c>
    </row>
    <row r="2007" spans="1:4" ht="17" x14ac:dyDescent="0.2">
      <c r="A2007" s="3" t="s">
        <v>2005</v>
      </c>
      <c r="B2007" s="8" t="str">
        <f>VLOOKUP([1]Class2!A2007, [2]!Table9[#All], 3, FALSE)</f>
        <v>Plant</v>
      </c>
      <c r="C2007" s="15" t="str">
        <f>IF([1]Class2!D2007="No", "Not discussed on USFS. ", _xlfn.CONCAT([1]Class2!A2007, " (", VLOOKUP([1]Class2!A2007, [2]!Table9[#All], 11, FALSE), "; Habitat description: ", [1]Class2!C2007, ") - Within 1-mi of a CNDDB/SCE/USFS occurrence record (", VLOOKUP([1]Class2!A2007, [2]!Table9[#All], 27, FALSE), "). " ))</f>
        <v xml:space="preserve">Not discussed on USFS. </v>
      </c>
      <c r="D2007" s="19" t="str">
        <f>IF([1]Class2!D2007="No", "-- ", VLOOKUP([1]Class2!A2007, [2]!Table9[#All], 29, FALSE))</f>
        <v xml:space="preserve">-- </v>
      </c>
    </row>
    <row r="2008" spans="1:4" ht="17" x14ac:dyDescent="0.2">
      <c r="A2008" s="3" t="s">
        <v>2006</v>
      </c>
      <c r="B2008" s="8" t="str">
        <f>VLOOKUP([1]Class2!A2008, [2]!Table9[#All], 3, FALSE)</f>
        <v>Plant</v>
      </c>
      <c r="C2008" s="15" t="str">
        <f>IF([1]Class2!D2008="No", "Not discussed on USFS. ", _xlfn.CONCAT([1]Class2!A2008, " (", VLOOKUP([1]Class2!A2008, [2]!Table9[#All], 11, FALSE), "; Habitat description: ", [1]Class2!C2008, ") - Within 1-mi of a CNDDB/SCE/USFS occurrence record (", VLOOKUP([1]Class2!A2008, [2]!Table9[#All], 27, FALSE), "). " ))</f>
        <v xml:space="preserve">Not discussed on USFS. </v>
      </c>
      <c r="D2008" s="19" t="str">
        <f>IF([1]Class2!D2008="No", "-- ", VLOOKUP([1]Class2!A2008, [2]!Table9[#All], 29, FALSE))</f>
        <v xml:space="preserve">-- </v>
      </c>
    </row>
    <row r="2009" spans="1:4" ht="75" x14ac:dyDescent="0.2">
      <c r="A2009" s="3" t="s">
        <v>2007</v>
      </c>
      <c r="B2009" s="8" t="str">
        <f>VLOOKUP([1]Class2!A2009, [2]!Table9[#All], 3, FALSE)</f>
        <v>Mammal</v>
      </c>
      <c r="C2009" s="15" t="str">
        <f>IF([1]Class2!D2009="No", "Not discussed on USFS. ", _xlfn.CONCAT([1]Class2!A2009, " (", VLOOKUP([1]Class2!A2009, [2]!Table9[#All], 11, FALSE), "; Habitat description: ", [1]Class2!C2009, ") - Within 1-mi of a CNDDB/SCE/USFS occurrence record (", VLOOKUP([1]Class2!A2009, [2]!Table9[#All], 27, FALSE), "). " ))</f>
        <v xml:space="preserve">spotted bat (CDFW SSC; SBNF:WL; BLM:S; Habitat description: rock crevices, cliffs, caves, canyons in desert scrub, open forest; occasionally isolated buildings, quarries) - Within 1-mi of a CNDDB/SCE/USFS occurrence record (habitat present). </v>
      </c>
      <c r="D2009" s="19" t="str">
        <f>IF([1]Class2!D2009="No", "-- ", VLOOKUP([1]Class2!A2009, [2]!Table9[#All], 29, FALSE))</f>
        <v xml:space="preserve">BE BMP Mammal-1; 
General Measures and Standard OMP BMPs. </v>
      </c>
    </row>
    <row r="2010" spans="1:4" ht="60" x14ac:dyDescent="0.2">
      <c r="A2010" s="3" t="s">
        <v>2008</v>
      </c>
      <c r="B2010" s="8" t="str">
        <f>VLOOKUP([1]Class2!A2010, [2]!Table9[#All], 3, FALSE)</f>
        <v>Plant</v>
      </c>
      <c r="C2010" s="15" t="str">
        <f>IF([1]Class2!D2010="No", "Not discussed on USFS. ", _xlfn.CONCAT([1]Class2!A2010, " (", VLOOKUP([1]Class2!A2010, [2]!Table9[#All], 11, FALSE), "; Habitat description: ", [1]Class2!C2010, ") - Within 1-mi of a CNDDB/SCE/USFS occurrence record (", VLOOKUP([1]Class2!A2010, [2]!Table9[#All], 27, FALSE), "). " ))</f>
        <v xml:space="preserve">spreading navarretia (FT; CRPR 1B.1, Blooming Period: Apr - Jun; Habitat description: vernal pools, alkali playa, sinks, ditches) - Within 1-mi of a CNDDB/SCE/USFS occurrence record (habitat present). </v>
      </c>
      <c r="D2010" s="19" t="str">
        <f>IF([1]Class2!D2010="No", "-- ", VLOOKUP([1]Class2!A2010, [2]!Table9[#All], 29, FALSE))</f>
        <v xml:space="preserve">RPM Plant-1-4; 
General Measures and Standard OMP BMPs. </v>
      </c>
    </row>
    <row r="2011" spans="1:4" ht="75" x14ac:dyDescent="0.2">
      <c r="A2011" s="3" t="s">
        <v>2009</v>
      </c>
      <c r="B2011" s="8" t="str">
        <f>VLOOKUP([1]Class2!A2011, [2]!Table9[#All], 3, FALSE)</f>
        <v>Plant</v>
      </c>
      <c r="C2011" s="15" t="str">
        <f>IF([1]Class2!D2011="No", "Not discussed on USFS. ", _xlfn.CONCAT([1]Class2!A2011, " (", VLOOKUP([1]Class2!A2011, [2]!Table9[#All], 11, FALSE), "; Habitat description: ", [1]Class2!C2011, ") - Within 1-mi of a CNDDB/SCE/USFS occurrence record (", VLOOKUP([1]Class2!A2011, [2]!Table9[#All], 27, FALSE), "). " ))</f>
        <v xml:space="preserve">springville clarkia (FT; SE; CRPR 1B.2, Blooming Period: May - May; Habitat description: rocky soils including road banks in chaparral, valley grassland, foothill oak woodland) - Within 1-mi of a CNDDB/SCE/USFS occurrence record (habitat present). </v>
      </c>
      <c r="D2011" s="19" t="str">
        <f>IF([1]Class2!D2011="No", "-- ", VLOOKUP([1]Class2!A2011, [2]!Table9[#All], 29, FALSE))</f>
        <v xml:space="preserve">RPM Plant-1-4; 
General Measures and Standard OMP BMPs. </v>
      </c>
    </row>
    <row r="2012" spans="1:4" ht="60" x14ac:dyDescent="0.2">
      <c r="A2012" s="3" t="s">
        <v>2010</v>
      </c>
      <c r="B2012" s="8" t="str">
        <f>VLOOKUP([1]Class2!A2012, [2]!Table9[#All], 3, FALSE)</f>
        <v>Invertebrate</v>
      </c>
      <c r="C2012" s="15" t="str">
        <f>IF([1]Class2!D2012="No", "Not discussed on USFS. ", _xlfn.CONCAT([1]Class2!A2012, " (", VLOOKUP([1]Class2!A2012, [2]!Table9[#All], 11, FALSE), "; Habitat description: ", [1]Class2!C2012, ") - Within 1-mi of a CNDDB/SCE/USFS occurrence record (", VLOOKUP([1]Class2!A2012, [2]!Table9[#All], 27, FALSE), "). " ))</f>
        <v xml:space="preserve">Square dotted blue (INF:SCC; Habitat description: arid desert regions with rocky outcrops and scattered vegetation) - Within 1-mi of a CNDDB/SCE/USFS occurrence record (habitat present). </v>
      </c>
      <c r="D2012" s="19" t="str">
        <f>IF([1]Class2!D2012="No", "-- ", VLOOKUP([1]Class2!A2012, [2]!Table9[#All], 29, FALSE))</f>
        <v xml:space="preserve">General Measures and Standard OMP BMPs. </v>
      </c>
    </row>
    <row r="2013" spans="1:4" ht="17" x14ac:dyDescent="0.2">
      <c r="A2013" s="3" t="s">
        <v>2011</v>
      </c>
      <c r="B2013" s="8" t="str">
        <f>VLOOKUP([1]Class2!A2013, [2]!Table9[#All], 3, FALSE)</f>
        <v>Plant</v>
      </c>
      <c r="C2013" s="15" t="str">
        <f>IF([1]Class2!D2013="No", "Not discussed on USFS. ", _xlfn.CONCAT([1]Class2!A2013, " (", VLOOKUP([1]Class2!A2013, [2]!Table9[#All], 11, FALSE), "; Habitat description: ", [1]Class2!C2013, ") - Within 1-mi of a CNDDB/SCE/USFS occurrence record (", VLOOKUP([1]Class2!A2013, [2]!Table9[#All], 27, FALSE), "). " ))</f>
        <v xml:space="preserve">Not discussed on USFS. </v>
      </c>
      <c r="D2013" s="19" t="str">
        <f>IF([1]Class2!D2013="No", "-- ", VLOOKUP([1]Class2!A2013, [2]!Table9[#All], 29, FALSE))</f>
        <v xml:space="preserve">-- </v>
      </c>
    </row>
    <row r="2014" spans="1:4" ht="75" x14ac:dyDescent="0.2">
      <c r="A2014" s="3" t="s">
        <v>2012</v>
      </c>
      <c r="B2014" s="8" t="str">
        <f>VLOOKUP([1]Class2!A2014, [2]!Table9[#All], 3, FALSE)</f>
        <v>Plant</v>
      </c>
      <c r="C2014" s="15" t="str">
        <f>IF([1]Class2!D2014="No", "Not discussed on USFS. ", _xlfn.CONCAT([1]Class2!A2014, " (", VLOOKUP([1]Class2!A2014, [2]!Table9[#All], 11, FALSE), "; Habitat description: ", [1]Class2!C2014, ") - Within 1-mi of a CNDDB/SCE/USFS occurrence record (", VLOOKUP([1]Class2!A2014, [2]!Table9[#All], 27, FALSE), "). " ))</f>
        <v xml:space="preserve">stalked moonwort (FSS; CRPR 2B.1, Blooming Period: Aug - Aug; Habitat description: mountain meadows, willow thickets, streamside's, woodlands) - Within 1-mi of a CNDDB/SCE/USFS occurrence record (habitat present). </v>
      </c>
      <c r="D2014" s="19" t="str">
        <f>IF([1]Class2!D2014="No", "-- ", VLOOKUP([1]Class2!A2014, [2]!Table9[#All], 29, FALSE))</f>
        <v xml:space="preserve">BE BMP Plant-1(a)(c-d); 
General Measures and Standard OMP BMPs. </v>
      </c>
    </row>
    <row r="2015" spans="1:4" ht="17" x14ac:dyDescent="0.2">
      <c r="A2015" s="3" t="s">
        <v>2013</v>
      </c>
      <c r="B2015" s="8" t="str">
        <f>VLOOKUP([1]Class2!A2015, [2]!Table9[#All], 3, FALSE)</f>
        <v>Plant</v>
      </c>
      <c r="C2015" s="15" t="str">
        <f>IF([1]Class2!D2015="No", "Not discussed on USFS. ", _xlfn.CONCAT([1]Class2!A2015, " (", VLOOKUP([1]Class2!A2015, [2]!Table9[#All], 11, FALSE), "; Habitat description: ", [1]Class2!C2015, ") - Within 1-mi of a CNDDB/SCE/USFS occurrence record (", VLOOKUP([1]Class2!A2015, [2]!Table9[#All], 27, FALSE), "). " ))</f>
        <v xml:space="preserve">Not discussed on USFS. </v>
      </c>
      <c r="D2015" s="19" t="str">
        <f>IF([1]Class2!D2015="No", "-- ", VLOOKUP([1]Class2!A2015, [2]!Table9[#All], 29, FALSE))</f>
        <v xml:space="preserve">-- </v>
      </c>
    </row>
    <row r="2016" spans="1:4" ht="60" x14ac:dyDescent="0.2">
      <c r="A2016" s="3" t="s">
        <v>2014</v>
      </c>
      <c r="B2016" s="8" t="str">
        <f>VLOOKUP([1]Class2!A2016, [2]!Table9[#All], 3, FALSE)</f>
        <v>Plant</v>
      </c>
      <c r="C2016" s="15" t="str">
        <f>IF([1]Class2!D2016="No", "Not discussed on USFS. ", _xlfn.CONCAT([1]Class2!A2016, " (", VLOOKUP([1]Class2!A2016, [2]!Table9[#All], 11, FALSE), "; Habitat description: ", [1]Class2!C2016, ") - Within 1-mi of a CNDDB/SCE/USFS occurrence record (", VLOOKUP([1]Class2!A2016, [2]!Table9[#All], 27, FALSE), "). " ))</f>
        <v xml:space="preserve">starved daisy (FSS; CRPR 1B.3, Blooming Period: Jul - Oct; Habitat description: upper montane coniferous forest, rocky soils) - Within 1-mi of a CNDDB/SCE/USFS occurrence record (habitat present). </v>
      </c>
      <c r="D2016" s="19" t="str">
        <f>IF([1]Class2!D2016="No", "-- ", VLOOKUP([1]Class2!A2016, [2]!Table9[#All], 29, FALSE))</f>
        <v xml:space="preserve">BE BMP Plant-1(a)(c-d); 
General Measures and Standard OMP BMPs. </v>
      </c>
    </row>
    <row r="2017" spans="1:4" ht="60" x14ac:dyDescent="0.2">
      <c r="A2017" s="3" t="s">
        <v>2015</v>
      </c>
      <c r="B2017" s="8" t="str">
        <f>VLOOKUP([1]Class2!A2017, [2]!Table9[#All], 3, FALSE)</f>
        <v>Plant</v>
      </c>
      <c r="C2017" s="15" t="str">
        <f>IF([1]Class2!D2017="No", "Not discussed on USFS. ", _xlfn.CONCAT([1]Class2!A2017, " (", VLOOKUP([1]Class2!A2017, [2]!Table9[#All], 11, FALSE), "; Habitat description: ", [1]Class2!C2017, ") - Within 1-mi of a CNDDB/SCE/USFS occurrence record (", VLOOKUP([1]Class2!A2017, [2]!Table9[#All], 27, FALSE), "). " ))</f>
        <v xml:space="preserve">Stebbins' harmonia (FSS; BLM:S; CRPR 1B.2, Blooming Period: May - Jul; Habitat description: serpentine slopes) - Within 1-mi of a CNDDB/SCE/USFS occurrence record (habitat present). </v>
      </c>
      <c r="D2017" s="19" t="str">
        <f>IF([1]Class2!D2017="No", "-- ", VLOOKUP([1]Class2!A2017, [2]!Table9[#All], 29, FALSE))</f>
        <v xml:space="preserve">BE BMP Plant-1(a)(c-d); 
General Measures and Standard OMP BMPs. </v>
      </c>
    </row>
    <row r="2018" spans="1:4" ht="60" x14ac:dyDescent="0.2">
      <c r="A2018" s="3" t="s">
        <v>2016</v>
      </c>
      <c r="B2018" s="8" t="str">
        <f>VLOOKUP([1]Class2!A2018, [2]!Table9[#All], 3, FALSE)</f>
        <v>Plant</v>
      </c>
      <c r="C2018" s="15" t="str">
        <f>IF([1]Class2!D2018="No", "Not discussed on USFS. ", _xlfn.CONCAT([1]Class2!A2018, " (", VLOOKUP([1]Class2!A2018, [2]!Table9[#All], 11, FALSE), "; Habitat description: ", [1]Class2!C2018, ") - Within 1-mi of a CNDDB/SCE/USFS occurrence record (", VLOOKUP([1]Class2!A2018, [2]!Table9[#All], 27, FALSE), "). " ))</f>
        <v xml:space="preserve">Stebbins' lewisia (FSS; CRPR 1B.2, Blooming Period: May - Jul; Habitat description: open, gravelly sites, serpentine or not, conifer forest) - Within 1-mi of a CNDDB/SCE/USFS occurrence record (habitat present). </v>
      </c>
      <c r="D2018" s="19" t="str">
        <f>IF([1]Class2!D2018="No", "-- ", VLOOKUP([1]Class2!A2018, [2]!Table9[#All], 29, FALSE))</f>
        <v xml:space="preserve">BE BMP Plant-1(a)(c-d); 
General Measures and Standard OMP BMPs. </v>
      </c>
    </row>
    <row r="2019" spans="1:4" ht="60" x14ac:dyDescent="0.2">
      <c r="A2019" s="3" t="s">
        <v>2017</v>
      </c>
      <c r="B2019" s="8" t="str">
        <f>VLOOKUP([1]Class2!A2019, [2]!Table9[#All], 3, FALSE)</f>
        <v>Plant</v>
      </c>
      <c r="C2019" s="15" t="str">
        <f>IF([1]Class2!D2019="No", "Not discussed on USFS. ", _xlfn.CONCAT([1]Class2!A2019, " (", VLOOKUP([1]Class2!A2019, [2]!Table9[#All], 11, FALSE), "; Habitat description: ", [1]Class2!C2019, ") - Within 1-mi of a CNDDB/SCE/USFS occurrence record (", VLOOKUP([1]Class2!A2019, [2]!Table9[#All], 27, FALSE), "). " ))</f>
        <v xml:space="preserve">Stebbins' lomatium (FSS; CRPR 1B.1, Blooming Period: Mar - May; Habitat description: yellow-pine forest on gravelly volcanic soil) - Within 1-mi of a CNDDB/SCE/USFS occurrence record (habitat present). </v>
      </c>
      <c r="D2019" s="19" t="str">
        <f>IF([1]Class2!D2019="No", "-- ", VLOOKUP([1]Class2!A2019, [2]!Table9[#All], 29, FALSE))</f>
        <v xml:space="preserve">BE BMP Plant-1(a)(c-d); 
General Measures and Standard OMP BMPs. </v>
      </c>
    </row>
    <row r="2020" spans="1:4" ht="60" x14ac:dyDescent="0.2">
      <c r="A2020" s="3" t="s">
        <v>2018</v>
      </c>
      <c r="B2020" s="8" t="str">
        <f>VLOOKUP([1]Class2!A2020, [2]!Table9[#All], 3, FALSE)</f>
        <v>Plant</v>
      </c>
      <c r="C2020" s="15" t="str">
        <f>IF([1]Class2!D2020="No", "Not discussed on USFS. ", _xlfn.CONCAT([1]Class2!A2020, " (", VLOOKUP([1]Class2!A2020, [2]!Table9[#All], 11, FALSE), "; Habitat description: ", [1]Class2!C2020, ") - Within 1-mi of a CNDDB/SCE/USFS occurrence record (", VLOOKUP([1]Class2!A2020, [2]!Table9[#All], 27, FALSE), "). " ))</f>
        <v xml:space="preserve">Stebbins' monardella (FSS; CRPR 1B.2, Blooming Period: Jul - Sep; Habitat description: rocky serpentine slopes) - Within 1-mi of a CNDDB/SCE/USFS occurrence record (habitat present). </v>
      </c>
      <c r="D2020" s="19" t="str">
        <f>IF([1]Class2!D2020="No", "-- ", VLOOKUP([1]Class2!A2020, [2]!Table9[#All], 29, FALSE))</f>
        <v xml:space="preserve">BE BMP Plant-1(a)(c-d); 
General Measures and Standard OMP BMPs. </v>
      </c>
    </row>
    <row r="2021" spans="1:4" ht="75" x14ac:dyDescent="0.2">
      <c r="A2021" s="3" t="s">
        <v>2019</v>
      </c>
      <c r="B2021" s="8" t="str">
        <f>VLOOKUP([1]Class2!A2021, [2]!Table9[#All], 3, FALSE)</f>
        <v>Plant</v>
      </c>
      <c r="C2021" s="15" t="str">
        <f>IF([1]Class2!D2021="No", "Not discussed on USFS. ", _xlfn.CONCAT([1]Class2!A2021, " (", VLOOKUP([1]Class2!A2021, [2]!Table9[#All], 11, FALSE), "; Habitat description: ", [1]Class2!C2021, ") - Within 1-mi of a CNDDB/SCE/USFS occurrence record (", VLOOKUP([1]Class2!A2021, [2]!Table9[#All], 27, FALSE), "). " ))</f>
        <v xml:space="preserve">Stebbins' morning-glory (FE; SE; CRPR 1B.1, Blooming Period: Apr - Jul; Habitat description: slopes, in chaparral, and pine and oak woodlands) - Within 1-mi of a CNDDB/SCE/USFS occurrence record (habitat present). </v>
      </c>
      <c r="D2021" s="19" t="str">
        <f>IF([1]Class2!D2021="No", "-- ", VLOOKUP([1]Class2!A2021, [2]!Table9[#All], 29, FALSE))</f>
        <v xml:space="preserve">RPM Plant-1-4; 
General Measures and Standard OMP BMPs. </v>
      </c>
    </row>
    <row r="2022" spans="1:4" ht="60" x14ac:dyDescent="0.2">
      <c r="A2022" s="3" t="s">
        <v>2020</v>
      </c>
      <c r="B2022" s="8" t="str">
        <f>VLOOKUP([1]Class2!A2022, [2]!Table9[#All], 3, FALSE)</f>
        <v>Plant</v>
      </c>
      <c r="C2022" s="15" t="str">
        <f>IF([1]Class2!D2022="No", "Not discussed on USFS. ", _xlfn.CONCAT([1]Class2!A2022, " (", VLOOKUP([1]Class2!A2022, [2]!Table9[#All], 11, FALSE), "; Habitat description: ", [1]Class2!C2022, ") - Within 1-mi of a CNDDB/SCE/USFS occurrence record (", VLOOKUP([1]Class2!A2022, [2]!Table9[#All], 27, FALSE), "). " ))</f>
        <v xml:space="preserve">Stebbins' phacelia (FSS; CRPR 1B.2, Blooming Period: May - Jul; Habitat description: gravelly soils, meadows, conifer forest) - Within 1-mi of a CNDDB/SCE/USFS occurrence record (habitat present). </v>
      </c>
      <c r="D2022" s="19" t="str">
        <f>IF([1]Class2!D2022="No", "-- ", VLOOKUP([1]Class2!A2022, [2]!Table9[#All], 29, FALSE))</f>
        <v xml:space="preserve">BE BMP Plant-1(a)(c-d); 
General Measures and Standard OMP BMPs. </v>
      </c>
    </row>
    <row r="2023" spans="1:4" ht="60" x14ac:dyDescent="0.2">
      <c r="A2023" s="3" t="s">
        <v>2021</v>
      </c>
      <c r="B2023" s="8" t="str">
        <f>VLOOKUP([1]Class2!A2023, [2]!Table9[#All], 3, FALSE)</f>
        <v>Fish</v>
      </c>
      <c r="C2023" s="15" t="str">
        <f>IF([1]Class2!D2023="No", "Not discussed on USFS. ", _xlfn.CONCAT([1]Class2!A2023, " (", VLOOKUP([1]Class2!A2023, [2]!Table9[#All], 11, FALSE), "; Habitat description: ", [1]Class2!C2023, ") - Within 1-mi of a CNDDB/SCE/USFS occurrence record (", VLOOKUP([1]Class2!A2023, [2]!Table9[#All], 27, FALSE), "). " ))</f>
        <v xml:space="preserve">steelhead - southern California DPS (FE; SC; Habitat description: intermittent or perennial stream, pond, lake or jurisdictional waters feature) - Within 1-mi of a CNDDB/SCE/USFS occurrence record (habitat present). </v>
      </c>
      <c r="D2023" s="19" t="str">
        <f>IF([1]Class2!D2023="No", "-- ", VLOOKUP([1]Class2!A2023, [2]!Table9[#All], 29, FALSE))</f>
        <v xml:space="preserve">RPM Anadromous Fish-1, 4; 
General Measures and Standard OMP BMPs. </v>
      </c>
    </row>
    <row r="2024" spans="1:4" ht="75" x14ac:dyDescent="0.2">
      <c r="A2024" s="3" t="s">
        <v>2022</v>
      </c>
      <c r="B2024" s="8" t="str">
        <f>VLOOKUP([1]Class2!A2024, [2]!Table9[#All], 3, FALSE)</f>
        <v>Fish</v>
      </c>
      <c r="C2024" s="15" t="str">
        <f>IF([1]Class2!D2024="No", "Not discussed on USFS. ", _xlfn.CONCAT([1]Class2!A2024, " (", VLOOKUP([1]Class2!A2024, [2]!Table9[#All], 11, FALSE), "; Habitat description: ", [1]Class2!C2024, ") - Within 1-mi of a CNDDB/SCE/USFS occurrence record (", VLOOKUP([1]Class2!A2024, [2]!Table9[#All], 27, FALSE), "). " ))</f>
        <v xml:space="preserve">steelhead other that steelhead - southern California DPS (null; null; null; null; null; Habitat description: intermittent or perennial stream, pond, lake or jurisdictional waters feature) - Within 1-mi of a CNDDB/SCE/USFS occurrence record (--). </v>
      </c>
      <c r="D2024" s="19" t="str">
        <f>IF([1]Class2!D2024="No", "-- ", VLOOKUP([1]Class2!A2024, [2]!Table9[#All], 29, FALSE))</f>
        <v>Notify SME if found on USFS</v>
      </c>
    </row>
    <row r="2025" spans="1:4" ht="17" x14ac:dyDescent="0.2">
      <c r="A2025" s="3" t="s">
        <v>2023</v>
      </c>
      <c r="B2025" s="8" t="str">
        <f>VLOOKUP([1]Class2!A2025, [2]!Table9[#All], 3, FALSE)</f>
        <v>Plant</v>
      </c>
      <c r="C2025" s="15" t="str">
        <f>IF([1]Class2!D2025="No", "Not discussed on USFS. ", _xlfn.CONCAT([1]Class2!A2025, " (", VLOOKUP([1]Class2!A2025, [2]!Table9[#All], 11, FALSE), "; Habitat description: ", [1]Class2!C2025, ") - Within 1-mi of a CNDDB/SCE/USFS occurrence record (", VLOOKUP([1]Class2!A2025, [2]!Table9[#All], 27, FALSE), "). " ))</f>
        <v xml:space="preserve">Not discussed on USFS. </v>
      </c>
      <c r="D2025" s="19" t="str">
        <f>IF([1]Class2!D2025="No", "-- ", VLOOKUP([1]Class2!A2025, [2]!Table9[#All], 29, FALSE))</f>
        <v xml:space="preserve">-- </v>
      </c>
    </row>
    <row r="2026" spans="1:4" ht="90" x14ac:dyDescent="0.2">
      <c r="A2026" s="3" t="s">
        <v>2024</v>
      </c>
      <c r="B2026" s="8" t="str">
        <f>VLOOKUP([1]Class2!A2026, [2]!Table9[#All], 3, FALSE)</f>
        <v>Mammal</v>
      </c>
      <c r="C2026" s="15" t="str">
        <f>IF([1]Class2!D2026="No", "Not discussed on USFS. ", _xlfn.CONCAT([1]Class2!A2026, " (", VLOOKUP([1]Class2!A2026, [2]!Table9[#All], 11, FALSE), "; Habitat description: ", [1]Class2!C2026, ") - Within 1-mi of a CNDDB/SCE/USFS occurrence record (", VLOOKUP([1]Class2!A2026, [2]!Table9[#All], 27, FALSE), "). " ))</f>
        <v xml:space="preserve">Stephens' kangaroo rat (FT; ST; Habitat description: open/sparse/disturbed annual grassland and coastal sage scrub habitats with moderate to high amounts of bare ground, loose soil, and gentle slopes. absent of dense grasses or shrubs) - Within 1-mi of a CNDDB/SCE/USFS occurrence record (habitat present). </v>
      </c>
      <c r="D2026" s="19" t="str">
        <f>IF([1]Class2!D2026="No", "-- ", VLOOKUP([1]Class2!A2026, [2]!Table9[#All], 29, FALSE))</f>
        <v xml:space="preserve">RPM SKR-1-2; 
General Measures and Standard OMP BMPs. </v>
      </c>
    </row>
    <row r="2027" spans="1:4" ht="17" x14ac:dyDescent="0.2">
      <c r="A2027" s="3" t="s">
        <v>2025</v>
      </c>
      <c r="B2027" s="8" t="str">
        <f>VLOOKUP([1]Class2!A2027, [2]!Table9[#All], 3, FALSE)</f>
        <v>Plant</v>
      </c>
      <c r="C2027" s="15" t="str">
        <f>IF([1]Class2!D2027="No", "Not discussed on USFS. ", _xlfn.CONCAT([1]Class2!A2027, " (", VLOOKUP([1]Class2!A2027, [2]!Table9[#All], 11, FALSE), "; Habitat description: ", [1]Class2!C2027, ") - Within 1-mi of a CNDDB/SCE/USFS occurrence record (", VLOOKUP([1]Class2!A2027, [2]!Table9[#All], 27, FALSE), "). " ))</f>
        <v xml:space="preserve">Not discussed on USFS. </v>
      </c>
      <c r="D2027" s="19" t="str">
        <f>IF([1]Class2!D2027="No", "-- ", VLOOKUP([1]Class2!A2027, [2]!Table9[#All], 29, FALSE))</f>
        <v xml:space="preserve">-- </v>
      </c>
    </row>
    <row r="2028" spans="1:4" ht="60" x14ac:dyDescent="0.2">
      <c r="A2028" s="3" t="s">
        <v>2026</v>
      </c>
      <c r="B2028" s="8" t="str">
        <f>VLOOKUP([1]Class2!A2028, [2]!Table9[#All], 3, FALSE)</f>
        <v>Plant</v>
      </c>
      <c r="C2028" s="15" t="str">
        <f>IF([1]Class2!D2028="No", "Not discussed on USFS. ", _xlfn.CONCAT([1]Class2!A2028, " (", VLOOKUP([1]Class2!A2028, [2]!Table9[#All], 11, FALSE), "; Habitat description: ", [1]Class2!C2028, ") - Within 1-mi of a CNDDB/SCE/USFS occurrence record (", VLOOKUP([1]Class2!A2028, [2]!Table9[#All], 27, FALSE), "). " ))</f>
        <v xml:space="preserve">sticky dudleya (FSS; BLM:S; CRPR 1B.2, Blooming Period: May - Jun; Habitat description: bluffs, rocky cliffs) - Within 1-mi of a CNDDB/SCE/USFS occurrence record (habitat present). </v>
      </c>
      <c r="D2028" s="19" t="str">
        <f>IF([1]Class2!D2028="No", "-- ", VLOOKUP([1]Class2!A2028, [2]!Table9[#All], 29, FALSE))</f>
        <v xml:space="preserve">BE BMP Plant-1(a)(c-d); 
General Measures and Standard OMP BMPs. </v>
      </c>
    </row>
    <row r="2029" spans="1:4" ht="17" x14ac:dyDescent="0.2">
      <c r="A2029" s="3" t="s">
        <v>2027</v>
      </c>
      <c r="B2029" s="8" t="str">
        <f>VLOOKUP([1]Class2!A2029, [2]!Table9[#All], 3, FALSE)</f>
        <v>Plant</v>
      </c>
      <c r="C2029" s="15" t="str">
        <f>IF([1]Class2!D2029="No", "Not discussed on USFS. ", _xlfn.CONCAT([1]Class2!A2029, " (", VLOOKUP([1]Class2!A2029, [2]!Table9[#All], 11, FALSE), "; Habitat description: ", [1]Class2!C2029, ") - Within 1-mi of a CNDDB/SCE/USFS occurrence record (", VLOOKUP([1]Class2!A2029, [2]!Table9[#All], 27, FALSE), "). " ))</f>
        <v xml:space="preserve">Not discussed on USFS. </v>
      </c>
      <c r="D2029" s="19" t="str">
        <f>IF([1]Class2!D2029="No", "-- ", VLOOKUP([1]Class2!A2029, [2]!Table9[#All], 29, FALSE))</f>
        <v xml:space="preserve">-- </v>
      </c>
    </row>
    <row r="2030" spans="1:4" ht="60" x14ac:dyDescent="0.2">
      <c r="A2030" s="3" t="s">
        <v>2028</v>
      </c>
      <c r="B2030" s="8" t="str">
        <f>VLOOKUP([1]Class2!A2030, [2]!Table9[#All], 3, FALSE)</f>
        <v>Plant</v>
      </c>
      <c r="C2030" s="15" t="str">
        <f>IF([1]Class2!D2030="No", "Not discussed on USFS. ", _xlfn.CONCAT([1]Class2!A2030, " (", VLOOKUP([1]Class2!A2030, [2]!Table9[#All], 11, FALSE), "; Habitat description: ", [1]Class2!C2030, ") - Within 1-mi of a CNDDB/SCE/USFS occurrence record (", VLOOKUP([1]Class2!A2030, [2]!Table9[#All], 27, FALSE), "). " ))</f>
        <v xml:space="preserve">sticky pyrrocoma (FSS; BLM:S; CRPR 1B.2, Blooming Period: Jul - Sep; Habitat description: alkaline clay flats, sagebrush scrub, open forest) - Within 1-mi of a CNDDB/SCE/USFS occurrence record (habitat present). </v>
      </c>
      <c r="D2030" s="19" t="str">
        <f>IF([1]Class2!D2030="No", "-- ", VLOOKUP([1]Class2!A2030, [2]!Table9[#All], 29, FALSE))</f>
        <v xml:space="preserve">BE BMP Plant-1(a)(c-d); 
General Measures and Standard OMP BMPs. </v>
      </c>
    </row>
    <row r="2031" spans="1:4" ht="60" x14ac:dyDescent="0.2">
      <c r="A2031" s="3" t="s">
        <v>2029</v>
      </c>
      <c r="B2031" s="8" t="str">
        <f>VLOOKUP([1]Class2!A2031, [2]!Table9[#All], 3, FALSE)</f>
        <v>Plant</v>
      </c>
      <c r="C2031" s="15" t="str">
        <f>IF([1]Class2!D2031="No", "Not discussed on USFS. ", _xlfn.CONCAT([1]Class2!A2031, " (", VLOOKUP([1]Class2!A2031, [2]!Table9[#All], 11, FALSE), "; Habitat description: ", [1]Class2!C2031, ") - Within 1-mi of a CNDDB/SCE/USFS occurrence record (", VLOOKUP([1]Class2!A2031, [2]!Table9[#All], 27, FALSE), "). " ))</f>
        <v xml:space="preserve">stinkbells (INF:SCC; CRPR 4.2, Blooming Period: Mar - Jun; Habitat description: clay, often vertical, occasionally serpentine) - Within 1-mi of a CNDDB/SCE/USFS occurrence record (habitat present). </v>
      </c>
      <c r="D2031" s="19" t="str">
        <f>IF([1]Class2!D2031="No", "-- ", VLOOKUP([1]Class2!A2031, [2]!Table9[#All], 29, FALSE))</f>
        <v xml:space="preserve">BE BMP Plant-1(a)(c-d); 
General Measures and Standard OMP BMPs. </v>
      </c>
    </row>
    <row r="2032" spans="1:4" ht="60" x14ac:dyDescent="0.2">
      <c r="A2032" s="3" t="s">
        <v>2030</v>
      </c>
      <c r="B2032" s="8" t="str">
        <f>VLOOKUP([1]Class2!A2032, [2]!Table9[#All], 3, FALSE)</f>
        <v>Plant</v>
      </c>
      <c r="C2032" s="15" t="str">
        <f>IF([1]Class2!D2032="No", "Not discussed on USFS. ", _xlfn.CONCAT([1]Class2!A2032, " (", VLOOKUP([1]Class2!A2032, [2]!Table9[#All], 11, FALSE), "; Habitat description: ", [1]Class2!C2032, ") - Within 1-mi of a CNDDB/SCE/USFS occurrence record (", VLOOKUP([1]Class2!A2032, [2]!Table9[#All], 27, FALSE), "). " ))</f>
        <v xml:space="preserve">stoloniferous pussy toes (INF:SCC; CRPR 4.2, Blooming Period: May - Jun; Habitat description: seasonally moist sagebrush scrub) - Within 1-mi of a CNDDB/SCE/USFS occurrence record (habitat present). </v>
      </c>
      <c r="D2032" s="19" t="str">
        <f>IF([1]Class2!D2032="No", "-- ", VLOOKUP([1]Class2!A2032, [2]!Table9[#All], 29, FALSE))</f>
        <v xml:space="preserve">BE BMP Plant-1(a)(c-d); 
General Measures and Standard OMP BMPs. </v>
      </c>
    </row>
    <row r="2033" spans="1:4" ht="17" x14ac:dyDescent="0.2">
      <c r="A2033" s="3" t="s">
        <v>2031</v>
      </c>
      <c r="B2033" s="8" t="str">
        <f>VLOOKUP([1]Class2!A2033, [2]!Table9[#All], 3, FALSE)</f>
        <v>Plant</v>
      </c>
      <c r="C2033" s="15" t="str">
        <f>IF([1]Class2!D2033="No", "Not discussed on USFS. ", _xlfn.CONCAT([1]Class2!A2033, " (", VLOOKUP([1]Class2!A2033, [2]!Table9[#All], 11, FALSE), "; Habitat description: ", [1]Class2!C2033, ") - Within 1-mi of a CNDDB/SCE/USFS occurrence record (", VLOOKUP([1]Class2!A2033, [2]!Table9[#All], 27, FALSE), "). " ))</f>
        <v xml:space="preserve">Not discussed on USFS. </v>
      </c>
      <c r="D2033" s="19" t="str">
        <f>IF([1]Class2!D2033="No", "-- ", VLOOKUP([1]Class2!A2033, [2]!Table9[#All], 29, FALSE))</f>
        <v xml:space="preserve">-- </v>
      </c>
    </row>
    <row r="2034" spans="1:4" ht="60" x14ac:dyDescent="0.2">
      <c r="A2034" s="3" t="s">
        <v>2032</v>
      </c>
      <c r="B2034" s="8" t="str">
        <f>VLOOKUP([1]Class2!A2034, [2]!Table9[#All], 3, FALSE)</f>
        <v>Plant</v>
      </c>
      <c r="C2034" s="15" t="str">
        <f>IF([1]Class2!D2034="No", "Not discussed on USFS. ", _xlfn.CONCAT([1]Class2!A2034, " (", VLOOKUP([1]Class2!A2034, [2]!Table9[#All], 11, FALSE), "; Habitat description: ", [1]Class2!C2034, ") - Within 1-mi of a CNDDB/SCE/USFS occurrence record (", VLOOKUP([1]Class2!A2034, [2]!Table9[#All], 27, FALSE), "). " ))</f>
        <v xml:space="preserve">straight awned spineflower (FSS; BLM:S; CRPR 1B.2, Blooming Period: May - Jul; Habitat description: sand or gravel) - Within 1-mi of a CNDDB/SCE/USFS occurrence record (habitat present). </v>
      </c>
      <c r="D2034" s="19" t="str">
        <f>IF([1]Class2!D2034="No", "-- ", VLOOKUP([1]Class2!A2034, [2]!Table9[#All], 29, FALSE))</f>
        <v xml:space="preserve">BE BMP Plant-1(a)(c-d); 
General Measures and Standard OMP BMPs. </v>
      </c>
    </row>
    <row r="2035" spans="1:4" ht="75" x14ac:dyDescent="0.2">
      <c r="A2035" s="3" t="s">
        <v>2033</v>
      </c>
      <c r="B2035" s="8" t="str">
        <f>VLOOKUP([1]Class2!A2035, [2]!Table9[#All], 3, FALSE)</f>
        <v>Plant</v>
      </c>
      <c r="C2035" s="15" t="str">
        <f>IF([1]Class2!D2035="No", "Not discussed on USFS. ", _xlfn.CONCAT([1]Class2!A2035, " (", VLOOKUP([1]Class2!A2035, [2]!Table9[#All], 11, FALSE), "; Habitat description: ", [1]Class2!C2035, ") - Within 1-mi of a CNDDB/SCE/USFS occurrence record (", VLOOKUP([1]Class2!A2035, [2]!Table9[#All], 27, FALSE), "). " ))</f>
        <v xml:space="preserve">Striped adobe lily (ST; FSS; CRPR 1B.1; Habitat description: grasslands, openings in oak woodland; generally occurs on the lower portions of north-facing slopes) - Within 1-mi of a CNDDB/SCE/USFS occurrence record (habitat present). </v>
      </c>
      <c r="D2035" s="19" t="str">
        <f>IF([1]Class2!D2035="No", "-- ", VLOOKUP([1]Class2!A2035, [2]!Table9[#All], 29, FALSE))</f>
        <v xml:space="preserve">BE BMP Plant-1(a); 
General Measures and Standard OMP BMPs. </v>
      </c>
    </row>
    <row r="2036" spans="1:4" ht="17" x14ac:dyDescent="0.2">
      <c r="A2036" s="3" t="s">
        <v>2034</v>
      </c>
      <c r="B2036" s="8" t="str">
        <f>VLOOKUP([1]Class2!A2036, [2]!Table9[#All], 3, FALSE)</f>
        <v>Plant</v>
      </c>
      <c r="C2036" s="15" t="str">
        <f>IF([1]Class2!D2036="No", "Not discussed on USFS. ", _xlfn.CONCAT([1]Class2!A2036, " (", VLOOKUP([1]Class2!A2036, [2]!Table9[#All], 11, FALSE), "; Habitat description: ", [1]Class2!C2036, ") - Within 1-mi of a CNDDB/SCE/USFS occurrence record (", VLOOKUP([1]Class2!A2036, [2]!Table9[#All], 27, FALSE), "). " ))</f>
        <v xml:space="preserve">Not discussed on USFS. </v>
      </c>
      <c r="D2036" s="19" t="str">
        <f>IF([1]Class2!D2036="No", "-- ", VLOOKUP([1]Class2!A2036, [2]!Table9[#All], 29, FALSE))</f>
        <v xml:space="preserve">-- </v>
      </c>
    </row>
    <row r="2037" spans="1:4" ht="17" x14ac:dyDescent="0.2">
      <c r="A2037" s="3" t="s">
        <v>2035</v>
      </c>
      <c r="B2037" s="8" t="str">
        <f>VLOOKUP([1]Class2!A2037, [2]!Table9[#All], 3, FALSE)</f>
        <v>Plant</v>
      </c>
      <c r="C2037" s="15" t="str">
        <f>IF([1]Class2!D2037="No", "Not discussed on USFS. ", _xlfn.CONCAT([1]Class2!A2037, " (", VLOOKUP([1]Class2!A2037, [2]!Table9[#All], 11, FALSE), "; Habitat description: ", [1]Class2!C2037, ") - Within 1-mi of a CNDDB/SCE/USFS occurrence record (", VLOOKUP([1]Class2!A2037, [2]!Table9[#All], 27, FALSE), "). " ))</f>
        <v xml:space="preserve">Not discussed on USFS. </v>
      </c>
      <c r="D2037" s="19" t="str">
        <f>IF([1]Class2!D2037="No", "-- ", VLOOKUP([1]Class2!A2037, [2]!Table9[#All], 29, FALSE))</f>
        <v xml:space="preserve">-- </v>
      </c>
    </row>
    <row r="2038" spans="1:4" ht="17" x14ac:dyDescent="0.2">
      <c r="A2038" s="3" t="s">
        <v>2036</v>
      </c>
      <c r="B2038" s="8" t="str">
        <f>VLOOKUP([1]Class2!A2038, [2]!Table9[#All], 3, FALSE)</f>
        <v>Plant</v>
      </c>
      <c r="C2038" s="15" t="str">
        <f>IF([1]Class2!D2038="No", "Not discussed on USFS. ", _xlfn.CONCAT([1]Class2!A2038, " (", VLOOKUP([1]Class2!A2038, [2]!Table9[#All], 11, FALSE), "; Habitat description: ", [1]Class2!C2038, ") - Within 1-mi of a CNDDB/SCE/USFS occurrence record (", VLOOKUP([1]Class2!A2038, [2]!Table9[#All], 27, FALSE), "). " ))</f>
        <v xml:space="preserve">Not discussed on USFS. </v>
      </c>
      <c r="D2038" s="19" t="str">
        <f>IF([1]Class2!D2038="No", "-- ", VLOOKUP([1]Class2!A2038, [2]!Table9[#All], 29, FALSE))</f>
        <v xml:space="preserve">-- </v>
      </c>
    </row>
    <row r="2039" spans="1:4" ht="60" x14ac:dyDescent="0.2">
      <c r="A2039" s="3" t="s">
        <v>2037</v>
      </c>
      <c r="B2039" s="8" t="str">
        <f>VLOOKUP([1]Class2!A2039, [2]!Table9[#All], 3, FALSE)</f>
        <v>Plant</v>
      </c>
      <c r="C2039" s="15" t="str">
        <f>IF([1]Class2!D2039="No", "Not discussed on USFS. ", _xlfn.CONCAT([1]Class2!A2039, " (", VLOOKUP([1]Class2!A2039, [2]!Table9[#All], 11, FALSE), "; Habitat description: ", [1]Class2!C2039, ") - Within 1-mi of a CNDDB/SCE/USFS occurrence record (", VLOOKUP([1]Class2!A2039, [2]!Table9[#All], 27, FALSE), "). " ))</f>
        <v xml:space="preserve">subalpine fireweed (INF:SCC; CRPR 4.3, Blooming Period: Jul - Aug; Habitat description: wet meadows, mossy seeps) - Within 1-mi of a CNDDB/SCE/USFS occurrence record (habitat present). </v>
      </c>
      <c r="D2039" s="19" t="str">
        <f>IF([1]Class2!D2039="No", "-- ", VLOOKUP([1]Class2!A2039, [2]!Table9[#All], 29, FALSE))</f>
        <v xml:space="preserve">BE BMP Plant-1(a)(c-d); 
General Measures and Standard OMP BMPs. </v>
      </c>
    </row>
    <row r="2040" spans="1:4" ht="17" x14ac:dyDescent="0.2">
      <c r="A2040" s="3" t="s">
        <v>2038</v>
      </c>
      <c r="B2040" s="8" t="str">
        <f>VLOOKUP([1]Class2!A2040, [2]!Table9[#All], 3, FALSE)</f>
        <v>Plant</v>
      </c>
      <c r="C2040" s="15" t="str">
        <f>IF([1]Class2!D2040="No", "Not discussed on USFS. ", _xlfn.CONCAT([1]Class2!A2040, " (", VLOOKUP([1]Class2!A2040, [2]!Table9[#All], 11, FALSE), "; Habitat description: ", [1]Class2!C2040, ") - Within 1-mi of a CNDDB/SCE/USFS occurrence record (", VLOOKUP([1]Class2!A2040, [2]!Table9[#All], 27, FALSE), "). " ))</f>
        <v xml:space="preserve">Not discussed on USFS. </v>
      </c>
      <c r="D2040" s="19" t="str">
        <f>IF([1]Class2!D2040="No", "-- ", VLOOKUP([1]Class2!A2040, [2]!Table9[#All], 29, FALSE))</f>
        <v xml:space="preserve">-- </v>
      </c>
    </row>
    <row r="2041" spans="1:4" ht="75" x14ac:dyDescent="0.2">
      <c r="A2041" s="3" t="s">
        <v>2039</v>
      </c>
      <c r="B2041" s="8" t="str">
        <f>VLOOKUP([1]Class2!A2041, [2]!Table9[#All], 3, FALSE)</f>
        <v>Plant</v>
      </c>
      <c r="C2041" s="15" t="str">
        <f>IF([1]Class2!D2041="No", "Not discussed on USFS. ", _xlfn.CONCAT([1]Class2!A2041, " (", VLOOKUP([1]Class2!A2041, [2]!Table9[#All], 11, FALSE), "; Habitat description: ", [1]Class2!C2041, ") - Within 1-mi of a CNDDB/SCE/USFS occurrence record (", VLOOKUP([1]Class2!A2041, [2]!Table9[#All], 27, FALSE), "). " ))</f>
        <v xml:space="preserve">succulent owl's-clover (FT; SE; CRPR 1B.2, Blooming Period: Mar - May; Habitat description: freshwater wetlands, foothill woodland, valley grassland, wetland-riparian) - Within 1-mi of a CNDDB/SCE/USFS occurrence record (habitat present). </v>
      </c>
      <c r="D2041" s="19" t="str">
        <f>IF([1]Class2!D2041="No", "-- ", VLOOKUP([1]Class2!A2041, [2]!Table9[#All], 29, FALSE))</f>
        <v xml:space="preserve">RPM Plant-1-4; 
General Measures and Standard OMP BMPs. </v>
      </c>
    </row>
    <row r="2042" spans="1:4" ht="17" x14ac:dyDescent="0.2">
      <c r="A2042" s="3" t="s">
        <v>2040</v>
      </c>
      <c r="B2042" s="8" t="str">
        <f>VLOOKUP([1]Class2!A2042, [2]!Table9[#All], 3, FALSE)</f>
        <v>Plant</v>
      </c>
      <c r="C2042" s="15" t="str">
        <f>IF([1]Class2!D2042="No", "Not discussed on USFS. ", _xlfn.CONCAT([1]Class2!A2042, " (", VLOOKUP([1]Class2!A2042, [2]!Table9[#All], 11, FALSE), "; Habitat description: ", [1]Class2!C2042, ") - Within 1-mi of a CNDDB/SCE/USFS occurrence record (", VLOOKUP([1]Class2!A2042, [2]!Table9[#All], 27, FALSE), "). " ))</f>
        <v xml:space="preserve">Not discussed on USFS. </v>
      </c>
      <c r="D2042" s="19" t="str">
        <f>IF([1]Class2!D2042="No", "-- ", VLOOKUP([1]Class2!A2042, [2]!Table9[#All], 29, FALSE))</f>
        <v xml:space="preserve">-- </v>
      </c>
    </row>
    <row r="2043" spans="1:4" ht="17" x14ac:dyDescent="0.2">
      <c r="A2043" s="3" t="s">
        <v>2041</v>
      </c>
      <c r="B2043" s="8" t="str">
        <f>VLOOKUP([1]Class2!A2043, [2]!Table9[#All], 3, FALSE)</f>
        <v>Mammal</v>
      </c>
      <c r="C2043" s="15" t="str">
        <f>IF([1]Class2!D2043="No", "Not discussed on USFS. ", _xlfn.CONCAT([1]Class2!A2043, " (", VLOOKUP([1]Class2!A2043, [2]!Table9[#All], 11, FALSE), "; Habitat description: ", [1]Class2!C2043, ") - Within 1-mi of a CNDDB/SCE/USFS occurrence record (", VLOOKUP([1]Class2!A2043, [2]!Table9[#All], 27, FALSE), "). " ))</f>
        <v xml:space="preserve">Not discussed on USFS. </v>
      </c>
      <c r="D2043" s="19" t="str">
        <f>IF([1]Class2!D2043="No", "-- ", VLOOKUP([1]Class2!A2043, [2]!Table9[#All], 29, FALSE))</f>
        <v xml:space="preserve">-- </v>
      </c>
    </row>
    <row r="2044" spans="1:4" ht="17" x14ac:dyDescent="0.2">
      <c r="A2044" s="3" t="s">
        <v>2042</v>
      </c>
      <c r="B2044" s="8" t="str">
        <f>VLOOKUP([1]Class2!A2044, [2]!Table9[#All], 3, FALSE)</f>
        <v>Bird</v>
      </c>
      <c r="C2044" s="15" t="str">
        <f>IF([1]Class2!D2044="No", "Not discussed on USFS. ", _xlfn.CONCAT([1]Class2!A2044, " (", VLOOKUP([1]Class2!A2044, [2]!Table9[#All], 11, FALSE), "; Habitat description: ", [1]Class2!C2044, ") - Within 1-mi of a CNDDB/SCE/USFS occurrence record (", VLOOKUP([1]Class2!A2044, [2]!Table9[#All], 27, FALSE), "). " ))</f>
        <v xml:space="preserve">Not discussed on USFS. </v>
      </c>
      <c r="D2044" s="19" t="str">
        <f>IF([1]Class2!D2044="No", "-- ", VLOOKUP([1]Class2!A2044, [2]!Table9[#All], 29, FALSE))</f>
        <v xml:space="preserve">-- </v>
      </c>
    </row>
    <row r="2045" spans="1:4" ht="60" x14ac:dyDescent="0.2">
      <c r="A2045" s="3" t="s">
        <v>2043</v>
      </c>
      <c r="B2045" s="8" t="str">
        <f>VLOOKUP([1]Class2!A2045, [2]!Table9[#All], 3, FALSE)</f>
        <v>Plant</v>
      </c>
      <c r="C2045" s="15" t="str">
        <f>IF([1]Class2!D2045="No", "Not discussed on USFS. ", _xlfn.CONCAT([1]Class2!A2045, " (", VLOOKUP([1]Class2!A2045, [2]!Table9[#All], 11, FALSE), "; Habitat description: ", [1]Class2!C2045, ") - Within 1-mi of a CNDDB/SCE/USFS occurrence record (", VLOOKUP([1]Class2!A2045, [2]!Table9[#All], 27, FALSE), "). " ))</f>
        <v xml:space="preserve">Suisun thistle (FE; CRPR 1B.1, Blooming Period: Jun - Sep; Habitat description: tidal marsh) - Within 1-mi of a CNDDB/SCE/USFS occurrence record (habitat present). </v>
      </c>
      <c r="D2045" s="19" t="str">
        <f>IF([1]Class2!D2045="No", "-- ", VLOOKUP([1]Class2!A2045, [2]!Table9[#All], 29, FALSE))</f>
        <v xml:space="preserve">RPM Plant-1-4; 
General Measures and Standard OMP BMPs. </v>
      </c>
    </row>
    <row r="2046" spans="1:4" ht="17" x14ac:dyDescent="0.2">
      <c r="A2046" s="3" t="s">
        <v>2044</v>
      </c>
      <c r="B2046" s="8" t="str">
        <f>VLOOKUP([1]Class2!A2046, [2]!Table9[#All], 3, FALSE)</f>
        <v>Plant</v>
      </c>
      <c r="C2046" s="15" t="str">
        <f>IF([1]Class2!D2046="No", "Not discussed on USFS. ", _xlfn.CONCAT([1]Class2!A2046, " (", VLOOKUP([1]Class2!A2046, [2]!Table9[#All], 11, FALSE), "; Habitat description: ", [1]Class2!C2046, ") - Within 1-mi of a CNDDB/SCE/USFS occurrence record (", VLOOKUP([1]Class2!A2046, [2]!Table9[#All], 27, FALSE), "). " ))</f>
        <v xml:space="preserve">Not discussed on USFS. </v>
      </c>
      <c r="D2046" s="19" t="str">
        <f>IF([1]Class2!D2046="No", "-- ", VLOOKUP([1]Class2!A2046, [2]!Table9[#All], 29, FALSE))</f>
        <v xml:space="preserve">-- </v>
      </c>
    </row>
    <row r="2047" spans="1:4" ht="75" x14ac:dyDescent="0.2">
      <c r="A2047" s="3" t="s">
        <v>2045</v>
      </c>
      <c r="B2047" s="8" t="str">
        <f>VLOOKUP([1]Class2!A2047, [2]!Table9[#All], 3, FALSE)</f>
        <v>Plant</v>
      </c>
      <c r="C2047" s="15" t="str">
        <f>IF([1]Class2!D2047="No", "Not discussed on USFS. ", _xlfn.CONCAT([1]Class2!A2047, " (", VLOOKUP([1]Class2!A2047, [2]!Table9[#All], 11, FALSE), "; Habitat description: ", [1]Class2!C2047, ") - Within 1-mi of a CNDDB/SCE/USFS occurrence record (", VLOOKUP([1]Class2!A2047, [2]!Table9[#All], 27, FALSE), "). " ))</f>
        <v xml:space="preserve">Suksdorf's milk-vetch (FSS; BLM:S; CRPR 1B.2, Blooming Period: May - Jul; Habitat description: loose, often rocky soil, often with pines, sagebrush) - Within 1-mi of a CNDDB/SCE/USFS occurrence record (habitat present). </v>
      </c>
      <c r="D2047" s="19" t="str">
        <f>IF([1]Class2!D2047="No", "-- ", VLOOKUP([1]Class2!A2047, [2]!Table9[#All], 29, FALSE))</f>
        <v xml:space="preserve">BE BMP Plant-1(a)(c-d); 
General Measures and Standard OMP BMPs. </v>
      </c>
    </row>
    <row r="2048" spans="1:4" ht="17" x14ac:dyDescent="0.2">
      <c r="A2048" s="3" t="s">
        <v>2046</v>
      </c>
      <c r="B2048" s="8" t="str">
        <f>VLOOKUP([1]Class2!A2048, [2]!Table9[#All], 3, FALSE)</f>
        <v>Plant</v>
      </c>
      <c r="C2048" s="15" t="str">
        <f>IF([1]Class2!D2048="No", "Not discussed on USFS. ", _xlfn.CONCAT([1]Class2!A2048, " (", VLOOKUP([1]Class2!A2048, [2]!Table9[#All], 11, FALSE), "; Habitat description: ", [1]Class2!C2048, ") - Within 1-mi of a CNDDB/SCE/USFS occurrence record (", VLOOKUP([1]Class2!A2048, [2]!Table9[#All], 27, FALSE), "). " ))</f>
        <v xml:space="preserve">Not discussed on USFS. </v>
      </c>
      <c r="D2048" s="19" t="str">
        <f>IF([1]Class2!D2048="No", "-- ", VLOOKUP([1]Class2!A2048, [2]!Table9[#All], 29, FALSE))</f>
        <v xml:space="preserve">-- </v>
      </c>
    </row>
    <row r="2049" spans="1:4" ht="17" x14ac:dyDescent="0.2">
      <c r="A2049" s="3" t="s">
        <v>2047</v>
      </c>
      <c r="B2049" s="8" t="str">
        <f>VLOOKUP([1]Class2!A2049, [2]!Table9[#All], 3, FALSE)</f>
        <v>Plant</v>
      </c>
      <c r="C2049" s="15" t="str">
        <f>IF([1]Class2!D2049="No", "Not discussed on USFS. ", _xlfn.CONCAT([1]Class2!A2049, " (", VLOOKUP([1]Class2!A2049, [2]!Table9[#All], 11, FALSE), "; Habitat description: ", [1]Class2!C2049, ") - Within 1-mi of a CNDDB/SCE/USFS occurrence record (", VLOOKUP([1]Class2!A2049, [2]!Table9[#All], 27, FALSE), "). " ))</f>
        <v xml:space="preserve">Not discussed on USFS. </v>
      </c>
      <c r="D2049" s="19" t="str">
        <f>IF([1]Class2!D2049="No", "-- ", VLOOKUP([1]Class2!A2049, [2]!Table9[#All], 29, FALSE))</f>
        <v xml:space="preserve">-- </v>
      </c>
    </row>
    <row r="2050" spans="1:4" ht="17" x14ac:dyDescent="0.2">
      <c r="A2050" s="3" t="s">
        <v>2048</v>
      </c>
      <c r="B2050" s="8" t="str">
        <f>VLOOKUP([1]Class2!A2050, [2]!Table9[#All], 3, FALSE)</f>
        <v>Bird</v>
      </c>
      <c r="C2050" s="15" t="str">
        <f>IF([1]Class2!D2050="No", "Not discussed on USFS. ", _xlfn.CONCAT([1]Class2!A2050, " (", VLOOKUP([1]Class2!A2050, [2]!Table9[#All], 11, FALSE), "; Habitat description: ", [1]Class2!C2050, ") - Within 1-mi of a CNDDB/SCE/USFS occurrence record (", VLOOKUP([1]Class2!A2050, [2]!Table9[#All], 27, FALSE), "). " ))</f>
        <v xml:space="preserve">Not discussed on USFS. </v>
      </c>
      <c r="D2050" s="19" t="str">
        <f>IF([1]Class2!D2050="No", "-- ", VLOOKUP([1]Class2!A2050, [2]!Table9[#All], 29, FALSE))</f>
        <v xml:space="preserve">-- </v>
      </c>
    </row>
    <row r="2051" spans="1:4" ht="17" x14ac:dyDescent="0.2">
      <c r="A2051" s="3" t="s">
        <v>2049</v>
      </c>
      <c r="B2051" s="8" t="str">
        <f>VLOOKUP([1]Class2!A2051, [2]!Table9[#All], 3, FALSE)</f>
        <v>Plant</v>
      </c>
      <c r="C2051" s="15" t="str">
        <f>IF([1]Class2!D2051="No", "Not discussed on USFS. ", _xlfn.CONCAT([1]Class2!A2051, " (", VLOOKUP([1]Class2!A2051, [2]!Table9[#All], 11, FALSE), "; Habitat description: ", [1]Class2!C2051, ") - Within 1-mi of a CNDDB/SCE/USFS occurrence record (", VLOOKUP([1]Class2!A2051, [2]!Table9[#All], 27, FALSE), "). " ))</f>
        <v xml:space="preserve">Not discussed on USFS. </v>
      </c>
      <c r="D2051" s="19" t="str">
        <f>IF([1]Class2!D2051="No", "-- ", VLOOKUP([1]Class2!A2051, [2]!Table9[#All], 29, FALSE))</f>
        <v xml:space="preserve">-- </v>
      </c>
    </row>
    <row r="2052" spans="1:4" ht="90" x14ac:dyDescent="0.2">
      <c r="A2052" s="3" t="s">
        <v>2050</v>
      </c>
      <c r="B2052" s="8" t="str">
        <f>VLOOKUP([1]Class2!A2052, [2]!Table9[#All], 3, FALSE)</f>
        <v>Plant</v>
      </c>
      <c r="C2052" s="15" t="str">
        <f>IF([1]Class2!D2052="No", "Not discussed on USFS. ", _xlfn.CONCAT([1]Class2!A2052, " (", VLOOKUP([1]Class2!A2052, [2]!Table9[#All], 11, FALSE), "; Habitat description: ", [1]Class2!C2052, ") - Within 1-mi of a CNDDB/SCE/USFS occurrence record (", VLOOKUP([1]Class2!A2052, [2]!Table9[#All], 27, FALSE), "). " ))</f>
        <v xml:space="preserve">Surf thistle (ST; BLM:S; CRPR 1B.2, Blooming Period: Apr - Aug; Habitat description: dunes, bluffs; range: pt conception dunes; occurs only in the narrow strip of coastal habitat between stabilized dunes and windblown beach) - Within 1-mi of a CNDDB/SCE/USFS occurrence record (habitat present). </v>
      </c>
      <c r="D2052" s="19" t="str">
        <f>IF([1]Class2!D2052="No", "-- ", VLOOKUP([1]Class2!A2052, [2]!Table9[#All], 29, FALSE))</f>
        <v xml:space="preserve">BE BMP Plant-1(a); 
General Measures and Standard OMP BMPs. </v>
      </c>
    </row>
    <row r="2053" spans="1:4" ht="75" x14ac:dyDescent="0.2">
      <c r="A2053" s="3" t="s">
        <v>2051</v>
      </c>
      <c r="B2053" s="8" t="str">
        <f>VLOOKUP([1]Class2!A2053, [2]!Table9[#All], 3, FALSE)</f>
        <v>Plant</v>
      </c>
      <c r="C2053" s="15" t="str">
        <f>IF([1]Class2!D2053="No", "Not discussed on USFS. ", _xlfn.CONCAT([1]Class2!A2053, " (", VLOOKUP([1]Class2!A2053, [2]!Table9[#All], 11, FALSE), "; Habitat description: ", [1]Class2!C2053, ") - Within 1-mi of a CNDDB/SCE/USFS occurrence record (", VLOOKUP([1]Class2!A2053, [2]!Table9[#All], 27, FALSE), "). " ))</f>
        <v xml:space="preserve">Susanville beardtongue (FSS; BLM:S; CRPR 4.3, Blooming Period: May - Jul; Habitat description: open, rocky, igneous soils in sagebrush scrub, yellow-pine and montane forests) - Within 1-mi of a CNDDB/SCE/USFS occurrence record (habitat present). </v>
      </c>
      <c r="D2053" s="19" t="str">
        <f>IF([1]Class2!D2053="No", "-- ", VLOOKUP([1]Class2!A2053, [2]!Table9[#All], 29, FALSE))</f>
        <v xml:space="preserve">BE BMP Plant-1(a)(c-d); 
General Measures and Standard OMP BMPs. </v>
      </c>
    </row>
    <row r="2054" spans="1:4" ht="60" x14ac:dyDescent="0.2">
      <c r="A2054" s="3" t="s">
        <v>2052</v>
      </c>
      <c r="B2054" s="8" t="str">
        <f>VLOOKUP([1]Class2!A2054, [2]!Table9[#All], 3, FALSE)</f>
        <v>Bird</v>
      </c>
      <c r="C2054" s="15" t="str">
        <f>IF([1]Class2!D2054="No", "Not discussed on USFS. ", _xlfn.CONCAT([1]Class2!A2054, " (", VLOOKUP([1]Class2!A2054, [2]!Table9[#All], 11, FALSE), "; Habitat description: ", [1]Class2!C2054, ") - Within 1-mi of a CNDDB/SCE/USFS occurrence record (", VLOOKUP([1]Class2!A2054, [2]!Table9[#All], 27, FALSE), "). " ))</f>
        <v xml:space="preserve">Swainson's Hawk (ST; BLM:S; Habitat description: tall shrubs, solitary trees, or small groves with adjacent open grasslands or agricultural fields) - Within 1-mi of a CNDDB/SCE/USFS occurrence record (--). </v>
      </c>
      <c r="D2054" s="19" t="str">
        <f>IF([1]Class2!D2054="No", "-- ", VLOOKUP([1]Class2!A2054, [2]!Table9[#All], 29, FALSE))</f>
        <v>Notify SME if found on USFS</v>
      </c>
    </row>
    <row r="2055" spans="1:4" ht="17" x14ac:dyDescent="0.2">
      <c r="A2055" s="3" t="s">
        <v>2053</v>
      </c>
      <c r="B2055" s="8" t="str">
        <f>VLOOKUP([1]Class2!A2055, [2]!Table9[#All], 3, FALSE)</f>
        <v>Plant</v>
      </c>
      <c r="C2055" s="15" t="str">
        <f>IF([1]Class2!D2055="No", "Not discussed on USFS. ", _xlfn.CONCAT([1]Class2!A2055, " (", VLOOKUP([1]Class2!A2055, [2]!Table9[#All], 11, FALSE), "; Habitat description: ", [1]Class2!C2055, ") - Within 1-mi of a CNDDB/SCE/USFS occurrence record (", VLOOKUP([1]Class2!A2055, [2]!Table9[#All], 27, FALSE), "). " ))</f>
        <v xml:space="preserve">Not discussed on USFS. </v>
      </c>
      <c r="D2055" s="19" t="str">
        <f>IF([1]Class2!D2055="No", "-- ", VLOOKUP([1]Class2!A2055, [2]!Table9[#All], 29, FALSE))</f>
        <v xml:space="preserve">-- </v>
      </c>
    </row>
    <row r="2056" spans="1:4" ht="75" x14ac:dyDescent="0.2">
      <c r="A2056" s="3" t="s">
        <v>2054</v>
      </c>
      <c r="B2056" s="8" t="str">
        <f>VLOOKUP([1]Class2!A2056, [2]!Table9[#All], 3, FALSE)</f>
        <v>Plant</v>
      </c>
      <c r="C2056" s="15" t="str">
        <f>IF([1]Class2!D2056="No", "Not discussed on USFS. ", _xlfn.CONCAT([1]Class2!A2056, " (", VLOOKUP([1]Class2!A2056, [2]!Table9[#All], 11, FALSE), "; Habitat description: ", [1]Class2!C2056, ") - Within 1-mi of a CNDDB/SCE/USFS occurrence record (", VLOOKUP([1]Class2!A2056, [2]!Table9[#All], 27, FALSE), "). " ))</f>
        <v xml:space="preserve">Sweet smelling monardella (FSS; BLM:S; CRPR 1B.3, Blooming Period: Apr - Sep; Habitat description: rocky granitic or metamorphic slopes in open conifer forest) - Within 1-mi of a CNDDB/SCE/USFS occurrence record (habitat present). </v>
      </c>
      <c r="D2056" s="19" t="str">
        <f>IF([1]Class2!D2056="No", "-- ", VLOOKUP([1]Class2!A2056, [2]!Table9[#All], 29, FALSE))</f>
        <v xml:space="preserve">BE BMP Plant-1(a)(c-d); 
General Measures and Standard OMP BMPs. </v>
      </c>
    </row>
    <row r="2057" spans="1:4" ht="60" x14ac:dyDescent="0.2">
      <c r="A2057" s="3" t="s">
        <v>2055</v>
      </c>
      <c r="B2057" s="8" t="str">
        <f>VLOOKUP([1]Class2!A2057, [2]!Table9[#All], 3, FALSE)</f>
        <v>Plant</v>
      </c>
      <c r="C2057" s="15" t="str">
        <f>IF([1]Class2!D2057="No", "Not discussed on USFS. ", _xlfn.CONCAT([1]Class2!A2057, " (", VLOOKUP([1]Class2!A2057, [2]!Table9[#All], 11, FALSE), "; Habitat description: ", [1]Class2!C2057, ") - Within 1-mi of a CNDDB/SCE/USFS occurrence record (", VLOOKUP([1]Class2!A2057, [2]!Table9[#All], 27, FALSE), "). " ))</f>
        <v xml:space="preserve">Sweetwater Mountains draba (FSS; CRPR 1B.3, Blooming Period: Jun - Aug; Habitat description: alpine barrens, rocky slopes) - Within 1-mi of a CNDDB/SCE/USFS occurrence record (habitat present). </v>
      </c>
      <c r="D2057" s="19" t="str">
        <f>IF([1]Class2!D2057="No", "-- ", VLOOKUP([1]Class2!A2057, [2]!Table9[#All], 29, FALSE))</f>
        <v xml:space="preserve">BE BMP Plant-1(a)(c-d); 
General Measures and Standard OMP BMPs. </v>
      </c>
    </row>
    <row r="2058" spans="1:4" ht="60" x14ac:dyDescent="0.2">
      <c r="A2058" s="3" t="s">
        <v>2056</v>
      </c>
      <c r="B2058" s="8" t="str">
        <f>VLOOKUP([1]Class2!A2058, [2]!Table9[#All], 3, FALSE)</f>
        <v>Plant</v>
      </c>
      <c r="C2058" s="15" t="str">
        <f>IF([1]Class2!D2058="No", "Not discussed on USFS. ", _xlfn.CONCAT([1]Class2!A2058, " (", VLOOKUP([1]Class2!A2058, [2]!Table9[#All], 11, FALSE), "; Habitat description: ", [1]Class2!C2058, ") - Within 1-mi of a CNDDB/SCE/USFS occurrence record (", VLOOKUP([1]Class2!A2058, [2]!Table9[#All], 27, FALSE), "). " ))</f>
        <v xml:space="preserve">Tahoe draba (FSS; CRPR 1B.2, Blooming Period: Jul - Aug; Habitat description: rock crevices, alpine barrens, talus) - Within 1-mi of a CNDDB/SCE/USFS occurrence record (habitat present). </v>
      </c>
      <c r="D2058" s="19" t="str">
        <f>IF([1]Class2!D2058="No", "-- ", VLOOKUP([1]Class2!A2058, [2]!Table9[#All], 29, FALSE))</f>
        <v xml:space="preserve">BE BMP Plant-1(a)(c-d); 
General Measures and Standard OMP BMPs. </v>
      </c>
    </row>
    <row r="2059" spans="1:4" ht="60" x14ac:dyDescent="0.2">
      <c r="A2059" s="3" t="s">
        <v>2057</v>
      </c>
      <c r="B2059" s="8" t="str">
        <f>VLOOKUP([1]Class2!A2059, [2]!Table9[#All], 3, FALSE)</f>
        <v>Plant</v>
      </c>
      <c r="C2059" s="15" t="str">
        <f>IF([1]Class2!D2059="No", "Not discussed on USFS. ", _xlfn.CONCAT([1]Class2!A2059, " (", VLOOKUP([1]Class2!A2059, [2]!Table9[#All], 11, FALSE), "; Habitat description: ", [1]Class2!C2059, ") - Within 1-mi of a CNDDB/SCE/USFS occurrence record (", VLOOKUP([1]Class2!A2059, [2]!Table9[#All], 27, FALSE), "). " ))</f>
        <v xml:space="preserve">Tahoe yellow cress (SE; FSS; CRPR 1B.1, Blooming Period: Jun - Sep; Habitat description: sandy lake margins) - Within 1-mi of a CNDDB/SCE/USFS occurrence record (habitat present). </v>
      </c>
      <c r="D2059" s="19" t="str">
        <f>IF([1]Class2!D2059="No", "-- ", VLOOKUP([1]Class2!A2059, [2]!Table9[#All], 29, FALSE))</f>
        <v xml:space="preserve">BE BMP Plant-1(a); 
General Measures and Standard OMP BMPs. </v>
      </c>
    </row>
    <row r="2060" spans="1:4" ht="60" x14ac:dyDescent="0.2">
      <c r="A2060" s="3" t="s">
        <v>2058</v>
      </c>
      <c r="B2060" s="8" t="str">
        <f>VLOOKUP([1]Class2!A2060, [2]!Table9[#All], 3, FALSE)</f>
        <v>Plant</v>
      </c>
      <c r="C2060" s="15" t="str">
        <f>IF([1]Class2!D2060="No", "Not discussed on USFS. ", _xlfn.CONCAT([1]Class2!A2060, " (", VLOOKUP([1]Class2!A2060, [2]!Table9[#All], 11, FALSE), "; Habitat description: ", [1]Class2!C2060, ") - Within 1-mi of a CNDDB/SCE/USFS occurrence record (", VLOOKUP([1]Class2!A2060, [2]!Table9[#All], 27, FALSE), "). " ))</f>
        <v xml:space="preserve">Tahquitz ivesia (SR; FSS; CRPR 1B.3, Blooming Period: Jul - Sep; Habitat description: granite crevices) - Within 1-mi of a CNDDB/SCE/USFS occurrence record (habitat present). </v>
      </c>
      <c r="D2060" s="19" t="str">
        <f>IF([1]Class2!D2060="No", "-- ", VLOOKUP([1]Class2!A2060, [2]!Table9[#All], 29, FALSE))</f>
        <v xml:space="preserve">BE BMP Plant-1(a); 
General Measures and Standard OMP BMPs. </v>
      </c>
    </row>
    <row r="2061" spans="1:4" ht="60" x14ac:dyDescent="0.2">
      <c r="A2061" s="3" t="s">
        <v>2059</v>
      </c>
      <c r="B2061" s="8" t="str">
        <f>VLOOKUP([1]Class2!A2061, [2]!Table9[#All], 3, FALSE)</f>
        <v>Plant</v>
      </c>
      <c r="C2061" s="15" t="str">
        <f>IF([1]Class2!D2061="No", "Not discussed on USFS. ", _xlfn.CONCAT([1]Class2!A2061, " (", VLOOKUP([1]Class2!A2061, [2]!Table9[#All], 11, FALSE), "; Habitat description: ", [1]Class2!C2061, ") - Within 1-mi of a CNDDB/SCE/USFS occurrence record (", VLOOKUP([1]Class2!A2061, [2]!Table9[#All], 27, FALSE), "). " ))</f>
        <v xml:space="preserve">tall alpine aster (FSS; CRPR 1B.2, Blooming Period: Jul - Aug; Habitat description: peatlands, marshy areas, wet meadows, montane forest) - Within 1-mi of a CNDDB/SCE/USFS occurrence record (habitat present). </v>
      </c>
      <c r="D2061" s="19" t="str">
        <f>IF([1]Class2!D2061="No", "-- ", VLOOKUP([1]Class2!A2061, [2]!Table9[#All], 29, FALSE))</f>
        <v xml:space="preserve">BE BMP Plant-1(a)(c-d); 
General Measures and Standard OMP BMPs. </v>
      </c>
    </row>
    <row r="2062" spans="1:4" ht="17" x14ac:dyDescent="0.2">
      <c r="A2062" s="3" t="s">
        <v>2060</v>
      </c>
      <c r="B2062" s="8" t="str">
        <f>VLOOKUP([1]Class2!A2062, [2]!Table9[#All], 3, FALSE)</f>
        <v>Plant</v>
      </c>
      <c r="C2062" s="15" t="str">
        <f>IF([1]Class2!D2062="No", "Not discussed on USFS. ", _xlfn.CONCAT([1]Class2!A2062, " (", VLOOKUP([1]Class2!A2062, [2]!Table9[#All], 11, FALSE), "; Habitat description: ", [1]Class2!C2062, ") - Within 1-mi of a CNDDB/SCE/USFS occurrence record (", VLOOKUP([1]Class2!A2062, [2]!Table9[#All], 27, FALSE), "). " ))</f>
        <v xml:space="preserve">Not discussed on USFS. </v>
      </c>
      <c r="D2062" s="19" t="str">
        <f>IF([1]Class2!D2062="No", "-- ", VLOOKUP([1]Class2!A2062, [2]!Table9[#All], 29, FALSE))</f>
        <v xml:space="preserve">-- </v>
      </c>
    </row>
    <row r="2063" spans="1:4" ht="60" x14ac:dyDescent="0.2">
      <c r="A2063" s="3" t="s">
        <v>2061</v>
      </c>
      <c r="B2063" s="8" t="str">
        <f>VLOOKUP([1]Class2!A2063, [2]!Table9[#All], 3, FALSE)</f>
        <v>Plant</v>
      </c>
      <c r="C2063" s="15" t="str">
        <f>IF([1]Class2!D2063="No", "Not discussed on USFS. ", _xlfn.CONCAT([1]Class2!A2063, " (", VLOOKUP([1]Class2!A2063, [2]!Table9[#All], 11, FALSE), "; Habitat description: ", [1]Class2!C2063, ") - Within 1-mi of a CNDDB/SCE/USFS occurrence record (", VLOOKUP([1]Class2!A2063, [2]!Table9[#All], 27, FALSE), "). " ))</f>
        <v xml:space="preserve">tall tumble mustard (INF:SCC; Invasive, Blooming Period: May - Jul; Habitat description: disturbed areas, fields, pastures) - Within 1-mi of a CNDDB/SCE/USFS occurrence record (habitat present). </v>
      </c>
      <c r="D2063" s="19" t="str">
        <f>IF([1]Class2!D2063="No", "-- ", VLOOKUP([1]Class2!A2063, [2]!Table9[#All], 29, FALSE))</f>
        <v xml:space="preserve">Invasive Plant BMPs 1-8; 
General Measures and Standard OMP BMPs. </v>
      </c>
    </row>
    <row r="2064" spans="1:4" ht="60" x14ac:dyDescent="0.2">
      <c r="A2064" s="3" t="s">
        <v>2062</v>
      </c>
      <c r="B2064" s="8" t="str">
        <f>VLOOKUP([1]Class2!A2064, [2]!Table9[#All], 3, FALSE)</f>
        <v>Plant</v>
      </c>
      <c r="C2064" s="15" t="str">
        <f>IF([1]Class2!D2064="No", "Not discussed on USFS. ", _xlfn.CONCAT([1]Class2!A2064, " (", VLOOKUP([1]Class2!A2064, [2]!Table9[#All], 11, FALSE), "; Habitat description: ", [1]Class2!C2064, ") - Within 1-mi of a CNDDB/SCE/USFS occurrence record (", VLOOKUP([1]Class2!A2064, [2]!Table9[#All], 27, FALSE), "). " ))</f>
        <v xml:space="preserve">talus collomia (FSS; CRPR 2B.2, Blooming Period: Jun - Sep; Habitat description: volcanic talus) - Within 1-mi of a CNDDB/SCE/USFS occurrence record (habitat present). </v>
      </c>
      <c r="D2064" s="19" t="str">
        <f>IF([1]Class2!D2064="No", "-- ", VLOOKUP([1]Class2!A2064, [2]!Table9[#All], 29, FALSE))</f>
        <v xml:space="preserve">BE BMP Plant-1(a)(c-d); 
General Measures and Standard OMP BMPs. </v>
      </c>
    </row>
    <row r="2065" spans="1:4" ht="60" x14ac:dyDescent="0.2">
      <c r="A2065" s="3" t="s">
        <v>2063</v>
      </c>
      <c r="B2065" s="8" t="str">
        <f>VLOOKUP([1]Class2!A2065, [2]!Table9[#All], 3, FALSE)</f>
        <v>Plant</v>
      </c>
      <c r="C2065" s="15" t="str">
        <f>IF([1]Class2!D2065="No", "Not discussed on USFS. ", _xlfn.CONCAT([1]Class2!A2065, " (", VLOOKUP([1]Class2!A2065, [2]!Table9[#All], 11, FALSE), "; Habitat description: ", [1]Class2!C2065, ") - Within 1-mi of a CNDDB/SCE/USFS occurrence record (", VLOOKUP([1]Class2!A2065, [2]!Table9[#All], 27, FALSE), "). " ))</f>
        <v xml:space="preserve">talus fritillary (FSS; BLM:S; CRPR 1B.2, Blooming Period: Mar - May; Habitat description: serpentine talus) - Within 1-mi of a CNDDB/SCE/USFS occurrence record (habitat present). </v>
      </c>
      <c r="D2065" s="19" t="str">
        <f>IF([1]Class2!D2065="No", "-- ", VLOOKUP([1]Class2!A2065, [2]!Table9[#All], 29, FALSE))</f>
        <v xml:space="preserve">BE BMP Plant-1(a)(c-d); 
General Measures and Standard OMP BMPs. </v>
      </c>
    </row>
    <row r="2066" spans="1:4" ht="17" x14ac:dyDescent="0.2">
      <c r="A2066" s="3" t="s">
        <v>2064</v>
      </c>
      <c r="B2066" s="8" t="str">
        <f>VLOOKUP([1]Class2!A2066, [2]!Table9[#All], 3, FALSE)</f>
        <v>Plant</v>
      </c>
      <c r="C2066" s="15" t="str">
        <f>IF([1]Class2!D2066="No", "Not discussed on USFS. ", _xlfn.CONCAT([1]Class2!A2066, " (", VLOOKUP([1]Class2!A2066, [2]!Table9[#All], 11, FALSE), "; Habitat description: ", [1]Class2!C2066, ") - Within 1-mi of a CNDDB/SCE/USFS occurrence record (", VLOOKUP([1]Class2!A2066, [2]!Table9[#All], 27, FALSE), "). " ))</f>
        <v xml:space="preserve">Not discussed on USFS. </v>
      </c>
      <c r="D2066" s="19" t="str">
        <f>IF([1]Class2!D2066="No", "-- ", VLOOKUP([1]Class2!A2066, [2]!Table9[#All], 29, FALSE))</f>
        <v xml:space="preserve">-- </v>
      </c>
    </row>
    <row r="2067" spans="1:4" ht="17" x14ac:dyDescent="0.2">
      <c r="A2067" s="3" t="s">
        <v>2065</v>
      </c>
      <c r="B2067" s="8" t="str">
        <f>VLOOKUP([1]Class2!A2067, [2]!Table9[#All], 3, FALSE)</f>
        <v>Plant</v>
      </c>
      <c r="C2067" s="15" t="str">
        <f>IF([1]Class2!D2067="No", "Not discussed on USFS. ", _xlfn.CONCAT([1]Class2!A2067, " (", VLOOKUP([1]Class2!A2067, [2]!Table9[#All], 11, FALSE), "; Habitat description: ", [1]Class2!C2067, ") - Within 1-mi of a CNDDB/SCE/USFS occurrence record (", VLOOKUP([1]Class2!A2067, [2]!Table9[#All], 27, FALSE), "). " ))</f>
        <v xml:space="preserve">Not discussed on USFS. </v>
      </c>
      <c r="D2067" s="19" t="str">
        <f>IF([1]Class2!D2067="No", "-- ", VLOOKUP([1]Class2!A2067, [2]!Table9[#All], 29, FALSE))</f>
        <v xml:space="preserve">-- </v>
      </c>
    </row>
    <row r="2068" spans="1:4" ht="17" x14ac:dyDescent="0.2">
      <c r="A2068" s="3" t="s">
        <v>2066</v>
      </c>
      <c r="B2068" s="8" t="str">
        <f>VLOOKUP([1]Class2!A2068, [2]!Table9[#All], 3, FALSE)</f>
        <v>Plant</v>
      </c>
      <c r="C2068" s="15" t="str">
        <f>IF([1]Class2!D2068="No", "Not discussed on USFS. ", _xlfn.CONCAT([1]Class2!A2068, " (", VLOOKUP([1]Class2!A2068, [2]!Table9[#All], 11, FALSE), "; Habitat description: ", [1]Class2!C2068, ") - Within 1-mi of a CNDDB/SCE/USFS occurrence record (", VLOOKUP([1]Class2!A2068, [2]!Table9[#All], 27, FALSE), "). " ))</f>
        <v xml:space="preserve">Not discussed on USFS. </v>
      </c>
      <c r="D2068" s="19" t="str">
        <f>IF([1]Class2!D2068="No", "-- ", VLOOKUP([1]Class2!A2068, [2]!Table9[#All], 29, FALSE))</f>
        <v xml:space="preserve">-- </v>
      </c>
    </row>
    <row r="2069" spans="1:4" ht="60" x14ac:dyDescent="0.2">
      <c r="A2069" s="3" t="s">
        <v>2067</v>
      </c>
      <c r="B2069" s="8" t="str">
        <f>VLOOKUP([1]Class2!A2069, [2]!Table9[#All], 3, FALSE)</f>
        <v>Plant</v>
      </c>
      <c r="C2069" s="15" t="str">
        <f>IF([1]Class2!D2069="No", "Not discussed on USFS. ", _xlfn.CONCAT([1]Class2!A2069, " (", VLOOKUP([1]Class2!A2069, [2]!Table9[#All], 11, FALSE), "; Habitat description: ", [1]Class2!C2069, ") - Within 1-mi of a CNDDB/SCE/USFS occurrence record (", VLOOKUP([1]Class2!A2069, [2]!Table9[#All], 27, FALSE), "). " ))</f>
        <v xml:space="preserve">tear drop moss (FSS; CRPR 1B.3; Habitat description: shaded vertical surfaces on rocky cliffs and outcrops in conifer forest) - Within 1-mi of a CNDDB/SCE/USFS occurrence record (habitat present). </v>
      </c>
      <c r="D2069" s="19" t="str">
        <f>IF([1]Class2!D2069="No", "-- ", VLOOKUP([1]Class2!A2069, [2]!Table9[#All], 29, FALSE))</f>
        <v xml:space="preserve">BE BMP Plant-1(a)(c-d); 
General Measures and Standard OMP BMPs. </v>
      </c>
    </row>
    <row r="2070" spans="1:4" ht="45" x14ac:dyDescent="0.2">
      <c r="A2070" s="3" t="s">
        <v>2068</v>
      </c>
      <c r="B2070" s="8" t="str">
        <f>VLOOKUP([1]Class2!A2070, [2]!Table9[#All], 3, FALSE)</f>
        <v>Plant</v>
      </c>
      <c r="C2070" s="15" t="str">
        <f>IF([1]Class2!D2070="No", "Not discussed on USFS. ", _xlfn.CONCAT([1]Class2!A2070, " (", VLOOKUP([1]Class2!A2070, [2]!Table9[#All], 11, FALSE), "; Habitat description: ", [1]Class2!C2070, ") - Within 1-mi of a CNDDB/SCE/USFS occurrence record (", VLOOKUP([1]Class2!A2070, [2]!Table9[#All], 27, FALSE), "). " ))</f>
        <v xml:space="preserve">Tecate cypress (FSS; BLM:S; CRPR 1B.1; Habitat description: chaparral) - Within 1-mi of a CNDDB/SCE/USFS occurrence record (habitat present). </v>
      </c>
      <c r="D2070" s="19" t="str">
        <f>IF([1]Class2!D2070="No", "-- ", VLOOKUP([1]Class2!A2070, [2]!Table9[#All], 29, FALSE))</f>
        <v xml:space="preserve">BE BMP Plant-1(a)(c-d); 
General Measures and Standard OMP BMPs. </v>
      </c>
    </row>
    <row r="2071" spans="1:4" ht="90" x14ac:dyDescent="0.2">
      <c r="A2071" s="3" t="s">
        <v>2069</v>
      </c>
      <c r="B2071" s="8" t="str">
        <f>VLOOKUP([1]Class2!A2071, [2]!Table9[#All], 3, FALSE)</f>
        <v>Plant</v>
      </c>
      <c r="C2071" s="15" t="str">
        <f>IF([1]Class2!D2071="No", "Not discussed on USFS. ", _xlfn.CONCAT([1]Class2!A2071, " (", VLOOKUP([1]Class2!A2071, [2]!Table9[#All], 11, FALSE), "; Habitat description: ", [1]Class2!C2071, ") - Within 1-mi of a CNDDB/SCE/USFS occurrence record (", VLOOKUP([1]Class2!A2071, [2]!Table9[#All], 27, FALSE), "). " ))</f>
        <v xml:space="preserve">Tecate tarplant (FSS; BLM:S; CRPR 1B.2, Blooming Period: Aug - Nov; Habitat description: arroyos, streambeds, washes, floodplains, and disturbed areas, chaparral, coast live oak riparian woodland, and riparian scrub) - Within 1-mi of a CNDDB/SCE/USFS occurrence record (habitat present). </v>
      </c>
      <c r="D2071" s="19" t="str">
        <f>IF([1]Class2!D2071="No", "-- ", VLOOKUP([1]Class2!A2071, [2]!Table9[#All], 29, FALSE))</f>
        <v xml:space="preserve">BE BMP Plant-1(a)(c-d); 
General Measures and Standard OMP BMPs. </v>
      </c>
    </row>
    <row r="2072" spans="1:4" ht="17" x14ac:dyDescent="0.2">
      <c r="A2072" s="3" t="s">
        <v>2070</v>
      </c>
      <c r="B2072" s="8" t="str">
        <f>VLOOKUP([1]Class2!A2072, [2]!Table9[#All], 3, FALSE)</f>
        <v>Plant</v>
      </c>
      <c r="C2072" s="15" t="str">
        <f>IF([1]Class2!D2072="No", "Not discussed on USFS. ", _xlfn.CONCAT([1]Class2!A2072, " (", VLOOKUP([1]Class2!A2072, [2]!Table9[#All], 11, FALSE), "; Habitat description: ", [1]Class2!C2072, ") - Within 1-mi of a CNDDB/SCE/USFS occurrence record (", VLOOKUP([1]Class2!A2072, [2]!Table9[#All], 27, FALSE), "). " ))</f>
        <v xml:space="preserve">Not discussed on USFS. </v>
      </c>
      <c r="D2072" s="19" t="str">
        <f>IF([1]Class2!D2072="No", "-- ", VLOOKUP([1]Class2!A2072, [2]!Table9[#All], 29, FALSE))</f>
        <v xml:space="preserve">-- </v>
      </c>
    </row>
    <row r="2073" spans="1:4" ht="17" x14ac:dyDescent="0.2">
      <c r="A2073" s="3" t="s">
        <v>2071</v>
      </c>
      <c r="B2073" s="8" t="str">
        <f>VLOOKUP([1]Class2!A2073, [2]!Table9[#All], 3, FALSE)</f>
        <v>Plant</v>
      </c>
      <c r="C2073" s="15" t="str">
        <f>IF([1]Class2!D2073="No", "Not discussed on USFS. ", _xlfn.CONCAT([1]Class2!A2073, " (", VLOOKUP([1]Class2!A2073, [2]!Table9[#All], 11, FALSE), "; Habitat description: ", [1]Class2!C2073, ") - Within 1-mi of a CNDDB/SCE/USFS occurrence record (", VLOOKUP([1]Class2!A2073, [2]!Table9[#All], 27, FALSE), "). " ))</f>
        <v xml:space="preserve">Not discussed on USFS. </v>
      </c>
      <c r="D2073" s="19" t="str">
        <f>IF([1]Class2!D2073="No", "-- ", VLOOKUP([1]Class2!A2073, [2]!Table9[#All], 29, FALSE))</f>
        <v xml:space="preserve">-- </v>
      </c>
    </row>
    <row r="2074" spans="1:4" ht="75" x14ac:dyDescent="0.2">
      <c r="A2074" s="3" t="s">
        <v>2072</v>
      </c>
      <c r="B2074" s="8" t="str">
        <f>VLOOKUP([1]Class2!A2074, [2]!Table9[#All], 3, FALSE)</f>
        <v>Plant</v>
      </c>
      <c r="C2074" s="15" t="str">
        <f>IF([1]Class2!D2074="No", "Not discussed on USFS. ", _xlfn.CONCAT([1]Class2!A2074, " (", VLOOKUP([1]Class2!A2074, [2]!Table9[#All], 11, FALSE), "; Habitat description: ", [1]Class2!C2074, ") - Within 1-mi of a CNDDB/SCE/USFS occurrence record (", VLOOKUP([1]Class2!A2074, [2]!Table9[#All], 27, FALSE), "). " ))</f>
        <v xml:space="preserve">Tehachapi monardella (FSS; BLM:S; CRPR 1B.3, Blooming Period: Jun - Aug; Habitat description: gravelly dry slopes, flats in chaparral, conifer woodland/forest) - Within 1-mi of a CNDDB/SCE/USFS occurrence record (habitat present). </v>
      </c>
      <c r="D2074" s="19" t="str">
        <f>IF([1]Class2!D2074="No", "-- ", VLOOKUP([1]Class2!A2074, [2]!Table9[#All], 29, FALSE))</f>
        <v xml:space="preserve">BE BMP Plant-1(a)(c-d); 
General Measures and Standard OMP BMPs. </v>
      </c>
    </row>
    <row r="2075" spans="1:4" ht="45" x14ac:dyDescent="0.2">
      <c r="A2075" s="3" t="s">
        <v>2073</v>
      </c>
      <c r="B2075" s="8" t="str">
        <f>VLOOKUP([1]Class2!A2075, [2]!Table9[#All], 3, FALSE)</f>
        <v>Invertebrate</v>
      </c>
      <c r="C2075" s="15" t="str">
        <f>IF([1]Class2!D2075="No", "Not discussed on USFS. ", _xlfn.CONCAT([1]Class2!A2075, " (", VLOOKUP([1]Class2!A2075, [2]!Table9[#All], 11, FALSE), "; Habitat description: ", [1]Class2!C2075, ") - Within 1-mi of a CNDDB/SCE/USFS occurrence record (", VLOOKUP([1]Class2!A2075, [2]!Table9[#All], 27, FALSE), "). " ))</f>
        <v xml:space="preserve">Tehachapi Mountain silverspot butterfly (FSS; Habitat description: yellow pine forest) - Within 1-mi of a CNDDB/SCE/USFS occurrence record (habitat present). </v>
      </c>
      <c r="D2075" s="19" t="str">
        <f>IF([1]Class2!D2075="No", "-- ", VLOOKUP([1]Class2!A2075, [2]!Table9[#All], 29, FALSE))</f>
        <v xml:space="preserve">General Measures and Standard OMP BMPs. </v>
      </c>
    </row>
    <row r="2076" spans="1:4" ht="90" x14ac:dyDescent="0.2">
      <c r="A2076" s="3" t="s">
        <v>2074</v>
      </c>
      <c r="B2076" s="8" t="str">
        <f>VLOOKUP([1]Class2!A2076, [2]!Table9[#All], 3, FALSE)</f>
        <v>Mammal</v>
      </c>
      <c r="C2076" s="15" t="str">
        <f>IF([1]Class2!D2076="No", "Not discussed on USFS. ", _xlfn.CONCAT([1]Class2!A2076, " (", VLOOKUP([1]Class2!A2076, [2]!Table9[#All], 11, FALSE), "; Habitat description: ", [1]Class2!C2076, ") - Within 1-mi of a CNDDB/SCE/USFS occurrence record (", VLOOKUP([1]Class2!A2076, [2]!Table9[#All], 27, FALSE), "). " ))</f>
        <v xml:space="preserve">Tehachapi pocket mouse (CDFW SSC; FSS; Habitat description: annual grasslands, pinyon-juniper woodland, Joshua tree woodland, Jeffrey pine forest, and sagebrush and rabbitbrush scrub) - Within 1-mi of a CNDDB/SCE/USFS occurrence record (habitat present). </v>
      </c>
      <c r="D2076" s="19" t="str">
        <f>IF([1]Class2!D2076="No", "-- ", VLOOKUP([1]Class2!A2076, [2]!Table9[#All], 29, FALSE))</f>
        <v xml:space="preserve">BE BMP Mammal-1; 
General Measures and Standard OMP BMPs. </v>
      </c>
    </row>
    <row r="2077" spans="1:4" ht="90" x14ac:dyDescent="0.2">
      <c r="A2077" s="3" t="s">
        <v>2075</v>
      </c>
      <c r="B2077" s="8" t="str">
        <f>VLOOKUP([1]Class2!A2077, [2]!Table9[#All], 3, FALSE)</f>
        <v>Amphibian</v>
      </c>
      <c r="C2077" s="15" t="str">
        <f>IF([1]Class2!D2077="No", "Not discussed on USFS. ", _xlfn.CONCAT([1]Class2!A2077, " (", VLOOKUP([1]Class2!A2077, [2]!Table9[#All], 11, FALSE), "; Habitat description: ", [1]Class2!C2077, ") - Within 1-mi of a CNDDB/SCE/USFS occurrence record (", VLOOKUP([1]Class2!A2077, [2]!Table9[#All], 27, FALSE), "). " ))</f>
        <v xml:space="preserve">Tehachapi slender salamander (ST; BLM:S; Habitat description: moist canyons, ravines in oak and mixed woodlands in arid locations or near talus slopes; under rocks, logs, bark, and other debris in moist areas, especially in areas with a lot of leaf-litter) - Within 1-mi of a CNDDB/SCE/USFS occurrence record (--). </v>
      </c>
      <c r="D2077" s="19" t="str">
        <f>IF([1]Class2!D2077="No", "-- ", VLOOKUP([1]Class2!A2077, [2]!Table9[#All], 29, FALSE))</f>
        <v>Notify SME if found on USFS</v>
      </c>
    </row>
    <row r="2078" spans="1:4" ht="75" x14ac:dyDescent="0.2">
      <c r="A2078" s="3" t="s">
        <v>2076</v>
      </c>
      <c r="B2078" s="8" t="str">
        <f>VLOOKUP([1]Class2!A2078, [2]!Table9[#All], 3, FALSE)</f>
        <v>Invertebrate</v>
      </c>
      <c r="C2078" s="15" t="str">
        <f>IF([1]Class2!D2078="No", "Not discussed on USFS. ", _xlfn.CONCAT([1]Class2!A2078, " (", VLOOKUP([1]Class2!A2078, [2]!Table9[#All], 11, FALSE), "; Habitat description: ", [1]Class2!C2078, ") - Within 1-mi of a CNDDB/SCE/USFS occurrence record (", VLOOKUP([1]Class2!A2078, [2]!Table9[#All], 27, FALSE), "). " ))</f>
        <v xml:space="preserve">Tehama chaparral (FSS; Habitat description: rocky talus near outcrops of limestone, under cover of shrubs, oak, leaf litter or woody debris) - Within 1-mi of a CNDDB/SCE/USFS occurrence record (habitat present). </v>
      </c>
      <c r="D2078" s="19" t="str">
        <f>IF([1]Class2!D2078="No", "-- ", VLOOKUP([1]Class2!A2078, [2]!Table9[#All], 29, FALSE))</f>
        <v xml:space="preserve">General Measures and Standard OMP BMPs. </v>
      </c>
    </row>
    <row r="2079" spans="1:4" ht="17" x14ac:dyDescent="0.2">
      <c r="A2079" s="3" t="s">
        <v>2077</v>
      </c>
      <c r="B2079" s="8" t="str">
        <f>VLOOKUP([1]Class2!A2079, [2]!Table9[#All], 3, FALSE)</f>
        <v>Plant</v>
      </c>
      <c r="C2079" s="15" t="str">
        <f>IF([1]Class2!D2079="No", "Not discussed on USFS. ", _xlfn.CONCAT([1]Class2!A2079, " (", VLOOKUP([1]Class2!A2079, [2]!Table9[#All], 11, FALSE), "; Habitat description: ", [1]Class2!C2079, ") - Within 1-mi of a CNDDB/SCE/USFS occurrence record (", VLOOKUP([1]Class2!A2079, [2]!Table9[#All], 27, FALSE), "). " ))</f>
        <v xml:space="preserve">Not discussed on USFS. </v>
      </c>
      <c r="D2079" s="19" t="str">
        <f>IF([1]Class2!D2079="No", "-- ", VLOOKUP([1]Class2!A2079, [2]!Table9[#All], 29, FALSE))</f>
        <v xml:space="preserve">-- </v>
      </c>
    </row>
    <row r="2080" spans="1:4" ht="75" x14ac:dyDescent="0.2">
      <c r="A2080" s="3" t="s">
        <v>2078</v>
      </c>
      <c r="B2080" s="8" t="str">
        <f>VLOOKUP([1]Class2!A2080, [2]!Table9[#All], 3, FALSE)</f>
        <v>Plant</v>
      </c>
      <c r="C2080" s="15" t="str">
        <f>IF([1]Class2!D2080="No", "Not discussed on USFS. ", _xlfn.CONCAT([1]Class2!A2080, " (", VLOOKUP([1]Class2!A2080, [2]!Table9[#All], 11, FALSE), "; Habitat description: ", [1]Class2!C2080, ") - Within 1-mi of a CNDDB/SCE/USFS occurrence record (", VLOOKUP([1]Class2!A2080, [2]!Table9[#All], 27, FALSE), "). " ))</f>
        <v xml:space="preserve">Tehipite Valley jewelflower (FSS; CRPR 1B.1, Blooming Period: May - Jun; Habitat description: granite ledges, sand, open mixed-conifer/oak woodland) - Within 1-mi of a CNDDB/SCE/USFS occurrence record (habitat present). </v>
      </c>
      <c r="D2080" s="19" t="str">
        <f>IF([1]Class2!D2080="No", "-- ", VLOOKUP([1]Class2!A2080, [2]!Table9[#All], 29, FALSE))</f>
        <v xml:space="preserve">BE BMP Plant-1(a)(c-d); 
General Measures and Standard OMP BMPs. </v>
      </c>
    </row>
    <row r="2081" spans="1:4" ht="17" x14ac:dyDescent="0.2">
      <c r="A2081" s="3" t="s">
        <v>2079</v>
      </c>
      <c r="B2081" s="8" t="str">
        <f>VLOOKUP([1]Class2!A2081, [2]!Table9[#All], 3, FALSE)</f>
        <v>Plant</v>
      </c>
      <c r="C2081" s="15" t="str">
        <f>IF([1]Class2!D2081="No", "Not discussed on USFS. ", _xlfn.CONCAT([1]Class2!A2081, " (", VLOOKUP([1]Class2!A2081, [2]!Table9[#All], 11, FALSE), "; Habitat description: ", [1]Class2!C2081, ") - Within 1-mi of a CNDDB/SCE/USFS occurrence record (", VLOOKUP([1]Class2!A2081, [2]!Table9[#All], 27, FALSE), "). " ))</f>
        <v xml:space="preserve">Not discussed on USFS. </v>
      </c>
      <c r="D2081" s="19" t="str">
        <f>IF([1]Class2!D2081="No", "-- ", VLOOKUP([1]Class2!A2081, [2]!Table9[#All], 29, FALSE))</f>
        <v xml:space="preserve">-- </v>
      </c>
    </row>
    <row r="2082" spans="1:4" ht="17" x14ac:dyDescent="0.2">
      <c r="A2082" s="3" t="s">
        <v>2080</v>
      </c>
      <c r="B2082" s="8" t="str">
        <f>VLOOKUP([1]Class2!A2082, [2]!Table9[#All], 3, FALSE)</f>
        <v>Plant</v>
      </c>
      <c r="C2082" s="15" t="str">
        <f>IF([1]Class2!D2082="No", "Not discussed on USFS. ", _xlfn.CONCAT([1]Class2!A2082, " (", VLOOKUP([1]Class2!A2082, [2]!Table9[#All], 11, FALSE), "; Habitat description: ", [1]Class2!C2082, ") - Within 1-mi of a CNDDB/SCE/USFS occurrence record (", VLOOKUP([1]Class2!A2082, [2]!Table9[#All], 27, FALSE), "). " ))</f>
        <v xml:space="preserve">Not discussed on USFS. </v>
      </c>
      <c r="D2082" s="19" t="str">
        <f>IF([1]Class2!D2082="No", "-- ", VLOOKUP([1]Class2!A2082, [2]!Table9[#All], 29, FALSE))</f>
        <v xml:space="preserve">-- </v>
      </c>
    </row>
    <row r="2083" spans="1:4" ht="17" x14ac:dyDescent="0.2">
      <c r="A2083" s="3" t="s">
        <v>2081</v>
      </c>
      <c r="B2083" s="8" t="str">
        <f>VLOOKUP([1]Class2!A2083, [2]!Table9[#All], 3, FALSE)</f>
        <v>Plant</v>
      </c>
      <c r="C2083" s="15" t="str">
        <f>IF([1]Class2!D2083="No", "Not discussed on USFS. ", _xlfn.CONCAT([1]Class2!A2083, " (", VLOOKUP([1]Class2!A2083, [2]!Table9[#All], 11, FALSE), "; Habitat description: ", [1]Class2!C2083, ") - Within 1-mi of a CNDDB/SCE/USFS occurrence record (", VLOOKUP([1]Class2!A2083, [2]!Table9[#All], 27, FALSE), "). " ))</f>
        <v xml:space="preserve">Not discussed on USFS. </v>
      </c>
      <c r="D2083" s="19" t="str">
        <f>IF([1]Class2!D2083="No", "-- ", VLOOKUP([1]Class2!A2083, [2]!Table9[#All], 29, FALSE))</f>
        <v xml:space="preserve">-- </v>
      </c>
    </row>
    <row r="2084" spans="1:4" ht="17" x14ac:dyDescent="0.2">
      <c r="A2084" s="3" t="s">
        <v>2082</v>
      </c>
      <c r="B2084" s="8" t="str">
        <f>VLOOKUP([1]Class2!A2084, [2]!Table9[#All], 3, FALSE)</f>
        <v>Plant</v>
      </c>
      <c r="C2084" s="15" t="str">
        <f>IF([1]Class2!D2084="No", "Not discussed on USFS. ", _xlfn.CONCAT([1]Class2!A2084, " (", VLOOKUP([1]Class2!A2084, [2]!Table9[#All], 11, FALSE), "; Habitat description: ", [1]Class2!C2084, ") - Within 1-mi of a CNDDB/SCE/USFS occurrence record (", VLOOKUP([1]Class2!A2084, [2]!Table9[#All], 27, FALSE), "). " ))</f>
        <v xml:space="preserve">Not discussed on USFS. </v>
      </c>
      <c r="D2084" s="19" t="str">
        <f>IF([1]Class2!D2084="No", "-- ", VLOOKUP([1]Class2!A2084, [2]!Table9[#All], 29, FALSE))</f>
        <v xml:space="preserve">-- </v>
      </c>
    </row>
    <row r="2085" spans="1:4" ht="90" x14ac:dyDescent="0.2">
      <c r="A2085" s="3" t="s">
        <v>2083</v>
      </c>
      <c r="B2085" s="8" t="str">
        <f>VLOOKUP([1]Class2!A2085, [2]!Table9[#All], 3, FALSE)</f>
        <v>Reptile</v>
      </c>
      <c r="C2085" s="15" t="str">
        <f>IF([1]Class2!D2085="No", "Not discussed on USFS. ", _xlfn.CONCAT([1]Class2!A2085, " (", VLOOKUP([1]Class2!A2085, [2]!Table9[#All], 11, FALSE), "; Habitat description: ", [1]Class2!C2085, ") - Within 1-mi of a CNDDB/SCE/USFS occurrence record (", VLOOKUP([1]Class2!A2085, [2]!Table9[#All], 27, FALSE), "). " ))</f>
        <v xml:space="preserve">Temblor legless lizard (SC; CDFW SSC; Habitat description: moist warm loose soil with plant cover including leaf litter under trees and bushes in sunny areas and dunes stabilized with bush lupine and mock heather) - Within 1-mi of a CNDDB/SCE/USFS occurrence record (--). </v>
      </c>
      <c r="D2085" s="19" t="str">
        <f>IF([1]Class2!D2085="No", "-- ", VLOOKUP([1]Class2!A2085, [2]!Table9[#All], 29, FALSE))</f>
        <v>Notify SME if found on USFS</v>
      </c>
    </row>
    <row r="2086" spans="1:4" ht="17" x14ac:dyDescent="0.2">
      <c r="A2086" s="3" t="s">
        <v>2084</v>
      </c>
      <c r="B2086" s="8" t="str">
        <f>VLOOKUP([1]Class2!A2086, [2]!Table9[#All], 3, FALSE)</f>
        <v>Plant</v>
      </c>
      <c r="C2086" s="15" t="str">
        <f>IF([1]Class2!D2086="No", "Not discussed on USFS. ", _xlfn.CONCAT([1]Class2!A2086, " (", VLOOKUP([1]Class2!A2086, [2]!Table9[#All], 11, FALSE), "; Habitat description: ", [1]Class2!C2086, ") - Within 1-mi of a CNDDB/SCE/USFS occurrence record (", VLOOKUP([1]Class2!A2086, [2]!Table9[#All], 27, FALSE), "). " ))</f>
        <v xml:space="preserve">Not discussed on USFS. </v>
      </c>
      <c r="D2086" s="19" t="str">
        <f>IF([1]Class2!D2086="No", "-- ", VLOOKUP([1]Class2!A2086, [2]!Table9[#All], 29, FALSE))</f>
        <v xml:space="preserve">-- </v>
      </c>
    </row>
    <row r="2087" spans="1:4" ht="17" x14ac:dyDescent="0.2">
      <c r="A2087" s="3" t="s">
        <v>2085</v>
      </c>
      <c r="B2087" s="8" t="str">
        <f>VLOOKUP([1]Class2!A2087, [2]!Table9[#All], 3, FALSE)</f>
        <v>Plant</v>
      </c>
      <c r="C2087" s="15" t="str">
        <f>IF([1]Class2!D2087="No", "Not discussed on USFS. ", _xlfn.CONCAT([1]Class2!A2087, " (", VLOOKUP([1]Class2!A2087, [2]!Table9[#All], 11, FALSE), "; Habitat description: ", [1]Class2!C2087, ") - Within 1-mi of a CNDDB/SCE/USFS occurrence record (", VLOOKUP([1]Class2!A2087, [2]!Table9[#All], 27, FALSE), "). " ))</f>
        <v xml:space="preserve">Not discussed on USFS. </v>
      </c>
      <c r="D2087" s="19" t="str">
        <f>IF([1]Class2!D2087="No", "-- ", VLOOKUP([1]Class2!A2087, [2]!Table9[#All], 29, FALSE))</f>
        <v xml:space="preserve">-- </v>
      </c>
    </row>
    <row r="2088" spans="1:4" ht="60" x14ac:dyDescent="0.2">
      <c r="A2088" s="3" t="s">
        <v>2086</v>
      </c>
      <c r="B2088" s="8" t="str">
        <f>VLOOKUP([1]Class2!A2088, [2]!Table9[#All], 3, FALSE)</f>
        <v>Plant</v>
      </c>
      <c r="C2088" s="15" t="str">
        <f>IF([1]Class2!D2088="No", "Not discussed on USFS. ", _xlfn.CONCAT([1]Class2!A2088, " (", VLOOKUP([1]Class2!A2088, [2]!Table9[#All], 11, FALSE), "; Habitat description: ", [1]Class2!C2088, ") - Within 1-mi of a CNDDB/SCE/USFS occurrence record (", VLOOKUP([1]Class2!A2088, [2]!Table9[#All], 27, FALSE), "). " ))</f>
        <v xml:space="preserve">Thorne's buckwheat (SE; CRPR 1B.2, Blooming Period: May - Jul; Habitat description: pinyon-juniper woodland) - Within 1-mi of a CNDDB/SCE/USFS occurrence record (habitat present). </v>
      </c>
      <c r="D2088" s="19" t="str">
        <f>IF([1]Class2!D2088="No", "-- ", VLOOKUP([1]Class2!A2088, [2]!Table9[#All], 29, FALSE))</f>
        <v xml:space="preserve">BE BMP Plant-1(a); 
General Measures and Standard OMP BMPs. </v>
      </c>
    </row>
    <row r="2089" spans="1:4" ht="17" x14ac:dyDescent="0.2">
      <c r="A2089" s="3" t="s">
        <v>2087</v>
      </c>
      <c r="B2089" s="8" t="str">
        <f>VLOOKUP([1]Class2!A2089, [2]!Table9[#All], 3, FALSE)</f>
        <v>Invertebrate</v>
      </c>
      <c r="C2089" s="15" t="str">
        <f>IF([1]Class2!D2089="No", "Not discussed on USFS. ", _xlfn.CONCAT([1]Class2!A2089, " (", VLOOKUP([1]Class2!A2089, [2]!Table9[#All], 11, FALSE), "; Habitat description: ", [1]Class2!C2089, ") - Within 1-mi of a CNDDB/SCE/USFS occurrence record (", VLOOKUP([1]Class2!A2089, [2]!Table9[#All], 27, FALSE), "). " ))</f>
        <v xml:space="preserve">Not discussed on USFS. </v>
      </c>
      <c r="D2089" s="19" t="str">
        <f>IF([1]Class2!D2089="No", "-- ", VLOOKUP([1]Class2!A2089, [2]!Table9[#All], 29, FALSE))</f>
        <v xml:space="preserve">-- </v>
      </c>
    </row>
    <row r="2090" spans="1:4" ht="17" x14ac:dyDescent="0.2">
      <c r="A2090" s="3" t="s">
        <v>2088</v>
      </c>
      <c r="B2090" s="8" t="str">
        <f>VLOOKUP([1]Class2!A2090, [2]!Table9[#All], 3, FALSE)</f>
        <v>Plant</v>
      </c>
      <c r="C2090" s="15" t="str">
        <f>IF([1]Class2!D2090="No", "Not discussed on USFS. ", _xlfn.CONCAT([1]Class2!A2090, " (", VLOOKUP([1]Class2!A2090, [2]!Table9[#All], 11, FALSE), "; Habitat description: ", [1]Class2!C2090, ") - Within 1-mi of a CNDDB/SCE/USFS occurrence record (", VLOOKUP([1]Class2!A2090, [2]!Table9[#All], 27, FALSE), "). " ))</f>
        <v xml:space="preserve">Not discussed on USFS. </v>
      </c>
      <c r="D2090" s="19" t="str">
        <f>IF([1]Class2!D2090="No", "-- ", VLOOKUP([1]Class2!A2090, [2]!Table9[#All], 29, FALSE))</f>
        <v xml:space="preserve">-- </v>
      </c>
    </row>
    <row r="2091" spans="1:4" ht="17" x14ac:dyDescent="0.2">
      <c r="A2091" s="3" t="s">
        <v>2089</v>
      </c>
      <c r="B2091" s="8" t="str">
        <f>VLOOKUP([1]Class2!A2091, [2]!Table9[#All], 3, FALSE)</f>
        <v>Plant</v>
      </c>
      <c r="C2091" s="15" t="str">
        <f>IF([1]Class2!D2091="No", "Not discussed on USFS. ", _xlfn.CONCAT([1]Class2!A2091, " (", VLOOKUP([1]Class2!A2091, [2]!Table9[#All], 11, FALSE), "; Habitat description: ", [1]Class2!C2091, ") - Within 1-mi of a CNDDB/SCE/USFS occurrence record (", VLOOKUP([1]Class2!A2091, [2]!Table9[#All], 27, FALSE), "). " ))</f>
        <v xml:space="preserve">Not discussed on USFS. </v>
      </c>
      <c r="D2091" s="19" t="str">
        <f>IF([1]Class2!D2091="No", "-- ", VLOOKUP([1]Class2!A2091, [2]!Table9[#All], 29, FALSE))</f>
        <v xml:space="preserve">-- </v>
      </c>
    </row>
    <row r="2092" spans="1:4" ht="75" x14ac:dyDescent="0.2">
      <c r="A2092" s="3" t="s">
        <v>2090</v>
      </c>
      <c r="B2092" s="8" t="str">
        <f>VLOOKUP([1]Class2!A2092, [2]!Table9[#All], 3, FALSE)</f>
        <v>Plant</v>
      </c>
      <c r="C2092" s="15" t="str">
        <f>IF([1]Class2!D2092="No", "Not discussed on USFS. ", _xlfn.CONCAT([1]Class2!A2092, " (", VLOOKUP([1]Class2!A2092, [2]!Table9[#All], 11, FALSE), "; Habitat description: ", [1]Class2!C2092, ") - Within 1-mi of a CNDDB/SCE/USFS occurrence record (", VLOOKUP([1]Class2!A2092, [2]!Table9[#All], 27, FALSE), "). " ))</f>
        <v xml:space="preserve">thread leaved beardtongue (INF:SCC; CRPR 4.2, Blooming Period: May - Jul; Habitat description: open, rocky places among shrubs, yellow-pine forest) - Within 1-mi of a CNDDB/SCE/USFS occurrence record (habitat present). </v>
      </c>
      <c r="D2092" s="19" t="str">
        <f>IF([1]Class2!D2092="No", "-- ", VLOOKUP([1]Class2!A2092, [2]!Table9[#All], 29, FALSE))</f>
        <v xml:space="preserve">BE BMP Plant-1(a)(c-d); 
General Measures and Standard OMP BMPs. </v>
      </c>
    </row>
    <row r="2093" spans="1:4" ht="60" x14ac:dyDescent="0.2">
      <c r="A2093" s="3" t="s">
        <v>2091</v>
      </c>
      <c r="B2093" s="8" t="str">
        <f>VLOOKUP([1]Class2!A2093, [2]!Table9[#All], 3, FALSE)</f>
        <v>Plant</v>
      </c>
      <c r="C2093" s="15" t="str">
        <f>IF([1]Class2!D2093="No", "Not discussed on USFS. ", _xlfn.CONCAT([1]Class2!A2093, " (", VLOOKUP([1]Class2!A2093, [2]!Table9[#All], 11, FALSE), "; Habitat description: ", [1]Class2!C2093, ") - Within 1-mi of a CNDDB/SCE/USFS occurrence record (", VLOOKUP([1]Class2!A2093, [2]!Table9[#All], 27, FALSE), "). " ))</f>
        <v xml:space="preserve">thread-leaved brodiaea (FT; SE; CRPR 1B.1, Blooming Period: Mar - Jun; Habitat description: grasslands, vernal pools, floodplains) - Within 1-mi of a CNDDB/SCE/USFS occurrence record (habitat present). </v>
      </c>
      <c r="D2093" s="19" t="str">
        <f>IF([1]Class2!D2093="No", "-- ", VLOOKUP([1]Class2!A2093, [2]!Table9[#All], 29, FALSE))</f>
        <v xml:space="preserve">RPM Plant-1-4; 
General Measures and Standard OMP BMPs. </v>
      </c>
    </row>
    <row r="2094" spans="1:4" ht="17" x14ac:dyDescent="0.2">
      <c r="A2094" s="3" t="s">
        <v>2092</v>
      </c>
      <c r="B2094" s="8" t="str">
        <f>VLOOKUP([1]Class2!A2094, [2]!Table9[#All], 3, FALSE)</f>
        <v>Plant</v>
      </c>
      <c r="C2094" s="15" t="str">
        <f>IF([1]Class2!D2094="No", "Not discussed on USFS. ", _xlfn.CONCAT([1]Class2!A2094, " (", VLOOKUP([1]Class2!A2094, [2]!Table9[#All], 11, FALSE), "; Habitat description: ", [1]Class2!C2094, ") - Within 1-mi of a CNDDB/SCE/USFS occurrence record (", VLOOKUP([1]Class2!A2094, [2]!Table9[#All], 27, FALSE), "). " ))</f>
        <v xml:space="preserve">Not discussed on USFS. </v>
      </c>
      <c r="D2094" s="19" t="str">
        <f>IF([1]Class2!D2094="No", "-- ", VLOOKUP([1]Class2!A2094, [2]!Table9[#All], 29, FALSE))</f>
        <v xml:space="preserve">-- </v>
      </c>
    </row>
    <row r="2095" spans="1:4" ht="60" x14ac:dyDescent="0.2">
      <c r="A2095" s="3" t="s">
        <v>2093</v>
      </c>
      <c r="B2095" s="8" t="str">
        <f>VLOOKUP([1]Class2!A2095, [2]!Table9[#All], 3, FALSE)</f>
        <v>Plant</v>
      </c>
      <c r="C2095" s="15" t="str">
        <f>IF([1]Class2!D2095="No", "Not discussed on USFS. ", _xlfn.CONCAT([1]Class2!A2095, " (", VLOOKUP([1]Class2!A2095, [2]!Table9[#All], 11, FALSE), "; Habitat description: ", [1]Class2!C2095, ") - Within 1-mi of a CNDDB/SCE/USFS occurrence record (", VLOOKUP([1]Class2!A2095, [2]!Table9[#All], 27, FALSE), "). " ))</f>
        <v xml:space="preserve">three bracted onion (FSS; CRPR 1B.2, Blooming Period: Mar - May; Habitat description: volcanic slopes) - Within 1-mi of a CNDDB/SCE/USFS occurrence record (habitat present). </v>
      </c>
      <c r="D2095" s="19" t="str">
        <f>IF([1]Class2!D2095="No", "-- ", VLOOKUP([1]Class2!A2095, [2]!Table9[#All], 29, FALSE))</f>
        <v xml:space="preserve">BE BMP Plant-1(a)(c-d); 
General Measures and Standard OMP BMPs. </v>
      </c>
    </row>
    <row r="2096" spans="1:4" ht="17" x14ac:dyDescent="0.2">
      <c r="A2096" s="3" t="s">
        <v>2094</v>
      </c>
      <c r="B2096" s="8" t="str">
        <f>VLOOKUP([1]Class2!A2096, [2]!Table9[#All], 3, FALSE)</f>
        <v>Plant</v>
      </c>
      <c r="C2096" s="15" t="str">
        <f>IF([1]Class2!D2096="No", "Not discussed on USFS. ", _xlfn.CONCAT([1]Class2!A2096, " (", VLOOKUP([1]Class2!A2096, [2]!Table9[#All], 11, FALSE), "; Habitat description: ", [1]Class2!C2096, ") - Within 1-mi of a CNDDB/SCE/USFS occurrence record (", VLOOKUP([1]Class2!A2096, [2]!Table9[#All], 27, FALSE), "). " ))</f>
        <v xml:space="preserve">Not discussed on USFS. </v>
      </c>
      <c r="D2096" s="19" t="str">
        <f>IF([1]Class2!D2096="No", "-- ", VLOOKUP([1]Class2!A2096, [2]!Table9[#All], 29, FALSE))</f>
        <v xml:space="preserve">-- </v>
      </c>
    </row>
    <row r="2097" spans="1:4" ht="17" x14ac:dyDescent="0.2">
      <c r="A2097" s="3" t="s">
        <v>2095</v>
      </c>
      <c r="B2097" s="8" t="str">
        <f>VLOOKUP([1]Class2!A2097, [2]!Table9[#All], 3, FALSE)</f>
        <v>Plant</v>
      </c>
      <c r="C2097" s="15" t="str">
        <f>IF([1]Class2!D2097="No", "Not discussed on USFS. ", _xlfn.CONCAT([1]Class2!A2097, " (", VLOOKUP([1]Class2!A2097, [2]!Table9[#All], 11, FALSE), "; Habitat description: ", [1]Class2!C2097, ") - Within 1-mi of a CNDDB/SCE/USFS occurrence record (", VLOOKUP([1]Class2!A2097, [2]!Table9[#All], 27, FALSE), "). " ))</f>
        <v xml:space="preserve">Not discussed on USFS. </v>
      </c>
      <c r="D2097" s="19" t="str">
        <f>IF([1]Class2!D2097="No", "-- ", VLOOKUP([1]Class2!A2097, [2]!Table9[#All], 29, FALSE))</f>
        <v xml:space="preserve">-- </v>
      </c>
    </row>
    <row r="2098" spans="1:4" ht="45" x14ac:dyDescent="0.2">
      <c r="A2098" s="3" t="s">
        <v>2096</v>
      </c>
      <c r="B2098" s="8" t="str">
        <f>VLOOKUP([1]Class2!A2098, [2]!Table9[#All], 3, FALSE)</f>
        <v>Plant</v>
      </c>
      <c r="C2098" s="15" t="str">
        <f>IF([1]Class2!D2098="No", "Not discussed on USFS. ", _xlfn.CONCAT([1]Class2!A2098, " (", VLOOKUP([1]Class2!A2098, [2]!Table9[#All], 11, FALSE), "; Habitat description: ", [1]Class2!C2098, ") - Within 1-mi of a CNDDB/SCE/USFS occurrence record (", VLOOKUP([1]Class2!A2098, [2]!Table9[#All], 27, FALSE), "). " ))</f>
        <v xml:space="preserve">three ranked hump moss (INF:SCC; CRPR 4.2; Habitat description: wetlands, bogs, fens) - Within 1-mi of a CNDDB/SCE/USFS occurrence record (habitat present). </v>
      </c>
      <c r="D2098" s="19" t="str">
        <f>IF([1]Class2!D2098="No", "-- ", VLOOKUP([1]Class2!A2098, [2]!Table9[#All], 29, FALSE))</f>
        <v xml:space="preserve">BE BMP Plant-1(a)(c-d); 
General Measures and Standard OMP BMPs. </v>
      </c>
    </row>
    <row r="2099" spans="1:4" ht="17" x14ac:dyDescent="0.2">
      <c r="A2099" s="3" t="s">
        <v>2097</v>
      </c>
      <c r="B2099" s="8" t="str">
        <f>VLOOKUP([1]Class2!A2099, [2]!Table9[#All], 3, FALSE)</f>
        <v>Plant</v>
      </c>
      <c r="C2099" s="15" t="str">
        <f>IF([1]Class2!D2099="No", "Not discussed on USFS. ", _xlfn.CONCAT([1]Class2!A2099, " (", VLOOKUP([1]Class2!A2099, [2]!Table9[#All], 11, FALSE), "; Habitat description: ", [1]Class2!C2099, ") - Within 1-mi of a CNDDB/SCE/USFS occurrence record (", VLOOKUP([1]Class2!A2099, [2]!Table9[#All], 27, FALSE), "). " ))</f>
        <v xml:space="preserve">Not discussed on USFS. </v>
      </c>
      <c r="D2099" s="19" t="str">
        <f>IF([1]Class2!D2099="No", "-- ", VLOOKUP([1]Class2!A2099, [2]!Table9[#All], 29, FALSE))</f>
        <v xml:space="preserve">-- </v>
      </c>
    </row>
    <row r="2100" spans="1:4" ht="60" x14ac:dyDescent="0.2">
      <c r="A2100" s="3" t="s">
        <v>2098</v>
      </c>
      <c r="B2100" s="8" t="str">
        <f>VLOOKUP([1]Class2!A2100, [2]!Table9[#All], 3, FALSE)</f>
        <v>Plant</v>
      </c>
      <c r="C2100" s="15" t="str">
        <f>IF([1]Class2!D2100="No", "Not discussed on USFS. ", _xlfn.CONCAT([1]Class2!A2100, " (", VLOOKUP([1]Class2!A2100, [2]!Table9[#All], 11, FALSE), "; Habitat description: ", [1]Class2!C2100, ") - Within 1-mi of a CNDDB/SCE/USFS occurrence record (", VLOOKUP([1]Class2!A2100, [2]!Table9[#All], 27, FALSE), "). " ))</f>
        <v xml:space="preserve">Thurber's pilostyles (INF:SCC; CRPR 4.3, Blooming Period: Jan - Jan; Habitat description: open desert scrub) - Within 1-mi of a CNDDB/SCE/USFS occurrence record (habitat present). </v>
      </c>
      <c r="D2100" s="19" t="str">
        <f>IF([1]Class2!D2100="No", "-- ", VLOOKUP([1]Class2!A2100, [2]!Table9[#All], 29, FALSE))</f>
        <v xml:space="preserve">BE BMP Plant-1(a)(c-d); 
General Measures and Standard OMP BMPs. </v>
      </c>
    </row>
    <row r="2101" spans="1:4" ht="17" x14ac:dyDescent="0.2">
      <c r="A2101" s="3" t="s">
        <v>2099</v>
      </c>
      <c r="B2101" s="8" t="str">
        <f>VLOOKUP([1]Class2!A2101, [2]!Table9[#All], 3, FALSE)</f>
        <v>Plant</v>
      </c>
      <c r="C2101" s="15" t="str">
        <f>IF([1]Class2!D2101="No", "Not discussed on USFS. ", _xlfn.CONCAT([1]Class2!A2101, " (", VLOOKUP([1]Class2!A2101, [2]!Table9[#All], 11, FALSE), "; Habitat description: ", [1]Class2!C2101, ") - Within 1-mi of a CNDDB/SCE/USFS occurrence record (", VLOOKUP([1]Class2!A2101, [2]!Table9[#All], 27, FALSE), "). " ))</f>
        <v xml:space="preserve">Not discussed on USFS. </v>
      </c>
      <c r="D2101" s="19" t="str">
        <f>IF([1]Class2!D2101="No", "-- ", VLOOKUP([1]Class2!A2101, [2]!Table9[#All], 29, FALSE))</f>
        <v xml:space="preserve">-- </v>
      </c>
    </row>
    <row r="2102" spans="1:4" ht="17" x14ac:dyDescent="0.2">
      <c r="A2102" s="3" t="s">
        <v>2100</v>
      </c>
      <c r="B2102" s="8" t="str">
        <f>VLOOKUP([1]Class2!A2102, [2]!Table9[#All], 3, FALSE)</f>
        <v>Plant</v>
      </c>
      <c r="C2102" s="15" t="str">
        <f>IF([1]Class2!D2102="No", "Not discussed on USFS. ", _xlfn.CONCAT([1]Class2!A2102, " (", VLOOKUP([1]Class2!A2102, [2]!Table9[#All], 11, FALSE), "; Habitat description: ", [1]Class2!C2102, ") - Within 1-mi of a CNDDB/SCE/USFS occurrence record (", VLOOKUP([1]Class2!A2102, [2]!Table9[#All], 27, FALSE), "). " ))</f>
        <v xml:space="preserve">Not discussed on USFS. </v>
      </c>
      <c r="D2102" s="19" t="str">
        <f>IF([1]Class2!D2102="No", "-- ", VLOOKUP([1]Class2!A2102, [2]!Table9[#All], 29, FALSE))</f>
        <v xml:space="preserve">-- </v>
      </c>
    </row>
    <row r="2103" spans="1:4" ht="60" x14ac:dyDescent="0.2">
      <c r="A2103" s="3" t="s">
        <v>2101</v>
      </c>
      <c r="B2103" s="8" t="str">
        <f>VLOOKUP([1]Class2!A2103, [2]!Table9[#All], 3, FALSE)</f>
        <v>Plant</v>
      </c>
      <c r="C2103" s="15" t="str">
        <f>IF([1]Class2!D2103="No", "Not discussed on USFS. ", _xlfn.CONCAT([1]Class2!A2103, " (", VLOOKUP([1]Class2!A2103, [2]!Table9[#All], 11, FALSE), "; Habitat description: ", [1]Class2!C2103, ") - Within 1-mi of a CNDDB/SCE/USFS occurrence record (", VLOOKUP([1]Class2!A2103, [2]!Table9[#All], 27, FALSE), "). " ))</f>
        <v xml:space="preserve">Tiburon jewelflower (FE; SE; CRPR 1B.1, Blooming Period: May - Jul; Habitat description: serpentine outcrops in grassland) - Within 1-mi of a CNDDB/SCE/USFS occurrence record (habitat present). </v>
      </c>
      <c r="D2103" s="19" t="str">
        <f>IF([1]Class2!D2103="No", "-- ", VLOOKUP([1]Class2!A2103, [2]!Table9[#All], 29, FALSE))</f>
        <v xml:space="preserve">RPM Plant-1-4; 
General Measures and Standard OMP BMPs. </v>
      </c>
    </row>
    <row r="2104" spans="1:4" ht="60" x14ac:dyDescent="0.2">
      <c r="A2104" s="3" t="s">
        <v>2102</v>
      </c>
      <c r="B2104" s="8" t="str">
        <f>VLOOKUP([1]Class2!A2104, [2]!Table9[#All], 3, FALSE)</f>
        <v>Plant</v>
      </c>
      <c r="C2104" s="15" t="str">
        <f>IF([1]Class2!D2104="No", "Not discussed on USFS. ", _xlfn.CONCAT([1]Class2!A2104, " (", VLOOKUP([1]Class2!A2104, [2]!Table9[#All], 11, FALSE), "; Habitat description: ", [1]Class2!C2104, ") - Within 1-mi of a CNDDB/SCE/USFS occurrence record (", VLOOKUP([1]Class2!A2104, [2]!Table9[#All], 27, FALSE), "). " ))</f>
        <v xml:space="preserve">Tiburon mariposa-lily (FT; ST; CRPR 1B.1, Blooming Period: May - Jun; Habitat description: serpentine grassland) - Within 1-mi of a CNDDB/SCE/USFS occurrence record (habitat present). </v>
      </c>
      <c r="D2104" s="19" t="str">
        <f>IF([1]Class2!D2104="No", "-- ", VLOOKUP([1]Class2!A2104, [2]!Table9[#All], 29, FALSE))</f>
        <v xml:space="preserve">RPM Plant-1-4; 
General Measures and Standard OMP BMPs. </v>
      </c>
    </row>
    <row r="2105" spans="1:4" ht="75" x14ac:dyDescent="0.2">
      <c r="A2105" s="3" t="s">
        <v>2103</v>
      </c>
      <c r="B2105" s="8" t="str">
        <f>VLOOKUP([1]Class2!A2105, [2]!Table9[#All], 3, FALSE)</f>
        <v>Plant</v>
      </c>
      <c r="C2105" s="15" t="str">
        <f>IF([1]Class2!D2105="No", "Not discussed on USFS. ", _xlfn.CONCAT([1]Class2!A2105, " (", VLOOKUP([1]Class2!A2105, [2]!Table9[#All], 11, FALSE), "; Habitat description: ", [1]Class2!C2105, ") - Within 1-mi of a CNDDB/SCE/USFS occurrence record (", VLOOKUP([1]Class2!A2105, [2]!Table9[#All], 27, FALSE), "). " ))</f>
        <v xml:space="preserve">Tiburon paintbrush (FE; ST; CRPR 1B.2, Blooming Period: Apr - Jun; Habitat description: serpentine grasslands on north- to west-facing slopes) - Within 1-mi of a CNDDB/SCE/USFS occurrence record (habitat present). </v>
      </c>
      <c r="D2105" s="19" t="str">
        <f>IF([1]Class2!D2105="No", "-- ", VLOOKUP([1]Class2!A2105, [2]!Table9[#All], 29, FALSE))</f>
        <v xml:space="preserve">RPM Plant-1-4; 
General Measures and Standard OMP BMPs. </v>
      </c>
    </row>
    <row r="2106" spans="1:4" ht="60" x14ac:dyDescent="0.2">
      <c r="A2106" s="3" t="s">
        <v>2104</v>
      </c>
      <c r="B2106" s="8" t="str">
        <f>VLOOKUP([1]Class2!A2106, [2]!Table9[#All], 3, FALSE)</f>
        <v>Plant</v>
      </c>
      <c r="C2106" s="15" t="str">
        <f>IF([1]Class2!D2106="No", "Not discussed on USFS. ", _xlfn.CONCAT([1]Class2!A2106, " (", VLOOKUP([1]Class2!A2106, [2]!Table9[#All], 11, FALSE), "; Habitat description: ", [1]Class2!C2106, ") - Within 1-mi of a CNDDB/SCE/USFS occurrence record (", VLOOKUP([1]Class2!A2106, [2]!Table9[#All], 27, FALSE), "). " ))</f>
        <v xml:space="preserve">Tidestrom's lupine (FE; SE; CRPR 1B.1, Blooming Period: Apr - Jun; Habitat description: dunes, beaches) - Within 1-mi of a CNDDB/SCE/USFS occurrence record (habitat present). </v>
      </c>
      <c r="D2106" s="19" t="str">
        <f>IF([1]Class2!D2106="No", "-- ", VLOOKUP([1]Class2!A2106, [2]!Table9[#All], 29, FALSE))</f>
        <v xml:space="preserve">RPM Plant-1-4; 
General Measures and Standard OMP BMPs. </v>
      </c>
    </row>
    <row r="2107" spans="1:4" ht="60" x14ac:dyDescent="0.2">
      <c r="A2107" s="3" t="s">
        <v>2105</v>
      </c>
      <c r="B2107" s="8" t="str">
        <f>VLOOKUP([1]Class2!A2107, [2]!Table9[#All], 3, FALSE)</f>
        <v>Plant</v>
      </c>
      <c r="C2107" s="15" t="str">
        <f>IF([1]Class2!D2107="No", "Not discussed on USFS. ", _xlfn.CONCAT([1]Class2!A2107, " (", VLOOKUP([1]Class2!A2107, [2]!Table9[#All], 11, FALSE), "; Habitat description: ", [1]Class2!C2107, ") - Within 1-mi of a CNDDB/SCE/USFS occurrence record (", VLOOKUP([1]Class2!A2107, [2]!Table9[#All], 27, FALSE), "). " ))</f>
        <v xml:space="preserve">Tidestrom's milk-vetch (FSS; CRPR 2B.2, Blooming Period: Mar - May; Habitat description: open, calcareous gravel, foothills) - Within 1-mi of a CNDDB/SCE/USFS occurrence record (habitat present). </v>
      </c>
      <c r="D2107" s="19" t="str">
        <f>IF([1]Class2!D2107="No", "-- ", VLOOKUP([1]Class2!A2107, [2]!Table9[#All], 29, FALSE))</f>
        <v xml:space="preserve">BE BMP Plant-1(a)(c-d); 
General Measures and Standard OMP BMPs. </v>
      </c>
    </row>
    <row r="2108" spans="1:4" ht="60" x14ac:dyDescent="0.2">
      <c r="A2108" s="3" t="s">
        <v>2106</v>
      </c>
      <c r="B2108" s="8" t="str">
        <f>VLOOKUP([1]Class2!A2108, [2]!Table9[#All], 3, FALSE)</f>
        <v>Fish</v>
      </c>
      <c r="C2108" s="15" t="str">
        <f>IF([1]Class2!D2108="No", "Not discussed on USFS. ", _xlfn.CONCAT([1]Class2!A2108, " (", VLOOKUP([1]Class2!A2108, [2]!Table9[#All], 11, FALSE), "; Habitat description: ", [1]Class2!C2108, ") - Within 1-mi of a CNDDB/SCE/USFS occurrence record (", VLOOKUP([1]Class2!A2108, [2]!Table9[#All], 27, FALSE), "). " ))</f>
        <v xml:space="preserve">tidewater goby (FE; Habitat description: intermittent or perennial stream, pond, lake or jurisdictional waters feature) - Within 1-mi of a CNDDB/SCE/USFS occurrence record (--). </v>
      </c>
      <c r="D2108" s="19" t="str">
        <f>IF([1]Class2!D2108="No", "-- ", VLOOKUP([1]Class2!A2108, [2]!Table9[#All], 29, FALSE))</f>
        <v>Notify SME if found on USFS</v>
      </c>
    </row>
    <row r="2109" spans="1:4" ht="60" x14ac:dyDescent="0.2">
      <c r="A2109" s="3" t="s">
        <v>2107</v>
      </c>
      <c r="B2109" s="8" t="str">
        <f>VLOOKUP([1]Class2!A2109, [2]!Table9[#All], 3, FALSE)</f>
        <v>Plant</v>
      </c>
      <c r="C2109" s="15" t="str">
        <f>IF([1]Class2!D2109="No", "Not discussed on USFS. ", _xlfn.CONCAT([1]Class2!A2109, " (", VLOOKUP([1]Class2!A2109, [2]!Table9[#All], 11, FALSE), "; Habitat description: ", [1]Class2!C2109, ") - Within 1-mi of a CNDDB/SCE/USFS occurrence record (", VLOOKUP([1]Class2!A2109, [2]!Table9[#All], 27, FALSE), "). " ))</f>
        <v xml:space="preserve">Tiehm's rockcress (FSS; CRPR 1B.3, Blooming Period: Jun - Aug; Habitat description: rock outcrops, gravelly soil) - Within 1-mi of a CNDDB/SCE/USFS occurrence record (habitat present). </v>
      </c>
      <c r="D2109" s="19" t="str">
        <f>IF([1]Class2!D2109="No", "-- ", VLOOKUP([1]Class2!A2109, [2]!Table9[#All], 29, FALSE))</f>
        <v xml:space="preserve">BE BMP Plant-1(a)(c-d); 
General Measures and Standard OMP BMPs. </v>
      </c>
    </row>
    <row r="2110" spans="1:4" ht="75" x14ac:dyDescent="0.2">
      <c r="A2110" s="3" t="s">
        <v>2108</v>
      </c>
      <c r="B2110" s="8" t="str">
        <f>VLOOKUP([1]Class2!A2110, [2]!Table9[#All], 3, FALSE)</f>
        <v>Plant</v>
      </c>
      <c r="C2110" s="15" t="str">
        <f>IF([1]Class2!D2110="No", "Not discussed on USFS. ", _xlfn.CONCAT([1]Class2!A2110, " (", VLOOKUP([1]Class2!A2110, [2]!Table9[#All], 11, FALSE), "; Habitat description: ", [1]Class2!C2110, ") - Within 1-mi of a CNDDB/SCE/USFS occurrence record (", VLOOKUP([1]Class2!A2110, [2]!Table9[#All], 27, FALSE), "). " ))</f>
        <v xml:space="preserve">timberland blue eyed grass (FSS; CRPR 2B.2, Blooming Period: May - Aug; Habitat description: wet to moist meadows, streambanks, similar places) - Within 1-mi of a CNDDB/SCE/USFS occurrence record (habitat present). </v>
      </c>
      <c r="D2110" s="19" t="str">
        <f>IF([1]Class2!D2110="No", "-- ", VLOOKUP([1]Class2!A2110, [2]!Table9[#All], 29, FALSE))</f>
        <v xml:space="preserve">BE BMP Plant-1(a)(c-d); 
General Measures and Standard OMP BMPs. </v>
      </c>
    </row>
    <row r="2111" spans="1:4" ht="60" x14ac:dyDescent="0.2">
      <c r="A2111" s="3" t="s">
        <v>2109</v>
      </c>
      <c r="B2111" s="8" t="str">
        <f>VLOOKUP([1]Class2!A2111, [2]!Table9[#All], 3, FALSE)</f>
        <v>Plant</v>
      </c>
      <c r="C2111" s="15" t="str">
        <f>IF([1]Class2!D2111="No", "Not discussed on USFS. ", _xlfn.CONCAT([1]Class2!A2111, " (", VLOOKUP([1]Class2!A2111, [2]!Table9[#All], 11, FALSE), "; Habitat description: ", [1]Class2!C2111, ") - Within 1-mi of a CNDDB/SCE/USFS occurrence record (", VLOOKUP([1]Class2!A2111, [2]!Table9[#All], 27, FALSE), "). " ))</f>
        <v xml:space="preserve">Tioga Pass sedge (FSS; CRPR 1B.3, Blooming Period: Jul - Aug; Habitat description: coarse, wet, limey soil, subalpine to alpine) - Within 1-mi of a CNDDB/SCE/USFS occurrence record (habitat present). </v>
      </c>
      <c r="D2111" s="19" t="str">
        <f>IF([1]Class2!D2111="No", "-- ", VLOOKUP([1]Class2!A2111, [2]!Table9[#All], 29, FALSE))</f>
        <v xml:space="preserve">BE BMP Plant-1(a)(c-d); 
General Measures and Standard OMP BMPs. </v>
      </c>
    </row>
    <row r="2112" spans="1:4" ht="60" x14ac:dyDescent="0.2">
      <c r="A2112" s="3" t="s">
        <v>2110</v>
      </c>
      <c r="B2112" s="8" t="str">
        <f>VLOOKUP([1]Class2!A2112, [2]!Table9[#All], 3, FALSE)</f>
        <v>Mammal-KR</v>
      </c>
      <c r="C2112" s="15" t="str">
        <f>IF([1]Class2!D2112="No", "Not discussed on USFS. ", _xlfn.CONCAT([1]Class2!A2112, " (", VLOOKUP([1]Class2!A2112, [2]!Table9[#All], 11, FALSE), "; Habitat description: ", [1]Class2!C2112, ") - Within 1-mi of a CNDDB/SCE/USFS occurrence record (", VLOOKUP([1]Class2!A2112, [2]!Table9[#All], 27, FALSE), "). " ))</f>
        <v xml:space="preserve">Tipton kangaroo rat (FE; ST; Habitat description: grassland, open coastal scrub, sagebrush, alkali sink scrub, or disturbed areas or road banks) - Within 1-mi of a CNDDB/SCE/USFS occurrence record (--). </v>
      </c>
      <c r="D2112" s="19" t="str">
        <f>IF([1]Class2!D2112="No", "-- ", VLOOKUP([1]Class2!A2112, [2]!Table9[#All], 29, FALSE))</f>
        <v>Notify SME if found on USFS</v>
      </c>
    </row>
    <row r="2113" spans="1:4" ht="17" x14ac:dyDescent="0.2">
      <c r="A2113" s="3" t="s">
        <v>2111</v>
      </c>
      <c r="B2113" s="8" t="str">
        <f>VLOOKUP([1]Class2!A2113, [2]!Table9[#All], 3, FALSE)</f>
        <v>Plant</v>
      </c>
      <c r="C2113" s="15" t="str">
        <f>IF([1]Class2!D2113="No", "Not discussed on USFS. ", _xlfn.CONCAT([1]Class2!A2113, " (", VLOOKUP([1]Class2!A2113, [2]!Table9[#All], 11, FALSE), "; Habitat description: ", [1]Class2!C2113, ") - Within 1-mi of a CNDDB/SCE/USFS occurrence record (", VLOOKUP([1]Class2!A2113, [2]!Table9[#All], 27, FALSE), "). " ))</f>
        <v xml:space="preserve">Not discussed on USFS. </v>
      </c>
      <c r="D2113" s="19" t="str">
        <f>IF([1]Class2!D2113="No", "-- ", VLOOKUP([1]Class2!A2113, [2]!Table9[#All], 29, FALSE))</f>
        <v xml:space="preserve">-- </v>
      </c>
    </row>
    <row r="2114" spans="1:4" ht="17" x14ac:dyDescent="0.2">
      <c r="A2114" s="3" t="s">
        <v>2112</v>
      </c>
      <c r="B2114" s="8" t="str">
        <f>VLOOKUP([1]Class2!A2114, [2]!Table9[#All], 3, FALSE)</f>
        <v>Plant</v>
      </c>
      <c r="C2114" s="15" t="str">
        <f>IF([1]Class2!D2114="No", "Not discussed on USFS. ", _xlfn.CONCAT([1]Class2!A2114, " (", VLOOKUP([1]Class2!A2114, [2]!Table9[#All], 11, FALSE), "; Habitat description: ", [1]Class2!C2114, ") - Within 1-mi of a CNDDB/SCE/USFS occurrence record (", VLOOKUP([1]Class2!A2114, [2]!Table9[#All], 27, FALSE), "). " ))</f>
        <v xml:space="preserve">Not discussed on USFS. </v>
      </c>
      <c r="D2114" s="19" t="str">
        <f>IF([1]Class2!D2114="No", "-- ", VLOOKUP([1]Class2!A2114, [2]!Table9[#All], 29, FALSE))</f>
        <v xml:space="preserve">-- </v>
      </c>
    </row>
    <row r="2115" spans="1:4" ht="17" x14ac:dyDescent="0.2">
      <c r="A2115" s="3" t="s">
        <v>2113</v>
      </c>
      <c r="B2115" s="8" t="str">
        <f>VLOOKUP([1]Class2!A2115, [2]!Table9[#All], 3, FALSE)</f>
        <v>Plant</v>
      </c>
      <c r="C2115" s="15" t="str">
        <f>IF([1]Class2!D2115="No", "Not discussed on USFS. ", _xlfn.CONCAT([1]Class2!A2115, " (", VLOOKUP([1]Class2!A2115, [2]!Table9[#All], 11, FALSE), "; Habitat description: ", [1]Class2!C2115, ") - Within 1-mi of a CNDDB/SCE/USFS occurrence record (", VLOOKUP([1]Class2!A2115, [2]!Table9[#All], 27, FALSE), "). " ))</f>
        <v xml:space="preserve">Not discussed on USFS. </v>
      </c>
      <c r="D2115" s="19" t="str">
        <f>IF([1]Class2!D2115="No", "-- ", VLOOKUP([1]Class2!A2115, [2]!Table9[#All], 29, FALSE))</f>
        <v xml:space="preserve">-- </v>
      </c>
    </row>
    <row r="2116" spans="1:4" ht="17" x14ac:dyDescent="0.2">
      <c r="A2116" s="3" t="s">
        <v>2114</v>
      </c>
      <c r="B2116" s="8" t="str">
        <f>VLOOKUP([1]Class2!A2116, [2]!Table9[#All], 3, FALSE)</f>
        <v>Plant</v>
      </c>
      <c r="C2116" s="15" t="str">
        <f>IF([1]Class2!D2116="No", "Not discussed on USFS. ", _xlfn.CONCAT([1]Class2!A2116, " (", VLOOKUP([1]Class2!A2116, [2]!Table9[#All], 11, FALSE), "; Habitat description: ", [1]Class2!C2116, ") - Within 1-mi of a CNDDB/SCE/USFS occurrence record (", VLOOKUP([1]Class2!A2116, [2]!Table9[#All], 27, FALSE), "). " ))</f>
        <v xml:space="preserve">Not discussed on USFS. </v>
      </c>
      <c r="D2116" s="19" t="str">
        <f>IF([1]Class2!D2116="No", "-- ", VLOOKUP([1]Class2!A2116, [2]!Table9[#All], 29, FALSE))</f>
        <v xml:space="preserve">-- </v>
      </c>
    </row>
    <row r="2117" spans="1:4" ht="45" x14ac:dyDescent="0.2">
      <c r="A2117" s="3" t="s">
        <v>2115</v>
      </c>
      <c r="B2117" s="8" t="str">
        <f>VLOOKUP([1]Class2!A2117, [2]!Table9[#All], 3, FALSE)</f>
        <v>Invertebrate</v>
      </c>
      <c r="C2117" s="15" t="str">
        <f>IF([1]Class2!D2117="No", "Not discussed on USFS. ", _xlfn.CONCAT([1]Class2!A2117, " (", VLOOKUP([1]Class2!A2117, [2]!Table9[#All], 11, FALSE), "; Habitat description: ", [1]Class2!C2117, ") - Within 1-mi of a CNDDB/SCE/USFS occurrence record (", VLOOKUP([1]Class2!A2117, [2]!Table9[#All], 27, FALSE), "). " ))</f>
        <v xml:space="preserve">topaz juga (FSS; Habitat description: small creeks and springs ) - Within 1-mi of a CNDDB/SCE/USFS occurrence record (habitat present). </v>
      </c>
      <c r="D2117" s="19" t="str">
        <f>IF([1]Class2!D2117="No", "-- ", VLOOKUP([1]Class2!A2117, [2]!Table9[#All], 29, FALSE))</f>
        <v xml:space="preserve">General Measures and Standard OMP BMPs. </v>
      </c>
    </row>
    <row r="2118" spans="1:4" ht="17" x14ac:dyDescent="0.2">
      <c r="A2118" s="3" t="s">
        <v>2116</v>
      </c>
      <c r="B2118" s="8" t="str">
        <f>VLOOKUP([1]Class2!A2118, [2]!Table9[#All], 3, FALSE)</f>
        <v>Plant</v>
      </c>
      <c r="C2118" s="15" t="str">
        <f>IF([1]Class2!D2118="No", "Not discussed on USFS. ", _xlfn.CONCAT([1]Class2!A2118, " (", VLOOKUP([1]Class2!A2118, [2]!Table9[#All], 11, FALSE), "; Habitat description: ", [1]Class2!C2118, ") - Within 1-mi of a CNDDB/SCE/USFS occurrence record (", VLOOKUP([1]Class2!A2118, [2]!Table9[#All], 27, FALSE), "). " ))</f>
        <v xml:space="preserve">Not discussed on USFS. </v>
      </c>
      <c r="D2118" s="19" t="str">
        <f>IF([1]Class2!D2118="No", "-- ", VLOOKUP([1]Class2!A2118, [2]!Table9[#All], 29, FALSE))</f>
        <v xml:space="preserve">-- </v>
      </c>
    </row>
    <row r="2119" spans="1:4" ht="17" x14ac:dyDescent="0.2">
      <c r="A2119" s="3" t="s">
        <v>2117</v>
      </c>
      <c r="B2119" s="8" t="str">
        <f>VLOOKUP([1]Class2!A2119, [2]!Table9[#All], 3, FALSE)</f>
        <v>Plant</v>
      </c>
      <c r="C2119" s="15" t="str">
        <f>IF([1]Class2!D2119="No", "Not discussed on USFS. ", _xlfn.CONCAT([1]Class2!A2119, " (", VLOOKUP([1]Class2!A2119, [2]!Table9[#All], 11, FALSE), "; Habitat description: ", [1]Class2!C2119, ") - Within 1-mi of a CNDDB/SCE/USFS occurrence record (", VLOOKUP([1]Class2!A2119, [2]!Table9[#All], 27, FALSE), "). " ))</f>
        <v xml:space="preserve">Not discussed on USFS. </v>
      </c>
      <c r="D2119" s="19" t="str">
        <f>IF([1]Class2!D2119="No", "-- ", VLOOKUP([1]Class2!A2119, [2]!Table9[#All], 29, FALSE))</f>
        <v xml:space="preserve">-- </v>
      </c>
    </row>
    <row r="2120" spans="1:4" ht="17" x14ac:dyDescent="0.2">
      <c r="A2120" s="3" t="s">
        <v>2118</v>
      </c>
      <c r="B2120" s="8" t="str">
        <f>VLOOKUP([1]Class2!A2120, [2]!Table9[#All], 3, FALSE)</f>
        <v>Plant</v>
      </c>
      <c r="C2120" s="15" t="str">
        <f>IF([1]Class2!D2120="No", "Not discussed on USFS. ", _xlfn.CONCAT([1]Class2!A2120, " (", VLOOKUP([1]Class2!A2120, [2]!Table9[#All], 11, FALSE), "; Habitat description: ", [1]Class2!C2120, ") - Within 1-mi of a CNDDB/SCE/USFS occurrence record (", VLOOKUP([1]Class2!A2120, [2]!Table9[#All], 27, FALSE), "). " ))</f>
        <v xml:space="preserve">Not discussed on USFS. </v>
      </c>
      <c r="D2120" s="19" t="str">
        <f>IF([1]Class2!D2120="No", "-- ", VLOOKUP([1]Class2!A2120, [2]!Table9[#All], 29, FALSE))</f>
        <v xml:space="preserve">-- </v>
      </c>
    </row>
    <row r="2121" spans="1:4" ht="75" x14ac:dyDescent="0.2">
      <c r="A2121" s="3" t="s">
        <v>2119</v>
      </c>
      <c r="B2121" s="8" t="str">
        <f>VLOOKUP([1]Class2!A2121, [2]!Table9[#All], 3, FALSE)</f>
        <v>Plant</v>
      </c>
      <c r="C2121" s="15" t="str">
        <f>IF([1]Class2!D2121="No", "Not discussed on USFS. ", _xlfn.CONCAT([1]Class2!A2121, " (", VLOOKUP([1]Class2!A2121, [2]!Table9[#All], 11, FALSE), "; Habitat description: ", [1]Class2!C2121, ") - Within 1-mi of a CNDDB/SCE/USFS occurrence record (", VLOOKUP([1]Class2!A2121, [2]!Table9[#All], 27, FALSE), "). " ))</f>
        <v xml:space="preserve">Torrey's blazing star (INF:SCC; CRPR 2B.2, Blooming Period: Jun - Aug; Habitat description: sandy to alkaline fine-textured, slopes, scrub, pinyon woodland) - Within 1-mi of a CNDDB/SCE/USFS occurrence record (habitat present). </v>
      </c>
      <c r="D2121" s="19" t="str">
        <f>IF([1]Class2!D2121="No", "-- ", VLOOKUP([1]Class2!A2121, [2]!Table9[#All], 29, FALSE))</f>
        <v xml:space="preserve">BE BMP Plant-1(a)(c-d); 
General Measures and Standard OMP BMPs. </v>
      </c>
    </row>
    <row r="2122" spans="1:4" ht="17" x14ac:dyDescent="0.2">
      <c r="A2122" s="3" t="s">
        <v>2120</v>
      </c>
      <c r="B2122" s="8" t="str">
        <f>VLOOKUP([1]Class2!A2122, [2]!Table9[#All], 3, FALSE)</f>
        <v>Plant</v>
      </c>
      <c r="C2122" s="15" t="str">
        <f>IF([1]Class2!D2122="No", "Not discussed on USFS. ", _xlfn.CONCAT([1]Class2!A2122, " (", VLOOKUP([1]Class2!A2122, [2]!Table9[#All], 11, FALSE), "; Habitat description: ", [1]Class2!C2122, ") - Within 1-mi of a CNDDB/SCE/USFS occurrence record (", VLOOKUP([1]Class2!A2122, [2]!Table9[#All], 27, FALSE), "). " ))</f>
        <v xml:space="preserve">Not discussed on USFS. </v>
      </c>
      <c r="D2122" s="19" t="str">
        <f>IF([1]Class2!D2122="No", "-- ", VLOOKUP([1]Class2!A2122, [2]!Table9[#All], 29, FALSE))</f>
        <v xml:space="preserve">-- </v>
      </c>
    </row>
    <row r="2123" spans="1:4" ht="17" x14ac:dyDescent="0.2">
      <c r="A2123" s="3" t="s">
        <v>2121</v>
      </c>
      <c r="B2123" s="8" t="str">
        <f>VLOOKUP([1]Class2!A2123, [2]!Table9[#All], 3, FALSE)</f>
        <v>Plant</v>
      </c>
      <c r="C2123" s="15" t="str">
        <f>IF([1]Class2!D2123="No", "Not discussed on USFS. ", _xlfn.CONCAT([1]Class2!A2123, " (", VLOOKUP([1]Class2!A2123, [2]!Table9[#All], 11, FALSE), "; Habitat description: ", [1]Class2!C2123, ") - Within 1-mi of a CNDDB/SCE/USFS occurrence record (", VLOOKUP([1]Class2!A2123, [2]!Table9[#All], 27, FALSE), "). " ))</f>
        <v xml:space="preserve">Not discussed on USFS. </v>
      </c>
      <c r="D2123" s="19" t="str">
        <f>IF([1]Class2!D2123="No", "-- ", VLOOKUP([1]Class2!A2123, [2]!Table9[#All], 29, FALSE))</f>
        <v xml:space="preserve">-- </v>
      </c>
    </row>
    <row r="2124" spans="1:4" ht="17" x14ac:dyDescent="0.2">
      <c r="A2124" s="3" t="s">
        <v>2122</v>
      </c>
      <c r="B2124" s="8" t="str">
        <f>VLOOKUP([1]Class2!A2124, [2]!Table9[#All], 3, FALSE)</f>
        <v>Plant</v>
      </c>
      <c r="C2124" s="15" t="str">
        <f>IF([1]Class2!D2124="No", "Not discussed on USFS. ", _xlfn.CONCAT([1]Class2!A2124, " (", VLOOKUP([1]Class2!A2124, [2]!Table9[#All], 11, FALSE), "; Habitat description: ", [1]Class2!C2124, ") - Within 1-mi of a CNDDB/SCE/USFS occurrence record (", VLOOKUP([1]Class2!A2124, [2]!Table9[#All], 27, FALSE), "). " ))</f>
        <v xml:space="preserve">Not discussed on USFS. </v>
      </c>
      <c r="D2124" s="19" t="str">
        <f>IF([1]Class2!D2124="No", "-- ", VLOOKUP([1]Class2!A2124, [2]!Table9[#All], 29, FALSE))</f>
        <v xml:space="preserve">-- </v>
      </c>
    </row>
    <row r="2125" spans="1:4" ht="75" x14ac:dyDescent="0.2">
      <c r="A2125" s="3" t="s">
        <v>2123</v>
      </c>
      <c r="B2125" s="8" t="str">
        <f>VLOOKUP([1]Class2!A2125, [2]!Table9[#All], 3, FALSE)</f>
        <v>Mammal</v>
      </c>
      <c r="C2125" s="15" t="str">
        <f>IF([1]Class2!D2125="No", "Not discussed on USFS. ", _xlfn.CONCAT([1]Class2!A2125, " (", VLOOKUP([1]Class2!A2125, [2]!Table9[#All], 11, FALSE), "; Habitat description: ", [1]Class2!C2125, ") - Within 1-mi of a CNDDB/SCE/USFS occurrence record (", VLOOKUP([1]Class2!A2125, [2]!Table9[#All], 27, FALSE), "). " ))</f>
        <v xml:space="preserve">Townsend's big-eared bat (CDFW SSC; FSS; BLM:S; Habitat description: caves, mines, tunnels, and other human structures often near mesic habitats) - Within 1-mi of a CNDDB/SCE/USFS occurrence record (habitat present). </v>
      </c>
      <c r="D2125" s="19" t="str">
        <f>IF([1]Class2!D2125="No", "-- ", VLOOKUP([1]Class2!A2125, [2]!Table9[#All], 29, FALSE))</f>
        <v xml:space="preserve">BE BMP Mammal-1; 
General Measures and Standard OMP BMPs. </v>
      </c>
    </row>
    <row r="2126" spans="1:4" ht="75" x14ac:dyDescent="0.2">
      <c r="A2126" s="3" t="s">
        <v>2124</v>
      </c>
      <c r="B2126" s="8" t="str">
        <f>VLOOKUP([1]Class2!A2126, [2]!Table9[#All], 3, FALSE)</f>
        <v>Plant</v>
      </c>
      <c r="C2126" s="15" t="str">
        <f>IF([1]Class2!D2126="No", "Not discussed on USFS. ", _xlfn.CONCAT([1]Class2!A2126, " (", VLOOKUP([1]Class2!A2126, [2]!Table9[#All], 11, FALSE), "; Habitat description: ", [1]Class2!C2126, ") - Within 1-mi of a CNDDB/SCE/USFS occurrence record (", VLOOKUP([1]Class2!A2126, [2]!Table9[#All], 27, FALSE), "). " ))</f>
        <v xml:space="preserve">Tracy's beardtongue (FSS; CRPR 1B.3, Blooming Period: Jun - Aug; Habitat description: exposed outcrops, upper montane coniferous, rocky forest ) - Within 1-mi of a CNDDB/SCE/USFS occurrence record (habitat present). </v>
      </c>
      <c r="D2126" s="19" t="str">
        <f>IF([1]Class2!D2126="No", "-- ", VLOOKUP([1]Class2!A2126, [2]!Table9[#All], 29, FALSE))</f>
        <v xml:space="preserve">BE BMP Plant-1(a)(c-d); 
General Measures and Standard OMP BMPs. </v>
      </c>
    </row>
    <row r="2127" spans="1:4" ht="60" x14ac:dyDescent="0.2">
      <c r="A2127" s="3" t="s">
        <v>2125</v>
      </c>
      <c r="B2127" s="8" t="str">
        <f>VLOOKUP([1]Class2!A2127, [2]!Table9[#All], 3, FALSE)</f>
        <v>Plant</v>
      </c>
      <c r="C2127" s="15" t="str">
        <f>IF([1]Class2!D2127="No", "Not discussed on USFS. ", _xlfn.CONCAT([1]Class2!A2127, " (", VLOOKUP([1]Class2!A2127, [2]!Table9[#All], 11, FALSE), "; Habitat description: ", [1]Class2!C2127, ") - Within 1-mi of a CNDDB/SCE/USFS occurrence record (", VLOOKUP([1]Class2!A2127, [2]!Table9[#All], 27, FALSE), "). " ))</f>
        <v xml:space="preserve">Tracy's eriastrum (SR; FSS; CRPR 3.2, Blooming Period: May - Jun; Habitat description: open areas on shale or alluvium, open woodland, chaparral) - Within 1-mi of a CNDDB/SCE/USFS occurrence record (habitat present). </v>
      </c>
      <c r="D2127" s="19" t="str">
        <f>IF([1]Class2!D2127="No", "-- ", VLOOKUP([1]Class2!A2127, [2]!Table9[#All], 29, FALSE))</f>
        <v xml:space="preserve">BE BMP Plant-1(a); 
General Measures and Standard OMP BMPs. </v>
      </c>
    </row>
    <row r="2128" spans="1:4" ht="17" x14ac:dyDescent="0.2">
      <c r="A2128" s="3" t="s">
        <v>2126</v>
      </c>
      <c r="B2128" s="8" t="str">
        <f>VLOOKUP([1]Class2!A2128, [2]!Table9[#All], 3, FALSE)</f>
        <v>Plant</v>
      </c>
      <c r="C2128" s="15" t="str">
        <f>IF([1]Class2!D2128="No", "Not discussed on USFS. ", _xlfn.CONCAT([1]Class2!A2128, " (", VLOOKUP([1]Class2!A2128, [2]!Table9[#All], 11, FALSE), "; Habitat description: ", [1]Class2!C2128, ") - Within 1-mi of a CNDDB/SCE/USFS occurrence record (", VLOOKUP([1]Class2!A2128, [2]!Table9[#All], 27, FALSE), "). " ))</f>
        <v xml:space="preserve">Not discussed on USFS. </v>
      </c>
      <c r="D2128" s="19" t="str">
        <f>IF([1]Class2!D2128="No", "-- ", VLOOKUP([1]Class2!A2128, [2]!Table9[#All], 29, FALSE))</f>
        <v xml:space="preserve">-- </v>
      </c>
    </row>
    <row r="2129" spans="1:4" ht="60" x14ac:dyDescent="0.2">
      <c r="A2129" s="3" t="s">
        <v>2127</v>
      </c>
      <c r="B2129" s="8" t="str">
        <f>VLOOKUP([1]Class2!A2129, [2]!Table9[#All], 3, FALSE)</f>
        <v>Plant</v>
      </c>
      <c r="C2129" s="15" t="str">
        <f>IF([1]Class2!D2129="No", "Not discussed on USFS. ", _xlfn.CONCAT([1]Class2!A2129, " (", VLOOKUP([1]Class2!A2129, [2]!Table9[#All], 11, FALSE), "; Habitat description: ", [1]Class2!C2129, ") - Within 1-mi of a CNDDB/SCE/USFS occurrence record (", VLOOKUP([1]Class2!A2129, [2]!Table9[#All], 27, FALSE), "). " ))</f>
        <v xml:space="preserve">Tracy's sanicle (FSS; CRPR 4.2, Blooming Period: Apr - Jul; Habitat description: penings in conifer forest, woodland) - Within 1-mi of a CNDDB/SCE/USFS occurrence record (habitat present). </v>
      </c>
      <c r="D2129" s="19" t="str">
        <f>IF([1]Class2!D2129="No", "-- ", VLOOKUP([1]Class2!A2129, [2]!Table9[#All], 29, FALSE))</f>
        <v xml:space="preserve">BE BMP Plant-1(a)(c-d); 
General Measures and Standard OMP BMPs. </v>
      </c>
    </row>
    <row r="2130" spans="1:4" ht="17" x14ac:dyDescent="0.2">
      <c r="A2130" s="3" t="s">
        <v>2128</v>
      </c>
      <c r="B2130" s="8" t="str">
        <f>VLOOKUP([1]Class2!A2130, [2]!Table9[#All], 3, FALSE)</f>
        <v>Plant</v>
      </c>
      <c r="C2130" s="15" t="str">
        <f>IF([1]Class2!D2130="No", "Not discussed on USFS. ", _xlfn.CONCAT([1]Class2!A2130, " (", VLOOKUP([1]Class2!A2130, [2]!Table9[#All], 11, FALSE), "; Habitat description: ", [1]Class2!C2130, ") - Within 1-mi of a CNDDB/SCE/USFS occurrence record (", VLOOKUP([1]Class2!A2130, [2]!Table9[#All], 27, FALSE), "). " ))</f>
        <v xml:space="preserve">Not discussed on USFS. </v>
      </c>
      <c r="D2130" s="19" t="str">
        <f>IF([1]Class2!D2130="No", "-- ", VLOOKUP([1]Class2!A2130, [2]!Table9[#All], 29, FALSE))</f>
        <v xml:space="preserve">-- </v>
      </c>
    </row>
    <row r="2131" spans="1:4" ht="17" x14ac:dyDescent="0.2">
      <c r="A2131" s="3" t="s">
        <v>2129</v>
      </c>
      <c r="B2131" s="8" t="str">
        <f>VLOOKUP([1]Class2!A2131, [2]!Table9[#All], 3, FALSE)</f>
        <v>Plant</v>
      </c>
      <c r="C2131" s="15" t="str">
        <f>IF([1]Class2!D2131="No", "Not discussed on USFS. ", _xlfn.CONCAT([1]Class2!A2131, " (", VLOOKUP([1]Class2!A2131, [2]!Table9[#All], 11, FALSE), "; Habitat description: ", [1]Class2!C2131, ") - Within 1-mi of a CNDDB/SCE/USFS occurrence record (", VLOOKUP([1]Class2!A2131, [2]!Table9[#All], 27, FALSE), "). " ))</f>
        <v xml:space="preserve">Not discussed on USFS. </v>
      </c>
      <c r="D2131" s="19" t="str">
        <f>IF([1]Class2!D2131="No", "-- ", VLOOKUP([1]Class2!A2131, [2]!Table9[#All], 29, FALSE))</f>
        <v xml:space="preserve">-- </v>
      </c>
    </row>
    <row r="2132" spans="1:4" ht="17" x14ac:dyDescent="0.2">
      <c r="A2132" s="3" t="s">
        <v>2130</v>
      </c>
      <c r="B2132" s="8" t="str">
        <f>VLOOKUP([1]Class2!A2132, [2]!Table9[#All], 3, FALSE)</f>
        <v>Plant</v>
      </c>
      <c r="C2132" s="15" t="str">
        <f>IF([1]Class2!D2132="No", "Not discussed on USFS. ", _xlfn.CONCAT([1]Class2!A2132, " (", VLOOKUP([1]Class2!A2132, [2]!Table9[#All], 11, FALSE), "; Habitat description: ", [1]Class2!C2132, ") - Within 1-mi of a CNDDB/SCE/USFS occurrence record (", VLOOKUP([1]Class2!A2132, [2]!Table9[#All], 27, FALSE), "). " ))</f>
        <v xml:space="preserve">Not discussed on USFS. </v>
      </c>
      <c r="D2132" s="19" t="str">
        <f>IF([1]Class2!D2132="No", "-- ", VLOOKUP([1]Class2!A2132, [2]!Table9[#All], 29, FALSE))</f>
        <v xml:space="preserve">-- </v>
      </c>
    </row>
    <row r="2133" spans="1:4" ht="75" x14ac:dyDescent="0.2">
      <c r="A2133" s="3" t="s">
        <v>2131</v>
      </c>
      <c r="B2133" s="8" t="str">
        <f>VLOOKUP([1]Class2!A2133, [2]!Table9[#All], 3, FALSE)</f>
        <v>Plant</v>
      </c>
      <c r="C2133" s="15" t="str">
        <f>IF([1]Class2!D2133="No", "Not discussed on USFS. ", _xlfn.CONCAT([1]Class2!A2133, " (", VLOOKUP([1]Class2!A2133, [2]!Table9[#All], 11, FALSE), "; Habitat description: ", [1]Class2!C2133, ") - Within 1-mi of a CNDDB/SCE/USFS occurrence record (", VLOOKUP([1]Class2!A2133, [2]!Table9[#All], 27, FALSE), "). " ))</f>
        <v xml:space="preserve">Tree anemone (ST; FSS; CRPR 1B.2; Habitat description: streambanks, gullies, moist ravines, drainages, wooded slopes, and burned areas in chaparral or oak woodland) - Within 1-mi of a CNDDB/SCE/USFS occurrence record (habitat present). </v>
      </c>
      <c r="D2133" s="19" t="str">
        <f>IF([1]Class2!D2133="No", "-- ", VLOOKUP([1]Class2!A2133, [2]!Table9[#All], 29, FALSE))</f>
        <v xml:space="preserve">BE BMP Plant-1(a); 
General Measures and Standard OMP BMPs. </v>
      </c>
    </row>
    <row r="2134" spans="1:4" ht="75" x14ac:dyDescent="0.2">
      <c r="A2134" s="3" t="s">
        <v>2132</v>
      </c>
      <c r="B2134" s="8" t="str">
        <f>VLOOKUP([1]Class2!A2134, [2]!Table9[#All], 3, FALSE)</f>
        <v>Bird</v>
      </c>
      <c r="C2134" s="15" t="str">
        <f>IF([1]Class2!D2134="No", "Not discussed on USFS. ", _xlfn.CONCAT([1]Class2!A2134, " (", VLOOKUP([1]Class2!A2134, [2]!Table9[#All], 11, FALSE), "; Habitat description: ", [1]Class2!C2134, ") - Within 1-mi of a CNDDB/SCE/USFS occurrence record (", VLOOKUP([1]Class2!A2134, [2]!Table9[#All], 27, FALSE), "). " ))</f>
        <v xml:space="preserve">Tricolored Blackbird (ST; CDFW SSC; BLM:S; Habitat description: marshes/emergent wetland, agricultural fields, tall grasslands and blackberry patches near ponds or irrigated pastures) - Within 1-mi of a CNDDB/SCE/USFS occurrence record (--). </v>
      </c>
      <c r="D2134" s="19" t="str">
        <f>IF([1]Class2!D2134="No", "-- ", VLOOKUP([1]Class2!A2134, [2]!Table9[#All], 29, FALSE))</f>
        <v>Notify SME if found on USFS</v>
      </c>
    </row>
    <row r="2135" spans="1:4" ht="75" x14ac:dyDescent="0.2">
      <c r="A2135" s="3" t="s">
        <v>2133</v>
      </c>
      <c r="B2135" s="8" t="str">
        <f>VLOOKUP([1]Class2!A2135, [2]!Table9[#All], 3, FALSE)</f>
        <v>Invertebrate</v>
      </c>
      <c r="C2135" s="15" t="str">
        <f>IF([1]Class2!D2135="No", "Not discussed on USFS. ", _xlfn.CONCAT([1]Class2!A2135, " (", VLOOKUP([1]Class2!A2135, [2]!Table9[#All], 11, FALSE), "; Habitat description: ", [1]Class2!C2135, ") - Within 1-mi of a CNDDB/SCE/USFS occurrence record (", VLOOKUP([1]Class2!A2135, [2]!Table9[#All], 27, FALSE), "). " ))</f>
        <v xml:space="preserve">Trinity bristle snail (ST; Habitat description: riparian corridors and uplands within mixed-conifer forests; prefers moss covered boulders or talus, and leaf litter) - Within 1-mi of a CNDDB/SCE/USFS occurrence record (habitat present). </v>
      </c>
      <c r="D2135" s="19" t="str">
        <f>IF([1]Class2!D2135="No", "-- ", VLOOKUP([1]Class2!A2135, [2]!Table9[#All], 29, FALSE))</f>
        <v>Contact PM if occurring on USFS</v>
      </c>
    </row>
    <row r="2136" spans="1:4" ht="60" x14ac:dyDescent="0.2">
      <c r="A2136" s="3" t="s">
        <v>2134</v>
      </c>
      <c r="B2136" s="8" t="str">
        <f>VLOOKUP([1]Class2!A2136, [2]!Table9[#All], 3, FALSE)</f>
        <v>Plant</v>
      </c>
      <c r="C2136" s="15" t="str">
        <f>IF([1]Class2!D2136="No", "Not discussed on USFS. ", _xlfn.CONCAT([1]Class2!A2136, " (", VLOOKUP([1]Class2!A2136, [2]!Table9[#All], 11, FALSE), "; Habitat description: ", [1]Class2!C2136, ") - Within 1-mi of a CNDDB/SCE/USFS occurrence record (", VLOOKUP([1]Class2!A2136, [2]!Table9[#All], 27, FALSE), "). " ))</f>
        <v xml:space="preserve">Trinity buckwheat (SE; FSS; CRPR 1B.2, Blooming Period: Jun - Sep; Habitat description: rocky ridges and talus slopes; serpentine substrate) - Within 1-mi of a CNDDB/SCE/USFS occurrence record (habitat present). </v>
      </c>
      <c r="D2136" s="19" t="str">
        <f>IF([1]Class2!D2136="No", "-- ", VLOOKUP([1]Class2!A2136, [2]!Table9[#All], 29, FALSE))</f>
        <v xml:space="preserve">BE BMP Plant-1(a); 
General Measures and Standard OMP BMPs. </v>
      </c>
    </row>
    <row r="2137" spans="1:4" ht="17" x14ac:dyDescent="0.2">
      <c r="A2137" s="3" t="s">
        <v>2135</v>
      </c>
      <c r="B2137" s="8" t="str">
        <f>VLOOKUP([1]Class2!A2137, [2]!Table9[#All], 3, FALSE)</f>
        <v>Plant</v>
      </c>
      <c r="C2137" s="15" t="str">
        <f>IF([1]Class2!D2137="No", "Not discussed on USFS. ", _xlfn.CONCAT([1]Class2!A2137, " (", VLOOKUP([1]Class2!A2137, [2]!Table9[#All], 11, FALSE), "; Habitat description: ", [1]Class2!C2137, ") - Within 1-mi of a CNDDB/SCE/USFS occurrence record (", VLOOKUP([1]Class2!A2137, [2]!Table9[#All], 27, FALSE), "). " ))</f>
        <v xml:space="preserve">Not discussed on USFS. </v>
      </c>
      <c r="D2137" s="19" t="str">
        <f>IF([1]Class2!D2137="No", "-- ", VLOOKUP([1]Class2!A2137, [2]!Table9[#All], 29, FALSE))</f>
        <v xml:space="preserve">-- </v>
      </c>
    </row>
    <row r="2138" spans="1:4" ht="60" x14ac:dyDescent="0.2">
      <c r="A2138" s="3" t="s">
        <v>2136</v>
      </c>
      <c r="B2138" s="8" t="str">
        <f>VLOOKUP([1]Class2!A2138, [2]!Table9[#All], 3, FALSE)</f>
        <v>Plant</v>
      </c>
      <c r="C2138" s="15" t="str">
        <f>IF([1]Class2!D2138="No", "Not discussed on USFS. ", _xlfn.CONCAT([1]Class2!A2138, " (", VLOOKUP([1]Class2!A2138, [2]!Table9[#All], 11, FALSE), "; Habitat description: ", [1]Class2!C2138, ") - Within 1-mi of a CNDDB/SCE/USFS occurrence record (", VLOOKUP([1]Class2!A2138, [2]!Table9[#All], 27, FALSE), "). " ))</f>
        <v xml:space="preserve">Trinity River jewelflower (FSS; CRPR 1B.2, Blooming Period: Apr - Jun; Habitat description: cliffs, canyon walls, in conifer forest) - Within 1-mi of a CNDDB/SCE/USFS occurrence record (habitat present). </v>
      </c>
      <c r="D2138" s="19" t="str">
        <f>IF([1]Class2!D2138="No", "-- ", VLOOKUP([1]Class2!A2138, [2]!Table9[#All], 29, FALSE))</f>
        <v xml:space="preserve">BE BMP Plant-1(a)(c-d); 
General Measures and Standard OMP BMPs. </v>
      </c>
    </row>
    <row r="2139" spans="1:4" ht="60" x14ac:dyDescent="0.2">
      <c r="A2139" s="3" t="s">
        <v>2137</v>
      </c>
      <c r="B2139" s="8" t="str">
        <f>VLOOKUP([1]Class2!A2139, [2]!Table9[#All], 3, FALSE)</f>
        <v>Plant</v>
      </c>
      <c r="C2139" s="15" t="str">
        <f>IF([1]Class2!D2139="No", "Not discussed on USFS. ", _xlfn.CONCAT([1]Class2!A2139, " (", VLOOKUP([1]Class2!A2139, [2]!Table9[#All], 11, FALSE), "; Habitat description: ", [1]Class2!C2139, ") - Within 1-mi of a CNDDB/SCE/USFS occurrence record (", VLOOKUP([1]Class2!A2139, [2]!Table9[#All], 27, FALSE), "). " ))</f>
        <v xml:space="preserve">triple-ribbed milk-vetch (FE; CRPR 1B.2, Blooming Period: Feb - May; Habitat description: washes, rocky slopes and ledges) - Within 1-mi of a CNDDB/SCE/USFS occurrence record (habitat present). </v>
      </c>
      <c r="D2139" s="19" t="str">
        <f>IF([1]Class2!D2139="No", "-- ", VLOOKUP([1]Class2!A2139, [2]!Table9[#All], 29, FALSE))</f>
        <v xml:space="preserve">RPM Plant-1-4; 
General Measures and Standard OMP BMPs. </v>
      </c>
    </row>
    <row r="2140" spans="1:4" ht="17" x14ac:dyDescent="0.2">
      <c r="A2140" s="3" t="s">
        <v>2138</v>
      </c>
      <c r="B2140" s="8" t="str">
        <f>VLOOKUP([1]Class2!A2140, [2]!Table9[#All], 3, FALSE)</f>
        <v>Plant</v>
      </c>
      <c r="C2140" s="15" t="str">
        <f>IF([1]Class2!D2140="No", "Not discussed on USFS. ", _xlfn.CONCAT([1]Class2!A2140, " (", VLOOKUP([1]Class2!A2140, [2]!Table9[#All], 11, FALSE), "; Habitat description: ", [1]Class2!C2140, ") - Within 1-mi of a CNDDB/SCE/USFS occurrence record (", VLOOKUP([1]Class2!A2140, [2]!Table9[#All], 27, FALSE), "). " ))</f>
        <v xml:space="preserve">Not discussed on USFS. </v>
      </c>
      <c r="D2140" s="19" t="str">
        <f>IF([1]Class2!D2140="No", "-- ", VLOOKUP([1]Class2!A2140, [2]!Table9[#All], 29, FALSE))</f>
        <v xml:space="preserve">-- </v>
      </c>
    </row>
    <row r="2141" spans="1:4" ht="17" x14ac:dyDescent="0.2">
      <c r="A2141" s="3" t="s">
        <v>2139</v>
      </c>
      <c r="B2141" s="8" t="str">
        <f>VLOOKUP([1]Class2!A2141, [2]!Table9[#All], 3, FALSE)</f>
        <v>Plant</v>
      </c>
      <c r="C2141" s="15" t="str">
        <f>IF([1]Class2!D2141="No", "Not discussed on USFS. ", _xlfn.CONCAT([1]Class2!A2141, " (", VLOOKUP([1]Class2!A2141, [2]!Table9[#All], 11, FALSE), "; Habitat description: ", [1]Class2!C2141, ") - Within 1-mi of a CNDDB/SCE/USFS occurrence record (", VLOOKUP([1]Class2!A2141, [2]!Table9[#All], 27, FALSE), "). " ))</f>
        <v xml:space="preserve">Not discussed on USFS. </v>
      </c>
      <c r="D2141" s="19" t="str">
        <f>IF([1]Class2!D2141="No", "-- ", VLOOKUP([1]Class2!A2141, [2]!Table9[#All], 29, FALSE))</f>
        <v xml:space="preserve">-- </v>
      </c>
    </row>
    <row r="2142" spans="1:4" ht="17" x14ac:dyDescent="0.2">
      <c r="A2142" s="3" t="s">
        <v>2140</v>
      </c>
      <c r="B2142" s="8" t="str">
        <f>VLOOKUP([1]Class2!A2142, [2]!Table9[#All], 3, FALSE)</f>
        <v>Bird</v>
      </c>
      <c r="C2142" s="15" t="str">
        <f>IF([1]Class2!D2142="No", "Not discussed on USFS. ", _xlfn.CONCAT([1]Class2!A2142, " (", VLOOKUP([1]Class2!A2142, [2]!Table9[#All], 11, FALSE), "; Habitat description: ", [1]Class2!C2142, ") - Within 1-mi of a CNDDB/SCE/USFS occurrence record (", VLOOKUP([1]Class2!A2142, [2]!Table9[#All], 27, FALSE), "). " ))</f>
        <v xml:space="preserve">Not discussed on USFS. </v>
      </c>
      <c r="D2142" s="19" t="str">
        <f>IF([1]Class2!D2142="No", "-- ", VLOOKUP([1]Class2!A2142, [2]!Table9[#All], 29, FALSE))</f>
        <v xml:space="preserve">-- </v>
      </c>
    </row>
    <row r="2143" spans="1:4" ht="17" x14ac:dyDescent="0.2">
      <c r="A2143" s="3" t="s">
        <v>2141</v>
      </c>
      <c r="B2143" s="8" t="str">
        <f>VLOOKUP([1]Class2!A2143, [2]!Table9[#All], 3, FALSE)</f>
        <v>Plant</v>
      </c>
      <c r="C2143" s="15" t="str">
        <f>IF([1]Class2!D2143="No", "Not discussed on USFS. ", _xlfn.CONCAT([1]Class2!A2143, " (", VLOOKUP([1]Class2!A2143, [2]!Table9[#All], 11, FALSE), "; Habitat description: ", [1]Class2!C2143, ") - Within 1-mi of a CNDDB/SCE/USFS occurrence record (", VLOOKUP([1]Class2!A2143, [2]!Table9[#All], 27, FALSE), "). " ))</f>
        <v xml:space="preserve">Not discussed on USFS. </v>
      </c>
      <c r="D2143" s="19" t="str">
        <f>IF([1]Class2!D2143="No", "-- ", VLOOKUP([1]Class2!A2143, [2]!Table9[#All], 29, FALSE))</f>
        <v xml:space="preserve">-- </v>
      </c>
    </row>
    <row r="2144" spans="1:4" ht="60" x14ac:dyDescent="0.2">
      <c r="A2144" s="3" t="s">
        <v>2142</v>
      </c>
      <c r="B2144" s="8" t="str">
        <f>VLOOKUP([1]Class2!A2144, [2]!Table9[#All], 3, FALSE)</f>
        <v>Plant</v>
      </c>
      <c r="C2144" s="15" t="str">
        <f>IF([1]Class2!D2144="No", "Not discussed on USFS. ", _xlfn.CONCAT([1]Class2!A2144, " (", VLOOKUP([1]Class2!A2144, [2]!Table9[#All], 11, FALSE), "; Habitat description: ", [1]Class2!C2144, ") - Within 1-mi of a CNDDB/SCE/USFS occurrence record (", VLOOKUP([1]Class2!A2144, [2]!Table9[#All], 27, FALSE), "). " ))</f>
        <v xml:space="preserve">Tulare cryptantha (FSS; CRPR 1B.3, Blooming Period: Jun - Aug; Habitat description: slopes, ridges, and flats in open conifer forest and chaparral) - Within 1-mi of a CNDDB/SCE/USFS occurrence record (habitat present). </v>
      </c>
      <c r="D2144" s="19" t="str">
        <f>IF([1]Class2!D2144="No", "-- ", VLOOKUP([1]Class2!A2144, [2]!Table9[#All], 29, FALSE))</f>
        <v xml:space="preserve">BE BMP Plant-1(a)(c-d); 
General Measures and Standard OMP BMPs. </v>
      </c>
    </row>
    <row r="2145" spans="1:4" ht="17" x14ac:dyDescent="0.2">
      <c r="A2145" s="3" t="s">
        <v>2143</v>
      </c>
      <c r="B2145" s="8" t="str">
        <f>VLOOKUP([1]Class2!A2145, [2]!Table9[#All], 3, FALSE)</f>
        <v>Mammal</v>
      </c>
      <c r="C2145" s="15" t="str">
        <f>IF([1]Class2!D2145="No", "Not discussed on USFS. ", _xlfn.CONCAT([1]Class2!A2145, " (", VLOOKUP([1]Class2!A2145, [2]!Table9[#All], 11, FALSE), "; Habitat description: ", [1]Class2!C2145, ") - Within 1-mi of a CNDDB/SCE/USFS occurrence record (", VLOOKUP([1]Class2!A2145, [2]!Table9[#All], 27, FALSE), "). " ))</f>
        <v xml:space="preserve">Not discussed on USFS. </v>
      </c>
      <c r="D2145" s="19" t="str">
        <f>IF([1]Class2!D2145="No", "-- ", VLOOKUP([1]Class2!A2145, [2]!Table9[#All], 29, FALSE))</f>
        <v xml:space="preserve">-- </v>
      </c>
    </row>
    <row r="2146" spans="1:4" ht="60" x14ac:dyDescent="0.2">
      <c r="A2146" s="3" t="s">
        <v>2144</v>
      </c>
      <c r="B2146" s="8" t="str">
        <f>VLOOKUP([1]Class2!A2146, [2]!Table9[#All], 3, FALSE)</f>
        <v>Plant</v>
      </c>
      <c r="C2146" s="15" t="str">
        <f>IF([1]Class2!D2146="No", "Not discussed on USFS. ", _xlfn.CONCAT([1]Class2!A2146, " (", VLOOKUP([1]Class2!A2146, [2]!Table9[#All], 11, FALSE), "; Habitat description: ", [1]Class2!C2146, ") - Within 1-mi of a CNDDB/SCE/USFS occurrence record (", VLOOKUP([1]Class2!A2146, [2]!Table9[#All], 27, FALSE), "). " ))</f>
        <v xml:space="preserve">Tulare rockcress (FSS; CRPR 1B.3, Blooming Period: Jun - Jul; Habitat description: rocky slopes in montane, subalpine habitats) - Within 1-mi of a CNDDB/SCE/USFS occurrence record (habitat present). </v>
      </c>
      <c r="D2146" s="19" t="str">
        <f>IF([1]Class2!D2146="No", "-- ", VLOOKUP([1]Class2!A2146, [2]!Table9[#All], 29, FALSE))</f>
        <v xml:space="preserve">BE BMP Plant-1(a)(c-d); 
General Measures and Standard OMP BMPs. </v>
      </c>
    </row>
    <row r="2147" spans="1:4" ht="17" x14ac:dyDescent="0.2">
      <c r="A2147" s="3" t="s">
        <v>2145</v>
      </c>
      <c r="B2147" s="8" t="str">
        <f>VLOOKUP([1]Class2!A2147, [2]!Table9[#All], 3, FALSE)</f>
        <v>Plant</v>
      </c>
      <c r="C2147" s="15" t="str">
        <f>IF([1]Class2!D2147="No", "Not discussed on USFS. ", _xlfn.CONCAT([1]Class2!A2147, " (", VLOOKUP([1]Class2!A2147, [2]!Table9[#All], 11, FALSE), "; Habitat description: ", [1]Class2!C2147, ") - Within 1-mi of a CNDDB/SCE/USFS occurrence record (", VLOOKUP([1]Class2!A2147, [2]!Table9[#All], 27, FALSE), "). " ))</f>
        <v xml:space="preserve">Not discussed on USFS. </v>
      </c>
      <c r="D2147" s="19" t="str">
        <f>IF([1]Class2!D2147="No", "-- ", VLOOKUP([1]Class2!A2147, [2]!Table9[#All], 29, FALSE))</f>
        <v xml:space="preserve">-- </v>
      </c>
    </row>
    <row r="2148" spans="1:4" ht="17" x14ac:dyDescent="0.2">
      <c r="A2148" s="3" t="s">
        <v>2146</v>
      </c>
      <c r="B2148" s="8" t="str">
        <f>VLOOKUP([1]Class2!A2148, [2]!Table9[#All], 3, FALSE)</f>
        <v>Plant</v>
      </c>
      <c r="C2148" s="15" t="str">
        <f>IF([1]Class2!D2148="No", "Not discussed on USFS. ", _xlfn.CONCAT([1]Class2!A2148, " (", VLOOKUP([1]Class2!A2148, [2]!Table9[#All], 11, FALSE), "; Habitat description: ", [1]Class2!C2148, ") - Within 1-mi of a CNDDB/SCE/USFS occurrence record (", VLOOKUP([1]Class2!A2148, [2]!Table9[#All], 27, FALSE), "). " ))</f>
        <v xml:space="preserve">Not discussed on USFS. </v>
      </c>
      <c r="D2148" s="19" t="str">
        <f>IF([1]Class2!D2148="No", "-- ", VLOOKUP([1]Class2!A2148, [2]!Table9[#All], 29, FALSE))</f>
        <v xml:space="preserve">-- </v>
      </c>
    </row>
    <row r="2149" spans="1:4" ht="60" x14ac:dyDescent="0.2">
      <c r="A2149" s="3" t="s">
        <v>2147</v>
      </c>
      <c r="B2149" s="8" t="str">
        <f>VLOOKUP([1]Class2!A2149, [2]!Table9[#All], 3, FALSE)</f>
        <v>Plant</v>
      </c>
      <c r="C2149" s="15" t="str">
        <f>IF([1]Class2!D2149="No", "Not discussed on USFS. ", _xlfn.CONCAT([1]Class2!A2149, " (", VLOOKUP([1]Class2!A2149, [2]!Table9[#All], 11, FALSE), "; Habitat description: ", [1]Class2!C2149, ") - Within 1-mi of a CNDDB/SCE/USFS occurrence record (", VLOOKUP([1]Class2!A2149, [2]!Table9[#All], 27, FALSE), "). " ))</f>
        <v xml:space="preserve">Tuolumne fawn lily (FSS; BLM:S; CRPR 1B.2, Blooming Period: Mar - Jun; Habitat description: open woodland, shady canyons) - Within 1-mi of a CNDDB/SCE/USFS occurrence record (habitat present). </v>
      </c>
      <c r="D2149" s="19" t="str">
        <f>IF([1]Class2!D2149="No", "-- ", VLOOKUP([1]Class2!A2149, [2]!Table9[#All], 29, FALSE))</f>
        <v xml:space="preserve">BE BMP Plant-1(a)(c-d); 
General Measures and Standard OMP BMPs. </v>
      </c>
    </row>
    <row r="2150" spans="1:4" ht="60" x14ac:dyDescent="0.2">
      <c r="A2150" s="3" t="s">
        <v>2148</v>
      </c>
      <c r="B2150" s="8" t="str">
        <f>VLOOKUP([1]Class2!A2150, [2]!Table9[#All], 3, FALSE)</f>
        <v>Plant</v>
      </c>
      <c r="C2150" s="15" t="str">
        <f>IF([1]Class2!D2150="No", "Not discussed on USFS. ", _xlfn.CONCAT([1]Class2!A2150, " (", VLOOKUP([1]Class2!A2150, [2]!Table9[#All], 11, FALSE), "; Habitat description: ", [1]Class2!C2150, ") - Within 1-mi of a CNDDB/SCE/USFS occurrence record (", VLOOKUP([1]Class2!A2150, [2]!Table9[#All], 27, FALSE), "). " ))</f>
        <v xml:space="preserve">Tuolumne iris (FSS; BLM:S; CRPR 1B.2, Blooming Period: May - Jun; Habitat description: dry slopes in oak woodland) - Within 1-mi of a CNDDB/SCE/USFS occurrence record (habitat present). </v>
      </c>
      <c r="D2150" s="19" t="str">
        <f>IF([1]Class2!D2150="No", "-- ", VLOOKUP([1]Class2!A2150, [2]!Table9[#All], 29, FALSE))</f>
        <v xml:space="preserve">BE BMP Plant-1(a)(c-d); 
General Measures and Standard OMP BMPs. </v>
      </c>
    </row>
    <row r="2151" spans="1:4" ht="17" x14ac:dyDescent="0.2">
      <c r="A2151" s="3" t="s">
        <v>2149</v>
      </c>
      <c r="B2151" s="8" t="str">
        <f>VLOOKUP([1]Class2!A2151, [2]!Table9[#All], 3, FALSE)</f>
        <v>Invertebrate</v>
      </c>
      <c r="C2151" s="15" t="str">
        <f>IF([1]Class2!D2151="No", "Not discussed on USFS. ", _xlfn.CONCAT([1]Class2!A2151, " (", VLOOKUP([1]Class2!A2151, [2]!Table9[#All], 11, FALSE), "; Habitat description: ", [1]Class2!C2151, ") - Within 1-mi of a CNDDB/SCE/USFS occurrence record (", VLOOKUP([1]Class2!A2151, [2]!Table9[#All], 27, FALSE), "). " ))</f>
        <v xml:space="preserve">Not discussed on USFS. </v>
      </c>
      <c r="D2151" s="19" t="str">
        <f>IF([1]Class2!D2151="No", "-- ", VLOOKUP([1]Class2!A2151, [2]!Table9[#All], 29, FALSE))</f>
        <v xml:space="preserve">-- </v>
      </c>
    </row>
    <row r="2152" spans="1:4" ht="60" x14ac:dyDescent="0.2">
      <c r="A2152" s="3" t="s">
        <v>2150</v>
      </c>
      <c r="B2152" s="8" t="str">
        <f>VLOOKUP([1]Class2!A2152, [2]!Table9[#All], 3, FALSE)</f>
        <v>Plant</v>
      </c>
      <c r="C2152" s="15" t="str">
        <f>IF([1]Class2!D2152="No", "Not discussed on USFS. ", _xlfn.CONCAT([1]Class2!A2152, " (", VLOOKUP([1]Class2!A2152, [2]!Table9[#All], 11, FALSE), "; Habitat description: ", [1]Class2!C2152, ") - Within 1-mi of a CNDDB/SCE/USFS occurrence record (", VLOOKUP([1]Class2!A2152, [2]!Table9[#All], 27, FALSE), "). " ))</f>
        <v xml:space="preserve">Twisselmann's buckwheat (SR; FSS; CRPR 1B.2, Blooming Period: Jul - Sep; Habitat description: dry, rocky, often granitic outcrops) - Within 1-mi of a CNDDB/SCE/USFS occurrence record (habitat present). </v>
      </c>
      <c r="D2152" s="19" t="str">
        <f>IF([1]Class2!D2152="No", "-- ", VLOOKUP([1]Class2!A2152, [2]!Table9[#All], 29, FALSE))</f>
        <v xml:space="preserve">BE BMP Plant-1(a); 
General Measures and Standard OMP BMPs. </v>
      </c>
    </row>
    <row r="2153" spans="1:4" ht="60" x14ac:dyDescent="0.2">
      <c r="A2153" s="3" t="s">
        <v>2151</v>
      </c>
      <c r="B2153" s="8" t="str">
        <f>VLOOKUP([1]Class2!A2153, [2]!Table9[#All], 3, FALSE)</f>
        <v>Plant</v>
      </c>
      <c r="C2153" s="15" t="str">
        <f>IF([1]Class2!D2153="No", "Not discussed on USFS. ", _xlfn.CONCAT([1]Class2!A2153, " (", VLOOKUP([1]Class2!A2153, [2]!Table9[#All], 11, FALSE), "; Habitat description: ", [1]Class2!C2153, ") - Within 1-mi of a CNDDB/SCE/USFS occurrence record (", VLOOKUP([1]Class2!A2153, [2]!Table9[#All], 27, FALSE), "). " ))</f>
        <v xml:space="preserve">Twisselmann's nemacladus (SR; FSS; CRPR 1B.2, Blooming Period: Jul - Jul; Habitat description: granitic, sandy, rocks, yellow-pine forest) - Within 1-mi of a CNDDB/SCE/USFS occurrence record (habitat present). </v>
      </c>
      <c r="D2153" s="19" t="str">
        <f>IF([1]Class2!D2153="No", "-- ", VLOOKUP([1]Class2!A2153, [2]!Table9[#All], 29, FALSE))</f>
        <v xml:space="preserve">BE BMP Plant-1(a); 
General Measures and Standard OMP BMPs. </v>
      </c>
    </row>
    <row r="2154" spans="1:4" ht="17" x14ac:dyDescent="0.2">
      <c r="A2154" s="3" t="s">
        <v>2152</v>
      </c>
      <c r="B2154" s="8" t="str">
        <f>VLOOKUP([1]Class2!A2154, [2]!Table9[#All], 3, FALSE)</f>
        <v>Plant</v>
      </c>
      <c r="C2154" s="15" t="str">
        <f>IF([1]Class2!D2154="No", "Not discussed on USFS. ", _xlfn.CONCAT([1]Class2!A2154, " (", VLOOKUP([1]Class2!A2154, [2]!Table9[#All], 11, FALSE), "; Habitat description: ", [1]Class2!C2154, ") - Within 1-mi of a CNDDB/SCE/USFS occurrence record (", VLOOKUP([1]Class2!A2154, [2]!Table9[#All], 27, FALSE), "). " ))</f>
        <v xml:space="preserve">Not discussed on USFS. </v>
      </c>
      <c r="D2154" s="19" t="str">
        <f>IF([1]Class2!D2154="No", "-- ", VLOOKUP([1]Class2!A2154, [2]!Table9[#All], 29, FALSE))</f>
        <v xml:space="preserve">-- </v>
      </c>
    </row>
    <row r="2155" spans="1:4" ht="17" x14ac:dyDescent="0.2">
      <c r="A2155" s="3" t="s">
        <v>2153</v>
      </c>
      <c r="B2155" s="8" t="str">
        <f>VLOOKUP([1]Class2!A2155, [2]!Table9[#All], 3, FALSE)</f>
        <v>Plant</v>
      </c>
      <c r="C2155" s="15" t="str">
        <f>IF([1]Class2!D2155="No", "Not discussed on USFS. ", _xlfn.CONCAT([1]Class2!A2155, " (", VLOOKUP([1]Class2!A2155, [2]!Table9[#All], 11, FALSE), "; Habitat description: ", [1]Class2!C2155, ") - Within 1-mi of a CNDDB/SCE/USFS occurrence record (", VLOOKUP([1]Class2!A2155, [2]!Table9[#All], 27, FALSE), "). " ))</f>
        <v xml:space="preserve">Not discussed on USFS. </v>
      </c>
      <c r="D2155" s="19" t="str">
        <f>IF([1]Class2!D2155="No", "-- ", VLOOKUP([1]Class2!A2155, [2]!Table9[#All], 29, FALSE))</f>
        <v xml:space="preserve">-- </v>
      </c>
    </row>
    <row r="2156" spans="1:4" ht="75" x14ac:dyDescent="0.2">
      <c r="A2156" s="3" t="s">
        <v>2154</v>
      </c>
      <c r="B2156" s="8" t="str">
        <f>VLOOKUP([1]Class2!A2156, [2]!Table9[#All], 3, FALSE)</f>
        <v>Plant</v>
      </c>
      <c r="C2156" s="15" t="str">
        <f>IF([1]Class2!D2156="No", "Not discussed on USFS. ", _xlfn.CONCAT([1]Class2!A2156, " (", VLOOKUP([1]Class2!A2156, [2]!Table9[#All], 11, FALSE), "; Habitat description: ", [1]Class2!C2156, ") - Within 1-mi of a CNDDB/SCE/USFS occurrence record (", VLOOKUP([1]Class2!A2156, [2]!Table9[#All], 27, FALSE), "). " ))</f>
        <v xml:space="preserve">two flowered pea (FSS; CRPR 1B.1, Blooming Period: Jun - Aug; Habitat description: serpentine soils in open areas (previously logged or burned) in lower montane coniferous forest) - Within 1-mi of a CNDDB/SCE/USFS occurrence record (habitat present). </v>
      </c>
      <c r="D2156" s="19" t="str">
        <f>IF([1]Class2!D2156="No", "-- ", VLOOKUP([1]Class2!A2156, [2]!Table9[#All], 29, FALSE))</f>
        <v xml:space="preserve">BE BMP Plant-1(a)(c-d); 
General Measures and Standard OMP BMPs. </v>
      </c>
    </row>
    <row r="2157" spans="1:4" ht="60" x14ac:dyDescent="0.2">
      <c r="A2157" s="3" t="s">
        <v>2155</v>
      </c>
      <c r="B2157" s="8" t="str">
        <f>VLOOKUP([1]Class2!A2157, [2]!Table9[#All], 3, FALSE)</f>
        <v>Plant</v>
      </c>
      <c r="C2157" s="15" t="str">
        <f>IF([1]Class2!D2157="No", "Not discussed on USFS. ", _xlfn.CONCAT([1]Class2!A2157, " (", VLOOKUP([1]Class2!A2157, [2]!Table9[#All], 11, FALSE), "; Habitat description: ", [1]Class2!C2157, ") - Within 1-mi of a CNDDB/SCE/USFS occurrence record (", VLOOKUP([1]Class2!A2157, [2]!Table9[#All], 27, FALSE), "). " ))</f>
        <v xml:space="preserve">two-fork clover (FE; CRPR 1B.1, Blooming Period: Apr - Jun; Habitat description: moist, heavy soils, disturbed areas) - Within 1-mi of a CNDDB/SCE/USFS occurrence record (habitat present). </v>
      </c>
      <c r="D2157" s="19" t="str">
        <f>IF([1]Class2!D2157="No", "-- ", VLOOKUP([1]Class2!A2157, [2]!Table9[#All], 29, FALSE))</f>
        <v xml:space="preserve">RPM Plant-1-4; 
General Measures and Standard OMP BMPs. </v>
      </c>
    </row>
    <row r="2158" spans="1:4" ht="60" x14ac:dyDescent="0.2">
      <c r="A2158" s="3" t="s">
        <v>2156</v>
      </c>
      <c r="B2158" s="8" t="str">
        <f>VLOOKUP([1]Class2!A2158, [2]!Table9[#All], 3, FALSE)</f>
        <v>Reptile</v>
      </c>
      <c r="C2158" s="15" t="str">
        <f>IF([1]Class2!D2158="No", "Not discussed on USFS. ", _xlfn.CONCAT([1]Class2!A2158, " (", VLOOKUP([1]Class2!A2158, [2]!Table9[#All], 11, FALSE), "; Habitat description: ", [1]Class2!C2158, ") - Within 1-mi of a CNDDB/SCE/USFS occurrence record (", VLOOKUP([1]Class2!A2158, [2]!Table9[#All], 27, FALSE), "). " ))</f>
        <v xml:space="preserve">two-striped gartersnake (CDFW SSC; FSS; BLM:S; Habitat description: streams, ponds, cattle tanks, in chaparral, oak woodland, and forest) - Within 1-mi of a CNDDB/SCE/USFS occurrence record (habitat present). </v>
      </c>
      <c r="D2158" s="19" t="str">
        <f>IF([1]Class2!D2158="No", "-- ", VLOOKUP([1]Class2!A2158, [2]!Table9[#All], 29, FALSE))</f>
        <v xml:space="preserve">Biological Pre-activity Survey (two-striped gartersnake; 
General Measures and Standard OMP BMPs. </v>
      </c>
    </row>
    <row r="2159" spans="1:4" ht="75" x14ac:dyDescent="0.2">
      <c r="A2159" s="3" t="s">
        <v>2157</v>
      </c>
      <c r="B2159" s="8" t="str">
        <f>VLOOKUP([1]Class2!A2159, [2]!Table9[#All], 3, FALSE)</f>
        <v>Plant</v>
      </c>
      <c r="C2159" s="15" t="str">
        <f>IF([1]Class2!D2159="No", "Not discussed on USFS. ", _xlfn.CONCAT([1]Class2!A2159, " (", VLOOKUP([1]Class2!A2159, [2]!Table9[#All], 11, FALSE), "; Habitat description: ", [1]Class2!C2159, ") - Within 1-mi of a CNDDB/SCE/USFS occurrence record (", VLOOKUP([1]Class2!A2159, [2]!Table9[#All], 27, FALSE), "). " ))</f>
        <v xml:space="preserve">umbrella larkspur (FSS; BLM:S; CRPR 1B.3, Blooming Period: Apr - Jun; Habitat description: slopes and shaded banks in foothill woodland and chaparral) - Within 1-mi of a CNDDB/SCE/USFS occurrence record (habitat present). </v>
      </c>
      <c r="D2159" s="19" t="str">
        <f>IF([1]Class2!D2159="No", "-- ", VLOOKUP([1]Class2!A2159, [2]!Table9[#All], 29, FALSE))</f>
        <v xml:space="preserve">BE BMP Plant-1(a)(c-d); 
General Measures and Standard OMP BMPs. </v>
      </c>
    </row>
    <row r="2160" spans="1:4" ht="75" x14ac:dyDescent="0.2">
      <c r="A2160" s="3" t="s">
        <v>2158</v>
      </c>
      <c r="B2160" s="8" t="str">
        <f>VLOOKUP([1]Class2!A2160, [2]!Table9[#All], 3, FALSE)</f>
        <v>Plant</v>
      </c>
      <c r="C2160" s="15" t="str">
        <f>IF([1]Class2!D2160="No", "Not discussed on USFS. ", _xlfn.CONCAT([1]Class2!A2160, " (", VLOOKUP([1]Class2!A2160, [2]!Table9[#All], 11, FALSE), "; Habitat description: ", [1]Class2!C2160, ") - Within 1-mi of a CNDDB/SCE/USFS occurrence record (", VLOOKUP([1]Class2!A2160, [2]!Table9[#All], 27, FALSE), "). " ))</f>
        <v xml:space="preserve">Umpqua green gentian (FSS; CRPR 2B.2, Blooming Period: Jul - Aug; Habitat description: usually shady, occasionally sunny, slopes; often in moist, loose soil derived from disintegrating shale) - Within 1-mi of a CNDDB/SCE/USFS occurrence record (habitat present). </v>
      </c>
      <c r="D2160" s="19" t="str">
        <f>IF([1]Class2!D2160="No", "-- ", VLOOKUP([1]Class2!A2160, [2]!Table9[#All], 29, FALSE))</f>
        <v xml:space="preserve">BE BMP Plant-1(a)(c-d); 
General Measures and Standard OMP BMPs. </v>
      </c>
    </row>
    <row r="2161" spans="1:4" ht="75" x14ac:dyDescent="0.2">
      <c r="A2161" s="3" t="s">
        <v>2159</v>
      </c>
      <c r="B2161" s="8" t="str">
        <f>VLOOKUP([1]Class2!A2161, [2]!Table9[#All], 3, FALSE)</f>
        <v>Fish</v>
      </c>
      <c r="C2161" s="15" t="str">
        <f>IF([1]Class2!D2161="No", "Not discussed on USFS. ", _xlfn.CONCAT([1]Class2!A2161, " (", VLOOKUP([1]Class2!A2161, [2]!Table9[#All], 11, FALSE), "; Habitat description: ", [1]Class2!C2161, ") - Within 1-mi of a CNDDB/SCE/USFS occurrence record (", VLOOKUP([1]Class2!A2161, [2]!Table9[#All], 27, FALSE), "). " ))</f>
        <v xml:space="preserve">unarmored threespine stickleback (FE; SE; CDFW FP; Habitat description: intermittent or perennial stream, pond, lake or jurisdictional waters feature) - Within 1-mi of a CNDDB/SCE/USFS occurrence record (within 25 feet of aquatic habitat). </v>
      </c>
      <c r="D2161" s="19" t="str">
        <f>IF([1]Class2!D2161="No", "-- ", VLOOKUP([1]Class2!A2161, [2]!Table9[#All], 29, FALSE))</f>
        <v xml:space="preserve">RPM UTS-1-3; 
General Measures and Standard OMP BMPs. </v>
      </c>
    </row>
    <row r="2162" spans="1:4" ht="75" x14ac:dyDescent="0.2">
      <c r="A2162" s="3" t="s">
        <v>2160</v>
      </c>
      <c r="B2162" s="8" t="str">
        <f>VLOOKUP([1]Class2!A2162, [2]!Table9[#All], 3, FALSE)</f>
        <v>Plant</v>
      </c>
      <c r="C2162" s="15" t="str">
        <f>IF([1]Class2!D2162="No", "Not discussed on USFS. ", _xlfn.CONCAT([1]Class2!A2162, " (", VLOOKUP([1]Class2!A2162, [2]!Table9[#All], 11, FALSE), "; Habitat description: ", [1]Class2!C2162, ") - Within 1-mi of a CNDDB/SCE/USFS occurrence record (", VLOOKUP([1]Class2!A2162, [2]!Table9[#All], 27, FALSE), "). " ))</f>
        <v xml:space="preserve">unexpected larkspur (FSS; CRPR 4.3, Blooming Period: Jun - Aug; Habitat description: openings on slopes, ridges, colluvium, and outcrops, in conifer and oak woodlands) - Within 1-mi of a CNDDB/SCE/USFS occurrence record (habitat present). </v>
      </c>
      <c r="D2162" s="19" t="str">
        <f>IF([1]Class2!D2162="No", "-- ", VLOOKUP([1]Class2!A2162, [2]!Table9[#All], 29, FALSE))</f>
        <v xml:space="preserve">BE BMP Plant-1(a)(c-d); 
General Measures and Standard OMP BMPs. </v>
      </c>
    </row>
    <row r="2163" spans="1:4" ht="32" x14ac:dyDescent="0.2">
      <c r="A2163" s="3" t="s">
        <v>2161</v>
      </c>
      <c r="B2163" s="8" t="str">
        <f>VLOOKUP([1]Class2!A2163, [2]!Table9[#All], 3, FALSE)</f>
        <v>Fish</v>
      </c>
      <c r="C2163" s="15" t="str">
        <f>IF([1]Class2!D2163="No", "Not discussed on USFS. ", _xlfn.CONCAT([1]Class2!A2163, " (", VLOOKUP([1]Class2!A2163, [2]!Table9[#All], 11, FALSE), "; Habitat description: ", [1]Class2!C2163, ") - Within 1-mi of a CNDDB/SCE/USFS occurrence record (", VLOOKUP([1]Class2!A2163, [2]!Table9[#All], 27, FALSE), "). " ))</f>
        <v xml:space="preserve">Not discussed on USFS. </v>
      </c>
      <c r="D2163" s="19" t="str">
        <f>IF([1]Class2!D2163="No", "-- ", VLOOKUP([1]Class2!A2163, [2]!Table9[#All], 29, FALSE))</f>
        <v xml:space="preserve">-- </v>
      </c>
    </row>
    <row r="2164" spans="1:4" ht="60" x14ac:dyDescent="0.2">
      <c r="A2164" s="3" t="s">
        <v>2162</v>
      </c>
      <c r="B2164" s="8" t="str">
        <f>VLOOKUP([1]Class2!A2164, [2]!Table9[#All], 3, FALSE)</f>
        <v>Plant</v>
      </c>
      <c r="C2164" s="15" t="str">
        <f>IF([1]Class2!D2164="No", "Not discussed on USFS. ", _xlfn.CONCAT([1]Class2!A2164, " (", VLOOKUP([1]Class2!A2164, [2]!Table9[#All], 11, FALSE), "; Habitat description: ", [1]Class2!C2164, ") - Within 1-mi of a CNDDB/SCE/USFS occurrence record (", VLOOKUP([1]Class2!A2164, [2]!Table9[#All], 27, FALSE), "). " ))</f>
        <v xml:space="preserve">upswept moonwort (FSS; CRPR 2B.3; Habitat description: moist meadows, open woodland near streams or seeps) - Within 1-mi of a CNDDB/SCE/USFS occurrence record (habitat present). </v>
      </c>
      <c r="D2164" s="19" t="str">
        <f>IF([1]Class2!D2164="No", "-- ", VLOOKUP([1]Class2!A2164, [2]!Table9[#All], 29, FALSE))</f>
        <v xml:space="preserve">BE BMP Plant-1(a)(c-d); 
General Measures and Standard OMP BMPs. </v>
      </c>
    </row>
    <row r="2165" spans="1:4" ht="17" x14ac:dyDescent="0.2">
      <c r="A2165" s="3" t="s">
        <v>2163</v>
      </c>
      <c r="B2165" s="8" t="str">
        <f>VLOOKUP([1]Class2!A2165, [2]!Table9[#All], 3, FALSE)</f>
        <v>Plant</v>
      </c>
      <c r="C2165" s="15" t="str">
        <f>IF([1]Class2!D2165="No", "Not discussed on USFS. ", _xlfn.CONCAT([1]Class2!A2165, " (", VLOOKUP([1]Class2!A2165, [2]!Table9[#All], 11, FALSE), "; Habitat description: ", [1]Class2!C2165, ") - Within 1-mi of a CNDDB/SCE/USFS occurrence record (", VLOOKUP([1]Class2!A2165, [2]!Table9[#All], 27, FALSE), "). " ))</f>
        <v xml:space="preserve">Not discussed on USFS. </v>
      </c>
      <c r="D2165" s="19" t="str">
        <f>IF([1]Class2!D2165="No", "-- ", VLOOKUP([1]Class2!A2165, [2]!Table9[#All], 29, FALSE))</f>
        <v xml:space="preserve">-- </v>
      </c>
    </row>
    <row r="2166" spans="1:4" ht="17" x14ac:dyDescent="0.2">
      <c r="A2166" s="3" t="s">
        <v>2164</v>
      </c>
      <c r="B2166" s="8" t="str">
        <f>VLOOKUP([1]Class2!A2166, [2]!Table9[#All], 3, FALSE)</f>
        <v>Plant</v>
      </c>
      <c r="C2166" s="15" t="str">
        <f>IF([1]Class2!D2166="No", "Not discussed on USFS. ", _xlfn.CONCAT([1]Class2!A2166, " (", VLOOKUP([1]Class2!A2166, [2]!Table9[#All], 11, FALSE), "; Habitat description: ", [1]Class2!C2166, ") - Within 1-mi of a CNDDB/SCE/USFS occurrence record (", VLOOKUP([1]Class2!A2166, [2]!Table9[#All], 27, FALSE), "). " ))</f>
        <v xml:space="preserve">Not discussed on USFS. </v>
      </c>
      <c r="D2166" s="19" t="str">
        <f>IF([1]Class2!D2166="No", "-- ", VLOOKUP([1]Class2!A2166, [2]!Table9[#All], 29, FALSE))</f>
        <v xml:space="preserve">-- </v>
      </c>
    </row>
    <row r="2167" spans="1:4" ht="17" x14ac:dyDescent="0.2">
      <c r="A2167" s="3" t="s">
        <v>2165</v>
      </c>
      <c r="B2167" s="8" t="str">
        <f>VLOOKUP([1]Class2!A2167, [2]!Table9[#All], 3, FALSE)</f>
        <v>Plant</v>
      </c>
      <c r="C2167" s="15" t="str">
        <f>IF([1]Class2!D2167="No", "Not discussed on USFS. ", _xlfn.CONCAT([1]Class2!A2167, " (", VLOOKUP([1]Class2!A2167, [2]!Table9[#All], 11, FALSE), "; Habitat description: ", [1]Class2!C2167, ") - Within 1-mi of a CNDDB/SCE/USFS occurrence record (", VLOOKUP([1]Class2!A2167, [2]!Table9[#All], 27, FALSE), "). " ))</f>
        <v xml:space="preserve">Not discussed on USFS. </v>
      </c>
      <c r="D2167" s="19" t="str">
        <f>IF([1]Class2!D2167="No", "-- ", VLOOKUP([1]Class2!A2167, [2]!Table9[#All], 29, FALSE))</f>
        <v xml:space="preserve">-- </v>
      </c>
    </row>
    <row r="2168" spans="1:4" ht="17" x14ac:dyDescent="0.2">
      <c r="A2168" s="3" t="s">
        <v>2166</v>
      </c>
      <c r="B2168" s="8" t="str">
        <f>VLOOKUP([1]Class2!A2168, [2]!Table9[#All], 3, FALSE)</f>
        <v>Plant</v>
      </c>
      <c r="C2168" s="15" t="str">
        <f>IF([1]Class2!D2168="No", "Not discussed on USFS. ", _xlfn.CONCAT([1]Class2!A2168, " (", VLOOKUP([1]Class2!A2168, [2]!Table9[#All], 11, FALSE), "; Habitat description: ", [1]Class2!C2168, ") - Within 1-mi of a CNDDB/SCE/USFS occurrence record (", VLOOKUP([1]Class2!A2168, [2]!Table9[#All], 27, FALSE), "). " ))</f>
        <v xml:space="preserve">Not discussed on USFS. </v>
      </c>
      <c r="D2168" s="19" t="str">
        <f>IF([1]Class2!D2168="No", "-- ", VLOOKUP([1]Class2!A2168, [2]!Table9[#All], 29, FALSE))</f>
        <v xml:space="preserve">-- </v>
      </c>
    </row>
    <row r="2169" spans="1:4" ht="75" x14ac:dyDescent="0.2">
      <c r="A2169" s="3" t="s">
        <v>2167</v>
      </c>
      <c r="B2169" s="8" t="str">
        <f>VLOOKUP([1]Class2!A2169, [2]!Table9[#All], 3, FALSE)</f>
        <v>Plant</v>
      </c>
      <c r="C2169" s="15" t="str">
        <f>IF([1]Class2!D2169="No", "Not discussed on USFS. ", _xlfn.CONCAT([1]Class2!A2169, " (", VLOOKUP([1]Class2!A2169, [2]!Table9[#All], 11, FALSE), "; Habitat description: ", [1]Class2!C2169, ") - Within 1-mi of a CNDDB/SCE/USFS occurrence record (", VLOOKUP([1]Class2!A2169, [2]!Table9[#All], 27, FALSE), "). " ))</f>
        <v xml:space="preserve">Vail Lake ceanothus (FT; SE; CRPR 1B.1, Blooming Period: Mar - Apr; Habitat description: rocky slopes, ridges of pyroxenite-rich substrate, chaparral) - Within 1-mi of a CNDDB/SCE/USFS occurrence record (habitat present). </v>
      </c>
      <c r="D2169" s="19" t="str">
        <f>IF([1]Class2!D2169="No", "-- ", VLOOKUP([1]Class2!A2169, [2]!Table9[#All], 29, FALSE))</f>
        <v xml:space="preserve">RPM Plant-1-4; 
General Measures and Standard OMP BMPs. </v>
      </c>
    </row>
    <row r="2170" spans="1:4" ht="90" x14ac:dyDescent="0.2">
      <c r="A2170" s="3" t="s">
        <v>2168</v>
      </c>
      <c r="B2170" s="8" t="str">
        <f>VLOOKUP([1]Class2!A2170, [2]!Table9[#All], 3, FALSE)</f>
        <v>Invertebrate</v>
      </c>
      <c r="C2170" s="15" t="str">
        <f>IF([1]Class2!D2170="No", "Not discussed on USFS. ", _xlfn.CONCAT([1]Class2!A2170, " (", VLOOKUP([1]Class2!A2170, [2]!Table9[#All], 11, FALSE), "; Habitat description: ", [1]Class2!C2170, ") - Within 1-mi of a CNDDB/SCE/USFS occurrence record (", VLOOKUP([1]Class2!A2170, [2]!Table9[#All], 27, FALSE), "). " ))</f>
        <v xml:space="preserve">valley elderberry longhorn beetle (FT; Habitat description: riparian areas, foothill oak woodlands, shrubland or chaparral; relies entirely on elderberry (sambucus spp) for all life cycle stages) - Within 1-mi of a CNDDB/SCE/USFS occurrence record (habitat present). </v>
      </c>
      <c r="D2170" s="19" t="str">
        <f>IF([1]Class2!D2170="No", "-- ", VLOOKUP([1]Class2!A2170, [2]!Table9[#All], 29, FALSE))</f>
        <v>Contact PM if occurring on USFS</v>
      </c>
    </row>
    <row r="2171" spans="1:4" ht="17" x14ac:dyDescent="0.2">
      <c r="A2171" s="3" t="s">
        <v>2169</v>
      </c>
      <c r="B2171" s="8" t="str">
        <f>VLOOKUP([1]Class2!A2171, [2]!Table9[#All], 3, FALSE)</f>
        <v>Plant</v>
      </c>
      <c r="C2171" s="15" t="str">
        <f>IF([1]Class2!D2171="No", "Not discussed on USFS. ", _xlfn.CONCAT([1]Class2!A2171, " (", VLOOKUP([1]Class2!A2171, [2]!Table9[#All], 11, FALSE), "; Habitat description: ", [1]Class2!C2171, ") - Within 1-mi of a CNDDB/SCE/USFS occurrence record (", VLOOKUP([1]Class2!A2171, [2]!Table9[#All], 27, FALSE), "). " ))</f>
        <v xml:space="preserve">Not discussed on USFS. </v>
      </c>
      <c r="D2171" s="19" t="str">
        <f>IF([1]Class2!D2171="No", "-- ", VLOOKUP([1]Class2!A2171, [2]!Table9[#All], 29, FALSE))</f>
        <v xml:space="preserve">-- </v>
      </c>
    </row>
    <row r="2172" spans="1:4" ht="60" x14ac:dyDescent="0.2">
      <c r="A2172" s="3" t="s">
        <v>2170</v>
      </c>
      <c r="B2172" s="8" t="str">
        <f>VLOOKUP([1]Class2!A2172, [2]!Table9[#All], 3, FALSE)</f>
        <v>Plant</v>
      </c>
      <c r="C2172" s="15" t="str">
        <f>IF([1]Class2!D2172="No", "Not discussed on USFS. ", _xlfn.CONCAT([1]Class2!A2172, " (", VLOOKUP([1]Class2!A2172, [2]!Table9[#All], 11, FALSE), "; Habitat description: ", [1]Class2!C2172, ") - Within 1-mi of a CNDDB/SCE/USFS occurrence record (", VLOOKUP([1]Class2!A2172, [2]!Table9[#All], 27, FALSE), "). " ))</f>
        <v xml:space="preserve">Vandenberg monkeyflower (FE; CRPR 1B.1, Blooming Period: May - Jun; Habitat description: open, sandy sites among shrubs) - Within 1-mi of a CNDDB/SCE/USFS occurrence record (habitat present). </v>
      </c>
      <c r="D2172" s="19" t="str">
        <f>IF([1]Class2!D2172="No", "-- ", VLOOKUP([1]Class2!A2172, [2]!Table9[#All], 29, FALSE))</f>
        <v xml:space="preserve">RPM Plant-1-4; 
General Measures and Standard OMP BMPs. </v>
      </c>
    </row>
    <row r="2173" spans="1:4" ht="17" x14ac:dyDescent="0.2">
      <c r="A2173" s="3" t="s">
        <v>2171</v>
      </c>
      <c r="B2173" s="8" t="str">
        <f>VLOOKUP([1]Class2!A2173, [2]!Table9[#All], 3, FALSE)</f>
        <v>Plant</v>
      </c>
      <c r="C2173" s="15" t="str">
        <f>IF([1]Class2!D2173="No", "Not discussed on USFS. ", _xlfn.CONCAT([1]Class2!A2173, " (", VLOOKUP([1]Class2!A2173, [2]!Table9[#All], 11, FALSE), "; Habitat description: ", [1]Class2!C2173, ") - Within 1-mi of a CNDDB/SCE/USFS occurrence record (", VLOOKUP([1]Class2!A2173, [2]!Table9[#All], 27, FALSE), "). " ))</f>
        <v xml:space="preserve">Not discussed on USFS. </v>
      </c>
      <c r="D2173" s="19" t="str">
        <f>IF([1]Class2!D2173="No", "-- ", VLOOKUP([1]Class2!A2173, [2]!Table9[#All], 29, FALSE))</f>
        <v xml:space="preserve">-- </v>
      </c>
    </row>
    <row r="2174" spans="1:4" ht="60" x14ac:dyDescent="0.2">
      <c r="A2174" s="3" t="s">
        <v>2172</v>
      </c>
      <c r="B2174" s="8" t="str">
        <f>VLOOKUP([1]Class2!A2174, [2]!Table9[#All], 3, FALSE)</f>
        <v>Plant</v>
      </c>
      <c r="C2174" s="15" t="str">
        <f>IF([1]Class2!D2174="No", "Not discussed on USFS. ", _xlfn.CONCAT([1]Class2!A2174, " (", VLOOKUP([1]Class2!A2174, [2]!Table9[#All], 11, FALSE), "; Habitat description: ", [1]Class2!C2174, ") - Within 1-mi of a CNDDB/SCE/USFS occurrence record (", VLOOKUP([1]Class2!A2174, [2]!Table9[#All], 27, FALSE), "). " ))</f>
        <v xml:space="preserve">vanishing wild buckwheat (FSS; CRPR 1B.1, Blooming Period: Jul - Oct; Habitat description: sand) - Within 1-mi of a CNDDB/SCE/USFS occurrence record (habitat present). </v>
      </c>
      <c r="D2174" s="19" t="str">
        <f>IF([1]Class2!D2174="No", "-- ", VLOOKUP([1]Class2!A2174, [2]!Table9[#All], 29, FALSE))</f>
        <v xml:space="preserve">BE BMP Plant-1(a)(c-d); 
General Measures and Standard OMP BMPs. </v>
      </c>
    </row>
    <row r="2175" spans="1:4" ht="17" x14ac:dyDescent="0.2">
      <c r="A2175" s="3" t="s">
        <v>2173</v>
      </c>
      <c r="B2175" s="8" t="str">
        <f>VLOOKUP([1]Class2!A2175, [2]!Table9[#All], 3, FALSE)</f>
        <v>Plant</v>
      </c>
      <c r="C2175" s="15" t="str">
        <f>IF([1]Class2!D2175="No", "Not discussed on USFS. ", _xlfn.CONCAT([1]Class2!A2175, " (", VLOOKUP([1]Class2!A2175, [2]!Table9[#All], 11, FALSE), "; Habitat description: ", [1]Class2!C2175, ") - Within 1-mi of a CNDDB/SCE/USFS occurrence record (", VLOOKUP([1]Class2!A2175, [2]!Table9[#All], 27, FALSE), "). " ))</f>
        <v xml:space="preserve">Not discussed on USFS. </v>
      </c>
      <c r="D2175" s="19" t="str">
        <f>IF([1]Class2!D2175="No", "-- ", VLOOKUP([1]Class2!A2175, [2]!Table9[#All], 29, FALSE))</f>
        <v xml:space="preserve">-- </v>
      </c>
    </row>
    <row r="2176" spans="1:4" ht="17" x14ac:dyDescent="0.2">
      <c r="A2176" s="3" t="s">
        <v>2174</v>
      </c>
      <c r="B2176" s="8" t="str">
        <f>VLOOKUP([1]Class2!A2176, [2]!Table9[#All], 3, FALSE)</f>
        <v>Plant</v>
      </c>
      <c r="C2176" s="15" t="str">
        <f>IF([1]Class2!D2176="No", "Not discussed on USFS. ", _xlfn.CONCAT([1]Class2!A2176, " (", VLOOKUP([1]Class2!A2176, [2]!Table9[#All], 11, FALSE), "; Habitat description: ", [1]Class2!C2176, ") - Within 1-mi of a CNDDB/SCE/USFS occurrence record (", VLOOKUP([1]Class2!A2176, [2]!Table9[#All], 27, FALSE), "). " ))</f>
        <v xml:space="preserve">Not discussed on USFS. </v>
      </c>
      <c r="D2176" s="19" t="str">
        <f>IF([1]Class2!D2176="No", "-- ", VLOOKUP([1]Class2!A2176, [2]!Table9[#All], 29, FALSE))</f>
        <v xml:space="preserve">-- </v>
      </c>
    </row>
    <row r="2177" spans="1:4" ht="17" x14ac:dyDescent="0.2">
      <c r="A2177" s="3" t="s">
        <v>2175</v>
      </c>
      <c r="B2177" s="8" t="str">
        <f>VLOOKUP([1]Class2!A2177, [2]!Table9[#All], 3, FALSE)</f>
        <v>Plant</v>
      </c>
      <c r="C2177" s="15" t="str">
        <f>IF([1]Class2!D2177="No", "Not discussed on USFS. ", _xlfn.CONCAT([1]Class2!A2177, " (", VLOOKUP([1]Class2!A2177, [2]!Table9[#All], 11, FALSE), "; Habitat description: ", [1]Class2!C2177, ") - Within 1-mi of a CNDDB/SCE/USFS occurrence record (", VLOOKUP([1]Class2!A2177, [2]!Table9[#All], 27, FALSE), "). " ))</f>
        <v xml:space="preserve">Not discussed on USFS. </v>
      </c>
      <c r="D2177" s="19" t="str">
        <f>IF([1]Class2!D2177="No", "-- ", VLOOKUP([1]Class2!A2177, [2]!Table9[#All], 29, FALSE))</f>
        <v xml:space="preserve">-- </v>
      </c>
    </row>
    <row r="2178" spans="1:4" ht="60" x14ac:dyDescent="0.2">
      <c r="A2178" s="3" t="s">
        <v>2176</v>
      </c>
      <c r="B2178" s="8" t="str">
        <f>VLOOKUP([1]Class2!A2178, [2]!Table9[#All], 3, FALSE)</f>
        <v>Plant</v>
      </c>
      <c r="C2178" s="15" t="str">
        <f>IF([1]Class2!D2178="No", "Not discussed on USFS. ", _xlfn.CONCAT([1]Class2!A2178, " (", VLOOKUP([1]Class2!A2178, [2]!Table9[#All], 11, FALSE), "; Habitat description: ", [1]Class2!C2178, ") - Within 1-mi of a CNDDB/SCE/USFS occurrence record (", VLOOKUP([1]Class2!A2178, [2]!Table9[#All], 27, FALSE), "). " ))</f>
        <v xml:space="preserve">velvety false lupine (FSS; CRPR 1B.2, Blooming Period: Apr - Jun; Habitat description: meadows, pine/oak woodland) - Within 1-mi of a CNDDB/SCE/USFS occurrence record (habitat present). </v>
      </c>
      <c r="D2178" s="19" t="str">
        <f>IF([1]Class2!D2178="No", "-- ", VLOOKUP([1]Class2!A2178, [2]!Table9[#All], 29, FALSE))</f>
        <v xml:space="preserve">BE BMP Plant-1(a)(c-d); 
General Measures and Standard OMP BMPs. </v>
      </c>
    </row>
    <row r="2179" spans="1:4" ht="75" x14ac:dyDescent="0.2">
      <c r="A2179" s="3" t="s">
        <v>2177</v>
      </c>
      <c r="B2179" s="8" t="str">
        <f>VLOOKUP([1]Class2!A2179, [2]!Table9[#All], 3, FALSE)</f>
        <v>Plant</v>
      </c>
      <c r="C2179" s="15" t="str">
        <f>IF([1]Class2!D2179="No", "Not discussed on USFS. ", _xlfn.CONCAT([1]Class2!A2179, " (", VLOOKUP([1]Class2!A2179, [2]!Table9[#All], 11, FALSE), "; Habitat description: ", [1]Class2!C2179, ") - Within 1-mi of a CNDDB/SCE/USFS occurrence record (", VLOOKUP([1]Class2!A2179, [2]!Table9[#All], 27, FALSE), "). " ))</f>
        <v xml:space="preserve">Ventura marsh milk-vetch (FE; SE; CRPR 1B.1, Blooming Period: Jul - Oct; Habitat description: disturbed areas, open, sand to gravel) - Within 1-mi of a CNDDB/SCE/USFS occurrence record (habitat present). </v>
      </c>
      <c r="D2179" s="19" t="str">
        <f>IF([1]Class2!D2179="No", "-- ", VLOOKUP([1]Class2!A2179, [2]!Table9[#All], 29, FALSE))</f>
        <v xml:space="preserve">RPM Plant-1-4; 
General Measures and Standard OMP BMPs. </v>
      </c>
    </row>
    <row r="2180" spans="1:4" ht="60" x14ac:dyDescent="0.2">
      <c r="A2180" s="3" t="s">
        <v>2178</v>
      </c>
      <c r="B2180" s="8" t="str">
        <f>VLOOKUP([1]Class2!A2180, [2]!Table9[#All], 3, FALSE)</f>
        <v>Plant</v>
      </c>
      <c r="C2180" s="15" t="str">
        <f>IF([1]Class2!D2180="No", "Not discussed on USFS. ", _xlfn.CONCAT([1]Class2!A2180, " (", VLOOKUP([1]Class2!A2180, [2]!Table9[#All], 11, FALSE), "; Habitat description: ", [1]Class2!C2180, ") - Within 1-mi of a CNDDB/SCE/USFS occurrence record (", VLOOKUP([1]Class2!A2180, [2]!Table9[#All], 27, FALSE), "). " ))</f>
        <v xml:space="preserve">Verity's dudleya (FT; CRPR 1B.1, Blooming Period: May - Jun; Habitat description: volcanic outcrops in chaparral, woodland, coastal scrub) - Within 1-mi of a CNDDB/SCE/USFS occurrence record (habitat present). </v>
      </c>
      <c r="D2180" s="19" t="str">
        <f>IF([1]Class2!D2180="No", "-- ", VLOOKUP([1]Class2!A2180, [2]!Table9[#All], 29, FALSE))</f>
        <v xml:space="preserve">RPM Plant-1-4; 
General Measures and Standard OMP BMPs. </v>
      </c>
    </row>
    <row r="2181" spans="1:4" ht="17" x14ac:dyDescent="0.2">
      <c r="A2181" s="3" t="s">
        <v>2179</v>
      </c>
      <c r="B2181" s="8" t="str">
        <f>VLOOKUP([1]Class2!A2181, [2]!Table9[#All], 3, FALSE)</f>
        <v>Bird</v>
      </c>
      <c r="C2181" s="15" t="str">
        <f>IF([1]Class2!D2181="No", "Not discussed on USFS. ", _xlfn.CONCAT([1]Class2!A2181, " (", VLOOKUP([1]Class2!A2181, [2]!Table9[#All], 11, FALSE), "; Habitat description: ", [1]Class2!C2181, ") - Within 1-mi of a CNDDB/SCE/USFS occurrence record (", VLOOKUP([1]Class2!A2181, [2]!Table9[#All], 27, FALSE), "). " ))</f>
        <v xml:space="preserve">Not discussed on USFS. </v>
      </c>
      <c r="D2181" s="19" t="str">
        <f>IF([1]Class2!D2181="No", "-- ", VLOOKUP([1]Class2!A2181, [2]!Table9[#All], 29, FALSE))</f>
        <v xml:space="preserve">-- </v>
      </c>
    </row>
    <row r="2182" spans="1:4" ht="17" x14ac:dyDescent="0.2">
      <c r="A2182" s="4" t="s">
        <v>2180</v>
      </c>
      <c r="B2182" s="8" t="str">
        <f>VLOOKUP([1]Class2!A2182, [2]!Table9[#All], 3, FALSE)</f>
        <v>Plant</v>
      </c>
      <c r="C2182" s="15" t="str">
        <f>IF([1]Class2!D2182="No", "Not discussed on USFS. ", _xlfn.CONCAT([1]Class2!A2182, " (", VLOOKUP([1]Class2!A2182, [2]!Table9[#All], 11, FALSE), "; Habitat description: ", [1]Class2!C2182, ") - Within 1-mi of a CNDDB/SCE/USFS occurrence record (", VLOOKUP([1]Class2!A2182, [2]!Table9[#All], 27, FALSE), "). " ))</f>
        <v xml:space="preserve">Not discussed on USFS. </v>
      </c>
      <c r="D2182" s="19" t="str">
        <f>IF([1]Class2!D2182="No", "-- ", VLOOKUP([1]Class2!A2182, [2]!Table9[#All], 29, FALSE))</f>
        <v xml:space="preserve">-- </v>
      </c>
    </row>
    <row r="2183" spans="1:4" ht="60" x14ac:dyDescent="0.2">
      <c r="A2183" s="3" t="s">
        <v>2181</v>
      </c>
      <c r="B2183" s="8" t="str">
        <f>VLOOKUP([1]Class2!A2183, [2]!Table9[#All], 3, FALSE)</f>
        <v>Invertebrate</v>
      </c>
      <c r="C2183" s="15" t="str">
        <f>IF([1]Class2!D2183="No", "Not discussed on USFS. ", _xlfn.CONCAT([1]Class2!A2183, " (", VLOOKUP([1]Class2!A2183, [2]!Table9[#All], 11, FALSE), "; Habitat description: ", [1]Class2!C2183, ") - Within 1-mi of a CNDDB/SCE/USFS occurrence record (", VLOOKUP([1]Class2!A2183, [2]!Table9[#All], 27, FALSE), "). " ))</f>
        <v xml:space="preserve">Vernal blue butterfly (SBNF:WL; Habitat description: moist meadows, wetlands, and riparian areas) - Within 1-mi of a CNDDB/SCE/USFS occurrence record (habitat present). </v>
      </c>
      <c r="D2183" s="19" t="str">
        <f>IF([1]Class2!D2183="No", "-- ", VLOOKUP([1]Class2!A2183, [2]!Table9[#All], 29, FALSE))</f>
        <v xml:space="preserve">General Measures and Standard OMP BMPs. </v>
      </c>
    </row>
    <row r="2184" spans="1:4" ht="17" x14ac:dyDescent="0.2">
      <c r="A2184" s="3" t="s">
        <v>2182</v>
      </c>
      <c r="B2184" s="8" t="str">
        <f>VLOOKUP([1]Class2!A2184, [2]!Table9[#All], 3, FALSE)</f>
        <v>Plant</v>
      </c>
      <c r="C2184" s="15" t="str">
        <f>IF([1]Class2!D2184="No", "Not discussed on USFS. ", _xlfn.CONCAT([1]Class2!A2184, " (", VLOOKUP([1]Class2!A2184, [2]!Table9[#All], 11, FALSE), "; Habitat description: ", [1]Class2!C2184, ") - Within 1-mi of a CNDDB/SCE/USFS occurrence record (", VLOOKUP([1]Class2!A2184, [2]!Table9[#All], 27, FALSE), "). " ))</f>
        <v xml:space="preserve">Not discussed on USFS. </v>
      </c>
      <c r="D2184" s="19" t="str">
        <f>IF([1]Class2!D2184="No", "-- ", VLOOKUP([1]Class2!A2184, [2]!Table9[#All], 29, FALSE))</f>
        <v xml:space="preserve">-- </v>
      </c>
    </row>
    <row r="2185" spans="1:4" ht="60" x14ac:dyDescent="0.2">
      <c r="A2185" s="3" t="s">
        <v>2183</v>
      </c>
      <c r="B2185" s="8" t="str">
        <f>VLOOKUP([1]Class2!A2185, [2]!Table9[#All], 3, FALSE)</f>
        <v>Invertebrate</v>
      </c>
      <c r="C2185" s="15" t="str">
        <f>IF([1]Class2!D2185="No", "Not discussed on USFS. ", _xlfn.CONCAT([1]Class2!A2185, " (", VLOOKUP([1]Class2!A2185, [2]!Table9[#All], 11, FALSE), "; Habitat description: ", [1]Class2!C2185, ") - Within 1-mi of a CNDDB/SCE/USFS occurrence record (", VLOOKUP([1]Class2!A2185, [2]!Table9[#All], 27, FALSE), "). " ))</f>
        <v xml:space="preserve">vernal pool fairy shrimp (FT; Habitat description: vernal pools, ponds, grass-bottomed swales) - Within 1-mi of a CNDDB/SCE/USFS occurrence record (habitat present). </v>
      </c>
      <c r="D2185" s="19" t="str">
        <f>IF([1]Class2!D2185="No", "-- ", VLOOKUP([1]Class2!A2185, [2]!Table9[#All], 29, FALSE))</f>
        <v xml:space="preserve">RPM VSP-1-5; 
General Measures and Standard OMP BMPs. </v>
      </c>
    </row>
    <row r="2186" spans="1:4" ht="17" x14ac:dyDescent="0.2">
      <c r="A2186" s="3" t="s">
        <v>2184</v>
      </c>
      <c r="B2186" s="8" t="str">
        <f>VLOOKUP([1]Class2!A2186, [2]!Table9[#All], 3, FALSE)</f>
        <v>Plant</v>
      </c>
      <c r="C2186" s="15" t="str">
        <f>IF([1]Class2!D2186="No", "Not discussed on USFS. ", _xlfn.CONCAT([1]Class2!A2186, " (", VLOOKUP([1]Class2!A2186, [2]!Table9[#All], 11, FALSE), "; Habitat description: ", [1]Class2!C2186, ") - Within 1-mi of a CNDDB/SCE/USFS occurrence record (", VLOOKUP([1]Class2!A2186, [2]!Table9[#All], 27, FALSE), "). " ))</f>
        <v xml:space="preserve">Not discussed on USFS. </v>
      </c>
      <c r="D2186" s="19" t="str">
        <f>IF([1]Class2!D2186="No", "-- ", VLOOKUP([1]Class2!A2186, [2]!Table9[#All], 29, FALSE))</f>
        <v xml:space="preserve">-- </v>
      </c>
    </row>
    <row r="2187" spans="1:4" ht="60" x14ac:dyDescent="0.2">
      <c r="A2187" s="3" t="s">
        <v>2185</v>
      </c>
      <c r="B2187" s="8" t="str">
        <f>VLOOKUP([1]Class2!A2187, [2]!Table9[#All], 3, FALSE)</f>
        <v>Invertebrate</v>
      </c>
      <c r="C2187" s="15" t="str">
        <f>IF([1]Class2!D2187="No", "Not discussed on USFS. ", _xlfn.CONCAT([1]Class2!A2187, " (", VLOOKUP([1]Class2!A2187, [2]!Table9[#All], 11, FALSE), "; Habitat description: ", [1]Class2!C2187, ") - Within 1-mi of a CNDDB/SCE/USFS occurrence record (", VLOOKUP([1]Class2!A2187, [2]!Table9[#All], 27, FALSE), "). " ))</f>
        <v xml:space="preserve">vernal pool tadpole shrimp (FE; Habitat description: vernal pools and other ephemeral freshwater habitats) - Within 1-mi of a CNDDB/SCE/USFS occurrence record (habitat present). </v>
      </c>
      <c r="D2187" s="19" t="str">
        <f>IF([1]Class2!D2187="No", "-- ", VLOOKUP([1]Class2!A2187, [2]!Table9[#All], 29, FALSE))</f>
        <v>Contact PM if occurring on USFS</v>
      </c>
    </row>
    <row r="2188" spans="1:4" ht="17" x14ac:dyDescent="0.2">
      <c r="A2188" s="3" t="s">
        <v>2186</v>
      </c>
      <c r="B2188" s="8" t="str">
        <f>VLOOKUP([1]Class2!A2188, [2]!Table9[#All], 3, FALSE)</f>
        <v>Plant</v>
      </c>
      <c r="C2188" s="15" t="str">
        <f>IF([1]Class2!D2188="No", "Not discussed on USFS. ", _xlfn.CONCAT([1]Class2!A2188, " (", VLOOKUP([1]Class2!A2188, [2]!Table9[#All], 11, FALSE), "; Habitat description: ", [1]Class2!C2188, ") - Within 1-mi of a CNDDB/SCE/USFS occurrence record (", VLOOKUP([1]Class2!A2188, [2]!Table9[#All], 27, FALSE), "). " ))</f>
        <v xml:space="preserve">Not discussed on USFS. </v>
      </c>
      <c r="D2188" s="19" t="str">
        <f>IF([1]Class2!D2188="No", "-- ", VLOOKUP([1]Class2!A2188, [2]!Table9[#All], 29, FALSE))</f>
        <v xml:space="preserve">-- </v>
      </c>
    </row>
    <row r="2189" spans="1:4" ht="17" x14ac:dyDescent="0.2">
      <c r="A2189" s="3" t="s">
        <v>2187</v>
      </c>
      <c r="B2189" s="8" t="str">
        <f>VLOOKUP([1]Class2!A2189, [2]!Table9[#All], 3, FALSE)</f>
        <v>Plant</v>
      </c>
      <c r="C2189" s="15" t="str">
        <f>IF([1]Class2!D2189="No", "Not discussed on USFS. ", _xlfn.CONCAT([1]Class2!A2189, " (", VLOOKUP([1]Class2!A2189, [2]!Table9[#All], 11, FALSE), "; Habitat description: ", [1]Class2!C2189, ") - Within 1-mi of a CNDDB/SCE/USFS occurrence record (", VLOOKUP([1]Class2!A2189, [2]!Table9[#All], 27, FALSE), "). " ))</f>
        <v xml:space="preserve">Not discussed on USFS. </v>
      </c>
      <c r="D2189" s="19" t="str">
        <f>IF([1]Class2!D2189="No", "-- ", VLOOKUP([1]Class2!A2189, [2]!Table9[#All], 29, FALSE))</f>
        <v xml:space="preserve">-- </v>
      </c>
    </row>
    <row r="2190" spans="1:4" ht="60" x14ac:dyDescent="0.2">
      <c r="A2190" s="3" t="s">
        <v>2188</v>
      </c>
      <c r="B2190" s="8" t="str">
        <f>VLOOKUP([1]Class2!A2190, [2]!Table9[#All], 3, FALSE)</f>
        <v>Plant</v>
      </c>
      <c r="C2190" s="15" t="str">
        <f>IF([1]Class2!D2190="No", "Not discussed on USFS. ", _xlfn.CONCAT([1]Class2!A2190, " (", VLOOKUP([1]Class2!A2190, [2]!Table9[#All], 11, FALSE), "; Habitat description: ", [1]Class2!C2190, ") - Within 1-mi of a CNDDB/SCE/USFS occurrence record (", VLOOKUP([1]Class2!A2190, [2]!Table9[#All], 27, FALSE), "). " ))</f>
        <v xml:space="preserve">Vine Hill clarkia (FE; SE; CRPR 1B.1, Blooming Period: Jun - Jul; Habitat description: open grasslands near a freshwater marsh) - Within 1-mi of a CNDDB/SCE/USFS occurrence record (habitat present). </v>
      </c>
      <c r="D2190" s="19" t="str">
        <f>IF([1]Class2!D2190="No", "-- ", VLOOKUP([1]Class2!A2190, [2]!Table9[#All], 29, FALSE))</f>
        <v xml:space="preserve">RPM Plant-1-4; 
General Measures and Standard OMP BMPs. </v>
      </c>
    </row>
    <row r="2191" spans="1:4" ht="60" x14ac:dyDescent="0.2">
      <c r="A2191" s="3" t="s">
        <v>2189</v>
      </c>
      <c r="B2191" s="8" t="str">
        <f>VLOOKUP([1]Class2!A2191, [2]!Table9[#All], 3, FALSE)</f>
        <v>Plant</v>
      </c>
      <c r="C2191" s="15" t="str">
        <f>IF([1]Class2!D2191="No", "Not discussed on USFS. ", _xlfn.CONCAT([1]Class2!A2191, " (", VLOOKUP([1]Class2!A2191, [2]!Table9[#All], 11, FALSE), "; Habitat description: ", [1]Class2!C2191, ") - Within 1-mi of a CNDDB/SCE/USFS occurrence record (", VLOOKUP([1]Class2!A2191, [2]!Table9[#All], 27, FALSE), "). " ))</f>
        <v xml:space="preserve">Vine Hill manzanita (SE; CRPR 1B.1, Blooming Period: Mar - Apr; Habitat description: acid marine sand deposits in chaparral) - Within 1-mi of a CNDDB/SCE/USFS occurrence record (habitat present). </v>
      </c>
      <c r="D2191" s="19" t="str">
        <f>IF([1]Class2!D2191="No", "-- ", VLOOKUP([1]Class2!A2191, [2]!Table9[#All], 29, FALSE))</f>
        <v xml:space="preserve">BE BMP Plant-1(a); 
General Measures and Standard OMP BMPs. </v>
      </c>
    </row>
    <row r="2192" spans="1:4" ht="17" x14ac:dyDescent="0.2">
      <c r="A2192" s="3" t="s">
        <v>2190</v>
      </c>
      <c r="B2192" s="8" t="str">
        <f>VLOOKUP([1]Class2!A2192, [2]!Table9[#All], 3, FALSE)</f>
        <v>Plant</v>
      </c>
      <c r="C2192" s="15" t="str">
        <f>IF([1]Class2!D2192="No", "Not discussed on USFS. ", _xlfn.CONCAT([1]Class2!A2192, " (", VLOOKUP([1]Class2!A2192, [2]!Table9[#All], 11, FALSE), "; Habitat description: ", [1]Class2!C2192, ") - Within 1-mi of a CNDDB/SCE/USFS occurrence record (", VLOOKUP([1]Class2!A2192, [2]!Table9[#All], 27, FALSE), "). " ))</f>
        <v xml:space="preserve">Not discussed on USFS. </v>
      </c>
      <c r="D2192" s="19" t="str">
        <f>IF([1]Class2!D2192="No", "-- ", VLOOKUP([1]Class2!A2192, [2]!Table9[#All], 29, FALSE))</f>
        <v xml:space="preserve">-- </v>
      </c>
    </row>
    <row r="2193" spans="1:4" ht="75" x14ac:dyDescent="0.2">
      <c r="A2193" s="3" t="s">
        <v>2191</v>
      </c>
      <c r="B2193" s="8" t="str">
        <f>VLOOKUP([1]Class2!A2193, [2]!Table9[#All], 3, FALSE)</f>
        <v>Plant</v>
      </c>
      <c r="C2193" s="15" t="str">
        <f>IF([1]Class2!D2193="No", "Not discussed on USFS. ", _xlfn.CONCAT([1]Class2!A2193, " (", VLOOKUP([1]Class2!A2193, [2]!Table9[#All], 11, FALSE), "; Habitat description: ", [1]Class2!C2193, ") - Within 1-mi of a CNDDB/SCE/USFS occurrence record (", VLOOKUP([1]Class2!A2193, [2]!Table9[#All], 27, FALSE), "). " ))</f>
        <v xml:space="preserve">Virgate halimolobos (INF:SCC; CRPR 2B.3, Blooming Period: May - Jul; Habitat description: meadows, near aspen groves, pinyon/juniper woodland) - Within 1-mi of a CNDDB/SCE/USFS occurrence record (habitat present). </v>
      </c>
      <c r="D2193" s="19" t="str">
        <f>IF([1]Class2!D2193="No", "-- ", VLOOKUP([1]Class2!A2193, [2]!Table9[#All], 29, FALSE))</f>
        <v xml:space="preserve">BE BMP Plant-1(a)(c-d); 
General Measures and Standard OMP BMPs. </v>
      </c>
    </row>
    <row r="2194" spans="1:4" ht="17" x14ac:dyDescent="0.2">
      <c r="A2194" s="3" t="s">
        <v>2192</v>
      </c>
      <c r="B2194" s="8" t="str">
        <f>VLOOKUP([1]Class2!A2194, [2]!Table9[#All], 3, FALSE)</f>
        <v>Bird</v>
      </c>
      <c r="C2194" s="15" t="str">
        <f>IF([1]Class2!D2194="No", "Not discussed on USFS. ", _xlfn.CONCAT([1]Class2!A2194, " (", VLOOKUP([1]Class2!A2194, [2]!Table9[#All], 11, FALSE), "; Habitat description: ", [1]Class2!C2194, ") - Within 1-mi of a CNDDB/SCE/USFS occurrence record (", VLOOKUP([1]Class2!A2194, [2]!Table9[#All], 27, FALSE), "). " ))</f>
        <v xml:space="preserve">Not discussed on USFS. </v>
      </c>
      <c r="D2194" s="19" t="str">
        <f>IF([1]Class2!D2194="No", "-- ", VLOOKUP([1]Class2!A2194, [2]!Table9[#All], 29, FALSE))</f>
        <v xml:space="preserve">-- </v>
      </c>
    </row>
    <row r="2195" spans="1:4" ht="17" x14ac:dyDescent="0.2">
      <c r="A2195" s="3" t="s">
        <v>2193</v>
      </c>
      <c r="B2195" s="8" t="str">
        <f>VLOOKUP([1]Class2!A2195, [2]!Table9[#All], 3, FALSE)</f>
        <v>Plant</v>
      </c>
      <c r="C2195" s="15" t="str">
        <f>IF([1]Class2!D2195="No", "Not discussed on USFS. ", _xlfn.CONCAT([1]Class2!A2195, " (", VLOOKUP([1]Class2!A2195, [2]!Table9[#All], 11, FALSE), "; Habitat description: ", [1]Class2!C2195, ") - Within 1-mi of a CNDDB/SCE/USFS occurrence record (", VLOOKUP([1]Class2!A2195, [2]!Table9[#All], 27, FALSE), "). " ))</f>
        <v xml:space="preserve">Not discussed on USFS. </v>
      </c>
      <c r="D2195" s="19" t="str">
        <f>IF([1]Class2!D2195="No", "-- ", VLOOKUP([1]Class2!A2195, [2]!Table9[#All], 29, FALSE))</f>
        <v xml:space="preserve">-- </v>
      </c>
    </row>
    <row r="2196" spans="1:4" ht="17" x14ac:dyDescent="0.2">
      <c r="A2196" s="3" t="s">
        <v>2194</v>
      </c>
      <c r="B2196" s="8" t="str">
        <f>VLOOKUP([1]Class2!A2196, [2]!Table9[#All], 3, FALSE)</f>
        <v>Plant</v>
      </c>
      <c r="C2196" s="15" t="str">
        <f>IF([1]Class2!D2196="No", "Not discussed on USFS. ", _xlfn.CONCAT([1]Class2!A2196, " (", VLOOKUP([1]Class2!A2196, [2]!Table9[#All], 11, FALSE), "; Habitat description: ", [1]Class2!C2196, ") - Within 1-mi of a CNDDB/SCE/USFS occurrence record (", VLOOKUP([1]Class2!A2196, [2]!Table9[#All], 27, FALSE), "). " ))</f>
        <v xml:space="preserve">Not discussed on USFS. </v>
      </c>
      <c r="D2196" s="19" t="str">
        <f>IF([1]Class2!D2196="No", "-- ", VLOOKUP([1]Class2!A2196, [2]!Table9[#All], 29, FALSE))</f>
        <v xml:space="preserve">-- </v>
      </c>
    </row>
    <row r="2197" spans="1:4" ht="17" x14ac:dyDescent="0.2">
      <c r="A2197" s="3" t="s">
        <v>2195</v>
      </c>
      <c r="B2197" s="8" t="str">
        <f>VLOOKUP([1]Class2!A2197, [2]!Table9[#All], 3, FALSE)</f>
        <v>Plant</v>
      </c>
      <c r="C2197" s="15" t="str">
        <f>IF([1]Class2!D2197="No", "Not discussed on USFS. ", _xlfn.CONCAT([1]Class2!A2197, " (", VLOOKUP([1]Class2!A2197, [2]!Table9[#All], 11, FALSE), "; Habitat description: ", [1]Class2!C2197, ") - Within 1-mi of a CNDDB/SCE/USFS occurrence record (", VLOOKUP([1]Class2!A2197, [2]!Table9[#All], 27, FALSE), "). " ))</f>
        <v xml:space="preserve">Not discussed on USFS. </v>
      </c>
      <c r="D2197" s="19" t="str">
        <f>IF([1]Class2!D2197="No", "-- ", VLOOKUP([1]Class2!A2197, [2]!Table9[#All], 29, FALSE))</f>
        <v xml:space="preserve">-- </v>
      </c>
    </row>
    <row r="2198" spans="1:4" ht="17" x14ac:dyDescent="0.2">
      <c r="A2198" s="3" t="s">
        <v>2196</v>
      </c>
      <c r="B2198" s="8" t="str">
        <f>VLOOKUP([1]Class2!A2198, [2]!Table9[#All], 3, FALSE)</f>
        <v>Plant</v>
      </c>
      <c r="C2198" s="15" t="str">
        <f>IF([1]Class2!D2198="No", "Not discussed on USFS. ", _xlfn.CONCAT([1]Class2!A2198, " (", VLOOKUP([1]Class2!A2198, [2]!Table9[#All], 11, FALSE), "; Habitat description: ", [1]Class2!C2198, ") - Within 1-mi of a CNDDB/SCE/USFS occurrence record (", VLOOKUP([1]Class2!A2198, [2]!Table9[#All], 27, FALSE), "). " ))</f>
        <v xml:space="preserve">Not discussed on USFS. </v>
      </c>
      <c r="D2198" s="19" t="str">
        <f>IF([1]Class2!D2198="No", "-- ", VLOOKUP([1]Class2!A2198, [2]!Table9[#All], 29, FALSE))</f>
        <v xml:space="preserve">-- </v>
      </c>
    </row>
    <row r="2199" spans="1:4" ht="75" x14ac:dyDescent="0.2">
      <c r="A2199" s="3" t="s">
        <v>2197</v>
      </c>
      <c r="B2199" s="8" t="str">
        <f>VLOOKUP([1]Class2!A2199, [2]!Table9[#All], 3, FALSE)</f>
        <v>Plant</v>
      </c>
      <c r="C2199" s="15" t="str">
        <f>IF([1]Class2!D2199="No", "Not discussed on USFS. ", _xlfn.CONCAT([1]Class2!A2199, " (", VLOOKUP([1]Class2!A2199, [2]!Table9[#All], 11, FALSE), "; Habitat description: ", [1]Class2!C2199, ") - Within 1-mi of a CNDDB/SCE/USFS occurrence record (", VLOOKUP([1]Class2!A2199, [2]!Table9[#All], 27, FALSE), "). " ))</f>
        <v xml:space="preserve">Walker Pass milk-vetch (FSS; BLM:S; CRPR 1B.3, Blooming Period: Apr - May; Habitat description: open areas with sandy, granitic soil, pine/oak woodland) - Within 1-mi of a CNDDB/SCE/USFS occurrence record (habitat present). </v>
      </c>
      <c r="D2199" s="19" t="str">
        <f>IF([1]Class2!D2199="No", "-- ", VLOOKUP([1]Class2!A2199, [2]!Table9[#All], 29, FALSE))</f>
        <v xml:space="preserve">BE BMP Plant-1(a)(c-d); 
General Measures and Standard OMP BMPs. </v>
      </c>
    </row>
    <row r="2200" spans="1:4" ht="17" x14ac:dyDescent="0.2">
      <c r="A2200" s="3" t="s">
        <v>2198</v>
      </c>
      <c r="B2200" s="8" t="str">
        <f>VLOOKUP([1]Class2!A2200, [2]!Table9[#All], 3, FALSE)</f>
        <v>Plant</v>
      </c>
      <c r="C2200" s="15" t="str">
        <f>IF([1]Class2!D2200="No", "Not discussed on USFS. ", _xlfn.CONCAT([1]Class2!A2200, " (", VLOOKUP([1]Class2!A2200, [2]!Table9[#All], 11, FALSE), "; Habitat description: ", [1]Class2!C2200, ") - Within 1-mi of a CNDDB/SCE/USFS occurrence record (", VLOOKUP([1]Class2!A2200, [2]!Table9[#All], 27, FALSE), "). " ))</f>
        <v xml:space="preserve">Not discussed on USFS. </v>
      </c>
      <c r="D2200" s="19" t="str">
        <f>IF([1]Class2!D2200="No", "-- ", VLOOKUP([1]Class2!A2200, [2]!Table9[#All], 29, FALSE))</f>
        <v xml:space="preserve">-- </v>
      </c>
    </row>
    <row r="2201" spans="1:4" ht="17" x14ac:dyDescent="0.2">
      <c r="A2201" s="3" t="s">
        <v>2199</v>
      </c>
      <c r="B2201" s="8" t="str">
        <f>VLOOKUP([1]Class2!A2201, [2]!Table9[#All], 3, FALSE)</f>
        <v>Plant</v>
      </c>
      <c r="C2201" s="15" t="str">
        <f>IF([1]Class2!D2201="No", "Not discussed on USFS. ", _xlfn.CONCAT([1]Class2!A2201, " (", VLOOKUP([1]Class2!A2201, [2]!Table9[#All], 11, FALSE), "; Habitat description: ", [1]Class2!C2201, ") - Within 1-mi of a CNDDB/SCE/USFS occurrence record (", VLOOKUP([1]Class2!A2201, [2]!Table9[#All], 27, FALSE), "). " ))</f>
        <v xml:space="preserve">Not discussed on USFS. </v>
      </c>
      <c r="D2201" s="19" t="str">
        <f>IF([1]Class2!D2201="No", "-- ", VLOOKUP([1]Class2!A2201, [2]!Table9[#All], 29, FALSE))</f>
        <v xml:space="preserve">-- </v>
      </c>
    </row>
    <row r="2202" spans="1:4" ht="75" x14ac:dyDescent="0.2">
      <c r="A2202" s="3" t="s">
        <v>2200</v>
      </c>
      <c r="B2202" s="8" t="str">
        <f>VLOOKUP([1]Class2!A2202, [2]!Table9[#All], 3, FALSE)</f>
        <v>Plant</v>
      </c>
      <c r="C2202" s="15" t="str">
        <f>IF([1]Class2!D2202="No", "Not discussed on USFS. ", _xlfn.CONCAT([1]Class2!A2202, " (", VLOOKUP([1]Class2!A2202, [2]!Table9[#All], 11, FALSE), "; Habitat description: ", [1]Class2!C2202, ") - Within 1-mi of a CNDDB/SCE/USFS occurrence record (", VLOOKUP([1]Class2!A2202, [2]!Table9[#All], 27, FALSE), "). " ))</f>
        <v xml:space="preserve">Warner Mountains bedstraw (FSS; CRPR 1B.2, Blooming Period: Jun - Jul; Habitat description: steep slopes, rocky areas, meadows, juniper woodland) - Within 1-mi of a CNDDB/SCE/USFS occurrence record (habitat present). </v>
      </c>
      <c r="D2202" s="19" t="str">
        <f>IF([1]Class2!D2202="No", "-- ", VLOOKUP([1]Class2!A2202, [2]!Table9[#All], 29, FALSE))</f>
        <v xml:space="preserve">BE BMP Plant-1(a)(c-d); 
General Measures and Standard OMP BMPs. </v>
      </c>
    </row>
    <row r="2203" spans="1:4" ht="75" x14ac:dyDescent="0.2">
      <c r="A2203" s="3" t="s">
        <v>2201</v>
      </c>
      <c r="B2203" s="8" t="str">
        <f>VLOOKUP([1]Class2!A2203, [2]!Table9[#All], 3, FALSE)</f>
        <v>Plant</v>
      </c>
      <c r="C2203" s="15" t="str">
        <f>IF([1]Class2!D2203="No", "Not discussed on USFS. ", _xlfn.CONCAT([1]Class2!A2203, " (", VLOOKUP([1]Class2!A2203, [2]!Table9[#All], 11, FALSE), "; Habitat description: ", [1]Class2!C2203, ") - Within 1-mi of a CNDDB/SCE/USFS occurrence record (", VLOOKUP([1]Class2!A2203, [2]!Table9[#All], 27, FALSE), "). " ))</f>
        <v xml:space="preserve">Warner Mountains buckwheat (FSS; CRPR 1B.3, Blooming Period: Jul - Sep; Habitat description: sandy to gravelly slopes, sagebrush communities, aspen and montane conifer woodlands) - Within 1-mi of a CNDDB/SCE/USFS occurrence record (habitat present). </v>
      </c>
      <c r="D2203" s="19" t="str">
        <f>IF([1]Class2!D2203="No", "-- ", VLOOKUP([1]Class2!A2203, [2]!Table9[#All], 29, FALSE))</f>
        <v xml:space="preserve">BE BMP Plant-1(a)(c-d); 
General Measures and Standard OMP BMPs. </v>
      </c>
    </row>
    <row r="2204" spans="1:4" ht="60" x14ac:dyDescent="0.2">
      <c r="A2204" s="3" t="s">
        <v>2202</v>
      </c>
      <c r="B2204" s="8" t="str">
        <f>VLOOKUP([1]Class2!A2204, [2]!Table9[#All], 3, FALSE)</f>
        <v>Plant</v>
      </c>
      <c r="C2204" s="15" t="str">
        <f>IF([1]Class2!D2204="No", "Not discussed on USFS. ", _xlfn.CONCAT([1]Class2!A2204, " (", VLOOKUP([1]Class2!A2204, [2]!Table9[#All], 11, FALSE), "; Habitat description: ", [1]Class2!C2204, ") - Within 1-mi of a CNDDB/SCE/USFS occurrence record (", VLOOKUP([1]Class2!A2204, [2]!Table9[#All], 27, FALSE), "). " ))</f>
        <v xml:space="preserve">Warner Springs lessingia (FSS; BLM:S; CRPR 1B.1, Blooming Period: Aug - Nov; Habitat description: grassland, hillsides, roadsides) - Within 1-mi of a CNDDB/SCE/USFS occurrence record (habitat present). </v>
      </c>
      <c r="D2204" s="19" t="str">
        <f>IF([1]Class2!D2204="No", "-- ", VLOOKUP([1]Class2!A2204, [2]!Table9[#All], 29, FALSE))</f>
        <v xml:space="preserve">BE BMP Plant-1(a)(c-d); 
General Measures and Standard OMP BMPs. </v>
      </c>
    </row>
    <row r="2205" spans="1:4" ht="90" x14ac:dyDescent="0.2">
      <c r="A2205" s="3" t="s">
        <v>2203</v>
      </c>
      <c r="B2205" s="8" t="str">
        <f>VLOOKUP([1]Class2!A2205, [2]!Table9[#All], 3, FALSE)</f>
        <v>Invertebrate</v>
      </c>
      <c r="C2205" s="15" t="str">
        <f>IF([1]Class2!D2205="No", "Not discussed on USFS. ", _xlfn.CONCAT([1]Class2!A2205, " (", VLOOKUP([1]Class2!A2205, [2]!Table9[#All], 11, FALSE), "; Habitat description: ", [1]Class2!C2205, ") - Within 1-mi of a CNDDB/SCE/USFS occurrence record (", VLOOKUP([1]Class2!A2205, [2]!Table9[#All], 27, FALSE), "). " ))</f>
        <v xml:space="preserve">Warner Springs shoulderband (FSS; Habitat description: abandoned wood rat nests in oak woodland and chaparral; inhabits wood rat nests and fallen logs and leaf mold of quercus agrifolia) - Within 1-mi of a CNDDB/SCE/USFS occurrence record (habitat present). </v>
      </c>
      <c r="D2205" s="19" t="str">
        <f>IF([1]Class2!D2205="No", "-- ", VLOOKUP([1]Class2!A2205, [2]!Table9[#All], 29, FALSE))</f>
        <v xml:space="preserve">General Measures and Standard OMP BMPs. </v>
      </c>
    </row>
    <row r="2206" spans="1:4" ht="17" x14ac:dyDescent="0.2">
      <c r="A2206" s="3" t="s">
        <v>2204</v>
      </c>
      <c r="B2206" s="8" t="str">
        <f>VLOOKUP([1]Class2!A2206, [2]!Table9[#All], 3, FALSE)</f>
        <v>Plant</v>
      </c>
      <c r="C2206" s="15" t="str">
        <f>IF([1]Class2!D2206="No", "Not discussed on USFS. ", _xlfn.CONCAT([1]Class2!A2206, " (", VLOOKUP([1]Class2!A2206, [2]!Table9[#All], 11, FALSE), "; Habitat description: ", [1]Class2!C2206, ") - Within 1-mi of a CNDDB/SCE/USFS occurrence record (", VLOOKUP([1]Class2!A2206, [2]!Table9[#All], 27, FALSE), "). " ))</f>
        <v xml:space="preserve">Not discussed on USFS. </v>
      </c>
      <c r="D2206" s="19" t="str">
        <f>IF([1]Class2!D2206="No", "-- ", VLOOKUP([1]Class2!A2206, [2]!Table9[#All], 29, FALSE))</f>
        <v xml:space="preserve">-- </v>
      </c>
    </row>
    <row r="2207" spans="1:4" ht="17" x14ac:dyDescent="0.2">
      <c r="A2207" s="3" t="s">
        <v>2205</v>
      </c>
      <c r="B2207" s="8" t="str">
        <f>VLOOKUP([1]Class2!A2207, [2]!Table9[#All], 3, FALSE)</f>
        <v>Plant</v>
      </c>
      <c r="C2207" s="15" t="str">
        <f>IF([1]Class2!D2207="No", "Not discussed on USFS. ", _xlfn.CONCAT([1]Class2!A2207, " (", VLOOKUP([1]Class2!A2207, [2]!Table9[#All], 11, FALSE), "; Habitat description: ", [1]Class2!C2207, ") - Within 1-mi of a CNDDB/SCE/USFS occurrence record (", VLOOKUP([1]Class2!A2207, [2]!Table9[#All], 27, FALSE), "). " ))</f>
        <v xml:space="preserve">Not discussed on USFS. </v>
      </c>
      <c r="D2207" s="19" t="str">
        <f>IF([1]Class2!D2207="No", "-- ", VLOOKUP([1]Class2!A2207, [2]!Table9[#All], 29, FALSE))</f>
        <v xml:space="preserve">-- </v>
      </c>
    </row>
    <row r="2208" spans="1:4" ht="17" x14ac:dyDescent="0.2">
      <c r="A2208" s="3" t="s">
        <v>2206</v>
      </c>
      <c r="B2208" s="8" t="str">
        <f>VLOOKUP([1]Class2!A2208, [2]!Table9[#All], 3, FALSE)</f>
        <v>Plant</v>
      </c>
      <c r="C2208" s="15" t="str">
        <f>IF([1]Class2!D2208="No", "Not discussed on USFS. ", _xlfn.CONCAT([1]Class2!A2208, " (", VLOOKUP([1]Class2!A2208, [2]!Table9[#All], 11, FALSE), "; Habitat description: ", [1]Class2!C2208, ") - Within 1-mi of a CNDDB/SCE/USFS occurrence record (", VLOOKUP([1]Class2!A2208, [2]!Table9[#All], 27, FALSE), "). " ))</f>
        <v xml:space="preserve">Not discussed on USFS. </v>
      </c>
      <c r="D2208" s="19" t="str">
        <f>IF([1]Class2!D2208="No", "-- ", VLOOKUP([1]Class2!A2208, [2]!Table9[#All], 29, FALSE))</f>
        <v xml:space="preserve">-- </v>
      </c>
    </row>
    <row r="2209" spans="1:4" ht="17" x14ac:dyDescent="0.2">
      <c r="A2209" s="3" t="s">
        <v>2207</v>
      </c>
      <c r="B2209" s="8" t="str">
        <f>VLOOKUP([1]Class2!A2209, [2]!Table9[#All], 3, FALSE)</f>
        <v>Plant</v>
      </c>
      <c r="C2209" s="15" t="str">
        <f>IF([1]Class2!D2209="No", "Not discussed on USFS. ", _xlfn.CONCAT([1]Class2!A2209, " (", VLOOKUP([1]Class2!A2209, [2]!Table9[#All], 11, FALSE), "; Habitat description: ", [1]Class2!C2209, ") - Within 1-mi of a CNDDB/SCE/USFS occurrence record (", VLOOKUP([1]Class2!A2209, [2]!Table9[#All], 27, FALSE), "). " ))</f>
        <v xml:space="preserve">Not discussed on USFS. </v>
      </c>
      <c r="D2209" s="19" t="str">
        <f>IF([1]Class2!D2209="No", "-- ", VLOOKUP([1]Class2!A2209, [2]!Table9[#All], 29, FALSE))</f>
        <v xml:space="preserve">-- </v>
      </c>
    </row>
    <row r="2210" spans="1:4" ht="17" x14ac:dyDescent="0.2">
      <c r="A2210" s="3" t="s">
        <v>2208</v>
      </c>
      <c r="B2210" s="8" t="str">
        <f>VLOOKUP([1]Class2!A2210, [2]!Table9[#All], 3, FALSE)</f>
        <v>Plant</v>
      </c>
      <c r="C2210" s="15" t="str">
        <f>IF([1]Class2!D2210="No", "Not discussed on USFS. ", _xlfn.CONCAT([1]Class2!A2210, " (", VLOOKUP([1]Class2!A2210, [2]!Table9[#All], 11, FALSE), "; Habitat description: ", [1]Class2!C2210, ") - Within 1-mi of a CNDDB/SCE/USFS occurrence record (", VLOOKUP([1]Class2!A2210, [2]!Table9[#All], 27, FALSE), "). " ))</f>
        <v xml:space="preserve">Not discussed on USFS. </v>
      </c>
      <c r="D2210" s="19" t="str">
        <f>IF([1]Class2!D2210="No", "-- ", VLOOKUP([1]Class2!A2210, [2]!Table9[#All], 29, FALSE))</f>
        <v xml:space="preserve">-- </v>
      </c>
    </row>
    <row r="2211" spans="1:4" ht="17" x14ac:dyDescent="0.2">
      <c r="A2211" s="3" t="s">
        <v>2209</v>
      </c>
      <c r="B2211" s="8" t="str">
        <f>VLOOKUP([1]Class2!A2211, [2]!Table9[#All], 3, FALSE)</f>
        <v>Plant</v>
      </c>
      <c r="C2211" s="15" t="str">
        <f>IF([1]Class2!D2211="No", "Not discussed on USFS. ", _xlfn.CONCAT([1]Class2!A2211, " (", VLOOKUP([1]Class2!A2211, [2]!Table9[#All], 11, FALSE), "; Habitat description: ", [1]Class2!C2211, ") - Within 1-mi of a CNDDB/SCE/USFS occurrence record (", VLOOKUP([1]Class2!A2211, [2]!Table9[#All], 27, FALSE), "). " ))</f>
        <v xml:space="preserve">Not discussed on USFS. </v>
      </c>
      <c r="D2211" s="19" t="str">
        <f>IF([1]Class2!D2211="No", "-- ", VLOOKUP([1]Class2!A2211, [2]!Table9[#All], 29, FALSE))</f>
        <v xml:space="preserve">-- </v>
      </c>
    </row>
    <row r="2212" spans="1:4" ht="17" x14ac:dyDescent="0.2">
      <c r="A2212" s="3" t="s">
        <v>2210</v>
      </c>
      <c r="B2212" s="8" t="str">
        <f>VLOOKUP([1]Class2!A2212, [2]!Table9[#All], 3, FALSE)</f>
        <v>Plant</v>
      </c>
      <c r="C2212" s="15" t="str">
        <f>IF([1]Class2!D2212="No", "Not discussed on USFS. ", _xlfn.CONCAT([1]Class2!A2212, " (", VLOOKUP([1]Class2!A2212, [2]!Table9[#All], 11, FALSE), "; Habitat description: ", [1]Class2!C2212, ") - Within 1-mi of a CNDDB/SCE/USFS occurrence record (", VLOOKUP([1]Class2!A2212, [2]!Table9[#All], 27, FALSE), "). " ))</f>
        <v xml:space="preserve">Not discussed on USFS. </v>
      </c>
      <c r="D2212" s="19" t="str">
        <f>IF([1]Class2!D2212="No", "-- ", VLOOKUP([1]Class2!A2212, [2]!Table9[#All], 29, FALSE))</f>
        <v xml:space="preserve">-- </v>
      </c>
    </row>
    <row r="2213" spans="1:4" ht="17" x14ac:dyDescent="0.2">
      <c r="A2213" s="3" t="s">
        <v>2211</v>
      </c>
      <c r="B2213" s="8" t="str">
        <f>VLOOKUP([1]Class2!A2213, [2]!Table9[#All], 3, FALSE)</f>
        <v>Plant</v>
      </c>
      <c r="C2213" s="15" t="str">
        <f>IF([1]Class2!D2213="No", "Not discussed on USFS. ", _xlfn.CONCAT([1]Class2!A2213, " (", VLOOKUP([1]Class2!A2213, [2]!Table9[#All], 11, FALSE), "; Habitat description: ", [1]Class2!C2213, ") - Within 1-mi of a CNDDB/SCE/USFS occurrence record (", VLOOKUP([1]Class2!A2213, [2]!Table9[#All], 27, FALSE), "). " ))</f>
        <v xml:space="preserve">Not discussed on USFS. </v>
      </c>
      <c r="D2213" s="19" t="str">
        <f>IF([1]Class2!D2213="No", "-- ", VLOOKUP([1]Class2!A2213, [2]!Table9[#All], 29, FALSE))</f>
        <v xml:space="preserve">-- </v>
      </c>
    </row>
    <row r="2214" spans="1:4" ht="17" x14ac:dyDescent="0.2">
      <c r="A2214" s="3" t="s">
        <v>2212</v>
      </c>
      <c r="B2214" s="8" t="str">
        <f>VLOOKUP([1]Class2!A2214, [2]!Table9[#All], 3, FALSE)</f>
        <v>Plant</v>
      </c>
      <c r="C2214" s="15" t="str">
        <f>IF([1]Class2!D2214="No", "Not discussed on USFS. ", _xlfn.CONCAT([1]Class2!A2214, " (", VLOOKUP([1]Class2!A2214, [2]!Table9[#All], 11, FALSE), "; Habitat description: ", [1]Class2!C2214, ") - Within 1-mi of a CNDDB/SCE/USFS occurrence record (", VLOOKUP([1]Class2!A2214, [2]!Table9[#All], 27, FALSE), "). " ))</f>
        <v xml:space="preserve">Not discussed on USFS. </v>
      </c>
      <c r="D2214" s="19" t="str">
        <f>IF([1]Class2!D2214="No", "-- ", VLOOKUP([1]Class2!A2214, [2]!Table9[#All], 29, FALSE))</f>
        <v xml:space="preserve">-- </v>
      </c>
    </row>
    <row r="2215" spans="1:4" ht="17" x14ac:dyDescent="0.2">
      <c r="A2215" s="3" t="s">
        <v>2213</v>
      </c>
      <c r="B2215" s="8" t="str">
        <f>VLOOKUP([1]Class2!A2215, [2]!Table9[#All], 3, FALSE)</f>
        <v>Plant</v>
      </c>
      <c r="C2215" s="15" t="str">
        <f>IF([1]Class2!D2215="No", "Not discussed on USFS. ", _xlfn.CONCAT([1]Class2!A2215, " (", VLOOKUP([1]Class2!A2215, [2]!Table9[#All], 11, FALSE), "; Habitat description: ", [1]Class2!C2215, ") - Within 1-mi of a CNDDB/SCE/USFS occurrence record (", VLOOKUP([1]Class2!A2215, [2]!Table9[#All], 27, FALSE), "). " ))</f>
        <v xml:space="preserve">Not discussed on USFS. </v>
      </c>
      <c r="D2215" s="19" t="str">
        <f>IF([1]Class2!D2215="No", "-- ", VLOOKUP([1]Class2!A2215, [2]!Table9[#All], 29, FALSE))</f>
        <v xml:space="preserve">-- </v>
      </c>
    </row>
    <row r="2216" spans="1:4" ht="60" x14ac:dyDescent="0.2">
      <c r="A2216" s="3" t="s">
        <v>2214</v>
      </c>
      <c r="B2216" s="8" t="str">
        <f>VLOOKUP([1]Class2!A2216, [2]!Table9[#All], 3, FALSE)</f>
        <v>Plant</v>
      </c>
      <c r="C2216" s="15" t="str">
        <f>IF([1]Class2!D2216="No", "Not discussed on USFS. ", _xlfn.CONCAT([1]Class2!A2216, " (", VLOOKUP([1]Class2!A2216, [2]!Table9[#All], 11, FALSE), "; Habitat description: ", [1]Class2!C2216, ") - Within 1-mi of a CNDDB/SCE/USFS occurrence record (", VLOOKUP([1]Class2!A2216, [2]!Table9[#All], 27, FALSE), "). " ))</f>
        <v xml:space="preserve">Webber's ivesia (FT; CRPR 1B.1, Blooming Period: May - Jun; Habitat description: rocky clay in sagebrush flats) - Within 1-mi of a CNDDB/SCE/USFS occurrence record (habitat present). </v>
      </c>
      <c r="D2216" s="19" t="str">
        <f>IF([1]Class2!D2216="No", "-- ", VLOOKUP([1]Class2!A2216, [2]!Table9[#All], 29, FALSE))</f>
        <v xml:space="preserve">RPM Plant-1-4; 
General Measures and Standard OMP BMPs. </v>
      </c>
    </row>
    <row r="2217" spans="1:4" ht="60" x14ac:dyDescent="0.2">
      <c r="A2217" s="3" t="s">
        <v>2215</v>
      </c>
      <c r="B2217" s="8" t="str">
        <f>VLOOKUP([1]Class2!A2217, [2]!Table9[#All], 3, FALSE)</f>
        <v>Plant</v>
      </c>
      <c r="C2217" s="15" t="str">
        <f>IF([1]Class2!D2217="No", "Not discussed on USFS. ", _xlfn.CONCAT([1]Class2!A2217, " (", VLOOKUP([1]Class2!A2217, [2]!Table9[#All], 11, FALSE), "; Habitat description: ", [1]Class2!C2217, ") - Within 1-mi of a CNDDB/SCE/USFS occurrence record (", VLOOKUP([1]Class2!A2217, [2]!Table9[#All], 27, FALSE), "). " ))</f>
        <v xml:space="preserve">Webber's milk-vetch (FSS; CRPR 1B.2, Blooming Period: May - Jul; Habitat description: open, shrubby slopes, dry woodland) - Within 1-mi of a CNDDB/SCE/USFS occurrence record (habitat present). </v>
      </c>
      <c r="D2217" s="19" t="str">
        <f>IF([1]Class2!D2217="No", "-- ", VLOOKUP([1]Class2!A2217, [2]!Table9[#All], 29, FALSE))</f>
        <v xml:space="preserve">BE BMP Plant-1(a)(c-d); 
General Measures and Standard OMP BMPs. </v>
      </c>
    </row>
    <row r="2218" spans="1:4" ht="60" x14ac:dyDescent="0.2">
      <c r="A2218" s="3" t="s">
        <v>2216</v>
      </c>
      <c r="B2218" s="8" t="str">
        <f>VLOOKUP([1]Class2!A2218, [2]!Table9[#All], 3, FALSE)</f>
        <v>Plant</v>
      </c>
      <c r="C2218" s="15" t="str">
        <f>IF([1]Class2!D2218="No", "Not discussed on USFS. ", _xlfn.CONCAT([1]Class2!A2218, " (", VLOOKUP([1]Class2!A2218, [2]!Table9[#All], 11, FALSE), "; Habitat description: ", [1]Class2!C2218, ") - Within 1-mi of a CNDDB/SCE/USFS occurrence record (", VLOOKUP([1]Class2!A2218, [2]!Table9[#All], 27, FALSE), "). " ))</f>
        <v xml:space="preserve">wedgeleaf woodbeauty (FSS; CRPR 1B.1, Blooming Period: May - Jul; Habitat description: edges of seeps, small waterways) - Within 1-mi of a CNDDB/SCE/USFS occurrence record (habitat present). </v>
      </c>
      <c r="D2218" s="19" t="str">
        <f>IF([1]Class2!D2218="No", "-- ", VLOOKUP([1]Class2!A2218, [2]!Table9[#All], 29, FALSE))</f>
        <v xml:space="preserve">BE BMP Plant-1(a)(c-d); 
General Measures and Standard OMP BMPs. </v>
      </c>
    </row>
    <row r="2219" spans="1:4" ht="17" x14ac:dyDescent="0.2">
      <c r="A2219" s="3" t="s">
        <v>2217</v>
      </c>
      <c r="B2219" s="8" t="str">
        <f>VLOOKUP([1]Class2!A2219, [2]!Table9[#All], 3, FALSE)</f>
        <v>Plant</v>
      </c>
      <c r="C2219" s="15" t="str">
        <f>IF([1]Class2!D2219="No", "Not discussed on USFS. ", _xlfn.CONCAT([1]Class2!A2219, " (", VLOOKUP([1]Class2!A2219, [2]!Table9[#All], 11, FALSE), "; Habitat description: ", [1]Class2!C2219, ") - Within 1-mi of a CNDDB/SCE/USFS occurrence record (", VLOOKUP([1]Class2!A2219, [2]!Table9[#All], 27, FALSE), "). " ))</f>
        <v xml:space="preserve">Not discussed on USFS. </v>
      </c>
      <c r="D2219" s="19" t="str">
        <f>IF([1]Class2!D2219="No", "-- ", VLOOKUP([1]Class2!A2219, [2]!Table9[#All], 29, FALSE))</f>
        <v xml:space="preserve">-- </v>
      </c>
    </row>
    <row r="2220" spans="1:4" ht="17" x14ac:dyDescent="0.2">
      <c r="A2220" s="3" t="s">
        <v>2218</v>
      </c>
      <c r="B2220" s="8" t="str">
        <f>VLOOKUP([1]Class2!A2220, [2]!Table9[#All], 3, FALSE)</f>
        <v>Plant</v>
      </c>
      <c r="C2220" s="15" t="str">
        <f>IF([1]Class2!D2220="No", "Not discussed on USFS. ", _xlfn.CONCAT([1]Class2!A2220, " (", VLOOKUP([1]Class2!A2220, [2]!Table9[#All], 11, FALSE), "; Habitat description: ", [1]Class2!C2220, ") - Within 1-mi of a CNDDB/SCE/USFS occurrence record (", VLOOKUP([1]Class2!A2220, [2]!Table9[#All], 27, FALSE), "). " ))</f>
        <v xml:space="preserve">Not discussed on USFS. </v>
      </c>
      <c r="D2220" s="19" t="str">
        <f>IF([1]Class2!D2220="No", "-- ", VLOOKUP([1]Class2!A2220, [2]!Table9[#All], 29, FALSE))</f>
        <v xml:space="preserve">-- </v>
      </c>
    </row>
    <row r="2221" spans="1:4" ht="75" x14ac:dyDescent="0.2">
      <c r="A2221" s="3" t="s">
        <v>2219</v>
      </c>
      <c r="B2221" s="8" t="str">
        <f>VLOOKUP([1]Class2!A2221, [2]!Table9[#All], 3, FALSE)</f>
        <v>Fish</v>
      </c>
      <c r="C2221" s="15" t="str">
        <f>IF([1]Class2!D2221="No", "Not discussed on USFS. ", _xlfn.CONCAT([1]Class2!A2221, " (", VLOOKUP([1]Class2!A2221, [2]!Table9[#All], 11, FALSE), "; Habitat description: ", [1]Class2!C2221, ") - Within 1-mi of a CNDDB/SCE/USFS occurrence record (", VLOOKUP([1]Class2!A2221, [2]!Table9[#All], 27, FALSE), "). " ))</f>
        <v xml:space="preserve">western brook lamprey (CDFW SSC; FSS; Habitat description: intermittent or perennial stream, pond, lake or jurisdictional waters feature) - Within 1-mi of a CNDDB/SCE/USFS occurrence record (within 25 feet of aquatic habitat). </v>
      </c>
      <c r="D2221" s="19" t="str">
        <f>IF([1]Class2!D2221="No", "-- ", VLOOKUP([1]Class2!A2221, [2]!Table9[#All], 29, FALSE))</f>
        <v xml:space="preserve">General Measures and Standard OMP BMPs. </v>
      </c>
    </row>
    <row r="2222" spans="1:4" ht="75" x14ac:dyDescent="0.2">
      <c r="A2222" s="3" t="s">
        <v>2220</v>
      </c>
      <c r="B2222" s="8" t="str">
        <f>VLOOKUP([1]Class2!A2222, [2]!Table9[#All], 3, FALSE)</f>
        <v>Invertebrate</v>
      </c>
      <c r="C2222" s="15" t="str">
        <f>IF([1]Class2!D2222="No", "Not discussed on USFS. ", _xlfn.CONCAT([1]Class2!A2222, " (", VLOOKUP([1]Class2!A2222, [2]!Table9[#All], 11, FALSE), "; Habitat description: ", [1]Class2!C2222, ") - Within 1-mi of a CNDDB/SCE/USFS occurrence record (", VLOOKUP([1]Class2!A2222, [2]!Table9[#All], 27, FALSE), "). " ))</f>
        <v xml:space="preserve">western bumble bee (FSS; Habitat description: mixed woodlands, farmlands, urban areas, montane meadows and into the western edge of the prairie grasslands) - Within 1-mi of a CNDDB/SCE/USFS occurrence record (habitat present). </v>
      </c>
      <c r="D2222" s="19" t="str">
        <f>IF([1]Class2!D2222="No", "-- ", VLOOKUP([1]Class2!A2222, [2]!Table9[#All], 29, FALSE))</f>
        <v xml:space="preserve">General Measures and Standard OMP BMPs. </v>
      </c>
    </row>
    <row r="2223" spans="1:4" ht="60" x14ac:dyDescent="0.2">
      <c r="A2223" s="3" t="s">
        <v>2221</v>
      </c>
      <c r="B2223" s="8" t="str">
        <f>VLOOKUP([1]Class2!A2223, [2]!Table9[#All], 3, FALSE)</f>
        <v>Plant</v>
      </c>
      <c r="C2223" s="15" t="str">
        <f>IF([1]Class2!D2223="No", "Not discussed on USFS. ", _xlfn.CONCAT([1]Class2!A2223, " (", VLOOKUP([1]Class2!A2223, [2]!Table9[#All], 11, FALSE), "; Habitat description: ", [1]Class2!C2223, ") - Within 1-mi of a CNDDB/SCE/USFS occurrence record (", VLOOKUP([1]Class2!A2223, [2]!Table9[#All], 27, FALSE), "). " ))</f>
        <v xml:space="preserve">western goblin (FSS; CRPR 2B.1; Habitat description: shady conifer woodland, especially under calocedrus along streams) - Within 1-mi of a CNDDB/SCE/USFS occurrence record (habitat present). </v>
      </c>
      <c r="D2223" s="19" t="str">
        <f>IF([1]Class2!D2223="No", "-- ", VLOOKUP([1]Class2!A2223, [2]!Table9[#All], 29, FALSE))</f>
        <v xml:space="preserve">BE BMP Plant-1(a)(c-d); 
General Measures and Standard OMP BMPs. </v>
      </c>
    </row>
    <row r="2224" spans="1:4" ht="32" x14ac:dyDescent="0.2">
      <c r="A2224" s="3" t="s">
        <v>2222</v>
      </c>
      <c r="B2224" s="8" t="str">
        <f>VLOOKUP([1]Class2!A2224, [2]!Table9[#All], 3, FALSE)</f>
        <v>Plant</v>
      </c>
      <c r="C2224" s="15" t="str">
        <f>IF([1]Class2!D2224="No", "Not discussed on USFS. ", _xlfn.CONCAT([1]Class2!A2224, " (", VLOOKUP([1]Class2!A2224, [2]!Table9[#All], 11, FALSE), "; Habitat description: ", [1]Class2!C2224, ") - Within 1-mi of a CNDDB/SCE/USFS occurrence record (", VLOOKUP([1]Class2!A2224, [2]!Table9[#All], 27, FALSE), "). " ))</f>
        <v xml:space="preserve">Not discussed on USFS. </v>
      </c>
      <c r="D2224" s="19" t="str">
        <f>IF([1]Class2!D2224="No", "-- ", VLOOKUP([1]Class2!A2224, [2]!Table9[#All], 29, FALSE))</f>
        <v xml:space="preserve">-- </v>
      </c>
    </row>
    <row r="2225" spans="1:4" ht="60" x14ac:dyDescent="0.2">
      <c r="A2225" s="3" t="s">
        <v>2223</v>
      </c>
      <c r="B2225" s="8" t="str">
        <f>VLOOKUP([1]Class2!A2225, [2]!Table9[#All], 3, FALSE)</f>
        <v>Plant</v>
      </c>
      <c r="C2225" s="15" t="str">
        <f>IF([1]Class2!D2225="No", "Not discussed on USFS. ", _xlfn.CONCAT([1]Class2!A2225, " (", VLOOKUP([1]Class2!A2225, [2]!Table9[#All], 11, FALSE), "; Habitat description: ", [1]Class2!C2225, ") - Within 1-mi of a CNDDB/SCE/USFS occurrence record (", VLOOKUP([1]Class2!A2225, [2]!Table9[#All], 27, FALSE), "). " ))</f>
        <v xml:space="preserve">Western Joshua Tree (SCE, Blooming Period: Mar - Jun; Habitat description: desert flats, slopes) - Within 1-mi of a CNDDB/SCE/USFS occurrence record (habitat present). </v>
      </c>
      <c r="D2225" s="19" t="str">
        <f>IF([1]Class2!D2225="No", "-- ", VLOOKUP([1]Class2!A2225, [2]!Table9[#All], 29, FALSE))</f>
        <v xml:space="preserve">BE BMP Plant-1(a); 
General Measures and Standard OMP BMPs. </v>
      </c>
    </row>
    <row r="2226" spans="1:4" ht="17" x14ac:dyDescent="0.2">
      <c r="A2226" s="3" t="s">
        <v>2224</v>
      </c>
      <c r="B2226" s="8" t="str">
        <f>VLOOKUP([1]Class2!A2226, [2]!Table9[#All], 3, FALSE)</f>
        <v>Plant</v>
      </c>
      <c r="C2226" s="15" t="str">
        <f>IF([1]Class2!D2226="No", "Not discussed on USFS. ", _xlfn.CONCAT([1]Class2!A2226, " (", VLOOKUP([1]Class2!A2226, [2]!Table9[#All], 11, FALSE), "; Habitat description: ", [1]Class2!C2226, ") - Within 1-mi of a CNDDB/SCE/USFS occurrence record (", VLOOKUP([1]Class2!A2226, [2]!Table9[#All], 27, FALSE), "). " ))</f>
        <v xml:space="preserve">Not discussed on USFS. </v>
      </c>
      <c r="D2226" s="19" t="str">
        <f>IF([1]Class2!D2226="No", "-- ", VLOOKUP([1]Class2!A2226, [2]!Table9[#All], 29, FALSE))</f>
        <v xml:space="preserve">-- </v>
      </c>
    </row>
    <row r="2227" spans="1:4" ht="135" x14ac:dyDescent="0.2">
      <c r="A2227" s="3" t="s">
        <v>2225</v>
      </c>
      <c r="B2227" s="8" t="str">
        <f>VLOOKUP([1]Class2!A2227, [2]!Table9[#All], 3, FALSE)</f>
        <v>Plant</v>
      </c>
      <c r="C2227" s="15" t="str">
        <f>IF([1]Class2!D2227="No", "Not discussed on USFS. ", _xlfn.CONCAT([1]Class2!A2227, " (", VLOOKUP([1]Class2!A2227, [2]!Table9[#All], 11, FALSE), "; Habitat description: ", [1]Class2!C2227, ") - Within 1-mi of a CNDDB/SCE/USFS occurrence record (", VLOOKUP([1]Class2!A2227, [2]!Table9[#All], 27, FALSE), "). " ))</f>
        <v xml:space="preserve">western lily (FE; SE; CRPR 1B.1, Blooming Period: Jun - Aug; Habitat description: pacific coastal wetlands; mostly restricted to the edges of early successional, wet sphagnum bogs and forest or thicket openings along the margins of ephemeral ponds and small streams; also in coastal scrub and prairie, and other poorly drained soils near the ocean where fog is common) - Within 1-mi of a CNDDB/SCE/USFS occurrence record (habitat present). </v>
      </c>
      <c r="D2227" s="19" t="str">
        <f>IF([1]Class2!D2227="No", "-- ", VLOOKUP([1]Class2!A2227, [2]!Table9[#All], 29, FALSE))</f>
        <v xml:space="preserve">RPM Plant-1-4; 
General Measures and Standard OMP BMPs. </v>
      </c>
    </row>
    <row r="2228" spans="1:4" ht="60" x14ac:dyDescent="0.2">
      <c r="A2228" s="3" t="s">
        <v>2226</v>
      </c>
      <c r="B2228" s="8" t="str">
        <f>VLOOKUP([1]Class2!A2228, [2]!Table9[#All], 3, FALSE)</f>
        <v>Mammal</v>
      </c>
      <c r="C2228" s="15" t="str">
        <f>IF([1]Class2!D2228="No", "Not discussed on USFS. ", _xlfn.CONCAT([1]Class2!A2228, " (", VLOOKUP([1]Class2!A2228, [2]!Table9[#All], 11, FALSE), "; Habitat description: ", [1]Class2!C2228, ") - Within 1-mi of a CNDDB/SCE/USFS occurrence record (", VLOOKUP([1]Class2!A2228, [2]!Table9[#All], 27, FALSE), "). " ))</f>
        <v xml:space="preserve">western mastiff bat (CDFW SSC; SBNF:WL; BLM:S; Habitat description: cliffs faces, high buildings, trees, and tunnels near open arid areas) - Within 1-mi of a CNDDB/SCE/USFS occurrence record (habitat present). </v>
      </c>
      <c r="D2228" s="19" t="str">
        <f>IF([1]Class2!D2228="No", "-- ", VLOOKUP([1]Class2!A2228, [2]!Table9[#All], 29, FALSE))</f>
        <v xml:space="preserve">BE BMP Mammal-1; 
General Measures and Standard OMP BMPs. </v>
      </c>
    </row>
    <row r="2229" spans="1:4" ht="60" x14ac:dyDescent="0.2">
      <c r="A2229" s="3" t="s">
        <v>2227</v>
      </c>
      <c r="B2229" s="8" t="str">
        <f>VLOOKUP([1]Class2!A2229, [2]!Table9[#All], 3, FALSE)</f>
        <v>Invertebrate</v>
      </c>
      <c r="C2229" s="15" t="str">
        <f>IF([1]Class2!D2229="No", "Not discussed on USFS. ", _xlfn.CONCAT([1]Class2!A2229, " (", VLOOKUP([1]Class2!A2229, [2]!Table9[#All], 11, FALSE), "; Habitat description: ", [1]Class2!C2229, ") - Within 1-mi of a CNDDB/SCE/USFS occurrence record (", VLOOKUP([1]Class2!A2229, [2]!Table9[#All], 27, FALSE), "). " ))</f>
        <v xml:space="preserve">Western pearlshell mussel (INF:SCC; Habitat description: freshwater rivers and streams with clean, fast-flowing water) - Within 1-mi of a CNDDB/SCE/USFS occurrence record (habitat present). </v>
      </c>
      <c r="D2229" s="19" t="str">
        <f>IF([1]Class2!D2229="No", "-- ", VLOOKUP([1]Class2!A2229, [2]!Table9[#All], 29, FALSE))</f>
        <v xml:space="preserve">General Measures and Standard OMP BMPs. </v>
      </c>
    </row>
    <row r="2230" spans="1:4" ht="90" x14ac:dyDescent="0.2">
      <c r="A2230" s="3" t="s">
        <v>2228</v>
      </c>
      <c r="B2230" s="8" t="str">
        <f>VLOOKUP([1]Class2!A2230, [2]!Table9[#All], 3, FALSE)</f>
        <v>Reptile</v>
      </c>
      <c r="C2230" s="15" t="s">
        <v>2346</v>
      </c>
      <c r="D2230" s="19" t="s">
        <v>2352</v>
      </c>
    </row>
    <row r="2231" spans="1:4" ht="60" x14ac:dyDescent="0.2">
      <c r="A2231" s="3" t="s">
        <v>2229</v>
      </c>
      <c r="B2231" s="8" t="str">
        <f>VLOOKUP([1]Class2!A2231, [2]!Table9[#All], 3, FALSE)</f>
        <v>Plant</v>
      </c>
      <c r="C2231" s="15" t="str">
        <f>IF([1]Class2!D2231="No", "Not discussed on USFS. ", _xlfn.CONCAT([1]Class2!A2231, " (", VLOOKUP([1]Class2!A2231, [2]!Table9[#All], 11, FALSE), "; Habitat description: ", [1]Class2!C2231, ") - Within 1-mi of a CNDDB/SCE/USFS occurrence record (", VLOOKUP([1]Class2!A2231, [2]!Table9[#All], 27, FALSE), "). " ))</f>
        <v xml:space="preserve">western ragwort (FSS; CRPR 2B.2, Blooming Period: Apr - Jun; Habitat description: serpentine-derived soils, open woodland scrub) - Within 1-mi of a CNDDB/SCE/USFS occurrence record (habitat present). </v>
      </c>
      <c r="D2231" s="19" t="str">
        <f>IF([1]Class2!D2231="No", "-- ", VLOOKUP([1]Class2!A2231, [2]!Table9[#All], 29, FALSE))</f>
        <v xml:space="preserve">BE BMP Plant-1(a)(c-d); 
General Measures and Standard OMP BMPs. </v>
      </c>
    </row>
    <row r="2232" spans="1:4" ht="45" x14ac:dyDescent="0.2">
      <c r="A2232" s="3" t="s">
        <v>2230</v>
      </c>
      <c r="B2232" s="8" t="str">
        <f>VLOOKUP([1]Class2!A2232, [2]!Table9[#All], 3, FALSE)</f>
        <v>Mammal</v>
      </c>
      <c r="C2232" s="15" t="str">
        <f>IF([1]Class2!D2232="No", "Not discussed on USFS. ", _xlfn.CONCAT([1]Class2!A2232, " (", VLOOKUP([1]Class2!A2232, [2]!Table9[#All], 11, FALSE), "; Habitat description: ", [1]Class2!C2232, ") - Within 1-mi of a CNDDB/SCE/USFS occurrence record (", VLOOKUP([1]Class2!A2232, [2]!Table9[#All], 27, FALSE), "). " ))</f>
        <v xml:space="preserve">western red bat (CDFW SSC; SBNF:WL; Habitat description: riparian areas) - Within 1-mi of a CNDDB/SCE/USFS occurrence record (habitat present). </v>
      </c>
      <c r="D2232" s="19" t="str">
        <f>IF([1]Class2!D2232="No", "-- ", VLOOKUP([1]Class2!A2232, [2]!Table9[#All], 29, FALSE))</f>
        <v xml:space="preserve">BE BMP Mammal-1; 
General Measures and Standard OMP BMPs. </v>
      </c>
    </row>
    <row r="2233" spans="1:4" ht="17" x14ac:dyDescent="0.2">
      <c r="A2233" s="3" t="s">
        <v>2231</v>
      </c>
      <c r="B2233" s="8" t="str">
        <f>VLOOKUP([1]Class2!A2233, [2]!Table9[#All], 3, FALSE)</f>
        <v>Plant</v>
      </c>
      <c r="C2233" s="15" t="str">
        <f>IF([1]Class2!D2233="No", "Not discussed on USFS. ", _xlfn.CONCAT([1]Class2!A2233, " (", VLOOKUP([1]Class2!A2233, [2]!Table9[#All], 11, FALSE), "; Habitat description: ", [1]Class2!C2233, ") - Within 1-mi of a CNDDB/SCE/USFS occurrence record (", VLOOKUP([1]Class2!A2233, [2]!Table9[#All], 27, FALSE), "). " ))</f>
        <v xml:space="preserve">Not discussed on USFS. </v>
      </c>
      <c r="D2233" s="19" t="str">
        <f>IF([1]Class2!D2233="No", "-- ", VLOOKUP([1]Class2!A2233, [2]!Table9[#All], 29, FALSE))</f>
        <v xml:space="preserve">-- </v>
      </c>
    </row>
    <row r="2234" spans="1:4" ht="17" x14ac:dyDescent="0.2">
      <c r="A2234" s="3" t="s">
        <v>2232</v>
      </c>
      <c r="B2234" s="8" t="str">
        <f>VLOOKUP([1]Class2!A2234, [2]!Table9[#All], 3, FALSE)</f>
        <v>Plant</v>
      </c>
      <c r="C2234" s="15" t="str">
        <f>IF([1]Class2!D2234="No", "Not discussed on USFS. ", _xlfn.CONCAT([1]Class2!A2234, " (", VLOOKUP([1]Class2!A2234, [2]!Table9[#All], 11, FALSE), "; Habitat description: ", [1]Class2!C2234, ") - Within 1-mi of a CNDDB/SCE/USFS occurrence record (", VLOOKUP([1]Class2!A2234, [2]!Table9[#All], 27, FALSE), "). " ))</f>
        <v xml:space="preserve">Not discussed on USFS. </v>
      </c>
      <c r="D2234" s="19" t="str">
        <f>IF([1]Class2!D2234="No", "-- ", VLOOKUP([1]Class2!A2234, [2]!Table9[#All], 29, FALSE))</f>
        <v xml:space="preserve">-- </v>
      </c>
    </row>
    <row r="2235" spans="1:4" ht="17" x14ac:dyDescent="0.2">
      <c r="A2235" s="3" t="s">
        <v>2233</v>
      </c>
      <c r="B2235" s="8" t="str">
        <f>VLOOKUP([1]Class2!A2235, [2]!Table9[#All], 3, FALSE)</f>
        <v>Plant</v>
      </c>
      <c r="C2235" s="15" t="str">
        <f>IF([1]Class2!D2235="No", "Not discussed on USFS. ", _xlfn.CONCAT([1]Class2!A2235, " (", VLOOKUP([1]Class2!A2235, [2]!Table9[#All], 11, FALSE), "; Habitat description: ", [1]Class2!C2235, ") - Within 1-mi of a CNDDB/SCE/USFS occurrence record (", VLOOKUP([1]Class2!A2235, [2]!Table9[#All], 27, FALSE), "). " ))</f>
        <v xml:space="preserve">Not discussed on USFS. </v>
      </c>
      <c r="D2235" s="19" t="str">
        <f>IF([1]Class2!D2235="No", "-- ", VLOOKUP([1]Class2!A2235, [2]!Table9[#All], 29, FALSE))</f>
        <v xml:space="preserve">-- </v>
      </c>
    </row>
    <row r="2236" spans="1:4" ht="75" x14ac:dyDescent="0.2">
      <c r="A2236" s="3" t="s">
        <v>2234</v>
      </c>
      <c r="B2236" s="8" t="str">
        <f>VLOOKUP([1]Class2!A2236, [2]!Table9[#All], 3, FALSE)</f>
        <v>Plant</v>
      </c>
      <c r="C2236" s="15" t="str">
        <f>IF([1]Class2!D2236="No", "Not discussed on USFS. ", _xlfn.CONCAT([1]Class2!A2236, " (", VLOOKUP([1]Class2!A2236, [2]!Table9[#All], 11, FALSE), "; Habitat description: ", [1]Class2!C2236, ") - Within 1-mi of a CNDDB/SCE/USFS occurrence record (", VLOOKUP([1]Class2!A2236, [2]!Table9[#All], 27, FALSE), "). " ))</f>
        <v xml:space="preserve">western single spiked sedge (INF:SCC; CRPR 2B.2, Blooming Period: Jul - Sep; Habitat description: rocky dry ridges, occasionally in seasonally wet places with gravelly soils) - Within 1-mi of a CNDDB/SCE/USFS occurrence record (habitat present). </v>
      </c>
      <c r="D2236" s="19" t="str">
        <f>IF([1]Class2!D2236="No", "-- ", VLOOKUP([1]Class2!A2236, [2]!Table9[#All], 29, FALSE))</f>
        <v xml:space="preserve">BE BMP Plant-1(a)(c-d); 
General Measures and Standard OMP BMPs. </v>
      </c>
    </row>
    <row r="2237" spans="1:4" ht="60" x14ac:dyDescent="0.2">
      <c r="A2237" s="3" t="s">
        <v>2235</v>
      </c>
      <c r="B2237" s="8" t="str">
        <f>VLOOKUP([1]Class2!A2237, [2]!Table9[#All], 3, FALSE)</f>
        <v>Mammal</v>
      </c>
      <c r="C2237" s="15" t="str">
        <f>IF([1]Class2!D2237="No", "Not discussed on USFS. ", _xlfn.CONCAT([1]Class2!A2237, " (", VLOOKUP([1]Class2!A2237, [2]!Table9[#All], 11, FALSE), "; Habitat description: ", [1]Class2!C2237, ") - Within 1-mi of a CNDDB/SCE/USFS occurrence record (", VLOOKUP([1]Class2!A2237, [2]!Table9[#All], 27, FALSE), "). " ))</f>
        <v xml:space="preserve">western small-footed myotis (SBNF:WL; BLM:S; Habitat description: deserts, shrublands, grasslands, riparian areas, and coniferous forest) - Within 1-mi of a CNDDB/SCE/USFS occurrence record (habitat present). </v>
      </c>
      <c r="D2237" s="19" t="str">
        <f>IF([1]Class2!D2237="No", "-- ", VLOOKUP([1]Class2!A2237, [2]!Table9[#All], 29, FALSE))</f>
        <v xml:space="preserve">BE BMP Mammal-1; 
General Measures and Standard OMP BMPs. </v>
      </c>
    </row>
    <row r="2238" spans="1:4" ht="75" x14ac:dyDescent="0.2">
      <c r="A2238" s="3" t="s">
        <v>2236</v>
      </c>
      <c r="B2238" s="8" t="str">
        <f>VLOOKUP([1]Class2!A2238, [2]!Table9[#All], 3, FALSE)</f>
        <v>Bird</v>
      </c>
      <c r="C2238" s="15" t="str">
        <f>IF([1]Class2!D2238="No", "Not discussed on USFS. ", _xlfn.CONCAT([1]Class2!A2238, " (", VLOOKUP([1]Class2!A2238, [2]!Table9[#All], 11, FALSE), "; Habitat description: ", [1]Class2!C2238, ") - Within 1-mi of a CNDDB/SCE/USFS occurrence record (", VLOOKUP([1]Class2!A2238, [2]!Table9[#All], 27, FALSE), "). " ))</f>
        <v xml:space="preserve">Western Snowy Plover (FT; CDFW SSC; Habitat description: sandy open areas, coastal beaches, sand spits, dunes, gravel beaches at creek and river mouths, and salt pans at lagoons and estuaries) - Within 1-mi of a CNDDB/SCE/USFS occurrence record (--). </v>
      </c>
      <c r="D2238" s="19" t="str">
        <f>IF([1]Class2!D2238="No", "-- ", VLOOKUP([1]Class2!A2238, [2]!Table9[#All], 29, FALSE))</f>
        <v>Notify SME if found on USFS</v>
      </c>
    </row>
    <row r="2239" spans="1:4" ht="90" x14ac:dyDescent="0.2">
      <c r="A2239" s="3" t="s">
        <v>2237</v>
      </c>
      <c r="B2239" s="8" t="str">
        <f>VLOOKUP([1]Class2!A2239, [2]!Table9[#All], 3, FALSE)</f>
        <v>Amphibian</v>
      </c>
      <c r="C2239" s="15" t="str">
        <f>IF([1]Class2!D2239="No", "Not discussed on USFS. ", _xlfn.CONCAT([1]Class2!A2239, " (", VLOOKUP([1]Class2!A2239, [2]!Table9[#All], 11, FALSE), "; Habitat description: ", [1]Class2!C2239, ") - Within 1-mi of a CNDDB/SCE/USFS occurrence record (", VLOOKUP([1]Class2!A2239, [2]!Table9[#All], 27, FALSE), "). " ))</f>
        <v xml:space="preserve">western spadefoot (FPT; CDFW SSC; BLM:S; Habitat description: sandy or gravel areas in grasslands, coastal sage scrub, sandy washes, alluvial fans, floodplains, alkali flats, and oak or conifer forest) - Within 1-mi of a CNDDB/SCE/USFS occurrence record (--). </v>
      </c>
      <c r="D2239" s="19" t="str">
        <f>IF([1]Class2!D2239="No", "-- ", VLOOKUP([1]Class2!A2239, [2]!Table9[#All], 29, FALSE))</f>
        <v>Notify SME if found on USFS</v>
      </c>
    </row>
    <row r="2240" spans="1:4" ht="60" x14ac:dyDescent="0.2">
      <c r="A2240" s="3" t="s">
        <v>2238</v>
      </c>
      <c r="B2240" s="8" t="str">
        <f>VLOOKUP([1]Class2!A2240, [2]!Table9[#All], 3, FALSE)</f>
        <v>Mammal</v>
      </c>
      <c r="C2240" s="15" t="str">
        <f>IF([1]Class2!D2240="No", "Not discussed on USFS. ", _xlfn.CONCAT([1]Class2!A2240, " (", VLOOKUP([1]Class2!A2240, [2]!Table9[#All], 11, FALSE), "; Habitat description: ", [1]Class2!C2240, ") - Within 1-mi of a CNDDB/SCE/USFS occurrence record (", VLOOKUP([1]Class2!A2240, [2]!Table9[#All], 27, FALSE), "). " ))</f>
        <v xml:space="preserve">Western spotted skunk (SBNF:WL; Habitat description: forest edges, woodlands, and open grasslands) - Within 1-mi of a CNDDB/SCE/USFS occurrence record (habitat present). </v>
      </c>
      <c r="D2240" s="19" t="str">
        <f>IF([1]Class2!D2240="No", "-- ", VLOOKUP([1]Class2!A2240, [2]!Table9[#All], 29, FALSE))</f>
        <v xml:space="preserve">BE BMP Mammal-1; 
General Measures and Standard OMP BMPs. </v>
      </c>
    </row>
    <row r="2241" spans="1:4" ht="17" x14ac:dyDescent="0.2">
      <c r="A2241" s="3" t="s">
        <v>2239</v>
      </c>
      <c r="B2241" s="8" t="str">
        <f>VLOOKUP([1]Class2!A2241, [2]!Table9[#All], 3, FALSE)</f>
        <v>Plant</v>
      </c>
      <c r="C2241" s="15" t="str">
        <f>IF([1]Class2!D2241="No", "Not discussed on USFS. ", _xlfn.CONCAT([1]Class2!A2241, " (", VLOOKUP([1]Class2!A2241, [2]!Table9[#All], 11, FALSE), "; Habitat description: ", [1]Class2!C2241, ") - Within 1-mi of a CNDDB/SCE/USFS occurrence record (", VLOOKUP([1]Class2!A2241, [2]!Table9[#All], 27, FALSE), "). " ))</f>
        <v xml:space="preserve">Not discussed on USFS. </v>
      </c>
      <c r="D2241" s="19" t="str">
        <f>IF([1]Class2!D2241="No", "-- ", VLOOKUP([1]Class2!A2241, [2]!Table9[#All], 29, FALSE))</f>
        <v xml:space="preserve">-- </v>
      </c>
    </row>
    <row r="2242" spans="1:4" ht="17" x14ac:dyDescent="0.2">
      <c r="A2242" s="3" t="s">
        <v>2240</v>
      </c>
      <c r="B2242" s="8" t="str">
        <f>VLOOKUP([1]Class2!A2242, [2]!Table9[#All], 3, FALSE)</f>
        <v>Plant</v>
      </c>
      <c r="C2242" s="15" t="str">
        <f>IF([1]Class2!D2242="No", "Not discussed on USFS. ", _xlfn.CONCAT([1]Class2!A2242, " (", VLOOKUP([1]Class2!A2242, [2]!Table9[#All], 11, FALSE), "; Habitat description: ", [1]Class2!C2242, ") - Within 1-mi of a CNDDB/SCE/USFS occurrence record (", VLOOKUP([1]Class2!A2242, [2]!Table9[#All], 27, FALSE), "). " ))</f>
        <v xml:space="preserve">Not discussed on USFS. </v>
      </c>
      <c r="D2242" s="19" t="str">
        <f>IF([1]Class2!D2242="No", "-- ", VLOOKUP([1]Class2!A2242, [2]!Table9[#All], 29, FALSE))</f>
        <v xml:space="preserve">-- </v>
      </c>
    </row>
    <row r="2243" spans="1:4" ht="60" x14ac:dyDescent="0.2">
      <c r="A2243" s="3" t="s">
        <v>2241</v>
      </c>
      <c r="B2243" s="8" t="str">
        <f>VLOOKUP([1]Class2!A2243, [2]!Table9[#All], 3, FALSE)</f>
        <v>Plant</v>
      </c>
      <c r="C2243" s="15" t="str">
        <f>IF([1]Class2!D2243="No", "Not discussed on USFS. ", _xlfn.CONCAT([1]Class2!A2243, " (", VLOOKUP([1]Class2!A2243, [2]!Table9[#All], 11, FALSE), "; Habitat description: ", [1]Class2!C2243, ") - Within 1-mi of a CNDDB/SCE/USFS occurrence record (", VLOOKUP([1]Class2!A2243, [2]!Table9[#All], 27, FALSE), "). " ))</f>
        <v xml:space="preserve">western waterfan lichen (FSS; CRPR 4.2; Habitat description: riparian forest; in streams and springs) - Within 1-mi of a CNDDB/SCE/USFS occurrence record (habitat present). </v>
      </c>
      <c r="D2243" s="19" t="str">
        <f>IF([1]Class2!D2243="No", "-- ", VLOOKUP([1]Class2!A2243, [2]!Table9[#All], 29, FALSE))</f>
        <v xml:space="preserve">BE BMP Plant-1(a)(c-d); 
General Measures and Standard OMP BMPs. </v>
      </c>
    </row>
    <row r="2244" spans="1:4" ht="75" x14ac:dyDescent="0.2">
      <c r="A2244" s="3" t="s">
        <v>2242</v>
      </c>
      <c r="B2244" s="8" t="str">
        <f>VLOOKUP([1]Class2!A2244, [2]!Table9[#All], 3, FALSE)</f>
        <v>Plant</v>
      </c>
      <c r="C2244" s="15" t="str">
        <f>IF([1]Class2!D2244="No", "Not discussed on USFS. ", _xlfn.CONCAT([1]Class2!A2244, " (", VLOOKUP([1]Class2!A2244, [2]!Table9[#All], 11, FALSE), "; Habitat description: ", [1]Class2!C2244, ") - Within 1-mi of a CNDDB/SCE/USFS occurrence record (", VLOOKUP([1]Class2!A2244, [2]!Table9[#All], 27, FALSE), "). " ))</f>
        <v xml:space="preserve">western white bog violet (FSS; CRPR 1B.2, Blooming Period: Apr - Sep; Habitat description: marshes, bogs often with darlingtonia; in mixed evergreen forest) - Within 1-mi of a CNDDB/SCE/USFS occurrence record (habitat present). </v>
      </c>
      <c r="D2244" s="19" t="str">
        <f>IF([1]Class2!D2244="No", "-- ", VLOOKUP([1]Class2!A2244, [2]!Table9[#All], 29, FALSE))</f>
        <v xml:space="preserve">BE BMP Plant-1(a)(c-d); 
General Measures and Standard OMP BMPs. </v>
      </c>
    </row>
    <row r="2245" spans="1:4" ht="32" x14ac:dyDescent="0.2">
      <c r="A2245" s="3" t="s">
        <v>2243</v>
      </c>
      <c r="B2245" s="8" t="str">
        <f>VLOOKUP([1]Class2!A2245, [2]!Table9[#All], 3, FALSE)</f>
        <v>Mammal</v>
      </c>
      <c r="C2245" s="15" t="str">
        <f>IF([1]Class2!D2245="No", "Not discussed on USFS. ", _xlfn.CONCAT([1]Class2!A2245, " (", VLOOKUP([1]Class2!A2245, [2]!Table9[#All], 11, FALSE), "; Habitat description: ", [1]Class2!C2245, ") - Within 1-mi of a CNDDB/SCE/USFS occurrence record (", VLOOKUP([1]Class2!A2245, [2]!Table9[#All], 27, FALSE), "). " ))</f>
        <v xml:space="preserve">Not discussed on USFS. </v>
      </c>
      <c r="D2245" s="19" t="str">
        <f>IF([1]Class2!D2245="No", "-- ", VLOOKUP([1]Class2!A2245, [2]!Table9[#All], 29, FALSE))</f>
        <v xml:space="preserve">-- </v>
      </c>
    </row>
    <row r="2246" spans="1:4" ht="60" x14ac:dyDescent="0.2">
      <c r="A2246" s="3" t="s">
        <v>2244</v>
      </c>
      <c r="B2246" s="8" t="str">
        <f>VLOOKUP([1]Class2!A2246, [2]!Table9[#All], 3, FALSE)</f>
        <v>Mammal</v>
      </c>
      <c r="C2246" s="15" t="str">
        <f>IF([1]Class2!D2246="No", "Not discussed on USFS. ", _xlfn.CONCAT([1]Class2!A2246, " (", VLOOKUP([1]Class2!A2246, [2]!Table9[#All], 11, FALSE), "; Habitat description: ", [1]Class2!C2246, ") - Within 1-mi of a CNDDB/SCE/USFS occurrence record (", VLOOKUP([1]Class2!A2246, [2]!Table9[#All], 27, FALSE), "). " ))</f>
        <v xml:space="preserve">western yellow bat (CDFW SSC; SBNF:WL; Habitat description: caves, rock crevices, old buildings, bridges, mines, and trees) - Within 1-mi of a CNDDB/SCE/USFS occurrence record (habitat present). </v>
      </c>
      <c r="D2246" s="19" t="str">
        <f>IF([1]Class2!D2246="No", "-- ", VLOOKUP([1]Class2!A2246, [2]!Table9[#All], 29, FALSE))</f>
        <v xml:space="preserve">BE BMP Mammal-1; 
General Measures and Standard OMP BMPs. </v>
      </c>
    </row>
    <row r="2247" spans="1:4" ht="60" x14ac:dyDescent="0.2">
      <c r="A2247" s="3" t="s">
        <v>2245</v>
      </c>
      <c r="B2247" s="8" t="str">
        <f>VLOOKUP([1]Class2!A2247, [2]!Table9[#All], 3, FALSE)</f>
        <v>Bird</v>
      </c>
      <c r="C2247" s="15" t="str">
        <f>IF([1]Class2!D2247="No", "Not discussed on USFS. ", _xlfn.CONCAT([1]Class2!A2247, " (", VLOOKUP([1]Class2!A2247, [2]!Table9[#All], 11, FALSE), "; Habitat description: ", [1]Class2!C2247, ") - Within 1-mi of a CNDDB/SCE/USFS occurrence record (", VLOOKUP([1]Class2!A2247, [2]!Table9[#All], 27, FALSE), "). " ))</f>
        <v xml:space="preserve">Western Yellow-billed Cuckoo (FT; SE; BLM:S; Habitat description: dense thickets and riparian vegetation along perennial rivers) - Within 1-mi of a CNDDB/SCE/USFS occurrence record (habitat present). </v>
      </c>
      <c r="D2247" s="19" t="str">
        <f>IF([1]Class2!D2247="No", "-- ", VLOOKUP([1]Class2!A2247, [2]!Table9[#All], 29, FALSE))</f>
        <v xml:space="preserve">RPM WYBC-1-3, 4(b-c); 
General Measures and Standard OMP BMPs. </v>
      </c>
    </row>
    <row r="2248" spans="1:4" ht="17" x14ac:dyDescent="0.2">
      <c r="A2248" s="3" t="s">
        <v>2246</v>
      </c>
      <c r="B2248" s="8" t="str">
        <f>VLOOKUP([1]Class2!A2248, [2]!Table9[#All], 3, FALSE)</f>
        <v>Plant</v>
      </c>
      <c r="C2248" s="15" t="str">
        <f>IF([1]Class2!D2248="No", "Not discussed on USFS. ", _xlfn.CONCAT([1]Class2!A2248, " (", VLOOKUP([1]Class2!A2248, [2]!Table9[#All], 11, FALSE), "; Habitat description: ", [1]Class2!C2248, ") - Within 1-mi of a CNDDB/SCE/USFS occurrence record (", VLOOKUP([1]Class2!A2248, [2]!Table9[#All], 27, FALSE), "). " ))</f>
        <v xml:space="preserve">Not discussed on USFS. </v>
      </c>
      <c r="D2248" s="19" t="str">
        <f>IF([1]Class2!D2248="No", "-- ", VLOOKUP([1]Class2!A2248, [2]!Table9[#All], 29, FALSE))</f>
        <v xml:space="preserve">-- </v>
      </c>
    </row>
    <row r="2249" spans="1:4" ht="17" x14ac:dyDescent="0.2">
      <c r="A2249" s="3" t="s">
        <v>2247</v>
      </c>
      <c r="B2249" s="8" t="str">
        <f>VLOOKUP([1]Class2!A2249, [2]!Table9[#All], 3, FALSE)</f>
        <v>Plant</v>
      </c>
      <c r="C2249" s="15" t="str">
        <f>IF([1]Class2!D2249="No", "Not discussed on USFS. ", _xlfn.CONCAT([1]Class2!A2249, " (", VLOOKUP([1]Class2!A2249, [2]!Table9[#All], 11, FALSE), "; Habitat description: ", [1]Class2!C2249, ") - Within 1-mi of a CNDDB/SCE/USFS occurrence record (", VLOOKUP([1]Class2!A2249, [2]!Table9[#All], 27, FALSE), "). " ))</f>
        <v xml:space="preserve">Not discussed on USFS. </v>
      </c>
      <c r="D2249" s="19" t="str">
        <f>IF([1]Class2!D2249="No", "-- ", VLOOKUP([1]Class2!A2249, [2]!Table9[#All], 29, FALSE))</f>
        <v xml:space="preserve">-- </v>
      </c>
    </row>
    <row r="2250" spans="1:4" ht="17" x14ac:dyDescent="0.2">
      <c r="A2250" s="3" t="s">
        <v>2248</v>
      </c>
      <c r="B2250" s="8" t="str">
        <f>VLOOKUP([1]Class2!A2250, [2]!Table9[#All], 3, FALSE)</f>
        <v>Plant</v>
      </c>
      <c r="C2250" s="15" t="str">
        <f>IF([1]Class2!D2250="No", "Not discussed on USFS. ", _xlfn.CONCAT([1]Class2!A2250, " (", VLOOKUP([1]Class2!A2250, [2]!Table9[#All], 11, FALSE), "; Habitat description: ", [1]Class2!C2250, ") - Within 1-mi of a CNDDB/SCE/USFS occurrence record (", VLOOKUP([1]Class2!A2250, [2]!Table9[#All], 27, FALSE), "). " ))</f>
        <v xml:space="preserve">Not discussed on USFS. </v>
      </c>
      <c r="D2250" s="19" t="str">
        <f>IF([1]Class2!D2250="No", "-- ", VLOOKUP([1]Class2!A2250, [2]!Table9[#All], 29, FALSE))</f>
        <v xml:space="preserve">-- </v>
      </c>
    </row>
    <row r="2251" spans="1:4" ht="17" x14ac:dyDescent="0.2">
      <c r="A2251" s="3" t="s">
        <v>2249</v>
      </c>
      <c r="B2251" s="8" t="str">
        <f>VLOOKUP([1]Class2!A2251, [2]!Table9[#All], 3, FALSE)</f>
        <v>Plant</v>
      </c>
      <c r="C2251" s="15" t="str">
        <f>IF([1]Class2!D2251="No", "Not discussed on USFS. ", _xlfn.CONCAT([1]Class2!A2251, " (", VLOOKUP([1]Class2!A2251, [2]!Table9[#All], 11, FALSE), "; Habitat description: ", [1]Class2!C2251, ") - Within 1-mi of a CNDDB/SCE/USFS occurrence record (", VLOOKUP([1]Class2!A2251, [2]!Table9[#All], 27, FALSE), "). " ))</f>
        <v xml:space="preserve">Not discussed on USFS. </v>
      </c>
      <c r="D2251" s="19" t="str">
        <f>IF([1]Class2!D2251="No", "-- ", VLOOKUP([1]Class2!A2251, [2]!Table9[#All], 29, FALSE))</f>
        <v xml:space="preserve">-- </v>
      </c>
    </row>
    <row r="2252" spans="1:4" ht="60" x14ac:dyDescent="0.2">
      <c r="A2252" s="3" t="s">
        <v>2250</v>
      </c>
      <c r="B2252" s="8" t="str">
        <f>VLOOKUP([1]Class2!A2252, [2]!Table9[#All], 3, FALSE)</f>
        <v>Plant</v>
      </c>
      <c r="C2252" s="15" t="str">
        <f>IF([1]Class2!D2252="No", "Not discussed on USFS. ", _xlfn.CONCAT([1]Class2!A2252, " (", VLOOKUP([1]Class2!A2252, [2]!Table9[#All], 11, FALSE), "; Habitat description: ", [1]Class2!C2252, ") - Within 1-mi of a CNDDB/SCE/USFS occurrence record (", VLOOKUP([1]Class2!A2252, [2]!Table9[#All], 27, FALSE), "). " ))</f>
        <v xml:space="preserve">white bog adder's mouth (FSS; CRPR 2B.1, Blooming Period: Jul - Aug; Habitat description: wet meadows, shaded places, conifer forest) - Within 1-mi of a CNDDB/SCE/USFS occurrence record (habitat present). </v>
      </c>
      <c r="D2252" s="19" t="str">
        <f>IF([1]Class2!D2252="No", "-- ", VLOOKUP([1]Class2!A2252, [2]!Table9[#All], 29, FALSE))</f>
        <v xml:space="preserve">BE BMP Plant-1(a)(c-d); 
General Measures and Standard OMP BMPs. </v>
      </c>
    </row>
    <row r="2253" spans="1:4" ht="75" x14ac:dyDescent="0.2">
      <c r="A2253" s="3" t="s">
        <v>2251</v>
      </c>
      <c r="B2253" s="8" t="str">
        <f>VLOOKUP([1]Class2!A2253, [2]!Table9[#All], 3, FALSE)</f>
        <v>Plant</v>
      </c>
      <c r="C2253" s="15" t="str">
        <f>IF([1]Class2!D2253="No", "Not discussed on USFS. ", _xlfn.CONCAT([1]Class2!A2253, " (", VLOOKUP([1]Class2!A2253, [2]!Table9[#All], 11, FALSE), "; Habitat description: ", [1]Class2!C2253, ") - Within 1-mi of a CNDDB/SCE/USFS occurrence record (", VLOOKUP([1]Class2!A2253, [2]!Table9[#All], 27, FALSE), "). " ))</f>
        <v xml:space="preserve">white bracted spineflower (FSS; BLM:S; CRPR 1B.2, Blooming Period: Apr - Jun; Habitat description: sandy or gravelly areas in scrub and pinyon-juniper woodland) - Within 1-mi of a CNDDB/SCE/USFS occurrence record (habitat present). </v>
      </c>
      <c r="D2253" s="19" t="str">
        <f>IF([1]Class2!D2253="No", "-- ", VLOOKUP([1]Class2!A2253, [2]!Table9[#All], 29, FALSE))</f>
        <v xml:space="preserve">BE BMP Plant-1(a)(c-d); 
General Measures and Standard OMP BMPs. </v>
      </c>
    </row>
    <row r="2254" spans="1:4" ht="17" x14ac:dyDescent="0.2">
      <c r="A2254" s="3" t="s">
        <v>2252</v>
      </c>
      <c r="B2254" s="8" t="str">
        <f>VLOOKUP([1]Class2!A2254, [2]!Table9[#All], 3, FALSE)</f>
        <v>Plant</v>
      </c>
      <c r="C2254" s="15" t="str">
        <f>IF([1]Class2!D2254="No", "Not discussed on USFS. ", _xlfn.CONCAT([1]Class2!A2254, " (", VLOOKUP([1]Class2!A2254, [2]!Table9[#All], 11, FALSE), "; Habitat description: ", [1]Class2!C2254, ") - Within 1-mi of a CNDDB/SCE/USFS occurrence record (", VLOOKUP([1]Class2!A2254, [2]!Table9[#All], 27, FALSE), "). " ))</f>
        <v xml:space="preserve">Not discussed on USFS. </v>
      </c>
      <c r="D2254" s="19" t="str">
        <f>IF([1]Class2!D2254="No", "-- ", VLOOKUP([1]Class2!A2254, [2]!Table9[#All], 29, FALSE))</f>
        <v xml:space="preserve">-- </v>
      </c>
    </row>
    <row r="2255" spans="1:4" ht="17" x14ac:dyDescent="0.2">
      <c r="A2255" s="3" t="s">
        <v>2253</v>
      </c>
      <c r="B2255" s="8" t="str">
        <f>VLOOKUP([1]Class2!A2255, [2]!Table9[#All], 3, FALSE)</f>
        <v>Plant</v>
      </c>
      <c r="C2255" s="15" t="str">
        <f>IF([1]Class2!D2255="No", "Not discussed on USFS. ", _xlfn.CONCAT([1]Class2!A2255, " (", VLOOKUP([1]Class2!A2255, [2]!Table9[#All], 11, FALSE), "; Habitat description: ", [1]Class2!C2255, ") - Within 1-mi of a CNDDB/SCE/USFS occurrence record (", VLOOKUP([1]Class2!A2255, [2]!Table9[#All], 27, FALSE), "). " ))</f>
        <v xml:space="preserve">Not discussed on USFS. </v>
      </c>
      <c r="D2255" s="19" t="str">
        <f>IF([1]Class2!D2255="No", "-- ", VLOOKUP([1]Class2!A2255, [2]!Table9[#All], 29, FALSE))</f>
        <v xml:space="preserve">-- </v>
      </c>
    </row>
    <row r="2256" spans="1:4" ht="60" x14ac:dyDescent="0.2">
      <c r="A2256" s="3" t="s">
        <v>2254</v>
      </c>
      <c r="B2256" s="8" t="str">
        <f>VLOOKUP([1]Class2!A2256, [2]!Table9[#All], 3, FALSE)</f>
        <v>Plant</v>
      </c>
      <c r="C2256" s="15" t="str">
        <f>IF([1]Class2!D2256="No", "Not discussed on USFS. ", _xlfn.CONCAT([1]Class2!A2256, " (", VLOOKUP([1]Class2!A2256, [2]!Table9[#All], 11, FALSE), "; Habitat description: ", [1]Class2!C2256, ") - Within 1-mi of a CNDDB/SCE/USFS occurrence record (", VLOOKUP([1]Class2!A2256, [2]!Table9[#All], 27, FALSE), "). " ))</f>
        <v xml:space="preserve">white margined everlasting (FSS; CRPR 2B.3, Blooming Period: Mar - Aug; Habitat description: dry woodland) - Within 1-mi of a CNDDB/SCE/USFS occurrence record (habitat present). </v>
      </c>
      <c r="D2256" s="19" t="str">
        <f>IF([1]Class2!D2256="No", "-- ", VLOOKUP([1]Class2!A2256, [2]!Table9[#All], 29, FALSE))</f>
        <v xml:space="preserve">BE BMP Plant-1(a)(c-d); 
General Measures and Standard OMP BMPs. </v>
      </c>
    </row>
    <row r="2257" spans="1:4" ht="75" x14ac:dyDescent="0.2">
      <c r="A2257" s="3" t="s">
        <v>2255</v>
      </c>
      <c r="B2257" s="8" t="str">
        <f>VLOOKUP([1]Class2!A2257, [2]!Table9[#All], 3, FALSE)</f>
        <v>Plant</v>
      </c>
      <c r="C2257" s="15" t="str">
        <f>IF([1]Class2!D2257="No", "Not discussed on USFS. ", _xlfn.CONCAT([1]Class2!A2257, " (", VLOOKUP([1]Class2!A2257, [2]!Table9[#All], 11, FALSE), "; Habitat description: ", [1]Class2!C2257, ") - Within 1-mi of a CNDDB/SCE/USFS occurrence record (", VLOOKUP([1]Class2!A2257, [2]!Table9[#All], 27, FALSE), "). " ))</f>
        <v xml:space="preserve">white margined oxytheca (FSS; CRPR 1B.3, Blooming Period: Feb - Aug; Habitat description: rocky slopes within chaparral, conifer forest, and pinyon-juniper woodland) - Within 1-mi of a CNDDB/SCE/USFS occurrence record (habitat present). </v>
      </c>
      <c r="D2257" s="19" t="str">
        <f>IF([1]Class2!D2257="No", "-- ", VLOOKUP([1]Class2!A2257, [2]!Table9[#All], 29, FALSE))</f>
        <v xml:space="preserve">BE BMP Plant-1(a)(c-d); 
General Measures and Standard OMP BMPs. </v>
      </c>
    </row>
    <row r="2258" spans="1:4" ht="60" x14ac:dyDescent="0.2">
      <c r="A2258" s="3" t="s">
        <v>2256</v>
      </c>
      <c r="B2258" s="8" t="str">
        <f>VLOOKUP([1]Class2!A2258, [2]!Table9[#All], 3, FALSE)</f>
        <v>Plant</v>
      </c>
      <c r="C2258" s="15" t="str">
        <f>IF([1]Class2!D2258="No", "Not discussed on USFS. ", _xlfn.CONCAT([1]Class2!A2258, " (", VLOOKUP([1]Class2!A2258, [2]!Table9[#All], 11, FALSE), "; Habitat description: ", [1]Class2!C2258, ") - Within 1-mi of a CNDDB/SCE/USFS occurrence record (", VLOOKUP([1]Class2!A2258, [2]!Table9[#All], 27, FALSE), "). " ))</f>
        <v xml:space="preserve">White Mountains draba (FSS; CRPR 1B.2, Blooming Period: Jul - Aug; Habitat description: moist gravel, rock crevices) - Within 1-mi of a CNDDB/SCE/USFS occurrence record (habitat present). </v>
      </c>
      <c r="D2258" s="19" t="str">
        <f>IF([1]Class2!D2258="No", "-- ", VLOOKUP([1]Class2!A2258, [2]!Table9[#All], 29, FALSE))</f>
        <v xml:space="preserve">BE BMP Plant-1(a)(c-d); 
General Measures and Standard OMP BMPs. </v>
      </c>
    </row>
    <row r="2259" spans="1:4" ht="60" x14ac:dyDescent="0.2">
      <c r="A2259" s="3" t="s">
        <v>2257</v>
      </c>
      <c r="B2259" s="8" t="str">
        <f>VLOOKUP([1]Class2!A2259, [2]!Table9[#All], 3, FALSE)</f>
        <v>Plant</v>
      </c>
      <c r="C2259" s="15" t="str">
        <f>IF([1]Class2!D2259="No", "Not discussed on USFS. ", _xlfn.CONCAT([1]Class2!A2259, " (", VLOOKUP([1]Class2!A2259, [2]!Table9[#All], 11, FALSE), "; Habitat description: ", [1]Class2!C2259, ") - Within 1-mi of a CNDDB/SCE/USFS occurrence record (", VLOOKUP([1]Class2!A2259, [2]!Table9[#All], 27, FALSE), "). " ))</f>
        <v xml:space="preserve">White Mountains horkelia (FSS; CRPR 1B.3, Blooming Period: Jun - Aug; Habitat description: dry flats) - Within 1-mi of a CNDDB/SCE/USFS occurrence record (habitat present). </v>
      </c>
      <c r="D2259" s="19" t="str">
        <f>IF([1]Class2!D2259="No", "-- ", VLOOKUP([1]Class2!A2259, [2]!Table9[#All], 29, FALSE))</f>
        <v xml:space="preserve">BE BMP Plant-1(a)(c-d); 
General Measures and Standard OMP BMPs. </v>
      </c>
    </row>
    <row r="2260" spans="1:4" ht="90" x14ac:dyDescent="0.2">
      <c r="A2260" s="3" t="s">
        <v>2258</v>
      </c>
      <c r="B2260" s="8" t="str">
        <f>VLOOKUP([1]Class2!A2260, [2]!Table9[#All], 3, FALSE)</f>
        <v>Plant</v>
      </c>
      <c r="C2260" s="15" t="str">
        <f>IF([1]Class2!D2260="No", "Not discussed on USFS. ", _xlfn.CONCAT([1]Class2!A2260, " (", VLOOKUP([1]Class2!A2260, [2]!Table9[#All], 11, FALSE), "; Habitat description: ", [1]Class2!C2260, ") - Within 1-mi of a CNDDB/SCE/USFS occurrence record (", VLOOKUP([1]Class2!A2260, [2]!Table9[#All], 27, FALSE), "). " ))</f>
        <v xml:space="preserve">white pygmy poppy (FSS; CRPR 4.2, Blooming Period: Mar - Jun; Habitat description: flats and gently sloping swales, washes, and dunes, in juniper, scrub oak, and Joshua tree woodland, and desert scrub) - Within 1-mi of a CNDDB/SCE/USFS occurrence record (habitat present). </v>
      </c>
      <c r="D2260" s="19" t="str">
        <f>IF([1]Class2!D2260="No", "-- ", VLOOKUP([1]Class2!A2260, [2]!Table9[#All], 29, FALSE))</f>
        <v xml:space="preserve">BE BMP Plant-1(a)(c-d); 
General Measures and Standard OMP BMPs. </v>
      </c>
    </row>
    <row r="2261" spans="1:4" ht="17" x14ac:dyDescent="0.2">
      <c r="A2261" s="3" t="s">
        <v>2259</v>
      </c>
      <c r="B2261" s="8" t="str">
        <f>VLOOKUP([1]Class2!A2261, [2]!Table9[#All], 3, FALSE)</f>
        <v>Plant</v>
      </c>
      <c r="C2261" s="15" t="str">
        <f>IF([1]Class2!D2261="No", "Not discussed on USFS. ", _xlfn.CONCAT([1]Class2!A2261, " (", VLOOKUP([1]Class2!A2261, [2]!Table9[#All], 11, FALSE), "; Habitat description: ", [1]Class2!C2261, ") - Within 1-mi of a CNDDB/SCE/USFS occurrence record (", VLOOKUP([1]Class2!A2261, [2]!Table9[#All], 27, FALSE), "). " ))</f>
        <v xml:space="preserve">Not discussed on USFS. </v>
      </c>
      <c r="D2261" s="19" t="str">
        <f>IF([1]Class2!D2261="No", "-- ", VLOOKUP([1]Class2!A2261, [2]!Table9[#All], 29, FALSE))</f>
        <v xml:space="preserve">-- </v>
      </c>
    </row>
    <row r="2262" spans="1:4" ht="60" x14ac:dyDescent="0.2">
      <c r="A2262" s="3" t="s">
        <v>2260</v>
      </c>
      <c r="B2262" s="8" t="str">
        <f>VLOOKUP([1]Class2!A2262, [2]!Table9[#All], 3, FALSE)</f>
        <v>Plant</v>
      </c>
      <c r="C2262" s="15" t="str">
        <f>IF([1]Class2!D2262="No", "Not discussed on USFS. ", _xlfn.CONCAT([1]Class2!A2262, " (", VLOOKUP([1]Class2!A2262, [2]!Table9[#All], 11, FALSE), "; Habitat description: ", [1]Class2!C2262, ") - Within 1-mi of a CNDDB/SCE/USFS occurrence record (", VLOOKUP([1]Class2!A2262, [2]!Table9[#All], 27, FALSE), "). " ))</f>
        <v xml:space="preserve">White-rayed pentachaeta (FE; SE; CRPR 1B.1, Blooming Period: Mar - May; Habitat description: grassy or rocky areas) - Within 1-mi of a CNDDB/SCE/USFS occurrence record (habitat present). </v>
      </c>
      <c r="D2262" s="19" t="str">
        <f>IF([1]Class2!D2262="No", "-- ", VLOOKUP([1]Class2!A2262, [2]!Table9[#All], 29, FALSE))</f>
        <v xml:space="preserve">RPM Plant-1-4; 
General Measures and Standard OMP BMPs. </v>
      </c>
    </row>
    <row r="2263" spans="1:4" ht="60" x14ac:dyDescent="0.2">
      <c r="A2263" s="3" t="s">
        <v>2261</v>
      </c>
      <c r="B2263" s="8" t="str">
        <f>VLOOKUP([1]Class2!A2263, [2]!Table9[#All], 3, FALSE)</f>
        <v>Plant</v>
      </c>
      <c r="C2263" s="15" t="str">
        <f>IF([1]Class2!D2263="No", "Not discussed on USFS. ", _xlfn.CONCAT([1]Class2!A2263, " (", VLOOKUP([1]Class2!A2263, [2]!Table9[#All], 11, FALSE), "; Habitat description: ", [1]Class2!C2263, ") - Within 1-mi of a CNDDB/SCE/USFS occurrence record (", VLOOKUP([1]Class2!A2263, [2]!Table9[#All], 27, FALSE), "). " ))</f>
        <v xml:space="preserve">white stemmed clarkia (FSS; BLM:S; CRPR 1B.2, Blooming Period: May - Jul; Habitat description: foothill woodland, chaparral) - Within 1-mi of a CNDDB/SCE/USFS occurrence record (habitat present). </v>
      </c>
      <c r="D2263" s="19" t="str">
        <f>IF([1]Class2!D2263="No", "-- ", VLOOKUP([1]Class2!A2263, [2]!Table9[#All], 29, FALSE))</f>
        <v xml:space="preserve">BE BMP Plant-1(a)(c-d); 
General Measures and Standard OMP BMPs. </v>
      </c>
    </row>
    <row r="2264" spans="1:4" ht="17" x14ac:dyDescent="0.2">
      <c r="A2264" s="3" t="s">
        <v>2262</v>
      </c>
      <c r="B2264" s="8" t="str">
        <f>VLOOKUP([1]Class2!A2264, [2]!Table9[#All], 3, FALSE)</f>
        <v>Plant</v>
      </c>
      <c r="C2264" s="15" t="str">
        <f>IF([1]Class2!D2264="No", "Not discussed on USFS. ", _xlfn.CONCAT([1]Class2!A2264, " (", VLOOKUP([1]Class2!A2264, [2]!Table9[#All], 11, FALSE), "; Habitat description: ", [1]Class2!C2264, ") - Within 1-mi of a CNDDB/SCE/USFS occurrence record (", VLOOKUP([1]Class2!A2264, [2]!Table9[#All], 27, FALSE), "). " ))</f>
        <v xml:space="preserve">Not discussed on USFS. </v>
      </c>
      <c r="D2264" s="19" t="str">
        <f>IF([1]Class2!D2264="No", "-- ", VLOOKUP([1]Class2!A2264, [2]!Table9[#All], 29, FALSE))</f>
        <v xml:space="preserve">-- </v>
      </c>
    </row>
    <row r="2265" spans="1:4" ht="17" x14ac:dyDescent="0.2">
      <c r="A2265" s="3" t="s">
        <v>2263</v>
      </c>
      <c r="B2265" s="8" t="str">
        <f>VLOOKUP([1]Class2!A2265, [2]!Table9[#All], 3, FALSE)</f>
        <v>Plant</v>
      </c>
      <c r="C2265" s="15" t="str">
        <f>IF([1]Class2!D2265="No", "Not discussed on USFS. ", _xlfn.CONCAT([1]Class2!A2265, " (", VLOOKUP([1]Class2!A2265, [2]!Table9[#All], 11, FALSE), "; Habitat description: ", [1]Class2!C2265, ") - Within 1-mi of a CNDDB/SCE/USFS occurrence record (", VLOOKUP([1]Class2!A2265, [2]!Table9[#All], 27, FALSE), "). " ))</f>
        <v xml:space="preserve">Not discussed on USFS. </v>
      </c>
      <c r="D2265" s="19" t="str">
        <f>IF([1]Class2!D2265="No", "-- ", VLOOKUP([1]Class2!A2265, [2]!Table9[#All], 29, FALSE))</f>
        <v xml:space="preserve">-- </v>
      </c>
    </row>
    <row r="2266" spans="1:4" ht="60" x14ac:dyDescent="0.2">
      <c r="A2266" s="3" t="s">
        <v>2264</v>
      </c>
      <c r="B2266" s="8" t="str">
        <f>VLOOKUP([1]Class2!A2266, [2]!Table9[#All], 3, FALSE)</f>
        <v>Plant</v>
      </c>
      <c r="C2266" s="15" t="str">
        <f>IF([1]Class2!D2266="No", "Not discussed on USFS. ", _xlfn.CONCAT([1]Class2!A2266, " (", VLOOKUP([1]Class2!A2266, [2]!Table9[#All], 11, FALSE), "; Habitat description: ", [1]Class2!C2266, ") - Within 1-mi of a CNDDB/SCE/USFS occurrence record (", VLOOKUP([1]Class2!A2266, [2]!Table9[#All], 27, FALSE), "). " ))</f>
        <v xml:space="preserve">whitebark pine (FT; BLM:S; Habitat description: upper red-fir forest to timberline, especially subalpine forest) - Within 1-mi of a CNDDB/SCE/USFS occurrence record (habitat present and above 8,000-ft elevation). </v>
      </c>
      <c r="D2266" s="19" t="str">
        <f>IF([1]Class2!D2266="No", "-- ", VLOOKUP([1]Class2!A2266, [2]!Table9[#All], 29, FALSE))</f>
        <v xml:space="preserve">RPM Plant-1-4; 
General Measures and Standard OMP BMPs. </v>
      </c>
    </row>
    <row r="2267" spans="1:4" ht="60" x14ac:dyDescent="0.2">
      <c r="A2267" s="3" t="s">
        <v>2265</v>
      </c>
      <c r="B2267" s="8" t="str">
        <f>VLOOKUP([1]Class2!A2267, [2]!Table9[#All], 3, FALSE)</f>
        <v>Mammal</v>
      </c>
      <c r="C2267" s="15" t="str">
        <f>IF([1]Class2!D2267="No", "Not discussed on USFS. ", _xlfn.CONCAT([1]Class2!A2267, " (", VLOOKUP([1]Class2!A2267, [2]!Table9[#All], 11, FALSE), "; Habitat description: ", [1]Class2!C2267, ") - Within 1-mi of a CNDDB/SCE/USFS occurrence record (", VLOOKUP([1]Class2!A2267, [2]!Table9[#All], 27, FALSE), "). " ))</f>
        <v xml:space="preserve">white-eared pocket mouse (CDFW SSC; FSS; BLM:S; Habitat description: isolated, montane area) - Within 1-mi of a CNDDB/SCE/USFS occurrence record (habitat present). </v>
      </c>
      <c r="D2267" s="19" t="str">
        <f>IF([1]Class2!D2267="No", "-- ", VLOOKUP([1]Class2!A2267, [2]!Table9[#All], 29, FALSE))</f>
        <v xml:space="preserve">BE BMP Mammal-1; 
General Measures and Standard OMP BMPs. </v>
      </c>
    </row>
    <row r="2268" spans="1:4" ht="17" x14ac:dyDescent="0.2">
      <c r="A2268" s="3" t="s">
        <v>2266</v>
      </c>
      <c r="B2268" s="8" t="str">
        <f>VLOOKUP([1]Class2!A2268, [2]!Table9[#All], 3, FALSE)</f>
        <v>Bird</v>
      </c>
      <c r="C2268" s="15" t="str">
        <f>IF([1]Class2!D2268="No", "Not discussed on USFS. ", _xlfn.CONCAT([1]Class2!A2268, " (", VLOOKUP([1]Class2!A2268, [2]!Table9[#All], 11, FALSE), "; Habitat description: ", [1]Class2!C2268, ") - Within 1-mi of a CNDDB/SCE/USFS occurrence record (", VLOOKUP([1]Class2!A2268, [2]!Table9[#All], 27, FALSE), "). " ))</f>
        <v xml:space="preserve">Not discussed on USFS. </v>
      </c>
      <c r="D2268" s="19" t="str">
        <f>IF([1]Class2!D2268="No", "-- ", VLOOKUP([1]Class2!A2268, [2]!Table9[#All], 29, FALSE))</f>
        <v xml:space="preserve">-- </v>
      </c>
    </row>
    <row r="2269" spans="1:4" ht="17" x14ac:dyDescent="0.2">
      <c r="A2269" s="3" t="s">
        <v>2267</v>
      </c>
      <c r="B2269" s="8" t="str">
        <f>VLOOKUP([1]Class2!A2269, [2]!Table9[#All], 3, FALSE)</f>
        <v>Mammal</v>
      </c>
      <c r="C2269" s="15" t="str">
        <f>IF([1]Class2!D2269="No", "Not discussed on USFS. ", _xlfn.CONCAT([1]Class2!A2269, " (", VLOOKUP([1]Class2!A2269, [2]!Table9[#All], 11, FALSE), "; Habitat description: ", [1]Class2!C2269, ") - Within 1-mi of a CNDDB/SCE/USFS occurrence record (", VLOOKUP([1]Class2!A2269, [2]!Table9[#All], 27, FALSE), "). " ))</f>
        <v xml:space="preserve">Not discussed on USFS. </v>
      </c>
      <c r="D2269" s="19" t="str">
        <f>IF([1]Class2!D2269="No", "-- ", VLOOKUP([1]Class2!A2269, [2]!Table9[#All], 29, FALSE))</f>
        <v xml:space="preserve">-- </v>
      </c>
    </row>
    <row r="2270" spans="1:4" ht="75" x14ac:dyDescent="0.2">
      <c r="A2270" s="3" t="s">
        <v>2268</v>
      </c>
      <c r="B2270" s="8" t="str">
        <f>VLOOKUP([1]Class2!A2270, [2]!Table9[#All], 3, FALSE)</f>
        <v>Bird</v>
      </c>
      <c r="C2270" s="15" t="str">
        <f>IF([1]Class2!D2270="No", "Not discussed on USFS. ", _xlfn.CONCAT([1]Class2!A2270, " (", VLOOKUP([1]Class2!A2270, [2]!Table9[#All], 11, FALSE), "; Habitat description: ", [1]Class2!C2270, ") - Within 1-mi of a CNDDB/SCE/USFS occurrence record (", VLOOKUP([1]Class2!A2270, [2]!Table9[#All], 27, FALSE), "). " ))</f>
        <v xml:space="preserve">White-tailed Kite (CDFW FP; BLM:S; Habitat description: isolated trees or tall shrubs in grassland, open woodland, marsh, and cultivated fields, or at the edge of or slightly within forest) - Within 1-mi of a CNDDB/SCE/USFS occurrence record (habitat present). </v>
      </c>
      <c r="D2270" s="19" t="str">
        <f>IF([1]Class2!D2270="No", "-- ", VLOOKUP([1]Class2!A2270, [2]!Table9[#All], 29, FALSE))</f>
        <v xml:space="preserve">Nest Survey; 
General Measures and Standard OMP BMPs. </v>
      </c>
    </row>
    <row r="2271" spans="1:4" ht="17" x14ac:dyDescent="0.2">
      <c r="A2271" s="3" t="s">
        <v>2269</v>
      </c>
      <c r="B2271" s="8" t="str">
        <f>VLOOKUP([1]Class2!A2271, [2]!Table9[#All], 3, FALSE)</f>
        <v>Plant</v>
      </c>
      <c r="C2271" s="15" t="str">
        <f>IF([1]Class2!D2271="No", "Not discussed on USFS. ", _xlfn.CONCAT([1]Class2!A2271, " (", VLOOKUP([1]Class2!A2271, [2]!Table9[#All], 11, FALSE), "; Habitat description: ", [1]Class2!C2271, ") - Within 1-mi of a CNDDB/SCE/USFS occurrence record (", VLOOKUP([1]Class2!A2271, [2]!Table9[#All], 27, FALSE), "). " ))</f>
        <v xml:space="preserve">Not discussed on USFS. </v>
      </c>
      <c r="D2271" s="19" t="str">
        <f>IF([1]Class2!D2271="No", "-- ", VLOOKUP([1]Class2!A2271, [2]!Table9[#All], 29, FALSE))</f>
        <v xml:space="preserve">-- </v>
      </c>
    </row>
    <row r="2272" spans="1:4" ht="17" x14ac:dyDescent="0.2">
      <c r="A2272" s="3" t="s">
        <v>2270</v>
      </c>
      <c r="B2272" s="8" t="str">
        <f>VLOOKUP([1]Class2!A2272, [2]!Table9[#All], 3, FALSE)</f>
        <v>Plant</v>
      </c>
      <c r="C2272" s="15" t="str">
        <f>IF([1]Class2!D2272="No", "Not discussed on USFS. ", _xlfn.CONCAT([1]Class2!A2272, " (", VLOOKUP([1]Class2!A2272, [2]!Table9[#All], 11, FALSE), "; Habitat description: ", [1]Class2!C2272, ") - Within 1-mi of a CNDDB/SCE/USFS occurrence record (", VLOOKUP([1]Class2!A2272, [2]!Table9[#All], 27, FALSE), "). " ))</f>
        <v xml:space="preserve">Not discussed on USFS. </v>
      </c>
      <c r="D2272" s="19" t="str">
        <f>IF([1]Class2!D2272="No", "-- ", VLOOKUP([1]Class2!A2272, [2]!Table9[#All], 29, FALSE))</f>
        <v xml:space="preserve">-- </v>
      </c>
    </row>
    <row r="2273" spans="1:4" ht="60" x14ac:dyDescent="0.2">
      <c r="A2273" s="3" t="s">
        <v>2271</v>
      </c>
      <c r="B2273" s="8" t="str">
        <f>VLOOKUP([1]Class2!A2273, [2]!Table9[#All], 3, FALSE)</f>
        <v>Plant</v>
      </c>
      <c r="C2273" s="15" t="str">
        <f>IF([1]Class2!D2273="No", "Not discussed on USFS. ", _xlfn.CONCAT([1]Class2!A2273, " (", VLOOKUP([1]Class2!A2273, [2]!Table9[#All], 11, FALSE), "; Habitat description: ", [1]Class2!C2273, ") - Within 1-mi of a CNDDB/SCE/USFS occurrence record (", VLOOKUP([1]Class2!A2273, [2]!Table9[#All], 27, FALSE), "). " ))</f>
        <v xml:space="preserve">Wiggins' cholla (INF:SCC; CRPR 3.3, Blooming Period: Mar - Jun; Habitat description: desert and great basin scrub, sand) - Within 1-mi of a CNDDB/SCE/USFS occurrence record (habitat present). </v>
      </c>
      <c r="D2273" s="19" t="str">
        <f>IF([1]Class2!D2273="No", "-- ", VLOOKUP([1]Class2!A2273, [2]!Table9[#All], 29, FALSE))</f>
        <v xml:space="preserve">BE BMP Plant-1(a)(c-d); 
General Measures and Standard OMP BMPs. </v>
      </c>
    </row>
    <row r="2274" spans="1:4" ht="17" x14ac:dyDescent="0.2">
      <c r="A2274" s="3" t="s">
        <v>2272</v>
      </c>
      <c r="B2274" s="8" t="str">
        <f>VLOOKUP([1]Class2!A2274, [2]!Table9[#All], 3, FALSE)</f>
        <v>Plant</v>
      </c>
      <c r="C2274" s="15" t="str">
        <f>IF([1]Class2!D2274="No", "Not discussed on USFS. ", _xlfn.CONCAT([1]Class2!A2274, " (", VLOOKUP([1]Class2!A2274, [2]!Table9[#All], 11, FALSE), "; Habitat description: ", [1]Class2!C2274, ") - Within 1-mi of a CNDDB/SCE/USFS occurrence record (", VLOOKUP([1]Class2!A2274, [2]!Table9[#All], 27, FALSE), "). " ))</f>
        <v xml:space="preserve">Not discussed on USFS. </v>
      </c>
      <c r="D2274" s="19" t="str">
        <f>IF([1]Class2!D2274="No", "-- ", VLOOKUP([1]Class2!A2274, [2]!Table9[#All], 29, FALSE))</f>
        <v xml:space="preserve">-- </v>
      </c>
    </row>
    <row r="2275" spans="1:4" ht="17" x14ac:dyDescent="0.2">
      <c r="A2275" s="3" t="s">
        <v>2273</v>
      </c>
      <c r="B2275" s="8" t="str">
        <f>VLOOKUP([1]Class2!A2275, [2]!Table9[#All], 3, FALSE)</f>
        <v>Plant</v>
      </c>
      <c r="C2275" s="15" t="str">
        <f>IF([1]Class2!D2275="No", "Not discussed on USFS. ", _xlfn.CONCAT([1]Class2!A2275, " (", VLOOKUP([1]Class2!A2275, [2]!Table9[#All], 11, FALSE), "; Habitat description: ", [1]Class2!C2275, ") - Within 1-mi of a CNDDB/SCE/USFS occurrence record (", VLOOKUP([1]Class2!A2275, [2]!Table9[#All], 27, FALSE), "). " ))</f>
        <v xml:space="preserve">Not discussed on USFS. </v>
      </c>
      <c r="D2275" s="19" t="str">
        <f>IF([1]Class2!D2275="No", "-- ", VLOOKUP([1]Class2!A2275, [2]!Table9[#All], 29, FALSE))</f>
        <v xml:space="preserve">-- </v>
      </c>
    </row>
    <row r="2276" spans="1:4" ht="17" x14ac:dyDescent="0.2">
      <c r="A2276" s="3" t="s">
        <v>2274</v>
      </c>
      <c r="B2276" s="8" t="str">
        <f>VLOOKUP([1]Class2!A2276, [2]!Table9[#All], 3, FALSE)</f>
        <v>Plant</v>
      </c>
      <c r="C2276" s="15" t="str">
        <f>IF([1]Class2!D2276="No", "Not discussed on USFS. ", _xlfn.CONCAT([1]Class2!A2276, " (", VLOOKUP([1]Class2!A2276, [2]!Table9[#All], 11, FALSE), "; Habitat description: ", [1]Class2!C2276, ") - Within 1-mi of a CNDDB/SCE/USFS occurrence record (", VLOOKUP([1]Class2!A2276, [2]!Table9[#All], 27, FALSE), "). " ))</f>
        <v xml:space="preserve">Not discussed on USFS. </v>
      </c>
      <c r="D2276" s="19" t="str">
        <f>IF([1]Class2!D2276="No", "-- ", VLOOKUP([1]Class2!A2276, [2]!Table9[#All], 29, FALSE))</f>
        <v xml:space="preserve">-- </v>
      </c>
    </row>
    <row r="2277" spans="1:4" ht="75" x14ac:dyDescent="0.2">
      <c r="A2277" s="3" t="s">
        <v>2275</v>
      </c>
      <c r="B2277" s="8" t="str">
        <f>VLOOKUP([1]Class2!A2277, [2]!Table9[#All], 3, FALSE)</f>
        <v>Plant</v>
      </c>
      <c r="C2277" s="15" t="str">
        <f>IF([1]Class2!D2277="No", "Not discussed on USFS. ", _xlfn.CONCAT([1]Class2!A2277, " (", VLOOKUP([1]Class2!A2277, [2]!Table9[#All], 11, FALSE), "; Habitat description: ", [1]Class2!C2277, ") - Within 1-mi of a CNDDB/SCE/USFS occurrence record (", VLOOKUP([1]Class2!A2277, [2]!Table9[#All], 27, FALSE), "). " ))</f>
        <v xml:space="preserve">Wilkin's harebell (FSS; CRPR 1B.2, Blooming Period: Jul - Sep; Habitat description: meadows and seeps, subalpine coniferous forest, upper montane coniferous forest) - Within 1-mi of a CNDDB/SCE/USFS occurrence record (habitat present). </v>
      </c>
      <c r="D2277" s="19" t="str">
        <f>IF([1]Class2!D2277="No", "-- ", VLOOKUP([1]Class2!A2277, [2]!Table9[#All], 29, FALSE))</f>
        <v xml:space="preserve">BE BMP Plant-1(a)(c-d); 
General Measures and Standard OMP BMPs. </v>
      </c>
    </row>
    <row r="2278" spans="1:4" ht="75" x14ac:dyDescent="0.2">
      <c r="A2278" s="3" t="s">
        <v>2276</v>
      </c>
      <c r="B2278" s="8" t="str">
        <f>VLOOKUP([1]Class2!A2278, [2]!Table9[#All], 3, FALSE)</f>
        <v>Plant</v>
      </c>
      <c r="C2278" s="15" t="str">
        <f>IF([1]Class2!D2278="No", "Not discussed on USFS. ", _xlfn.CONCAT([1]Class2!A2278, " (", VLOOKUP([1]Class2!A2278, [2]!Table9[#All], 11, FALSE), "; Habitat description: ", [1]Class2!C2278, ") - Within 1-mi of a CNDDB/SCE/USFS occurrence record (", VLOOKUP([1]Class2!A2278, [2]!Table9[#All], 27, FALSE), "). " ))</f>
        <v xml:space="preserve">Williams' combleaf (FSS; BLM:S; CRPR 1B.2, Blooming Period: May - Jul; Habitat description: great basin scrub, marshes and swamps, pinyon and juniper woodland, playas, vernal pools) - Within 1-mi of a CNDDB/SCE/USFS occurrence record (habitat present). </v>
      </c>
      <c r="D2278" s="19" t="str">
        <f>IF([1]Class2!D2278="No", "-- ", VLOOKUP([1]Class2!A2278, [2]!Table9[#All], 29, FALSE))</f>
        <v xml:space="preserve">BE BMP Plant-1(a)(c-d); 
General Measures and Standard OMP BMPs. </v>
      </c>
    </row>
    <row r="2279" spans="1:4" ht="90" x14ac:dyDescent="0.2">
      <c r="A2279" s="3" t="s">
        <v>2277</v>
      </c>
      <c r="B2279" s="8" t="str">
        <f>VLOOKUP([1]Class2!A2279, [2]!Table9[#All], 3, FALSE)</f>
        <v>Invertebrate</v>
      </c>
      <c r="C2279" s="15" t="str">
        <f>IF([1]Class2!D2279="No", "Not discussed on USFS. ", _xlfn.CONCAT([1]Class2!A2279, " (", VLOOKUP([1]Class2!A2279, [2]!Table9[#All], 11, FALSE), "; Habitat description: ", [1]Class2!C2279, ") - Within 1-mi of a CNDDB/SCE/USFS occurrence record (", VLOOKUP([1]Class2!A2279, [2]!Table9[#All], 27, FALSE), "). " ))</f>
        <v xml:space="preserve">Willow Creek pyrg (FSS; Habitat description: area of recent geyser activity; collected from exposed travertine in a warm (20-22c) spring complex from cobble, mud, and rooted macrophytes in the adjoining cooler willow creek) - Within 1-mi of a CNDDB/SCE/USFS occurrence record (habitat present). </v>
      </c>
      <c r="D2279" s="19" t="str">
        <f>IF([1]Class2!D2279="No", "-- ", VLOOKUP([1]Class2!A2279, [2]!Table9[#All], 29, FALSE))</f>
        <v xml:space="preserve">General Measures and Standard OMP BMPs. </v>
      </c>
    </row>
    <row r="2280" spans="1:4" ht="60" x14ac:dyDescent="0.2">
      <c r="A2280" s="3" t="s">
        <v>2278</v>
      </c>
      <c r="B2280" s="8" t="str">
        <f>VLOOKUP([1]Class2!A2280, [2]!Table9[#All], 3, FALSE)</f>
        <v>Bird</v>
      </c>
      <c r="C2280" s="15" t="str">
        <f>IF([1]Class2!D2280="No", "Not discussed on USFS. ", _xlfn.CONCAT([1]Class2!A2280, " (", VLOOKUP([1]Class2!A2280, [2]!Table9[#All], 11, FALSE), "; Habitat description: ", [1]Class2!C2280, ") - Within 1-mi of a CNDDB/SCE/USFS occurrence record (", VLOOKUP([1]Class2!A2280, [2]!Table9[#All], 27, FALSE), "). " ))</f>
        <v xml:space="preserve">Willow Flycatcher (SE; FSS; Habitat description: dense willow thickets, trees and shrubs near wet meadows, ponds, and riparian areas) - Within 1-mi of a CNDDB/SCE/USFS occurrence record (habitat present). </v>
      </c>
      <c r="D2280" s="19" t="str">
        <f>IF([1]Class2!D2280="No", "-- ", VLOOKUP([1]Class2!A2280, [2]!Table9[#All], 29, FALSE))</f>
        <v xml:space="preserve">RPM SWFL-1-3, 4(b-c); 
General Measures and Standard OMP BMPs. </v>
      </c>
    </row>
    <row r="2281" spans="1:4" ht="105" x14ac:dyDescent="0.2">
      <c r="A2281" s="3" t="s">
        <v>2279</v>
      </c>
      <c r="B2281" s="8" t="str">
        <f>VLOOKUP([1]Class2!A2281, [2]!Table9[#All], 3, FALSE)</f>
        <v>Plant</v>
      </c>
      <c r="C2281" s="15" t="str">
        <f>IF([1]Class2!D2281="No", "Not discussed on USFS. ", _xlfn.CONCAT([1]Class2!A2281, " (", VLOOKUP([1]Class2!A2281, [2]!Table9[#All], 11, FALSE), "; Habitat description: ", [1]Class2!C2281, ") - Within 1-mi of a CNDDB/SCE/USFS occurrence record (", VLOOKUP([1]Class2!A2281, [2]!Table9[#All], 27, FALSE), "). " ))</f>
        <v xml:space="preserve">willowy monardella (FE; SE; CRPR 1B.1, Blooming Period: Jun - Aug; Habitat description: chaparral, coastal scrub, riparian forest, riparian scrub, riparian woodland; coastal rocky drainages, just outside of the streambed on the sandy bench; rocky washes with cobbles) - Within 1-mi of a CNDDB/SCE/USFS occurrence record (habitat present). </v>
      </c>
      <c r="D2281" s="19" t="str">
        <f>IF([1]Class2!D2281="No", "-- ", VLOOKUP([1]Class2!A2281, [2]!Table9[#All], 29, FALSE))</f>
        <v xml:space="preserve">RPM Plant-1-4; 
General Measures and Standard OMP BMPs. </v>
      </c>
    </row>
    <row r="2282" spans="1:4" ht="17" x14ac:dyDescent="0.2">
      <c r="A2282" s="3" t="s">
        <v>2280</v>
      </c>
      <c r="B2282" s="8" t="str">
        <f>VLOOKUP([1]Class2!A2282, [2]!Table9[#All], 3, FALSE)</f>
        <v>Plant</v>
      </c>
      <c r="C2282" s="15" t="str">
        <f>IF([1]Class2!D2282="No", "Not discussed on USFS. ", _xlfn.CONCAT([1]Class2!A2282, " (", VLOOKUP([1]Class2!A2282, [2]!Table9[#All], 11, FALSE), "; Habitat description: ", [1]Class2!C2282, ") - Within 1-mi of a CNDDB/SCE/USFS occurrence record (", VLOOKUP([1]Class2!A2282, [2]!Table9[#All], 27, FALSE), "). " ))</f>
        <v xml:space="preserve">Not discussed on USFS. </v>
      </c>
      <c r="D2282" s="19" t="str">
        <f>IF([1]Class2!D2282="No", "-- ", VLOOKUP([1]Class2!A2282, [2]!Table9[#All], 29, FALSE))</f>
        <v xml:space="preserve">-- </v>
      </c>
    </row>
    <row r="2283" spans="1:4" ht="17" x14ac:dyDescent="0.2">
      <c r="A2283" s="3" t="s">
        <v>2281</v>
      </c>
      <c r="B2283" s="8" t="str">
        <f>VLOOKUP([1]Class2!A2283, [2]!Table9[#All], 3, FALSE)</f>
        <v>Plant</v>
      </c>
      <c r="C2283" s="15" t="str">
        <f>IF([1]Class2!D2283="No", "Not discussed on USFS. ", _xlfn.CONCAT([1]Class2!A2283, " (", VLOOKUP([1]Class2!A2283, [2]!Table9[#All], 11, FALSE), "; Habitat description: ", [1]Class2!C2283, ") - Within 1-mi of a CNDDB/SCE/USFS occurrence record (", VLOOKUP([1]Class2!A2283, [2]!Table9[#All], 27, FALSE), "). " ))</f>
        <v xml:space="preserve">Not discussed on USFS. </v>
      </c>
      <c r="D2283" s="19" t="str">
        <f>IF([1]Class2!D2283="No", "-- ", VLOOKUP([1]Class2!A2283, [2]!Table9[#All], 29, FALSE))</f>
        <v xml:space="preserve">-- </v>
      </c>
    </row>
    <row r="2284" spans="1:4" ht="17" x14ac:dyDescent="0.2">
      <c r="A2284" s="3" t="s">
        <v>2282</v>
      </c>
      <c r="B2284" s="8" t="str">
        <f>VLOOKUP([1]Class2!A2284, [2]!Table9[#All], 3, FALSE)</f>
        <v>Plant</v>
      </c>
      <c r="C2284" s="15" t="str">
        <f>IF([1]Class2!D2284="No", "Not discussed on USFS. ", _xlfn.CONCAT([1]Class2!A2284, " (", VLOOKUP([1]Class2!A2284, [2]!Table9[#All], 11, FALSE), "; Habitat description: ", [1]Class2!C2284, ") - Within 1-mi of a CNDDB/SCE/USFS occurrence record (", VLOOKUP([1]Class2!A2284, [2]!Table9[#All], 27, FALSE), "). " ))</f>
        <v xml:space="preserve">Not discussed on USFS. </v>
      </c>
      <c r="D2284" s="19" t="str">
        <f>IF([1]Class2!D2284="No", "-- ", VLOOKUP([1]Class2!A2284, [2]!Table9[#All], 29, FALSE))</f>
        <v xml:space="preserve">-- </v>
      </c>
    </row>
    <row r="2285" spans="1:4" ht="45" x14ac:dyDescent="0.2">
      <c r="A2285" s="3" t="s">
        <v>2283</v>
      </c>
      <c r="B2285" s="8" t="str">
        <f>VLOOKUP([1]Class2!A2285, [2]!Table9[#All], 3, FALSE)</f>
        <v>Invertebrate</v>
      </c>
      <c r="C2285" s="15" t="str">
        <f>IF([1]Class2!D2285="No", "Not discussed on USFS. ", _xlfn.CONCAT([1]Class2!A2285, " (", VLOOKUP([1]Class2!A2285, [2]!Table9[#All], 11, FALSE), "; Habitat description: ", [1]Class2!C2285, ") - Within 1-mi of a CNDDB/SCE/USFS occurrence record (", VLOOKUP([1]Class2!A2285, [2]!Table9[#All], 27, FALSE), "). " ))</f>
        <v xml:space="preserve">Wintu sideband (FSS; Habitat description: caves, talus slopes, and other rocky areas) - Within 1-mi of a CNDDB/SCE/USFS occurrence record (habitat present). </v>
      </c>
      <c r="D2285" s="19" t="str">
        <f>IF([1]Class2!D2285="No", "-- ", VLOOKUP([1]Class2!A2285, [2]!Table9[#All], 29, FALSE))</f>
        <v xml:space="preserve">General Measures and Standard OMP BMPs. </v>
      </c>
    </row>
    <row r="2286" spans="1:4" ht="17" x14ac:dyDescent="0.2">
      <c r="A2286" s="3" t="s">
        <v>2284</v>
      </c>
      <c r="B2286" s="8" t="str">
        <f>VLOOKUP([1]Class2!A2286, [2]!Table9[#All], 3, FALSE)</f>
        <v>Plant</v>
      </c>
      <c r="C2286" s="15" t="str">
        <f>IF([1]Class2!D2286="No", "Not discussed on USFS. ", _xlfn.CONCAT([1]Class2!A2286, " (", VLOOKUP([1]Class2!A2286, [2]!Table9[#All], 11, FALSE), "; Habitat description: ", [1]Class2!C2286, ") - Within 1-mi of a CNDDB/SCE/USFS occurrence record (", VLOOKUP([1]Class2!A2286, [2]!Table9[#All], 27, FALSE), "). " ))</f>
        <v xml:space="preserve">Not discussed on USFS. </v>
      </c>
      <c r="D2286" s="19" t="str">
        <f>IF([1]Class2!D2286="No", "-- ", VLOOKUP([1]Class2!A2286, [2]!Table9[#All], 29, FALSE))</f>
        <v xml:space="preserve">-- </v>
      </c>
    </row>
    <row r="2287" spans="1:4" ht="60" x14ac:dyDescent="0.2">
      <c r="A2287" s="3" t="s">
        <v>2285</v>
      </c>
      <c r="B2287" s="8" t="str">
        <f>VLOOKUP([1]Class2!A2287, [2]!Table9[#All], 3, FALSE)</f>
        <v>Mammal</v>
      </c>
      <c r="C2287" s="15" t="str">
        <f>IF([1]Class2!D2287="No", "Not discussed on USFS. ", _xlfn.CONCAT([1]Class2!A2287, " (", VLOOKUP([1]Class2!A2287, [2]!Table9[#All], 11, FALSE), "; Habitat description: ", [1]Class2!C2287, ") - Within 1-mi of a CNDDB/SCE/USFS occurrence record (", VLOOKUP([1]Class2!A2287, [2]!Table9[#All], 27, FALSE), "). " ))</f>
        <v xml:space="preserve">wolverine (FT; ST; CDFW FP; Habitat description: coniferous or boreal forests, mountains, open plains and the tundra) - Within 1-mi of a CNDDB/SCE/USFS occurrence record (--). </v>
      </c>
      <c r="D2287" s="19" t="str">
        <f>IF([1]Class2!D2287="No", "-- ", VLOOKUP([1]Class2!A2287, [2]!Table9[#All], 29, FALSE))</f>
        <v>Notify SME if found on USFS</v>
      </c>
    </row>
    <row r="2288" spans="1:4" ht="75" x14ac:dyDescent="0.2">
      <c r="A2288" s="3" t="s">
        <v>2286</v>
      </c>
      <c r="B2288" s="8" t="str">
        <f>VLOOKUP([1]Class2!A2288, [2]!Table9[#All], 3, FALSE)</f>
        <v>Invertebrate</v>
      </c>
      <c r="C2288" s="15" t="str">
        <f>IF([1]Class2!D2288="No", "Not discussed on USFS. ", _xlfn.CONCAT([1]Class2!A2288, " (", VLOOKUP([1]Class2!A2288, [2]!Table9[#All], 11, FALSE), "; Habitat description: ", [1]Class2!C2288, ") - Within 1-mi of a CNDDB/SCE/USFS occurrence record (", VLOOKUP([1]Class2!A2288, [2]!Table9[#All], 27, FALSE), "). " ))</f>
        <v xml:space="preserve">Wong's springsnail (FSS; Habitat description: seeps, headsprings, and upper reaches of spring runs; common in watercress and/or on small bits of travertine and stone) - Within 1-mi of a CNDDB/SCE/USFS occurrence record (habitat present). </v>
      </c>
      <c r="D2288" s="19" t="str">
        <f>IF([1]Class2!D2288="No", "-- ", VLOOKUP([1]Class2!A2288, [2]!Table9[#All], 29, FALSE))</f>
        <v xml:space="preserve">General Measures and Standard OMP BMPs. </v>
      </c>
    </row>
    <row r="2289" spans="1:4" ht="17" x14ac:dyDescent="0.2">
      <c r="A2289" s="3" t="s">
        <v>2287</v>
      </c>
      <c r="B2289" s="8" t="str">
        <f>VLOOKUP([1]Class2!A2289, [2]!Table9[#All], 3, FALSE)</f>
        <v>Plant</v>
      </c>
      <c r="C2289" s="15" t="str">
        <f>IF([1]Class2!D2289="No", "Not discussed on USFS. ", _xlfn.CONCAT([1]Class2!A2289, " (", VLOOKUP([1]Class2!A2289, [2]!Table9[#All], 11, FALSE), "; Habitat description: ", [1]Class2!C2289, ") - Within 1-mi of a CNDDB/SCE/USFS occurrence record (", VLOOKUP([1]Class2!A2289, [2]!Table9[#All], 27, FALSE), "). " ))</f>
        <v xml:space="preserve">Not discussed on USFS. </v>
      </c>
      <c r="D2289" s="19" t="str">
        <f>IF([1]Class2!D2289="No", "-- ", VLOOKUP([1]Class2!A2289, [2]!Table9[#All], 29, FALSE))</f>
        <v xml:space="preserve">-- </v>
      </c>
    </row>
    <row r="2290" spans="1:4" ht="17" x14ac:dyDescent="0.2">
      <c r="A2290" s="3" t="s">
        <v>2288</v>
      </c>
      <c r="B2290" s="8" t="str">
        <f>VLOOKUP([1]Class2!A2290, [2]!Table9[#All], 3, FALSE)</f>
        <v>Plant</v>
      </c>
      <c r="C2290" s="15" t="str">
        <f>IF([1]Class2!D2290="No", "Not discussed on USFS. ", _xlfn.CONCAT([1]Class2!A2290, " (", VLOOKUP([1]Class2!A2290, [2]!Table9[#All], 11, FALSE), "; Habitat description: ", [1]Class2!C2290, ") - Within 1-mi of a CNDDB/SCE/USFS occurrence record (", VLOOKUP([1]Class2!A2290, [2]!Table9[#All], 27, FALSE), "). " ))</f>
        <v xml:space="preserve">Not discussed on USFS. </v>
      </c>
      <c r="D2290" s="19" t="str">
        <f>IF([1]Class2!D2290="No", "-- ", VLOOKUP([1]Class2!A2290, [2]!Table9[#All], 29, FALSE))</f>
        <v xml:space="preserve">-- </v>
      </c>
    </row>
    <row r="2291" spans="1:4" ht="17" x14ac:dyDescent="0.2">
      <c r="A2291" s="3" t="s">
        <v>2289</v>
      </c>
      <c r="B2291" s="8" t="str">
        <f>VLOOKUP([1]Class2!A2291, [2]!Table9[#All], 3, FALSE)</f>
        <v>Plant</v>
      </c>
      <c r="C2291" s="15" t="str">
        <f>IF([1]Class2!D2291="No", "Not discussed on USFS. ", _xlfn.CONCAT([1]Class2!A2291, " (", VLOOKUP([1]Class2!A2291, [2]!Table9[#All], 11, FALSE), "; Habitat description: ", [1]Class2!C2291, ") - Within 1-mi of a CNDDB/SCE/USFS occurrence record (", VLOOKUP([1]Class2!A2291, [2]!Table9[#All], 27, FALSE), "). " ))</f>
        <v xml:space="preserve">Not discussed on USFS. </v>
      </c>
      <c r="D2291" s="19" t="str">
        <f>IF([1]Class2!D2291="No", "-- ", VLOOKUP([1]Class2!A2291, [2]!Table9[#All], 29, FALSE))</f>
        <v xml:space="preserve">-- </v>
      </c>
    </row>
    <row r="2292" spans="1:4" ht="17" x14ac:dyDescent="0.2">
      <c r="A2292" s="3" t="s">
        <v>2290</v>
      </c>
      <c r="B2292" s="8" t="str">
        <f>VLOOKUP([1]Class2!A2292, [2]!Table9[#All], 3, FALSE)</f>
        <v>Plant</v>
      </c>
      <c r="C2292" s="15" t="str">
        <f>IF([1]Class2!D2292="No", "Not discussed on USFS. ", _xlfn.CONCAT([1]Class2!A2292, " (", VLOOKUP([1]Class2!A2292, [2]!Table9[#All], 11, FALSE), "; Habitat description: ", [1]Class2!C2292, ") - Within 1-mi of a CNDDB/SCE/USFS occurrence record (", VLOOKUP([1]Class2!A2292, [2]!Table9[#All], 27, FALSE), "). " ))</f>
        <v xml:space="preserve">Not discussed on USFS. </v>
      </c>
      <c r="D2292" s="19" t="str">
        <f>IF([1]Class2!D2292="No", "-- ", VLOOKUP([1]Class2!A2292, [2]!Table9[#All], 29, FALSE))</f>
        <v xml:space="preserve">-- </v>
      </c>
    </row>
    <row r="2293" spans="1:4" ht="17" x14ac:dyDescent="0.2">
      <c r="A2293" s="3" t="s">
        <v>2291</v>
      </c>
      <c r="B2293" s="8" t="str">
        <f>VLOOKUP([1]Class2!A2293, [2]!Table9[#All], 3, FALSE)</f>
        <v>Plant</v>
      </c>
      <c r="C2293" s="15" t="str">
        <f>IF([1]Class2!D2293="No", "Not discussed on USFS. ", _xlfn.CONCAT([1]Class2!A2293, " (", VLOOKUP([1]Class2!A2293, [2]!Table9[#All], 11, FALSE), "; Habitat description: ", [1]Class2!C2293, ") - Within 1-mi of a CNDDB/SCE/USFS occurrence record (", VLOOKUP([1]Class2!A2293, [2]!Table9[#All], 27, FALSE), "). " ))</f>
        <v xml:space="preserve">Not discussed on USFS. </v>
      </c>
      <c r="D2293" s="19" t="str">
        <f>IF([1]Class2!D2293="No", "-- ", VLOOKUP([1]Class2!A2293, [2]!Table9[#All], 29, FALSE))</f>
        <v xml:space="preserve">-- </v>
      </c>
    </row>
    <row r="2294" spans="1:4" ht="17" x14ac:dyDescent="0.2">
      <c r="A2294" s="3" t="s">
        <v>2292</v>
      </c>
      <c r="B2294" s="8" t="str">
        <f>VLOOKUP([1]Class2!A2294, [2]!Table9[#All], 3, FALSE)</f>
        <v>Plant</v>
      </c>
      <c r="C2294" s="15" t="str">
        <f>IF([1]Class2!D2294="No", "Not discussed on USFS. ", _xlfn.CONCAT([1]Class2!A2294, " (", VLOOKUP([1]Class2!A2294, [2]!Table9[#All], 11, FALSE), "; Habitat description: ", [1]Class2!C2294, ") - Within 1-mi of a CNDDB/SCE/USFS occurrence record (", VLOOKUP([1]Class2!A2294, [2]!Table9[#All], 27, FALSE), "). " ))</f>
        <v xml:space="preserve">Not discussed on USFS. </v>
      </c>
      <c r="D2294" s="19" t="str">
        <f>IF([1]Class2!D2294="No", "-- ", VLOOKUP([1]Class2!A2294, [2]!Table9[#All], 29, FALSE))</f>
        <v xml:space="preserve">-- </v>
      </c>
    </row>
    <row r="2295" spans="1:4" ht="75" x14ac:dyDescent="0.2">
      <c r="A2295" s="3" t="s">
        <v>2293</v>
      </c>
      <c r="B2295" s="8" t="str">
        <f>VLOOKUP([1]Class2!A2295, [2]!Table9[#All], 3, FALSE)</f>
        <v>Plant</v>
      </c>
      <c r="C2295" s="15" t="str">
        <f>IF([1]Class2!D2295="No", "Not discussed on USFS. ", _xlfn.CONCAT([1]Class2!A2295, " (", VLOOKUP([1]Class2!A2295, [2]!Table9[#All], 11, FALSE), "; Habitat description: ", [1]Class2!C2295, ") - Within 1-mi of a CNDDB/SCE/USFS occurrence record (", VLOOKUP([1]Class2!A2295, [2]!Table9[#All], 27, FALSE), "). " ))</f>
        <v xml:space="preserve">woolly meadowfoam (INF:SCC; CRPR 4.2, Blooming Period: Mar - May; Habitat description: chaparral, cismontane woodland, valley and foothill grassland, vernal pools) - Within 1-mi of a CNDDB/SCE/USFS occurrence record (habitat present). </v>
      </c>
      <c r="D2295" s="19" t="str">
        <f>IF([1]Class2!D2295="No", "-- ", VLOOKUP([1]Class2!A2295, [2]!Table9[#All], 29, FALSE))</f>
        <v xml:space="preserve">BE BMP Plant-1(a)(c-d); 
General Measures and Standard OMP BMPs. </v>
      </c>
    </row>
    <row r="2296" spans="1:4" ht="90" x14ac:dyDescent="0.2">
      <c r="A2296" s="3" t="s">
        <v>2294</v>
      </c>
      <c r="B2296" s="8" t="str">
        <f>VLOOKUP([1]Class2!A2296, [2]!Table9[#All], 3, FALSE)</f>
        <v>Plant</v>
      </c>
      <c r="C2296" s="15" t="str">
        <f>IF([1]Class2!D2296="No", "Not discussed on USFS. ", _xlfn.CONCAT([1]Class2!A2296, " (", VLOOKUP([1]Class2!A2296, [2]!Table9[#All], 11, FALSE), "; Habitat description: ", [1]Class2!C2296, ") - Within 1-mi of a CNDDB/SCE/USFS occurrence record (", VLOOKUP([1]Class2!A2296, [2]!Table9[#All], 27, FALSE), "). " ))</f>
        <v xml:space="preserve">woolly mountainparsley (FSS; BLM:S; CRPR 1B.3, Blooming Period: Mar - Jul; Habitat description: lower montane coniferous forest, subalpine coniferous forest, upper montane coniferous forest; ridge tops; dry gravel or talus) - Within 1-mi of a CNDDB/SCE/USFS occurrence record (habitat present). </v>
      </c>
      <c r="D2296" s="19" t="str">
        <f>IF([1]Class2!D2296="No", "-- ", VLOOKUP([1]Class2!A2296, [2]!Table9[#All], 29, FALSE))</f>
        <v xml:space="preserve">BE BMP Plant-1(a)(c-d); 
General Measures and Standard OMP BMPs. </v>
      </c>
    </row>
    <row r="2297" spans="1:4" ht="17" x14ac:dyDescent="0.2">
      <c r="A2297" s="3" t="s">
        <v>2295</v>
      </c>
      <c r="B2297" s="8" t="str">
        <f>VLOOKUP([1]Class2!A2297, [2]!Table9[#All], 3, FALSE)</f>
        <v>Plant</v>
      </c>
      <c r="C2297" s="15" t="str">
        <f>IF([1]Class2!D2297="No", "Not discussed on USFS. ", _xlfn.CONCAT([1]Class2!A2297, " (", VLOOKUP([1]Class2!A2297, [2]!Table9[#All], 11, FALSE), "; Habitat description: ", [1]Class2!C2297, ") - Within 1-mi of a CNDDB/SCE/USFS occurrence record (", VLOOKUP([1]Class2!A2297, [2]!Table9[#All], 27, FALSE), "). " ))</f>
        <v xml:space="preserve">Not discussed on USFS. </v>
      </c>
      <c r="D2297" s="19" t="str">
        <f>IF([1]Class2!D2297="No", "-- ", VLOOKUP([1]Class2!A2297, [2]!Table9[#All], 29, FALSE))</f>
        <v xml:space="preserve">-- </v>
      </c>
    </row>
    <row r="2298" spans="1:4" ht="17" x14ac:dyDescent="0.2">
      <c r="A2298" s="3" t="s">
        <v>2296</v>
      </c>
      <c r="B2298" s="8" t="str">
        <f>VLOOKUP([1]Class2!A2298, [2]!Table9[#All], 3, FALSE)</f>
        <v>Plant</v>
      </c>
      <c r="C2298" s="15" t="str">
        <f>IF([1]Class2!D2298="No", "Not discussed on USFS. ", _xlfn.CONCAT([1]Class2!A2298, " (", VLOOKUP([1]Class2!A2298, [2]!Table9[#All], 11, FALSE), "; Habitat description: ", [1]Class2!C2298, ") - Within 1-mi of a CNDDB/SCE/USFS occurrence record (", VLOOKUP([1]Class2!A2298, [2]!Table9[#All], 27, FALSE), "). " ))</f>
        <v xml:space="preserve">Not discussed on USFS. </v>
      </c>
      <c r="D2298" s="19" t="str">
        <f>IF([1]Class2!D2298="No", "-- ", VLOOKUP([1]Class2!A2298, [2]!Table9[#All], 29, FALSE))</f>
        <v xml:space="preserve">-- </v>
      </c>
    </row>
    <row r="2299" spans="1:4" ht="17" x14ac:dyDescent="0.2">
      <c r="A2299" s="3" t="s">
        <v>2297</v>
      </c>
      <c r="B2299" s="8" t="str">
        <f>VLOOKUP([1]Class2!A2299, [2]!Table9[#All], 3, FALSE)</f>
        <v>Plant</v>
      </c>
      <c r="C2299" s="15" t="str">
        <f>IF([1]Class2!D2299="No", "Not discussed on USFS. ", _xlfn.CONCAT([1]Class2!A2299, " (", VLOOKUP([1]Class2!A2299, [2]!Table9[#All], 11, FALSE), "; Habitat description: ", [1]Class2!C2299, ") - Within 1-mi of a CNDDB/SCE/USFS occurrence record (", VLOOKUP([1]Class2!A2299, [2]!Table9[#All], 27, FALSE), "). " ))</f>
        <v xml:space="preserve">Not discussed on USFS. </v>
      </c>
      <c r="D2299" s="19" t="str">
        <f>IF([1]Class2!D2299="No", "-- ", VLOOKUP([1]Class2!A2299, [2]!Table9[#All], 29, FALSE))</f>
        <v xml:space="preserve">-- </v>
      </c>
    </row>
    <row r="2300" spans="1:4" ht="60" x14ac:dyDescent="0.2">
      <c r="A2300" s="3" t="s">
        <v>2298</v>
      </c>
      <c r="B2300" s="8" t="str">
        <f>VLOOKUP([1]Class2!A2300, [2]!Table9[#All], 3, FALSE)</f>
        <v>Plant</v>
      </c>
      <c r="C2300" s="15" t="str">
        <f>IF([1]Class2!D2300="No", "Not discussed on USFS. ", _xlfn.CONCAT([1]Class2!A2300, " (", VLOOKUP([1]Class2!A2300, [2]!Table9[#All], 11, FALSE), "; Habitat description: ", [1]Class2!C2300, ") - Within 1-mi of a CNDDB/SCE/USFS occurrence record (", VLOOKUP([1]Class2!A2300, [2]!Table9[#All], 27, FALSE), "). " ))</f>
        <v xml:space="preserve">woven spored lichen (INF:SCC; CRPR 3; Habitat description: arid to semi-arid grasslands, shrublands, or savannas) - Within 1-mi of a CNDDB/SCE/USFS occurrence record (habitat present). </v>
      </c>
      <c r="D2300" s="19" t="str">
        <f>IF([1]Class2!D2300="No", "-- ", VLOOKUP([1]Class2!A2300, [2]!Table9[#All], 29, FALSE))</f>
        <v xml:space="preserve">BE BMP Plant-1(a)(c-d); 
General Measures and Standard OMP BMPs. </v>
      </c>
    </row>
    <row r="2301" spans="1:4" ht="17" x14ac:dyDescent="0.2">
      <c r="A2301" s="3" t="s">
        <v>2299</v>
      </c>
      <c r="B2301" s="8" t="str">
        <f>VLOOKUP([1]Class2!A2301, [2]!Table9[#All], 3, FALSE)</f>
        <v>Plant</v>
      </c>
      <c r="C2301" s="15" t="str">
        <f>IF([1]Class2!D2301="No", "Not discussed on USFS. ", _xlfn.CONCAT([1]Class2!A2301, " (", VLOOKUP([1]Class2!A2301, [2]!Table9[#All], 11, FALSE), "; Habitat description: ", [1]Class2!C2301, ") - Within 1-mi of a CNDDB/SCE/USFS occurrence record (", VLOOKUP([1]Class2!A2301, [2]!Table9[#All], 27, FALSE), "). " ))</f>
        <v xml:space="preserve">Not discussed on USFS. </v>
      </c>
      <c r="D2301" s="19" t="str">
        <f>IF([1]Class2!D2301="No", "-- ", VLOOKUP([1]Class2!A2301, [2]!Table9[#All], 29, FALSE))</f>
        <v xml:space="preserve">-- </v>
      </c>
    </row>
    <row r="2302" spans="1:4" ht="17" x14ac:dyDescent="0.2">
      <c r="A2302" s="3" t="s">
        <v>2300</v>
      </c>
      <c r="B2302" s="8" t="str">
        <f>VLOOKUP([1]Class2!A2302, [2]!Table9[#All], 3, FALSE)</f>
        <v>Plant</v>
      </c>
      <c r="C2302" s="15" t="str">
        <f>IF([1]Class2!D2302="No", "Not discussed on USFS. ", _xlfn.CONCAT([1]Class2!A2302, " (", VLOOKUP([1]Class2!A2302, [2]!Table9[#All], 11, FALSE), "; Habitat description: ", [1]Class2!C2302, ") - Within 1-mi of a CNDDB/SCE/USFS occurrence record (", VLOOKUP([1]Class2!A2302, [2]!Table9[#All], 27, FALSE), "). " ))</f>
        <v xml:space="preserve">Not discussed on USFS. </v>
      </c>
      <c r="D2302" s="19" t="str">
        <f>IF([1]Class2!D2302="No", "-- ", VLOOKUP([1]Class2!A2302, [2]!Table9[#All], 29, FALSE))</f>
        <v xml:space="preserve">-- </v>
      </c>
    </row>
    <row r="2303" spans="1:4" ht="17" x14ac:dyDescent="0.2">
      <c r="A2303" s="3" t="s">
        <v>2301</v>
      </c>
      <c r="B2303" s="8" t="str">
        <f>VLOOKUP([1]Class2!A2303, [2]!Table9[#All], 3, FALSE)</f>
        <v>Plant</v>
      </c>
      <c r="C2303" s="15" t="str">
        <f>IF([1]Class2!D2303="No", "Not discussed on USFS. ", _xlfn.CONCAT([1]Class2!A2303, " (", VLOOKUP([1]Class2!A2303, [2]!Table9[#All], 11, FALSE), "; Habitat description: ", [1]Class2!C2303, ") - Within 1-mi of a CNDDB/SCE/USFS occurrence record (", VLOOKUP([1]Class2!A2303, [2]!Table9[#All], 27, FALSE), "). " ))</f>
        <v xml:space="preserve">Not discussed on USFS. </v>
      </c>
      <c r="D2303" s="19" t="str">
        <f>IF([1]Class2!D2303="No", "-- ", VLOOKUP([1]Class2!A2303, [2]!Table9[#All], 29, FALSE))</f>
        <v xml:space="preserve">-- </v>
      </c>
    </row>
    <row r="2304" spans="1:4" ht="75" x14ac:dyDescent="0.2">
      <c r="A2304" s="3" t="s">
        <v>2302</v>
      </c>
      <c r="B2304" s="8" t="str">
        <f>VLOOKUP([1]Class2!A2304, [2]!Table9[#All], 3, FALSE)</f>
        <v>Plant</v>
      </c>
      <c r="C2304" s="15" t="str">
        <f>IF([1]Class2!D2304="No", "Not discussed on USFS. ", _xlfn.CONCAT([1]Class2!A2304, " (", VLOOKUP([1]Class2!A2304, [2]!Table9[#All], 11, FALSE), "; Habitat description: ", [1]Class2!C2304, ") - Within 1-mi of a CNDDB/SCE/USFS occurrence record (", VLOOKUP([1]Class2!A2304, [2]!Table9[#All], 27, FALSE), "). " ))</f>
        <v xml:space="preserve">Yadon's rein orchid (FE; CRPR 1B.1, Blooming Period: Jun - Jul; Habitat description: coastal bluff scrub, closed-cone coniferous forest, chaparral (maritime)) - Within 1-mi of a CNDDB/SCE/USFS occurrence record (habitat present). </v>
      </c>
      <c r="D2304" s="19" t="str">
        <f>IF([1]Class2!D2304="No", "-- ", VLOOKUP([1]Class2!A2304, [2]!Table9[#All], 29, FALSE))</f>
        <v xml:space="preserve">RPM Plant-1-4; 
General Measures and Standard OMP BMPs. </v>
      </c>
    </row>
    <row r="2305" spans="1:4" ht="17" x14ac:dyDescent="0.2">
      <c r="A2305" s="3" t="s">
        <v>2303</v>
      </c>
      <c r="B2305" s="8" t="str">
        <f>VLOOKUP([1]Class2!A2305, [2]!Table9[#All], 3, FALSE)</f>
        <v>Plant</v>
      </c>
      <c r="C2305" s="15" t="str">
        <f>IF([1]Class2!D2305="No", "Not discussed on USFS. ", _xlfn.CONCAT([1]Class2!A2305, " (", VLOOKUP([1]Class2!A2305, [2]!Table9[#All], 11, FALSE), "; Habitat description: ", [1]Class2!C2305, ") - Within 1-mi of a CNDDB/SCE/USFS occurrence record (", VLOOKUP([1]Class2!A2305, [2]!Table9[#All], 27, FALSE), "). " ))</f>
        <v xml:space="preserve">Not discussed on USFS. </v>
      </c>
      <c r="D2305" s="19" t="str">
        <f>IF([1]Class2!D2305="No", "-- ", VLOOKUP([1]Class2!A2305, [2]!Table9[#All], 29, FALSE))</f>
        <v xml:space="preserve">-- </v>
      </c>
    </row>
    <row r="2306" spans="1:4" ht="75" x14ac:dyDescent="0.2">
      <c r="A2306" s="3" t="s">
        <v>2304</v>
      </c>
      <c r="B2306" s="8" t="str">
        <f>VLOOKUP([1]Class2!A2306, [2]!Table9[#All], 3, FALSE)</f>
        <v>Plant</v>
      </c>
      <c r="C2306" s="15" t="str">
        <f>IF([1]Class2!D2306="No", "Not discussed on USFS. ", _xlfn.CONCAT([1]Class2!A2306, " (", VLOOKUP([1]Class2!A2306, [2]!Table9[#All], 11, FALSE), "; Habitat description: ", [1]Class2!C2306, ") - Within 1-mi of a CNDDB/SCE/USFS occurrence record (", VLOOKUP([1]Class2!A2306, [2]!Table9[#All], 27, FALSE), "). " ))</f>
        <v xml:space="preserve">yellow flowered eriastrum (FSS; BLM:S; CRPR 1B.2, Blooming Period: May - Jun; Habitat description: broad-leafed upland forest, chaparral, cismontane woodland) - Within 1-mi of a CNDDB/SCE/USFS occurrence record (habitat present). </v>
      </c>
      <c r="D2306" s="19" t="str">
        <f>IF([1]Class2!D2306="No", "-- ", VLOOKUP([1]Class2!A2306, [2]!Table9[#All], 29, FALSE))</f>
        <v xml:space="preserve">BE BMP Plant-1(a)(c-d); 
General Measures and Standard OMP BMPs. </v>
      </c>
    </row>
    <row r="2307" spans="1:4" ht="17" x14ac:dyDescent="0.2">
      <c r="A2307" s="3" t="s">
        <v>2305</v>
      </c>
      <c r="B2307" s="8" t="str">
        <f>VLOOKUP([1]Class2!A2307, [2]!Table9[#All], 3, FALSE)</f>
        <v>Plant</v>
      </c>
      <c r="C2307" s="15" t="str">
        <f>IF([1]Class2!D2307="No", "Not discussed on USFS. ", _xlfn.CONCAT([1]Class2!A2307, " (", VLOOKUP([1]Class2!A2307, [2]!Table9[#All], 11, FALSE), "; Habitat description: ", [1]Class2!C2307, ") - Within 1-mi of a CNDDB/SCE/USFS occurrence record (", VLOOKUP([1]Class2!A2307, [2]!Table9[#All], 27, FALSE), "). " ))</f>
        <v xml:space="preserve">Not discussed on USFS. </v>
      </c>
      <c r="D2307" s="19" t="str">
        <f>IF([1]Class2!D2307="No", "-- ", VLOOKUP([1]Class2!A2307, [2]!Table9[#All], 29, FALSE))</f>
        <v xml:space="preserve">-- </v>
      </c>
    </row>
    <row r="2308" spans="1:4" ht="90" x14ac:dyDescent="0.2">
      <c r="A2308" s="3" t="s">
        <v>2306</v>
      </c>
      <c r="B2308" s="8" t="str">
        <f>VLOOKUP([1]Class2!A2308, [2]!Table9[#All], 3, FALSE)</f>
        <v>Plant</v>
      </c>
      <c r="C2308" s="15" t="str">
        <f>IF([1]Class2!D2308="No", "Not discussed on USFS. ", _xlfn.CONCAT([1]Class2!A2308, " (", VLOOKUP([1]Class2!A2308, [2]!Table9[#All], 11, FALSE), "; Habitat description: ", [1]Class2!C2308, ") - Within 1-mi of a CNDDB/SCE/USFS occurrence record (", VLOOKUP([1]Class2!A2308, [2]!Table9[#All], 27, FALSE), "). " ))</f>
        <v xml:space="preserve">yellow lip pansy monkeyflower (FSS; BLM:S; CRPR 1B.2, Blooming Period: Apr - Jul; Habitat description: lower montane coniferous forest, meadows and seeps; vernally wet depressions or seepage areas) - Within 1-mi of a CNDDB/SCE/USFS occurrence record (habitat present). </v>
      </c>
      <c r="D2308" s="19" t="str">
        <f>IF([1]Class2!D2308="No", "-- ", VLOOKUP([1]Class2!A2308, [2]!Table9[#All], 29, FALSE))</f>
        <v xml:space="preserve">BE BMP Plant-1(a)(c-d); 
General Measures and Standard OMP BMPs. </v>
      </c>
    </row>
    <row r="2309" spans="1:4" ht="45" x14ac:dyDescent="0.2">
      <c r="A2309" s="3" t="s">
        <v>2307</v>
      </c>
      <c r="B2309" s="8" t="str">
        <f>VLOOKUP([1]Class2!A2309, [2]!Table9[#All], 3, FALSE)</f>
        <v>Bird</v>
      </c>
      <c r="C2309" s="15" t="str">
        <f>IF([1]Class2!D2309="No", "Not discussed on USFS. ", _xlfn.CONCAT([1]Class2!A2309, " (", VLOOKUP([1]Class2!A2309, [2]!Table9[#All], 11, FALSE), "; Habitat description: ", [1]Class2!C2309, ") - Within 1-mi of a CNDDB/SCE/USFS occurrence record (", VLOOKUP([1]Class2!A2309, [2]!Table9[#All], 27, FALSE), "). " ))</f>
        <v xml:space="preserve">Yellow Rail (CDFW SSC; FSS; Habitat description: large wet meadows or shallow marshes) - Within 1-mi of a CNDDB/SCE/USFS occurrence record (habitat present). </v>
      </c>
      <c r="D2309" s="19" t="str">
        <f>IF([1]Class2!D2309="No", "-- ", VLOOKUP([1]Class2!A2309, [2]!Table9[#All], 29, FALSE))</f>
        <v xml:space="preserve">Nest Survey; </v>
      </c>
    </row>
    <row r="2310" spans="1:4" ht="75" x14ac:dyDescent="0.2">
      <c r="A2310" s="3" t="s">
        <v>2308</v>
      </c>
      <c r="B2310" s="8" t="str">
        <f>VLOOKUP([1]Class2!A2310, [2]!Table9[#All], 3, FALSE)</f>
        <v>Plant</v>
      </c>
      <c r="C2310" s="15" t="str">
        <f>IF([1]Class2!D2310="No", "Not discussed on USFS. ", _xlfn.CONCAT([1]Class2!A2310, " (", VLOOKUP([1]Class2!A2310, [2]!Table9[#All], 11, FALSE), "; Habitat description: ", [1]Class2!C2310, ") - Within 1-mi of a CNDDB/SCE/USFS occurrence record (", VLOOKUP([1]Class2!A2310, [2]!Table9[#All], 27, FALSE), "). " ))</f>
        <v xml:space="preserve">Yellow spinecape (INF:SCC; CRPR 1B.2, Blooming Period: Apr - Aug; Habitat description: rocky habitats, dry slopes, and open areas where Yellow spinecape can be found) - Within 1-mi of a CNDDB/SCE/USFS occurrence record (habitat present). </v>
      </c>
      <c r="D2310" s="19" t="str">
        <f>IF([1]Class2!D2310="No", "-- ", VLOOKUP([1]Class2!A2310, [2]!Table9[#All], 29, FALSE))</f>
        <v xml:space="preserve">BE BMP Plant-1(a)(c-d); 
General Measures and Standard OMP BMPs. </v>
      </c>
    </row>
    <row r="2311" spans="1:4" ht="90" x14ac:dyDescent="0.2">
      <c r="A2311" s="3" t="s">
        <v>2309</v>
      </c>
      <c r="B2311" s="8" t="str">
        <f>VLOOKUP([1]Class2!A2311, [2]!Table9[#All], 3, FALSE)</f>
        <v>Plant</v>
      </c>
      <c r="C2311" s="15" t="str">
        <f>IF([1]Class2!D2311="No", "Not discussed on USFS. ", _xlfn.CONCAT([1]Class2!A2311, " (", VLOOKUP([1]Class2!A2311, [2]!Table9[#All], 11, FALSE), "; Habitat description: ", [1]Class2!C2311, ") - Within 1-mi of a CNDDB/SCE/USFS occurrence record (", VLOOKUP([1]Class2!A2311, [2]!Table9[#All], 27, FALSE), "). " ))</f>
        <v xml:space="preserve">yellow tubered toothwort (INF:SCC; CRPR 3.3, Blooming Period: Mar - May; Habitat description: lower montane coniferous forest, north coast coniferous forest; generally moist sites, canyons, forest) - Within 1-mi of a CNDDB/SCE/USFS occurrence record (habitat present). </v>
      </c>
      <c r="D2311" s="19" t="str">
        <f>IF([1]Class2!D2311="No", "-- ", VLOOKUP([1]Class2!A2311, [2]!Table9[#All], 29, FALSE))</f>
        <v xml:space="preserve">BE BMP Plant-1(a)(c-d); 
General Measures and Standard OMP BMPs. </v>
      </c>
    </row>
    <row r="2312" spans="1:4" ht="17" x14ac:dyDescent="0.2">
      <c r="A2312" s="3" t="s">
        <v>2310</v>
      </c>
      <c r="B2312" s="8" t="str">
        <f>VLOOKUP([1]Class2!A2312, [2]!Table9[#All], 3, FALSE)</f>
        <v>Bird</v>
      </c>
      <c r="C2312" s="15" t="str">
        <f>IF([1]Class2!D2312="No", "Not discussed on USFS. ", _xlfn.CONCAT([1]Class2!A2312, " (", VLOOKUP([1]Class2!A2312, [2]!Table9[#All], 11, FALSE), "; Habitat description: ", [1]Class2!C2312, ") - Within 1-mi of a CNDDB/SCE/USFS occurrence record (", VLOOKUP([1]Class2!A2312, [2]!Table9[#All], 27, FALSE), "). " ))</f>
        <v xml:space="preserve">Not discussed on USFS. </v>
      </c>
      <c r="D2312" s="19" t="str">
        <f>IF([1]Class2!D2312="No", "-- ", VLOOKUP([1]Class2!A2312, [2]!Table9[#All], 29, FALSE))</f>
        <v xml:space="preserve">-- </v>
      </c>
    </row>
    <row r="2313" spans="1:4" ht="17" x14ac:dyDescent="0.2">
      <c r="A2313" s="3" t="s">
        <v>2311</v>
      </c>
      <c r="B2313" s="8" t="str">
        <f>VLOOKUP([1]Class2!A2313, [2]!Table9[#All], 3, FALSE)</f>
        <v>Plant</v>
      </c>
      <c r="C2313" s="15" t="str">
        <f>IF([1]Class2!D2313="No", "Not discussed on USFS. ", _xlfn.CONCAT([1]Class2!A2313, " (", VLOOKUP([1]Class2!A2313, [2]!Table9[#All], 11, FALSE), "; Habitat description: ", [1]Class2!C2313, ") - Within 1-mi of a CNDDB/SCE/USFS occurrence record (", VLOOKUP([1]Class2!A2313, [2]!Table9[#All], 27, FALSE), "). " ))</f>
        <v xml:space="preserve">Not discussed on USFS. </v>
      </c>
      <c r="D2313" s="19" t="str">
        <f>IF([1]Class2!D2313="No", "-- ", VLOOKUP([1]Class2!A2313, [2]!Table9[#All], 29, FALSE))</f>
        <v xml:space="preserve">-- </v>
      </c>
    </row>
    <row r="2314" spans="1:4" ht="120" x14ac:dyDescent="0.2">
      <c r="A2314" s="3" t="s">
        <v>2312</v>
      </c>
      <c r="B2314" s="8" t="str">
        <f>VLOOKUP([1]Class2!A2314, [2]!Table9[#All], 3, FALSE)</f>
        <v>Amphibian</v>
      </c>
      <c r="C2314" s="15" t="str">
        <f>IF([1]Class2!D2314="No", "Not discussed on USFS. ", _xlfn.CONCAT([1]Class2!A2314, " (", VLOOKUP([1]Class2!A2314, [2]!Table9[#All], 11, FALSE), "; Habitat description: ", [1]Class2!C2314, ") - Within 1-mi of a CNDDB/SCE/USFS occurrence record (", VLOOKUP([1]Class2!A2314, [2]!Table9[#All], 27, FALSE), "). " ))</f>
        <v xml:space="preserve">yellow-blotched salamander (CDFW WL; FSS; BLM:S; Habitat description: evergreen and deciduous forests near creeks or streams; most common where there is a lot of woody debris on the forest floor in dry or very cold weather, stays inside moist logs, animal burrows, under roots, woodrat nests, and under rocks) - Within 1-mi of a CNDDB/SCE/USFS occurrence record (habitat present). </v>
      </c>
      <c r="D2314" s="19" t="str">
        <f>IF([1]Class2!D2314="No", "-- ", VLOOKUP([1]Class2!A2314, [2]!Table9[#All], 29, FALSE))</f>
        <v xml:space="preserve">Biological Pre-activity Survey (yellow-blotched salamander; 
General Measures and Standard OMP BMPs. </v>
      </c>
    </row>
    <row r="2315" spans="1:4" ht="17" x14ac:dyDescent="0.2">
      <c r="A2315" s="3" t="s">
        <v>2313</v>
      </c>
      <c r="B2315" s="8" t="str">
        <f>VLOOKUP([1]Class2!A2315, [2]!Table9[#All], 3, FALSE)</f>
        <v>Bird</v>
      </c>
      <c r="C2315" s="15" t="str">
        <f>IF([1]Class2!D2315="No", "Not discussed on USFS. ", _xlfn.CONCAT([1]Class2!A2315, " (", VLOOKUP([1]Class2!A2315, [2]!Table9[#All], 11, FALSE), "; Habitat description: ", [1]Class2!C2315, ") - Within 1-mi of a CNDDB/SCE/USFS occurrence record (", VLOOKUP([1]Class2!A2315, [2]!Table9[#All], 27, FALSE), "). " ))</f>
        <v xml:space="preserve">Not discussed on USFS. </v>
      </c>
      <c r="D2315" s="19" t="str">
        <f>IF([1]Class2!D2315="No", "-- ", VLOOKUP([1]Class2!A2315, [2]!Table9[#All], 29, FALSE))</f>
        <v xml:space="preserve">-- </v>
      </c>
    </row>
    <row r="2316" spans="1:4" ht="17" x14ac:dyDescent="0.2">
      <c r="A2316" s="3" t="s">
        <v>2314</v>
      </c>
      <c r="B2316" s="8" t="str">
        <f>VLOOKUP([1]Class2!A2316, [2]!Table9[#All], 3, FALSE)</f>
        <v>Mammal</v>
      </c>
      <c r="C2316" s="15" t="str">
        <f>IF([1]Class2!D2316="No", "Not discussed on USFS. ", _xlfn.CONCAT([1]Class2!A2316, " (", VLOOKUP([1]Class2!A2316, [2]!Table9[#All], 11, FALSE), "; Habitat description: ", [1]Class2!C2316, ") - Within 1-mi of a CNDDB/SCE/USFS occurrence record (", VLOOKUP([1]Class2!A2316, [2]!Table9[#All], 27, FALSE), "). " ))</f>
        <v xml:space="preserve">Not discussed on USFS. </v>
      </c>
      <c r="D2316" s="19" t="str">
        <f>IF([1]Class2!D2316="No", "-- ", VLOOKUP([1]Class2!A2316, [2]!Table9[#All], 29, FALSE))</f>
        <v xml:space="preserve">-- </v>
      </c>
    </row>
    <row r="2317" spans="1:4" ht="17" x14ac:dyDescent="0.2">
      <c r="A2317" s="3" t="s">
        <v>2315</v>
      </c>
      <c r="B2317" s="8" t="str">
        <f>VLOOKUP([1]Class2!A2317, [2]!Table9[#All], 3, FALSE)</f>
        <v>Bird</v>
      </c>
      <c r="C2317" s="15" t="str">
        <f>IF([1]Class2!D2317="No", "Not discussed on USFS. ", _xlfn.CONCAT([1]Class2!A2317, " (", VLOOKUP([1]Class2!A2317, [2]!Table9[#All], 11, FALSE), "; Habitat description: ", [1]Class2!C2317, ") - Within 1-mi of a CNDDB/SCE/USFS occurrence record (", VLOOKUP([1]Class2!A2317, [2]!Table9[#All], 27, FALSE), "). " ))</f>
        <v xml:space="preserve">Not discussed on USFS. </v>
      </c>
      <c r="D2317" s="19" t="str">
        <f>IF([1]Class2!D2317="No", "-- ", VLOOKUP([1]Class2!A2317, [2]!Table9[#All], 29, FALSE))</f>
        <v xml:space="preserve">-- </v>
      </c>
    </row>
    <row r="2318" spans="1:4" ht="32" x14ac:dyDescent="0.2">
      <c r="A2318" s="3" t="s">
        <v>2316</v>
      </c>
      <c r="B2318" s="8" t="str">
        <f>VLOOKUP([1]Class2!A2318, [2]!Table9[#All], 3, FALSE)</f>
        <v>Plant</v>
      </c>
      <c r="C2318" s="15" t="str">
        <f>IF([1]Class2!D2318="No", "Not discussed on USFS. ", _xlfn.CONCAT([1]Class2!A2318, " (", VLOOKUP([1]Class2!A2318, [2]!Table9[#All], 11, FALSE), "; Habitat description: ", [1]Class2!C2318, ") - Within 1-mi of a CNDDB/SCE/USFS occurrence record (", VLOOKUP([1]Class2!A2318, [2]!Table9[#All], 27, FALSE), "). " ))</f>
        <v xml:space="preserve">Not discussed on USFS. </v>
      </c>
      <c r="D2318" s="19" t="str">
        <f>IF([1]Class2!D2318="No", "-- ", VLOOKUP([1]Class2!A2318, [2]!Table9[#All], 29, FALSE))</f>
        <v xml:space="preserve">-- </v>
      </c>
    </row>
    <row r="2319" spans="1:4" ht="17" x14ac:dyDescent="0.2">
      <c r="A2319" s="3" t="s">
        <v>2317</v>
      </c>
      <c r="B2319" s="8" t="str">
        <f>VLOOKUP([1]Class2!A2319, [2]!Table9[#All], 3, FALSE)</f>
        <v>Plant</v>
      </c>
      <c r="C2319" s="15" t="str">
        <f>IF([1]Class2!D2319="No", "Not discussed on USFS. ", _xlfn.CONCAT([1]Class2!A2319, " (", VLOOKUP([1]Class2!A2319, [2]!Table9[#All], 11, FALSE), "; Habitat description: ", [1]Class2!C2319, ") - Within 1-mi of a CNDDB/SCE/USFS occurrence record (", VLOOKUP([1]Class2!A2319, [2]!Table9[#All], 27, FALSE), "). " ))</f>
        <v xml:space="preserve">Not discussed on USFS. </v>
      </c>
      <c r="D2319" s="19" t="str">
        <f>IF([1]Class2!D2319="No", "-- ", VLOOKUP([1]Class2!A2319, [2]!Table9[#All], 29, FALSE))</f>
        <v xml:space="preserve">-- </v>
      </c>
    </row>
    <row r="2320" spans="1:4" ht="60" x14ac:dyDescent="0.2">
      <c r="A2320" s="3" t="s">
        <v>2318</v>
      </c>
      <c r="B2320" s="8" t="str">
        <f>VLOOKUP([1]Class2!A2320, [2]!Table9[#All], 3, FALSE)</f>
        <v>Plant</v>
      </c>
      <c r="C2320" s="15" t="str">
        <f>IF([1]Class2!D2320="No", "Not discussed on USFS. ", _xlfn.CONCAT([1]Class2!A2320, " (", VLOOKUP([1]Class2!A2320, [2]!Table9[#All], 11, FALSE), "; Habitat description: ", [1]Class2!C2320, ") - Within 1-mi of a CNDDB/SCE/USFS occurrence record (", VLOOKUP([1]Class2!A2320, [2]!Table9[#All], 27, FALSE), "). " ))</f>
        <v xml:space="preserve">Yosemite bog orchid (FSS; CRPR 1B.2, Blooming Period: Jul - Aug; Habitat description: meadows and seeps) - Within 1-mi of a CNDDB/SCE/USFS occurrence record (habitat present). </v>
      </c>
      <c r="D2320" s="19" t="str">
        <f>IF([1]Class2!D2320="No", "-- ", VLOOKUP([1]Class2!A2320, [2]!Table9[#All], 29, FALSE))</f>
        <v xml:space="preserve">BE BMP Plant-1(a)(c-d); 
General Measures and Standard OMP BMPs. </v>
      </c>
    </row>
    <row r="2321" spans="1:4" ht="75" x14ac:dyDescent="0.2">
      <c r="A2321" s="3" t="s">
        <v>2319</v>
      </c>
      <c r="B2321" s="8" t="str">
        <f>VLOOKUP([1]Class2!A2321, [2]!Table9[#All], 3, FALSE)</f>
        <v>Plant</v>
      </c>
      <c r="C2321" s="15" t="str">
        <f>IF([1]Class2!D2321="No", "Not discussed on USFS. ", _xlfn.CONCAT([1]Class2!A2321, " (", VLOOKUP([1]Class2!A2321, [2]!Table9[#All], 11, FALSE), "; Habitat description: ", [1]Class2!C2321, ") - Within 1-mi of a CNDDB/SCE/USFS occurrence record (", VLOOKUP([1]Class2!A2321, [2]!Table9[#All], 27, FALSE), "). " ))</f>
        <v xml:space="preserve">Yosemite ivesia (INF:SCC; CRPR 4.2, Blooming Period: Jun - Sep; Habitat description: meadows and seeps, subalpine coniferous forest, upper montane coniferous forest) - Within 1-mi of a CNDDB/SCE/USFS occurrence record (habitat present). </v>
      </c>
      <c r="D2321" s="19" t="str">
        <f>IF([1]Class2!D2321="No", "-- ", VLOOKUP([1]Class2!A2321, [2]!Table9[#All], 29, FALSE))</f>
        <v xml:space="preserve">BE BMP Plant-1(a)(c-d); 
General Measures and Standard OMP BMPs. </v>
      </c>
    </row>
    <row r="2322" spans="1:4" ht="75" x14ac:dyDescent="0.2">
      <c r="A2322" s="3" t="s">
        <v>2320</v>
      </c>
      <c r="B2322" s="8" t="str">
        <f>VLOOKUP([1]Class2!A2322, [2]!Table9[#All], 3, FALSE)</f>
        <v>Plant</v>
      </c>
      <c r="C2322" s="15" t="str">
        <f>IF([1]Class2!D2322="No", "Not discussed on USFS. ", _xlfn.CONCAT([1]Class2!A2322, " (", VLOOKUP([1]Class2!A2322, [2]!Table9[#All], 11, FALSE), "; Habitat description: ", [1]Class2!C2322, ") - Within 1-mi of a CNDDB/SCE/USFS occurrence record (", VLOOKUP([1]Class2!A2322, [2]!Table9[#All], 27, FALSE), "). " ))</f>
        <v xml:space="preserve">Yosemite lewisia (FSS; BLM:S; CRPR 1B.2, Blooming Period: Feb - Jun; Habitat description: lower montane coniferous forest, pinyon and juniper woodland, upper montane coniferous forest) - Within 1-mi of a CNDDB/SCE/USFS occurrence record (habitat present). </v>
      </c>
      <c r="D2322" s="19" t="str">
        <f>IF([1]Class2!D2322="No", "-- ", VLOOKUP([1]Class2!A2322, [2]!Table9[#All], 29, FALSE))</f>
        <v xml:space="preserve">BE BMP Plant-1(a)(c-d); 
General Measures and Standard OMP BMPs. </v>
      </c>
    </row>
    <row r="2323" spans="1:4" ht="75" x14ac:dyDescent="0.2">
      <c r="A2323" s="3" t="s">
        <v>2321</v>
      </c>
      <c r="B2323" s="8" t="str">
        <f>VLOOKUP([1]Class2!A2323, [2]!Table9[#All], 3, FALSE)</f>
        <v>Plant</v>
      </c>
      <c r="C2323" s="15" t="str">
        <f>IF([1]Class2!D2323="No", "Not discussed on USFS. ", _xlfn.CONCAT([1]Class2!A2323, " (", VLOOKUP([1]Class2!A2323, [2]!Table9[#All], 11, FALSE), "; Habitat description: ", [1]Class2!C2323, ") - Within 1-mi of a CNDDB/SCE/USFS occurrence record (", VLOOKUP([1]Class2!A2323, [2]!Table9[#All], 27, FALSE), "). " ))</f>
        <v xml:space="preserve">Yosemite onion (SR; FSS; CRPR 1B.3, Blooming Period: May - Jun; Habitat description: broad-leafed upland forest, chaparral, cismontane woodland, lower montane coniferous forest) - Within 1-mi of a CNDDB/SCE/USFS occurrence record (habitat present). </v>
      </c>
      <c r="D2323" s="19" t="str">
        <f>IF([1]Class2!D2323="No", "-- ", VLOOKUP([1]Class2!A2323, [2]!Table9[#All], 29, FALSE))</f>
        <v xml:space="preserve">BE BMP Plant-1(a); 
General Measures and Standard OMP BMPs. </v>
      </c>
    </row>
    <row r="2324" spans="1:4" ht="17" x14ac:dyDescent="0.2">
      <c r="A2324" s="3" t="s">
        <v>2322</v>
      </c>
      <c r="B2324" s="8" t="str">
        <f>VLOOKUP([1]Class2!A2324, [2]!Table9[#All], 3, FALSE)</f>
        <v>Plant</v>
      </c>
      <c r="C2324" s="15" t="str">
        <f>IF([1]Class2!D2324="No", "Not discussed on USFS. ", _xlfn.CONCAT([1]Class2!A2324, " (", VLOOKUP([1]Class2!A2324, [2]!Table9[#All], 11, FALSE), "; Habitat description: ", [1]Class2!C2324, ") - Within 1-mi of a CNDDB/SCE/USFS occurrence record (", VLOOKUP([1]Class2!A2324, [2]!Table9[#All], 27, FALSE), "). " ))</f>
        <v xml:space="preserve">Not discussed on USFS. </v>
      </c>
      <c r="D2324" s="19" t="str">
        <f>IF([1]Class2!D2324="No", "-- ", VLOOKUP([1]Class2!A2324, [2]!Table9[#All], 29, FALSE))</f>
        <v xml:space="preserve">-- </v>
      </c>
    </row>
    <row r="2325" spans="1:4" ht="75" x14ac:dyDescent="0.2">
      <c r="A2325" s="5" t="s">
        <v>2323</v>
      </c>
      <c r="B2325" s="8" t="str">
        <f>VLOOKUP([1]Class2!A2325, [2]!Table9[#All], 3, FALSE)</f>
        <v>Amphibian</v>
      </c>
      <c r="C2325" s="15" t="s">
        <v>2347</v>
      </c>
      <c r="D2325" s="19" t="s">
        <v>2353</v>
      </c>
    </row>
    <row r="2326" spans="1:4" ht="75" x14ac:dyDescent="0.2">
      <c r="A2326" s="3" t="s">
        <v>2324</v>
      </c>
      <c r="B2326" s="8" t="str">
        <f>VLOOKUP([1]Class2!A2326, [2]!Table9[#All], 3, FALSE)</f>
        <v>Plant</v>
      </c>
      <c r="C2326" s="15" t="str">
        <f>IF([1]Class2!D2326="No", "Not discussed on USFS. ", _xlfn.CONCAT([1]Class2!A2326, " (", VLOOKUP([1]Class2!A2326, [2]!Table9[#All], 11, FALSE), "; Habitat description: ", [1]Class2!C2326, ") - Within 1-mi of a CNDDB/SCE/USFS occurrence record (", VLOOKUP([1]Class2!A2326, [2]!Table9[#All], 27, FALSE), "). " ))</f>
        <v xml:space="preserve">Yosemite woolly sunflower (FSS; CRPR 1B.3, Blooming Period: Jun - Jul; Habitat description: lower montane coniferous forest, upper montane coniferous forest, chaparral) - Within 1-mi of a CNDDB/SCE/USFS occurrence record (habitat present). </v>
      </c>
      <c r="D2326" s="19" t="str">
        <f>IF([1]Class2!D2326="No", "-- ", VLOOKUP([1]Class2!A2326, [2]!Table9[#All], 29, FALSE))</f>
        <v xml:space="preserve">BE BMP Plant-1(a)(c-d); 
General Measures and Standard OMP BMPs. </v>
      </c>
    </row>
    <row r="2327" spans="1:4" ht="60" x14ac:dyDescent="0.2">
      <c r="A2327" s="3" t="s">
        <v>2325</v>
      </c>
      <c r="B2327" s="8" t="str">
        <f>VLOOKUP([1]Class2!A2327, [2]!Table9[#All], 3, FALSE)</f>
        <v>Plant</v>
      </c>
      <c r="C2327" s="15" t="str">
        <f>IF([1]Class2!D2327="No", "Not discussed on USFS. ", _xlfn.CONCAT([1]Class2!A2327, " (", VLOOKUP([1]Class2!A2327, [2]!Table9[#All], 11, FALSE), "; Habitat description: ", [1]Class2!C2327, ") - Within 1-mi of a CNDDB/SCE/USFS occurrence record (", VLOOKUP([1]Class2!A2327, [2]!Table9[#All], 27, FALSE), "). " ))</f>
        <v xml:space="preserve">Yreka phlox (FE; SE; CRPR 1B.2, Blooming Period: Apr - May; Habitat description: open areas on dry serpentine soils within elevation) - Within 1-mi of a CNDDB/SCE/USFS occurrence record (habitat present). </v>
      </c>
      <c r="D2327" s="19" t="str">
        <f>IF([1]Class2!D2327="No", "-- ", VLOOKUP([1]Class2!A2327, [2]!Table9[#All], 29, FALSE))</f>
        <v xml:space="preserve">RPM Plant-1-4; 
General Measures and Standard OMP BMPs. </v>
      </c>
    </row>
    <row r="2328" spans="1:4" ht="60" x14ac:dyDescent="0.2">
      <c r="A2328" s="3" t="s">
        <v>2326</v>
      </c>
      <c r="B2328" s="8" t="str">
        <f>VLOOKUP([1]Class2!A2328, [2]!Table9[#All], 3, FALSE)</f>
        <v>Plant</v>
      </c>
      <c r="C2328" s="15" t="str">
        <f>IF([1]Class2!D2328="No", "Not discussed on USFS. ", _xlfn.CONCAT([1]Class2!A2328, " (", VLOOKUP([1]Class2!A2328, [2]!Table9[#All], 11, FALSE), "; Habitat description: ", [1]Class2!C2328, ") - Within 1-mi of a CNDDB/SCE/USFS occurrence record (", VLOOKUP([1]Class2!A2328, [2]!Table9[#All], 27, FALSE), "). " ))</f>
        <v xml:space="preserve">Yucaipa onion (FSS; BLM:S; CRPR 1B.2, Blooming Period: Mar - Apr; Habitat description: openings on dry slopes and ridges) - Within 1-mi of a CNDDB/SCE/USFS occurrence record (habitat present). </v>
      </c>
      <c r="D2328" s="19" t="str">
        <f>IF([1]Class2!D2328="No", "-- ", VLOOKUP([1]Class2!A2328, [2]!Table9[#All], 29, FALSE))</f>
        <v xml:space="preserve">BE BMP Plant-1(a)(c-d); 
General Measures and Standard OMP BMPs. </v>
      </c>
    </row>
    <row r="2329" spans="1:4" ht="17" x14ac:dyDescent="0.2">
      <c r="A2329" s="3" t="s">
        <v>2327</v>
      </c>
      <c r="B2329" s="8" t="str">
        <f>VLOOKUP([1]Class2!A2329, [2]!Table9[#All], 3, FALSE)</f>
        <v>Mammal</v>
      </c>
      <c r="C2329" s="15" t="str">
        <f>IF([1]Class2!D2329="No", "Not discussed on USFS. ", _xlfn.CONCAT([1]Class2!A2329, " (", VLOOKUP([1]Class2!A2329, [2]!Table9[#All], 11, FALSE), "; Habitat description: ", [1]Class2!C2329, ") - Within 1-mi of a CNDDB/SCE/USFS occurrence record (", VLOOKUP([1]Class2!A2329, [2]!Table9[#All], 27, FALSE), "). " ))</f>
        <v xml:space="preserve">Not discussed on USFS. </v>
      </c>
      <c r="D2329" s="19" t="str">
        <f>IF([1]Class2!D2329="No", "-- ", VLOOKUP([1]Class2!A2329, [2]!Table9[#All], 29, FALSE))</f>
        <v xml:space="preserve">-- </v>
      </c>
    </row>
    <row r="2330" spans="1:4" ht="17" x14ac:dyDescent="0.2">
      <c r="A2330" s="3" t="s">
        <v>2328</v>
      </c>
      <c r="B2330" s="8" t="str">
        <f>VLOOKUP([1]Class2!A2330, [2]!Table9[#All], 3, FALSE)</f>
        <v>Mammal</v>
      </c>
      <c r="C2330" s="15" t="str">
        <f>IF([1]Class2!D2330="No", "Not discussed on USFS. ", _xlfn.CONCAT([1]Class2!A2330, " (", VLOOKUP([1]Class2!A2330, [2]!Table9[#All], 11, FALSE), "; Habitat description: ", [1]Class2!C2330, ") - Within 1-mi of a CNDDB/SCE/USFS occurrence record (", VLOOKUP([1]Class2!A2330, [2]!Table9[#All], 27, FALSE), "). " ))</f>
        <v xml:space="preserve">Not discussed on USFS. </v>
      </c>
      <c r="D2330" s="19" t="str">
        <f>IF([1]Class2!D2330="No", "-- ", VLOOKUP([1]Class2!A2330, [2]!Table9[#All], 29, FALSE))</f>
        <v xml:space="preserve">-- </v>
      </c>
    </row>
    <row r="2331" spans="1:4" ht="60" x14ac:dyDescent="0.2">
      <c r="A2331" s="3" t="s">
        <v>2329</v>
      </c>
      <c r="B2331" s="8" t="str">
        <f>VLOOKUP([1]Class2!A2331, [2]!Table9[#All], 3, FALSE)</f>
        <v>Mammal</v>
      </c>
      <c r="C2331" s="15" t="str">
        <f>IF([1]Class2!D2331="No", "Not discussed on USFS. ", _xlfn.CONCAT([1]Class2!A2331, " (", VLOOKUP([1]Class2!A2331, [2]!Table9[#All], 11, FALSE), "; Habitat description: ", [1]Class2!C2331, ") - Within 1-mi of a CNDDB/SCE/USFS occurrence record (", VLOOKUP([1]Class2!A2331, [2]!Table9[#All], 27, FALSE), "). " ))</f>
        <v xml:space="preserve">yuma myotis (SBNF:WL; BLM:S; Habitat description: buildings, mines, bridges, caves, or crevices in open forests near bodies of water) - Within 1-mi of a CNDDB/SCE/USFS occurrence record (habitat present). </v>
      </c>
      <c r="D2331" s="19" t="str">
        <f>IF([1]Class2!D2331="No", "-- ", VLOOKUP([1]Class2!A2331, [2]!Table9[#All], 29, FALSE))</f>
        <v xml:space="preserve">BE BMP Mammal-1; 
General Measures and Standard OMP BMPs. </v>
      </c>
    </row>
    <row r="2332" spans="1:4" ht="45" x14ac:dyDescent="0.2">
      <c r="A2332" s="3" t="s">
        <v>2330</v>
      </c>
      <c r="B2332" s="8" t="str">
        <f>VLOOKUP([1]Class2!A2332, [2]!Table9[#All], 3, FALSE)</f>
        <v>Bird</v>
      </c>
      <c r="C2332" s="15" t="str">
        <f>IF([1]Class2!D2332="No", "Not discussed on USFS. ", _xlfn.CONCAT([1]Class2!A2332, " (", VLOOKUP([1]Class2!A2332, [2]!Table9[#All], 11, FALSE), "; Habitat description: ", [1]Class2!C2332, ") - Within 1-mi of a CNDDB/SCE/USFS occurrence record (", VLOOKUP([1]Class2!A2332, [2]!Table9[#All], 27, FALSE), "). " ))</f>
        <v xml:space="preserve">Yuma Ridgway's rail (FE; ST; CDFW FP; Habitat description: freshwater marsh) - Within 1-mi of a CNDDB/SCE/USFS occurrence record (--). </v>
      </c>
      <c r="D2332" s="19" t="str">
        <f>IF([1]Class2!D2332="No", "-- ", VLOOKUP([1]Class2!A2332, [2]!Table9[#All], 29, FALSE))</f>
        <v>Notify SME if found on USFS</v>
      </c>
    </row>
    <row r="2333" spans="1:4" ht="105" x14ac:dyDescent="0.2">
      <c r="A2333" s="3" t="s">
        <v>2331</v>
      </c>
      <c r="B2333" s="8" t="str">
        <f>VLOOKUP([1]Class2!A2333, [2]!Table9[#All], 3, FALSE)</f>
        <v>Invertebrate</v>
      </c>
      <c r="C2333" s="15" t="str">
        <f>IF([1]Class2!D2333="No", "Not discussed on USFS. ", _xlfn.CONCAT([1]Class2!A2333, " (", VLOOKUP([1]Class2!A2333, [2]!Table9[#All], 11, FALSE), "; Habitat description: ", [1]Class2!C2333, ") - Within 1-mi of a CNDDB/SCE/USFS occurrence record (", VLOOKUP([1]Class2!A2333, [2]!Table9[#All], 27, FALSE), "). " ))</f>
        <v xml:space="preserve">Zayante band-winged grasshopper (FE; Habitat description: sandy hills; open, sparsely vegetated sandy parklands among chaparral or ponderosa pine stands on the zayante sand hills; often co-occurs with the endangered plant erysimum teretifolium ) - Within 1-mi of a CNDDB/SCE/USFS occurrence record (habitat present). </v>
      </c>
      <c r="D2333" s="19" t="str">
        <f>IF([1]Class2!D2333="No", "-- ", VLOOKUP([1]Class2!A2333, [2]!Table9[#All], 29, FALSE))</f>
        <v>Contact PM if occurring on USFS</v>
      </c>
    </row>
    <row r="2334" spans="1:4" ht="75" x14ac:dyDescent="0.2">
      <c r="A2334" s="5" t="s">
        <v>2332</v>
      </c>
      <c r="B2334" s="8" t="str">
        <f>VLOOKUP([1]Class2!A2334, [2]!Table9[#All], 3, FALSE)</f>
        <v>Plant</v>
      </c>
      <c r="C2334" s="15" t="str">
        <f>IF([1]Class2!D2334="No", "Not discussed on USFS. ", _xlfn.CONCAT([1]Class2!A2334, " (", VLOOKUP([1]Class2!A2334, [2]!Table9[#All], 11, FALSE), "; Habitat description: ", [1]Class2!C2334, ") - Within 1-mi of a CNDDB/SCE/USFS occurrence record (", VLOOKUP([1]Class2!A2334, [2]!Table9[#All], 27, FALSE), "). " ))</f>
        <v xml:space="preserve">Ziegler's aster (FSS; CRPR 1B.2, Blooming Period: Jul - Oct; Habitat description: slopes, canyons, ridges and washes, in dry coniferous forest and chaparral) - Within 1-mi of a CNDDB/SCE/USFS occurrence record (habitat present). </v>
      </c>
      <c r="D2334" s="19" t="str">
        <f>IF([1]Class2!D2334="No", "-- ", VLOOKUP([1]Class2!A2334, [2]!Table9[#All], 29, FALSE))</f>
        <v xml:space="preserve">BE BMP Plant-1(a)(c-d); 
General Measures and Standard OMP BMPs. </v>
      </c>
    </row>
  </sheetData>
  <conditionalFormatting sqref="A2335:A1048576 A1 A3:A2325">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Shane Fisher</dc:creator>
  <cp:lastModifiedBy>Shane Fisher</cp:lastModifiedBy>
  <dcterms:created xsi:type="dcterms:W3CDTF">2024-12-30T05:57:21Z</dcterms:created>
  <dcterms:modified xsi:type="dcterms:W3CDTF">2024-12-30T16:03:30Z</dcterms:modified>
</cp:coreProperties>
</file>