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/Desktop/"/>
    </mc:Choice>
  </mc:AlternateContent>
  <xr:revisionPtr revIDLastSave="0" documentId="13_ncr:1_{01BFCE8A-069F-684E-B5ED-71EC03FD9CC1}" xr6:coauthVersionLast="46" xr6:coauthVersionMax="46" xr10:uidLastSave="{00000000-0000-0000-0000-000000000000}"/>
  <bookViews>
    <workbookView xWindow="0" yWindow="500" windowWidth="37240" windowHeight="21100" activeTab="4" xr2:uid="{00000000-000D-0000-FFFF-FFFF00000000}"/>
  </bookViews>
  <sheets>
    <sheet name="Baseline" sheetId="2" r:id="rId1"/>
    <sheet name="PCA_result" sheetId="3" r:id="rId2"/>
    <sheet name="SVD_result" sheetId="4" r:id="rId3"/>
    <sheet name="SENet" sheetId="5" r:id="rId4"/>
    <sheet name="AENet" sheetId="6" r:id="rId5"/>
    <sheet name="AESENet" sheetId="7" r:id="rId6"/>
    <sheet name="AE_PCA_SVD" sheetId="8" r:id="rId7"/>
    <sheet name="AE_AESE" sheetId="9" r:id="rId8"/>
    <sheet name="SE_Baseline" sheetId="10" r:id="rId9"/>
    <sheet name="SE_AESE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7" l="1"/>
  <c r="F33" i="7"/>
  <c r="B21" i="5"/>
  <c r="K33" i="7"/>
  <c r="J33" i="7"/>
  <c r="I33" i="7"/>
  <c r="H33" i="7"/>
  <c r="G33" i="7"/>
  <c r="E33" i="7"/>
  <c r="C33" i="7"/>
  <c r="B33" i="7"/>
  <c r="B31" i="7"/>
  <c r="B30" i="7"/>
  <c r="B29" i="7"/>
  <c r="D7" i="6"/>
  <c r="C7" i="6"/>
  <c r="B7" i="6"/>
  <c r="K21" i="5"/>
  <c r="J21" i="5"/>
  <c r="I21" i="5"/>
  <c r="H21" i="5"/>
  <c r="G21" i="5"/>
  <c r="F21" i="5"/>
  <c r="E21" i="5"/>
  <c r="D21" i="5"/>
  <c r="C21" i="5"/>
  <c r="B19" i="5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</calcChain>
</file>

<file path=xl/sharedStrings.xml><?xml version="1.0" encoding="utf-8"?>
<sst xmlns="http://schemas.openxmlformats.org/spreadsheetml/2006/main" count="297" uniqueCount="83">
  <si>
    <t>Test number</t>
  </si>
  <si>
    <t>avg</t>
  </si>
  <si>
    <t>max</t>
  </si>
  <si>
    <t>baseline</t>
  </si>
  <si>
    <t>pca_num=10</t>
  </si>
  <si>
    <t>pca_num=9</t>
  </si>
  <si>
    <t>pca_num=8</t>
  </si>
  <si>
    <t>pca_num=7</t>
  </si>
  <si>
    <t>pca_num=6</t>
  </si>
  <si>
    <t>pca_num=5</t>
  </si>
  <si>
    <t>pca_num=4</t>
  </si>
  <si>
    <t>pca_num=3</t>
  </si>
  <si>
    <t>pca_num=2</t>
  </si>
  <si>
    <t>pca_num=1</t>
  </si>
  <si>
    <t>svd=10</t>
  </si>
  <si>
    <t>svd=9</t>
  </si>
  <si>
    <t>svd=8</t>
  </si>
  <si>
    <t>svd=7</t>
  </si>
  <si>
    <t>svd=6</t>
  </si>
  <si>
    <t>svd=5</t>
  </si>
  <si>
    <t>svd=4</t>
  </si>
  <si>
    <t>svd=3</t>
  </si>
  <si>
    <t>svd=2</t>
  </si>
  <si>
    <t>svd=1</t>
  </si>
  <si>
    <t>Test numbers</t>
  </si>
  <si>
    <t>pca_num=10(epoch=800)</t>
  </si>
  <si>
    <t>svd=10(epoch=800)</t>
  </si>
  <si>
    <t>Test 1</t>
  </si>
  <si>
    <t>sorted features:</t>
  </si>
  <si>
    <t>lower margin</t>
  </si>
  <si>
    <t>upper margin</t>
  </si>
  <si>
    <t>peak number</t>
  </si>
  <si>
    <t>row number</t>
  </si>
  <si>
    <t>intercolumnar distance</t>
  </si>
  <si>
    <t>modular ratio</t>
  </si>
  <si>
    <t>exploitation</t>
  </si>
  <si>
    <t>modular ratio/interlinear spacing</t>
  </si>
  <si>
    <t xml:space="preserve">interlinear spacing </t>
  </si>
  <si>
    <t>weight</t>
  </si>
  <si>
    <t>sorted weights(%):</t>
  </si>
  <si>
    <t>Test 2</t>
  </si>
  <si>
    <t>Test 3</t>
  </si>
  <si>
    <t>Test 4</t>
  </si>
  <si>
    <t>Test 5</t>
  </si>
  <si>
    <t>Test Avg</t>
  </si>
  <si>
    <t>avg sorted features:</t>
  </si>
  <si>
    <t>avg sorted weights(%):</t>
  </si>
  <si>
    <t>For comparision</t>
  </si>
  <si>
    <t># full layers = 4</t>
  </si>
  <si>
    <t>Accuracy</t>
  </si>
  <si>
    <t>Weighted recon loss</t>
  </si>
  <si>
    <t>True recon loss</t>
  </si>
  <si>
    <t>Test1</t>
  </si>
  <si>
    <t>Test2</t>
  </si>
  <si>
    <t>Test3</t>
  </si>
  <si>
    <t>Test4</t>
  </si>
  <si>
    <t>Test5</t>
  </si>
  <si>
    <t>Weighted recon loss:</t>
  </si>
  <si>
    <t>True recon loss:</t>
  </si>
  <si>
    <t>Test avg</t>
  </si>
  <si>
    <t>Feature Numbers Kept</t>
  </si>
  <si>
    <t>PCA_result(avg)</t>
  </si>
  <si>
    <t>SVD_result(avg)</t>
  </si>
  <si>
    <t>AENet_result(avg)</t>
  </si>
  <si>
    <t>num = 1</t>
  </si>
  <si>
    <t>num = 2</t>
  </si>
  <si>
    <t>num = 3</t>
  </si>
  <si>
    <t>num = 4</t>
  </si>
  <si>
    <t>num = 5</t>
  </si>
  <si>
    <t>num = 6</t>
  </si>
  <si>
    <t>num = 7</t>
  </si>
  <si>
    <t>num = 8</t>
  </si>
  <si>
    <t>num = 9</t>
  </si>
  <si>
    <t>Baseline(avg)</t>
  </si>
  <si>
    <t>AENet</t>
  </si>
  <si>
    <t>AESENet</t>
  </si>
  <si>
    <t>Weighted recon loss(Avg)</t>
  </si>
  <si>
    <t>True recon loss(Avg)</t>
  </si>
  <si>
    <t>Baseline</t>
  </si>
  <si>
    <t>Accuracy (Avg)</t>
  </si>
  <si>
    <t>SENet</t>
  </si>
  <si>
    <t>Weights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</si>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</sst>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1" fillId="0" borderId="0" xfId="0" applyNumberFormat="1" applyFont="1" applyAlignment="1">
      <alignment vertical="center"/>
    </xf>
    <xf numFmtId="10" fontId="0" fillId="0" borderId="0" xfId="0" applyNumberFormat="1" applyAlignment="1"/>
    <xf numFmtId="10" fontId="1" fillId="0" borderId="0" xfId="0" applyNumberFormat="1" applyFon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Baseline results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60528988943092"/>
          <c:y val="0.15506912943241449"/>
          <c:w val="0.87130555555555556"/>
          <c:h val="0.72094889180519106"/>
        </c:manualLayout>
      </c:layout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dLbl>
              <c:idx val="2"/>
              <c:layout>
                <c:manualLayout>
                  <c:x val="-4.1772317071452306E-2"/>
                  <c:y val="-7.53884145648479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57-7449-84ED-CD174F3B596F}"/>
                </c:ext>
              </c:extLst>
            </c:dLbl>
            <c:dLbl>
              <c:idx val="3"/>
              <c:layout>
                <c:manualLayout>
                  <c:x val="-6.9663108882613262E-2"/>
                  <c:y val="-5.09248944248215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57-7449-84ED-CD174F3B596F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Baseline!$B$2:$F$2</c:f>
              <c:numCache>
                <c:formatCode>0.00%</c:formatCode>
                <c:ptCount val="5"/>
                <c:pt idx="0">
                  <c:v>0.76910000000000001</c:v>
                </c:pt>
                <c:pt idx="1">
                  <c:v>0.77529999999999999</c:v>
                </c:pt>
                <c:pt idx="2">
                  <c:v>0.75619999999999998</c:v>
                </c:pt>
                <c:pt idx="3">
                  <c:v>0.76429999999999998</c:v>
                </c:pt>
                <c:pt idx="4">
                  <c:v>0.77729999999999999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7-7449-84ED-CD174F3B5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0540960"/>
        <c:axId val="810407264"/>
      </c:lineChart>
      <c:catAx>
        <c:axId val="81054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Test Numbers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0407264"/>
        <c:crosses val="autoZero"/>
        <c:auto val="1"/>
        <c:lblAlgn val="ctr"/>
        <c:lblOffset val="100"/>
        <c:noMultiLvlLbl val="0"/>
      </c:catAx>
      <c:valAx>
        <c:axId val="8104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05409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8287732427741785"/>
          <c:y val="4.319439400891608E-2"/>
          <c:w val="0.15213054354651179"/>
          <c:h val="6.878422725775497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Avg Weights for AESENet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AESENet!$B$60:$K$60</c:f>
              <c:strCache>
                <c:ptCount val="10"/>
                <c:pt idx="0">
                  <c:v>upper margin</c:v>
                </c:pt>
                <c:pt idx="1">
                  <c:v>intercolumnar distance</c:v>
                </c:pt>
                <c:pt idx="2">
                  <c:v>row number</c:v>
                </c:pt>
                <c:pt idx="3">
                  <c:v>exploitation</c:v>
                </c:pt>
                <c:pt idx="4">
                  <c:v>lower margin</c:v>
                </c:pt>
                <c:pt idx="5">
                  <c:v>peak number</c:v>
                </c:pt>
                <c:pt idx="6">
                  <c:v>weight</c:v>
                </c:pt>
                <c:pt idx="7">
                  <c:v>interlinear spacing </c:v>
                </c:pt>
                <c:pt idx="8">
                  <c:v>modular ratio/interlinear spacing</c:v>
                </c:pt>
                <c:pt idx="9">
                  <c:v>modular ratio</c:v>
                </c:pt>
              </c:strCache>
            </c:strRef>
          </c:cat>
          <c:val>
            <c:numRef>
              <c:f>AESENet!$B$61:$K$61</c:f>
              <c:numCache>
                <c:formatCode>0.00%</c:formatCode>
                <c:ptCount val="10"/>
                <c:pt idx="0">
                  <c:v>0.1257414</c:v>
                </c:pt>
                <c:pt idx="1">
                  <c:v>0.1236312</c:v>
                </c:pt>
                <c:pt idx="2">
                  <c:v>0.1140784</c:v>
                </c:pt>
                <c:pt idx="3">
                  <c:v>0.113106</c:v>
                </c:pt>
                <c:pt idx="4">
                  <c:v>0.1070776</c:v>
                </c:pt>
                <c:pt idx="5">
                  <c:v>9.8841200000000004E-2</c:v>
                </c:pt>
                <c:pt idx="6">
                  <c:v>8.9563000000000004E-2</c:v>
                </c:pt>
                <c:pt idx="7">
                  <c:v>8.0896599999999999E-2</c:v>
                </c:pt>
                <c:pt idx="8">
                  <c:v>7.6961399999999999E-2</c:v>
                </c:pt>
                <c:pt idx="9">
                  <c:v>7.0102399999999995E-2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2-C945-AA4F-8CF2DF8074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51715183"/>
        <c:axId val="1352028495"/>
      </c:barChart>
      <c:catAx>
        <c:axId val="13517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/>
                  <a:t>Features (descending order)</a:t>
                </a:r>
              </a:p>
            </c:rich>
          </c:tx>
          <c:layout>
            <c:manualLayout>
              <c:xMode val="edge"/>
              <c:yMode val="edge"/>
              <c:x val="0.39224472106769154"/>
              <c:y val="0.91353814379759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028495"/>
        <c:crosses val="autoZero"/>
        <c:auto val="1"/>
        <c:lblAlgn val="ctr"/>
        <c:lblOffset val="100"/>
        <c:noMultiLvlLbl val="0"/>
      </c:catAx>
      <c:valAx>
        <c:axId val="135202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/>
                  <a:t>Avg Weight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171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PCA Vs SVD Vs AENet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AE_PCA_SVD!$B$1</c:f>
              <c:strCache>
                <c:ptCount val="1"/>
                <c:pt idx="0">
                  <c:v>PCA_result(avg)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AE_PCA_SVD!$A$2:$A$10</c:f>
              <c:strCache>
                <c:ptCount val="9"/>
                <c:pt idx="0">
                  <c:v>num = 1</c:v>
                </c:pt>
                <c:pt idx="1">
                  <c:v>num = 2</c:v>
                </c:pt>
                <c:pt idx="2">
                  <c:v>num = 3</c:v>
                </c:pt>
                <c:pt idx="3">
                  <c:v>num = 4</c:v>
                </c:pt>
                <c:pt idx="4">
                  <c:v>num = 5</c:v>
                </c:pt>
                <c:pt idx="5">
                  <c:v>num = 6</c:v>
                </c:pt>
                <c:pt idx="6">
                  <c:v>num = 7</c:v>
                </c:pt>
                <c:pt idx="7">
                  <c:v>num = 8</c:v>
                </c:pt>
                <c:pt idx="8">
                  <c:v>num = 9</c:v>
                </c:pt>
              </c:strCache>
            </c:strRef>
          </c:cat>
          <c:val>
            <c:numRef>
              <c:f>AE_PCA_SVD!$B$2:$B$10</c:f>
              <c:numCache>
                <c:formatCode>0.00%</c:formatCode>
                <c:ptCount val="9"/>
                <c:pt idx="0">
                  <c:v>0.41870000000000002</c:v>
                </c:pt>
                <c:pt idx="1">
                  <c:v>0.44757999999999998</c:v>
                </c:pt>
                <c:pt idx="2">
                  <c:v>0.5273199999999999</c:v>
                </c:pt>
                <c:pt idx="3">
                  <c:v>0.58534000000000008</c:v>
                </c:pt>
                <c:pt idx="4">
                  <c:v>0.59573999999999994</c:v>
                </c:pt>
                <c:pt idx="5">
                  <c:v>0.62425999999999993</c:v>
                </c:pt>
                <c:pt idx="6">
                  <c:v>0.71554000000000006</c:v>
                </c:pt>
                <c:pt idx="7">
                  <c:v>0.73873999999999995</c:v>
                </c:pt>
                <c:pt idx="8">
                  <c:v>0.75541999999999998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1-9F4B-B067-1375D6971FD1}"/>
            </c:ext>
          </c:extLst>
        </c:ser>
        <c:ser>
          <c:idx val="1"/>
          <c:order val="1"/>
          <c:tx>
            <c:strRef>
              <c:f>AE_PCA_SVD!$C$1</c:f>
              <c:strCache>
                <c:ptCount val="1"/>
                <c:pt idx="0">
                  <c:v>SVD_result(avg)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AE_PCA_SVD!$A$2:$A$10</c:f>
              <c:strCache>
                <c:ptCount val="9"/>
                <c:pt idx="0">
                  <c:v>num = 1</c:v>
                </c:pt>
                <c:pt idx="1">
                  <c:v>num = 2</c:v>
                </c:pt>
                <c:pt idx="2">
                  <c:v>num = 3</c:v>
                </c:pt>
                <c:pt idx="3">
                  <c:v>num = 4</c:v>
                </c:pt>
                <c:pt idx="4">
                  <c:v>num = 5</c:v>
                </c:pt>
                <c:pt idx="5">
                  <c:v>num = 6</c:v>
                </c:pt>
                <c:pt idx="6">
                  <c:v>num = 7</c:v>
                </c:pt>
                <c:pt idx="7">
                  <c:v>num = 8</c:v>
                </c:pt>
                <c:pt idx="8">
                  <c:v>num = 9</c:v>
                </c:pt>
              </c:strCache>
            </c:strRef>
          </c:cat>
          <c:val>
            <c:numRef>
              <c:f>AE_PCA_SVD!$C$2:$C$10</c:f>
              <c:numCache>
                <c:formatCode>0.00%</c:formatCode>
                <c:ptCount val="9"/>
                <c:pt idx="0">
                  <c:v>0.41420000000000001</c:v>
                </c:pt>
                <c:pt idx="1">
                  <c:v>0.45494000000000001</c:v>
                </c:pt>
                <c:pt idx="2">
                  <c:v>0.52277999999999991</c:v>
                </c:pt>
                <c:pt idx="3">
                  <c:v>0.57518000000000002</c:v>
                </c:pt>
                <c:pt idx="4">
                  <c:v>0.60192000000000001</c:v>
                </c:pt>
                <c:pt idx="5">
                  <c:v>0.61431999999999998</c:v>
                </c:pt>
                <c:pt idx="6">
                  <c:v>0.71110000000000007</c:v>
                </c:pt>
                <c:pt idx="7">
                  <c:v>0.71455999999999997</c:v>
                </c:pt>
                <c:pt idx="8">
                  <c:v>0.76070000000000004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1-9F4B-B067-1375D6971FD1}"/>
            </c:ext>
          </c:extLst>
        </c:ser>
        <c:ser>
          <c:idx val="2"/>
          <c:order val="2"/>
          <c:tx>
            <c:strRef>
              <c:f>AE_PCA_SVD!$D$1</c:f>
              <c:strCache>
                <c:ptCount val="1"/>
                <c:pt idx="0">
                  <c:v>AENet_result(avg)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AE_PCA_SVD!$A$2:$A$10</c:f>
              <c:strCache>
                <c:ptCount val="9"/>
                <c:pt idx="0">
                  <c:v>num = 1</c:v>
                </c:pt>
                <c:pt idx="1">
                  <c:v>num = 2</c:v>
                </c:pt>
                <c:pt idx="2">
                  <c:v>num = 3</c:v>
                </c:pt>
                <c:pt idx="3">
                  <c:v>num = 4</c:v>
                </c:pt>
                <c:pt idx="4">
                  <c:v>num = 5</c:v>
                </c:pt>
                <c:pt idx="5">
                  <c:v>num = 6</c:v>
                </c:pt>
                <c:pt idx="6">
                  <c:v>num = 7</c:v>
                </c:pt>
                <c:pt idx="7">
                  <c:v>num = 8</c:v>
                </c:pt>
                <c:pt idx="8">
                  <c:v>num = 9</c:v>
                </c:pt>
              </c:strCache>
            </c:strRef>
          </c:cat>
          <c:val>
            <c:numRef>
              <c:f>AE_PCA_SVD!$D$2:$D$10</c:f>
              <c:numCache>
                <c:formatCode>0.00%</c:formatCode>
                <c:ptCount val="9"/>
                <c:pt idx="0">
                  <c:v>0.61580000000000001</c:v>
                </c:pt>
                <c:pt idx="1">
                  <c:v>0.63490000000000002</c:v>
                </c:pt>
                <c:pt idx="2">
                  <c:v>0.64139999999999997</c:v>
                </c:pt>
                <c:pt idx="3">
                  <c:v>0.65080000000000005</c:v>
                </c:pt>
                <c:pt idx="4">
                  <c:v>0.6966</c:v>
                </c:pt>
                <c:pt idx="5">
                  <c:v>0.70040000000000002</c:v>
                </c:pt>
                <c:pt idx="6">
                  <c:v>0.74299999999999999</c:v>
                </c:pt>
                <c:pt idx="7">
                  <c:v>0.76539999999999997</c:v>
                </c:pt>
                <c:pt idx="8">
                  <c:v>0.77070000000000005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1-9F4B-B067-1375D6971FD1}"/>
            </c:ext>
          </c:extLst>
        </c:ser>
        <c:ser>
          <c:idx val="3"/>
          <c:order val="3"/>
          <c:tx>
            <c:strRef>
              <c:f>AE_PCA_SVD!$E$1</c:f>
              <c:strCache>
                <c:ptCount val="1"/>
                <c:pt idx="0">
                  <c:v>Baseline(avg)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AE_PCA_SVD!$A$2:$A$10</c:f>
              <c:strCache>
                <c:ptCount val="9"/>
                <c:pt idx="0">
                  <c:v>num = 1</c:v>
                </c:pt>
                <c:pt idx="1">
                  <c:v>num = 2</c:v>
                </c:pt>
                <c:pt idx="2">
                  <c:v>num = 3</c:v>
                </c:pt>
                <c:pt idx="3">
                  <c:v>num = 4</c:v>
                </c:pt>
                <c:pt idx="4">
                  <c:v>num = 5</c:v>
                </c:pt>
                <c:pt idx="5">
                  <c:v>num = 6</c:v>
                </c:pt>
                <c:pt idx="6">
                  <c:v>num = 7</c:v>
                </c:pt>
                <c:pt idx="7">
                  <c:v>num = 8</c:v>
                </c:pt>
                <c:pt idx="8">
                  <c:v>num = 9</c:v>
                </c:pt>
              </c:strCache>
            </c:strRef>
          </c:cat>
          <c:val>
            <c:numRef>
              <c:f>AE_PCA_SVD!$E$2:$E$10</c:f>
              <c:numCache>
                <c:formatCode>0.00%</c:formatCode>
                <c:ptCount val="9"/>
                <c:pt idx="0">
                  <c:v>0.76844000000000001</c:v>
                </c:pt>
                <c:pt idx="1">
                  <c:v>0.76844000000000001</c:v>
                </c:pt>
                <c:pt idx="2">
                  <c:v>0.76844000000000001</c:v>
                </c:pt>
                <c:pt idx="3">
                  <c:v>0.76844000000000001</c:v>
                </c:pt>
                <c:pt idx="4">
                  <c:v>0.76844000000000001</c:v>
                </c:pt>
                <c:pt idx="5">
                  <c:v>0.76844000000000001</c:v>
                </c:pt>
                <c:pt idx="6">
                  <c:v>0.76844000000000001</c:v>
                </c:pt>
                <c:pt idx="7">
                  <c:v>0.76844000000000001</c:v>
                </c:pt>
                <c:pt idx="8">
                  <c:v>0.76844000000000001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21-9F4B-B067-1375D6971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646399"/>
        <c:axId val="1794864031"/>
      </c:lineChart>
      <c:catAx>
        <c:axId val="179464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Number of features kept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4864031"/>
        <c:crosses val="autoZero"/>
        <c:auto val="1"/>
        <c:lblAlgn val="ctr"/>
        <c:lblOffset val="100"/>
        <c:noMultiLvlLbl val="0"/>
      </c:catAx>
      <c:valAx>
        <c:axId val="17948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Avg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464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PCA Vs SVD Vs AENet Vs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AE_PCA_SVD!$B$1</c:f>
              <c:strCache>
                <c:ptCount val="1"/>
                <c:pt idx="0">
                  <c:v>PCA_result(avg)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AE_PCA_SVD!$A$2:$A$10</c:f>
              <c:strCache>
                <c:ptCount val="9"/>
                <c:pt idx="0">
                  <c:v>num = 1</c:v>
                </c:pt>
                <c:pt idx="1">
                  <c:v>num = 2</c:v>
                </c:pt>
                <c:pt idx="2">
                  <c:v>num = 3</c:v>
                </c:pt>
                <c:pt idx="3">
                  <c:v>num = 4</c:v>
                </c:pt>
                <c:pt idx="4">
                  <c:v>num = 5</c:v>
                </c:pt>
                <c:pt idx="5">
                  <c:v>num = 6</c:v>
                </c:pt>
                <c:pt idx="6">
                  <c:v>num = 7</c:v>
                </c:pt>
                <c:pt idx="7">
                  <c:v>num = 8</c:v>
                </c:pt>
                <c:pt idx="8">
                  <c:v>num = 9</c:v>
                </c:pt>
              </c:strCache>
            </c:strRef>
          </c:cat>
          <c:val>
            <c:numRef>
              <c:f>AE_PCA_SVD!$B$2:$B$10</c:f>
              <c:numCache>
                <c:formatCode>0.00%</c:formatCode>
                <c:ptCount val="9"/>
                <c:pt idx="0">
                  <c:v>0.41870000000000002</c:v>
                </c:pt>
                <c:pt idx="1">
                  <c:v>0.44757999999999998</c:v>
                </c:pt>
                <c:pt idx="2">
                  <c:v>0.5273199999999999</c:v>
                </c:pt>
                <c:pt idx="3">
                  <c:v>0.58534000000000008</c:v>
                </c:pt>
                <c:pt idx="4">
                  <c:v>0.59573999999999994</c:v>
                </c:pt>
                <c:pt idx="5">
                  <c:v>0.62425999999999993</c:v>
                </c:pt>
                <c:pt idx="6">
                  <c:v>0.71554000000000006</c:v>
                </c:pt>
                <c:pt idx="7">
                  <c:v>0.73873999999999995</c:v>
                </c:pt>
                <c:pt idx="8">
                  <c:v>0.75541999999999998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E-1B4C-93A5-505EA72FC522}"/>
            </c:ext>
          </c:extLst>
        </c:ser>
        <c:ser>
          <c:idx val="1"/>
          <c:order val="1"/>
          <c:tx>
            <c:strRef>
              <c:f>AE_PCA_SVD!$C$1</c:f>
              <c:strCache>
                <c:ptCount val="1"/>
                <c:pt idx="0">
                  <c:v>SVD_result(avg)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AE_PCA_SVD!$A$2:$A$10</c:f>
              <c:strCache>
                <c:ptCount val="9"/>
                <c:pt idx="0">
                  <c:v>num = 1</c:v>
                </c:pt>
                <c:pt idx="1">
                  <c:v>num = 2</c:v>
                </c:pt>
                <c:pt idx="2">
                  <c:v>num = 3</c:v>
                </c:pt>
                <c:pt idx="3">
                  <c:v>num = 4</c:v>
                </c:pt>
                <c:pt idx="4">
                  <c:v>num = 5</c:v>
                </c:pt>
                <c:pt idx="5">
                  <c:v>num = 6</c:v>
                </c:pt>
                <c:pt idx="6">
                  <c:v>num = 7</c:v>
                </c:pt>
                <c:pt idx="7">
                  <c:v>num = 8</c:v>
                </c:pt>
                <c:pt idx="8">
                  <c:v>num = 9</c:v>
                </c:pt>
              </c:strCache>
            </c:strRef>
          </c:cat>
          <c:val>
            <c:numRef>
              <c:f>AE_PCA_SVD!$C$2:$C$10</c:f>
              <c:numCache>
                <c:formatCode>0.00%</c:formatCode>
                <c:ptCount val="9"/>
                <c:pt idx="0">
                  <c:v>0.41420000000000001</c:v>
                </c:pt>
                <c:pt idx="1">
                  <c:v>0.45494000000000001</c:v>
                </c:pt>
                <c:pt idx="2">
                  <c:v>0.52277999999999991</c:v>
                </c:pt>
                <c:pt idx="3">
                  <c:v>0.57518000000000002</c:v>
                </c:pt>
                <c:pt idx="4">
                  <c:v>0.60192000000000001</c:v>
                </c:pt>
                <c:pt idx="5">
                  <c:v>0.61431999999999998</c:v>
                </c:pt>
                <c:pt idx="6">
                  <c:v>0.71110000000000007</c:v>
                </c:pt>
                <c:pt idx="7">
                  <c:v>0.71455999999999997</c:v>
                </c:pt>
                <c:pt idx="8">
                  <c:v>0.76070000000000004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E-1B4C-93A5-505EA72FC522}"/>
            </c:ext>
          </c:extLst>
        </c:ser>
        <c:ser>
          <c:idx val="2"/>
          <c:order val="2"/>
          <c:tx>
            <c:strRef>
              <c:f>AE_PCA_SVD!$D$1</c:f>
              <c:strCache>
                <c:ptCount val="1"/>
                <c:pt idx="0">
                  <c:v>AENet_result(avg)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-2.5921483215023289E-2"/>
                  <c:y val="-3.753254544541083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572CF4C-2282-D249-A645-F50F5EBD0D47}" type="VALUE">
                      <a:rPr lang="en-US" baseline="0"/>
                      <a:pPr>
                        <a:defRPr/>
                      </a:pPr>
                      <a:t>[VALEUR]</a:t>
                    </a:fld>
                    <a:endParaRPr lang="fr-CA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30031"/>
                        <a:gd name="adj2" fmla="val 126457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43E-1B4C-93A5-505EA72FC522}"/>
                </c:ext>
              </c:extLst>
            </c:dLbl>
            <c:dLbl>
              <c:idx val="8"/>
              <c:layout>
                <c:manualLayout>
                  <c:x val="-1.8145038250516235E-2"/>
                  <c:y val="-4.1702828272678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4CCE4CE-3211-C741-9E8D-CC683514A941}" type="VALUE">
                      <a:rPr lang="en-US" baseline="0"/>
                      <a:pPr>
                        <a:defRPr/>
                      </a:pPr>
                      <a:t>[VALEUR]</a:t>
                    </a:fld>
                    <a:endParaRPr lang="fr-CA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1654"/>
                        <a:gd name="adj2" fmla="val 125354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43E-1B4C-93A5-505EA72FC5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AE_PCA_SVD!$A$2:$A$10</c:f>
              <c:strCache>
                <c:ptCount val="9"/>
                <c:pt idx="0">
                  <c:v>num = 1</c:v>
                </c:pt>
                <c:pt idx="1">
                  <c:v>num = 2</c:v>
                </c:pt>
                <c:pt idx="2">
                  <c:v>num = 3</c:v>
                </c:pt>
                <c:pt idx="3">
                  <c:v>num = 4</c:v>
                </c:pt>
                <c:pt idx="4">
                  <c:v>num = 5</c:v>
                </c:pt>
                <c:pt idx="5">
                  <c:v>num = 6</c:v>
                </c:pt>
                <c:pt idx="6">
                  <c:v>num = 7</c:v>
                </c:pt>
                <c:pt idx="7">
                  <c:v>num = 8</c:v>
                </c:pt>
                <c:pt idx="8">
                  <c:v>num = 9</c:v>
                </c:pt>
              </c:strCache>
            </c:strRef>
          </c:cat>
          <c:val>
            <c:numRef>
              <c:f>AE_PCA_SVD!$D$2:$D$10</c:f>
              <c:numCache>
                <c:formatCode>0.00%</c:formatCode>
                <c:ptCount val="9"/>
                <c:pt idx="0">
                  <c:v>0.61580000000000001</c:v>
                </c:pt>
                <c:pt idx="1">
                  <c:v>0.63490000000000002</c:v>
                </c:pt>
                <c:pt idx="2">
                  <c:v>0.64139999999999997</c:v>
                </c:pt>
                <c:pt idx="3">
                  <c:v>0.65080000000000005</c:v>
                </c:pt>
                <c:pt idx="4">
                  <c:v>0.6966</c:v>
                </c:pt>
                <c:pt idx="5">
                  <c:v>0.70040000000000002</c:v>
                </c:pt>
                <c:pt idx="6">
                  <c:v>0.74299999999999999</c:v>
                </c:pt>
                <c:pt idx="7">
                  <c:v>0.76539999999999997</c:v>
                </c:pt>
                <c:pt idx="8">
                  <c:v>0.77070000000000005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3E-1B4C-93A5-505EA72FC522}"/>
            </c:ext>
          </c:extLst>
        </c:ser>
        <c:ser>
          <c:idx val="3"/>
          <c:order val="3"/>
          <c:tx>
            <c:strRef>
              <c:f>AE_PCA_SVD!$E$1</c:f>
              <c:strCache>
                <c:ptCount val="1"/>
                <c:pt idx="0">
                  <c:v>Baseline(avg)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2.0737186572018555E-2"/>
                  <c:y val="-5.004339392721448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76.84%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236"/>
                        <a:gd name="adj2" fmla="val 139519"/>
                      </a:avLst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7-043E-1B4C-93A5-505EA72FC5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AE_PCA_SVD!$A$2:$A$10</c:f>
              <c:strCache>
                <c:ptCount val="9"/>
                <c:pt idx="0">
                  <c:v>num = 1</c:v>
                </c:pt>
                <c:pt idx="1">
                  <c:v>num = 2</c:v>
                </c:pt>
                <c:pt idx="2">
                  <c:v>num = 3</c:v>
                </c:pt>
                <c:pt idx="3">
                  <c:v>num = 4</c:v>
                </c:pt>
                <c:pt idx="4">
                  <c:v>num = 5</c:v>
                </c:pt>
                <c:pt idx="5">
                  <c:v>num = 6</c:v>
                </c:pt>
                <c:pt idx="6">
                  <c:v>num = 7</c:v>
                </c:pt>
                <c:pt idx="7">
                  <c:v>num = 8</c:v>
                </c:pt>
                <c:pt idx="8">
                  <c:v>num = 9</c:v>
                </c:pt>
              </c:strCache>
            </c:strRef>
          </c:cat>
          <c:val>
            <c:numRef>
              <c:f>AE_PCA_SVD!$E$2:$E$10</c:f>
              <c:numCache>
                <c:formatCode>0.00%</c:formatCode>
                <c:ptCount val="9"/>
                <c:pt idx="0">
                  <c:v>0.76844000000000001</c:v>
                </c:pt>
                <c:pt idx="1">
                  <c:v>0.76844000000000001</c:v>
                </c:pt>
                <c:pt idx="2">
                  <c:v>0.76844000000000001</c:v>
                </c:pt>
                <c:pt idx="3">
                  <c:v>0.76844000000000001</c:v>
                </c:pt>
                <c:pt idx="4">
                  <c:v>0.76844000000000001</c:v>
                </c:pt>
                <c:pt idx="5">
                  <c:v>0.76844000000000001</c:v>
                </c:pt>
                <c:pt idx="6">
                  <c:v>0.76844000000000001</c:v>
                </c:pt>
                <c:pt idx="7">
                  <c:v>0.76844000000000001</c:v>
                </c:pt>
                <c:pt idx="8">
                  <c:v>0.76844000000000001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3E-1B4C-93A5-505EA72F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593807"/>
        <c:axId val="1795274239"/>
      </c:barChart>
      <c:catAx>
        <c:axId val="1340593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Number of features kept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5274239"/>
        <c:crosses val="autoZero"/>
        <c:auto val="1"/>
        <c:lblAlgn val="ctr"/>
        <c:lblOffset val="100"/>
        <c:noMultiLvlLbl val="0"/>
      </c:catAx>
      <c:valAx>
        <c:axId val="17952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Avg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059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PCA</a:t>
            </a:r>
            <a:r>
              <a:rPr lang="fr-CA" baseline="0"/>
              <a:t> Vs SVD Vs Baseline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AE_PCA_SVD!$B$1</c:f>
              <c:strCache>
                <c:ptCount val="1"/>
                <c:pt idx="0">
                  <c:v>PCA_result(avg)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-6.9612520752814044E-2"/>
                  <c:y val="-4.465880671668454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</a:t>
                    </a:r>
                    <a:fld id="{0D1CCEDF-8CC9-D143-86EA-B0989EA17E76}" type="VALUE">
                      <a:rPr lang="en-US" baseline="0"/>
                      <a:pPr>
                        <a:defRPr/>
                      </a:pPr>
                      <a:t>[VALEUR]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74754"/>
                        <a:gd name="adj2" fmla="val 136203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8A6-DE4F-817C-36470CC3E0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AE_PCA_SVD!$A$2:$A$10</c:f>
              <c:strCache>
                <c:ptCount val="9"/>
                <c:pt idx="0">
                  <c:v>num = 1</c:v>
                </c:pt>
                <c:pt idx="1">
                  <c:v>num = 2</c:v>
                </c:pt>
                <c:pt idx="2">
                  <c:v>num = 3</c:v>
                </c:pt>
                <c:pt idx="3">
                  <c:v>num = 4</c:v>
                </c:pt>
                <c:pt idx="4">
                  <c:v>num = 5</c:v>
                </c:pt>
                <c:pt idx="5">
                  <c:v>num = 6</c:v>
                </c:pt>
                <c:pt idx="6">
                  <c:v>num = 7</c:v>
                </c:pt>
                <c:pt idx="7">
                  <c:v>num = 8</c:v>
                </c:pt>
                <c:pt idx="8">
                  <c:v>num = 9</c:v>
                </c:pt>
              </c:strCache>
            </c:strRef>
          </c:cat>
          <c:val>
            <c:numRef>
              <c:f>AE_PCA_SVD!$B$2:$B$10</c:f>
              <c:numCache>
                <c:formatCode>0.00%</c:formatCode>
                <c:ptCount val="9"/>
                <c:pt idx="0">
                  <c:v>0.41870000000000002</c:v>
                </c:pt>
                <c:pt idx="1">
                  <c:v>0.44757999999999998</c:v>
                </c:pt>
                <c:pt idx="2">
                  <c:v>0.5273199999999999</c:v>
                </c:pt>
                <c:pt idx="3">
                  <c:v>0.58534000000000008</c:v>
                </c:pt>
                <c:pt idx="4">
                  <c:v>0.59573999999999994</c:v>
                </c:pt>
                <c:pt idx="5">
                  <c:v>0.62425999999999993</c:v>
                </c:pt>
                <c:pt idx="6">
                  <c:v>0.71554000000000006</c:v>
                </c:pt>
                <c:pt idx="7">
                  <c:v>0.73873999999999995</c:v>
                </c:pt>
                <c:pt idx="8">
                  <c:v>0.75541999999999998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6-DE4F-817C-36470CC3E0C9}"/>
            </c:ext>
          </c:extLst>
        </c:ser>
        <c:ser>
          <c:idx val="1"/>
          <c:order val="1"/>
          <c:tx>
            <c:strRef>
              <c:f>AE_PCA_SVD!$C$1</c:f>
              <c:strCache>
                <c:ptCount val="1"/>
                <c:pt idx="0">
                  <c:v>SVD_result(avg)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2.5782415093634829E-2"/>
                  <c:y val="-6.698821007502679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</a:t>
                    </a:r>
                    <a:fld id="{B9D3D815-DD06-3D47-8393-F5EADE1342A5}" type="VALUE">
                      <a:rPr lang="en-US" baseline="0"/>
                      <a:pPr>
                        <a:defRPr/>
                      </a:pPr>
                      <a:t>[VALEUR]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8311"/>
                        <a:gd name="adj2" fmla="val 160771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8A6-DE4F-817C-36470CC3E0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AE_PCA_SVD!$A$2:$A$10</c:f>
              <c:strCache>
                <c:ptCount val="9"/>
                <c:pt idx="0">
                  <c:v>num = 1</c:v>
                </c:pt>
                <c:pt idx="1">
                  <c:v>num = 2</c:v>
                </c:pt>
                <c:pt idx="2">
                  <c:v>num = 3</c:v>
                </c:pt>
                <c:pt idx="3">
                  <c:v>num = 4</c:v>
                </c:pt>
                <c:pt idx="4">
                  <c:v>num = 5</c:v>
                </c:pt>
                <c:pt idx="5">
                  <c:v>num = 6</c:v>
                </c:pt>
                <c:pt idx="6">
                  <c:v>num = 7</c:v>
                </c:pt>
                <c:pt idx="7">
                  <c:v>num = 8</c:v>
                </c:pt>
                <c:pt idx="8">
                  <c:v>num = 9</c:v>
                </c:pt>
              </c:strCache>
            </c:strRef>
          </c:cat>
          <c:val>
            <c:numRef>
              <c:f>AE_PCA_SVD!$C$2:$C$10</c:f>
              <c:numCache>
                <c:formatCode>0.00%</c:formatCode>
                <c:ptCount val="9"/>
                <c:pt idx="0">
                  <c:v>0.41420000000000001</c:v>
                </c:pt>
                <c:pt idx="1">
                  <c:v>0.45494000000000001</c:v>
                </c:pt>
                <c:pt idx="2">
                  <c:v>0.52277999999999991</c:v>
                </c:pt>
                <c:pt idx="3">
                  <c:v>0.57518000000000002</c:v>
                </c:pt>
                <c:pt idx="4">
                  <c:v>0.60192000000000001</c:v>
                </c:pt>
                <c:pt idx="5">
                  <c:v>0.61431999999999998</c:v>
                </c:pt>
                <c:pt idx="6">
                  <c:v>0.71110000000000007</c:v>
                </c:pt>
                <c:pt idx="7">
                  <c:v>0.71455999999999997</c:v>
                </c:pt>
                <c:pt idx="8">
                  <c:v>0.76070000000000004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6-DE4F-817C-36470CC3E0C9}"/>
            </c:ext>
          </c:extLst>
        </c:ser>
        <c:ser>
          <c:idx val="2"/>
          <c:order val="2"/>
          <c:tx>
            <c:strRef>
              <c:f>AE_PCA_SVD!$E$1</c:f>
              <c:strCache>
                <c:ptCount val="1"/>
                <c:pt idx="0">
                  <c:v>Baseline(avg)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2.8360656602998312E-2"/>
                  <c:y val="-4.019292604501607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DB53B6A-87BA-9E42-A8CF-462595AE29CA}" type="VALUE">
                      <a:rPr lang="en-US" baseline="0"/>
                      <a:pPr>
                        <a:defRPr/>
                      </a:pPr>
                      <a:t>[VALEUR]</a:t>
                    </a:fld>
                    <a:endParaRPr lang="fr-CA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9591"/>
                        <a:gd name="adj2" fmla="val 118268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8A6-DE4F-817C-36470CC3E0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AE_PCA_SVD!$A$2:$A$10</c:f>
              <c:strCache>
                <c:ptCount val="9"/>
                <c:pt idx="0">
                  <c:v>num = 1</c:v>
                </c:pt>
                <c:pt idx="1">
                  <c:v>num = 2</c:v>
                </c:pt>
                <c:pt idx="2">
                  <c:v>num = 3</c:v>
                </c:pt>
                <c:pt idx="3">
                  <c:v>num = 4</c:v>
                </c:pt>
                <c:pt idx="4">
                  <c:v>num = 5</c:v>
                </c:pt>
                <c:pt idx="5">
                  <c:v>num = 6</c:v>
                </c:pt>
                <c:pt idx="6">
                  <c:v>num = 7</c:v>
                </c:pt>
                <c:pt idx="7">
                  <c:v>num = 8</c:v>
                </c:pt>
                <c:pt idx="8">
                  <c:v>num = 9</c:v>
                </c:pt>
              </c:strCache>
            </c:strRef>
          </c:cat>
          <c:val>
            <c:numRef>
              <c:f>AE_PCA_SVD!$E$2:$E$10</c:f>
              <c:numCache>
                <c:formatCode>0.00%</c:formatCode>
                <c:ptCount val="9"/>
                <c:pt idx="0">
                  <c:v>0.76844000000000001</c:v>
                </c:pt>
                <c:pt idx="1">
                  <c:v>0.76844000000000001</c:v>
                </c:pt>
                <c:pt idx="2">
                  <c:v>0.76844000000000001</c:v>
                </c:pt>
                <c:pt idx="3">
                  <c:v>0.76844000000000001</c:v>
                </c:pt>
                <c:pt idx="4">
                  <c:v>0.76844000000000001</c:v>
                </c:pt>
                <c:pt idx="5">
                  <c:v>0.76844000000000001</c:v>
                </c:pt>
                <c:pt idx="6">
                  <c:v>0.76844000000000001</c:v>
                </c:pt>
                <c:pt idx="7">
                  <c:v>0.76844000000000001</c:v>
                </c:pt>
                <c:pt idx="8">
                  <c:v>0.76844000000000001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6-DE4F-817C-36470CC3E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601183"/>
        <c:axId val="1316458991"/>
      </c:barChart>
      <c:catAx>
        <c:axId val="139160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Number</a:t>
                </a:r>
                <a:r>
                  <a:rPr lang="fr-CA" baseline="0"/>
                  <a:t> of features kept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458991"/>
        <c:crosses val="autoZero"/>
        <c:auto val="1"/>
        <c:lblAlgn val="ctr"/>
        <c:lblOffset val="100"/>
        <c:noMultiLvlLbl val="0"/>
      </c:catAx>
      <c:valAx>
        <c:axId val="13164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Avg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16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AENet Vs AESENet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AE_AESE!$F$2</c:f>
              <c:strCache>
                <c:ptCount val="1"/>
                <c:pt idx="0">
                  <c:v>Weighted recon loss(Avg)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AE_AESE!$G$1:$H$1</c:f>
              <c:strCache>
                <c:ptCount val="2"/>
                <c:pt idx="0">
                  <c:v>AENet</c:v>
                </c:pt>
                <c:pt idx="1">
                  <c:v>AESENet</c:v>
                </c:pt>
              </c:strCache>
            </c:strRef>
          </c:cat>
          <c:val>
            <c:numRef>
              <c:f>AE_AESE!$G$2:$H$2</c:f>
              <c:numCache>
                <c:formatCode>General</c:formatCode>
                <c:ptCount val="2"/>
                <c:pt idx="0">
                  <c:v>0.44741999999999998</c:v>
                </c:pt>
                <c:pt idx="1">
                  <c:v>0.41547999999999996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6-B347-A9C0-260DA9BDA260}"/>
            </c:ext>
          </c:extLst>
        </c:ser>
        <c:ser>
          <c:idx val="1"/>
          <c:order val="1"/>
          <c:tx>
            <c:strRef>
              <c:f>AE_AESE!$F$3</c:f>
              <c:strCache>
                <c:ptCount val="1"/>
                <c:pt idx="0">
                  <c:v>True recon loss(Avg)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AE_AESE!$G$1:$H$1</c:f>
              <c:strCache>
                <c:ptCount val="2"/>
                <c:pt idx="0">
                  <c:v>AENet</c:v>
                </c:pt>
                <c:pt idx="1">
                  <c:v>AESENet</c:v>
                </c:pt>
              </c:strCache>
            </c:strRef>
          </c:cat>
          <c:val>
            <c:numRef>
              <c:f>AE_AESE!$G$3:$H$3</c:f>
              <c:numCache>
                <c:formatCode>General</c:formatCode>
                <c:ptCount val="2"/>
                <c:pt idx="0">
                  <c:v>7.4580000000000007E-2</c:v>
                </c:pt>
                <c:pt idx="1">
                  <c:v>6.9260000000000002E-2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6-B347-A9C0-260DA9BDA2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15078335"/>
        <c:axId val="1357297087"/>
      </c:barChart>
      <c:catAx>
        <c:axId val="131507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297087"/>
        <c:crosses val="autoZero"/>
        <c:auto val="1"/>
        <c:lblAlgn val="ctr"/>
        <c:lblOffset val="100"/>
        <c:noMultiLvlLbl val="0"/>
      </c:catAx>
      <c:valAx>
        <c:axId val="13572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Avg Loss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07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Vs AENet Vs AESENet Vs SENet</a:t>
            </a:r>
          </a:p>
        </c:rich>
      </c:tx>
      <c:layout>
        <c:manualLayout>
          <c:xMode val="edge"/>
          <c:yMode val="edge"/>
          <c:x val="0.2096248906386701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AE_AESE!$A$2</c:f>
              <c:strCache>
                <c:ptCount val="1"/>
                <c:pt idx="0">
                  <c:v>Accuracy (Avg)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AE_AESE!$B$1:$E$1</c:f>
              <c:strCache>
                <c:ptCount val="4"/>
                <c:pt idx="0">
                  <c:v>Baseline</c:v>
                </c:pt>
                <c:pt idx="1">
                  <c:v>AENet</c:v>
                </c:pt>
                <c:pt idx="2">
                  <c:v>AESENet</c:v>
                </c:pt>
                <c:pt idx="3">
                  <c:v>SENet</c:v>
                </c:pt>
              </c:strCache>
            </c:strRef>
          </c:cat>
          <c:val>
            <c:numRef>
              <c:f>AE_AESE!$B$2:$E$2</c:f>
              <c:numCache>
                <c:formatCode>0.00%</c:formatCode>
                <c:ptCount val="4"/>
                <c:pt idx="0">
                  <c:v>0.76839999999999997</c:v>
                </c:pt>
                <c:pt idx="1">
                  <c:v>0.75895999999999997</c:v>
                </c:pt>
                <c:pt idx="2">
                  <c:v>0.80913999999999997</c:v>
                </c:pt>
                <c:pt idx="3">
                  <c:v>0.85777999999999999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D-7D44-A8D1-915BE36B09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54322543"/>
        <c:axId val="1354324191"/>
      </c:barChart>
      <c:catAx>
        <c:axId val="13543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4324191"/>
        <c:crosses val="autoZero"/>
        <c:auto val="1"/>
        <c:lblAlgn val="ctr"/>
        <c:lblOffset val="100"/>
        <c:noMultiLvlLbl val="0"/>
      </c:catAx>
      <c:valAx>
        <c:axId val="13543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Avg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432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Vs SENet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SE_Baseline!$A$2</c:f>
              <c:strCache>
                <c:ptCount val="1"/>
                <c:pt idx="0">
                  <c:v>Accuracy (Avg)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SE_Baseline!$B$1:$C$1</c:f>
              <c:strCache>
                <c:ptCount val="2"/>
                <c:pt idx="0">
                  <c:v>Baseline</c:v>
                </c:pt>
                <c:pt idx="1">
                  <c:v>SENet</c:v>
                </c:pt>
              </c:strCache>
            </c:strRef>
          </c:cat>
          <c:val>
            <c:numRef>
              <c:f>SE_Baseline!$B$2:$C$2</c:f>
              <c:numCache>
                <c:formatCode>0.00%</c:formatCode>
                <c:ptCount val="2"/>
                <c:pt idx="0">
                  <c:v>0.76844000000000001</c:v>
                </c:pt>
                <c:pt idx="1">
                  <c:v>0.85777999999999999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C-4E40-81B4-44552C1116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5084911"/>
        <c:axId val="1794645279"/>
      </c:barChart>
      <c:catAx>
        <c:axId val="179508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4645279"/>
        <c:crosses val="autoZero"/>
        <c:auto val="1"/>
        <c:lblAlgn val="ctr"/>
        <c:lblOffset val="100"/>
        <c:noMultiLvlLbl val="0"/>
      </c:catAx>
      <c:valAx>
        <c:axId val="17946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Avg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508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Avg Weights</a:t>
            </a:r>
            <a:r>
              <a:rPr lang="fr-CA" baseline="0"/>
              <a:t> SENet Vs AESENet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SE_AESE!$A$3</c:f>
              <c:strCache>
                <c:ptCount val="1"/>
                <c:pt idx="0">
                  <c:v>SENet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3.6877680074510338E-3"/>
                  <c:y val="-3.43642518699429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205-7F47-BDDA-3EF8F14121A1}"/>
                </c:ext>
              </c:extLst>
            </c:dLbl>
            <c:dLbl>
              <c:idx val="2"/>
              <c:layout>
                <c:manualLayout>
                  <c:x val="3.6877680074510338E-3"/>
                  <c:y val="-3.4364251869942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205-7F47-BDDA-3EF8F14121A1}"/>
                </c:ext>
              </c:extLst>
            </c:dLbl>
            <c:dLbl>
              <c:idx val="3"/>
              <c:layout>
                <c:manualLayout>
                  <c:x val="-7.3755360149020677E-3"/>
                  <c:y val="-2.06185511219657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205-7F47-BDDA-3EF8F14121A1}"/>
                </c:ext>
              </c:extLst>
            </c:dLbl>
            <c:dLbl>
              <c:idx val="6"/>
              <c:layout>
                <c:manualLayout>
                  <c:x val="1.8438840037255169E-3"/>
                  <c:y val="-1.37457007479771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205-7F47-BDDA-3EF8F14121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SE_AESE!$B$2:$K$2</c:f>
              <c:strCache>
                <c:ptCount val="10"/>
                <c:pt idx="0">
                  <c:v>lower margin</c:v>
                </c:pt>
                <c:pt idx="1">
                  <c:v>upper margin</c:v>
                </c:pt>
                <c:pt idx="2">
                  <c:v>row number</c:v>
                </c:pt>
                <c:pt idx="3">
                  <c:v>intercolumnar distance</c:v>
                </c:pt>
                <c:pt idx="4">
                  <c:v>exploitation</c:v>
                </c:pt>
                <c:pt idx="5">
                  <c:v>peak number</c:v>
                </c:pt>
                <c:pt idx="6">
                  <c:v>modular ratio</c:v>
                </c:pt>
                <c:pt idx="7">
                  <c:v>weight</c:v>
                </c:pt>
                <c:pt idx="8">
                  <c:v>modular ratio/interlinear spacing</c:v>
                </c:pt>
                <c:pt idx="9">
                  <c:v>interlinear spacing </c:v>
                </c:pt>
              </c:strCache>
            </c:strRef>
          </c:cat>
          <c:val>
            <c:numRef>
              <c:f>SE_AESE!$B$3:$K$3</c:f>
              <c:numCache>
                <c:formatCode>0.00%</c:formatCode>
                <c:ptCount val="10"/>
                <c:pt idx="0">
                  <c:v>0.1335932</c:v>
                </c:pt>
                <c:pt idx="1">
                  <c:v>0.13116620000000001</c:v>
                </c:pt>
                <c:pt idx="2">
                  <c:v>0.12558820000000001</c:v>
                </c:pt>
                <c:pt idx="3">
                  <c:v>0.1240546</c:v>
                </c:pt>
                <c:pt idx="4">
                  <c:v>9.8354399999999995E-2</c:v>
                </c:pt>
                <c:pt idx="5">
                  <c:v>9.3690999999999997E-2</c:v>
                </c:pt>
                <c:pt idx="6">
                  <c:v>8.30042E-2</c:v>
                </c:pt>
                <c:pt idx="7">
                  <c:v>7.7695399999999998E-2</c:v>
                </c:pt>
                <c:pt idx="8">
                  <c:v>7.0198399999999994E-2</c:v>
                </c:pt>
                <c:pt idx="9">
                  <c:v>6.2654399999999999E-2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5-7F47-BDDA-3EF8F14121A1}"/>
            </c:ext>
          </c:extLst>
        </c:ser>
        <c:ser>
          <c:idx val="1"/>
          <c:order val="1"/>
          <c:tx>
            <c:strRef>
              <c:f>SE_AESE!$A$4</c:f>
              <c:strCache>
                <c:ptCount val="1"/>
                <c:pt idx="0">
                  <c:v>AESENet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1063304022353117E-2"/>
                  <c:y val="-2.06185511219657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205-7F47-BDDA-3EF8F14121A1}"/>
                </c:ext>
              </c:extLst>
            </c:dLbl>
            <c:dLbl>
              <c:idx val="2"/>
              <c:layout>
                <c:manualLayout>
                  <c:x val="7.3755360149020677E-3"/>
                  <c:y val="-3.150020032111223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205-7F47-BDDA-3EF8F14121A1}"/>
                </c:ext>
              </c:extLst>
            </c:dLbl>
            <c:dLbl>
              <c:idx val="3"/>
              <c:layout>
                <c:manualLayout>
                  <c:x val="1.8438840037255169E-2"/>
                  <c:y val="-3.09278266829486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205-7F47-BDDA-3EF8F14121A1}"/>
                </c:ext>
              </c:extLst>
            </c:dLbl>
            <c:dLbl>
              <c:idx val="4"/>
              <c:layout>
                <c:manualLayout>
                  <c:x val="0"/>
                  <c:y val="-1.37457007479771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205-7F47-BDDA-3EF8F14121A1}"/>
                </c:ext>
              </c:extLst>
            </c:dLbl>
            <c:dLbl>
              <c:idx val="5"/>
              <c:layout>
                <c:manualLayout>
                  <c:x val="2.0282724040980686E-2"/>
                  <c:y val="-3.43642518699429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205-7F47-BDDA-3EF8F14121A1}"/>
                </c:ext>
              </c:extLst>
            </c:dLbl>
            <c:dLbl>
              <c:idx val="7"/>
              <c:layout>
                <c:manualLayout>
                  <c:x val="5.5316520111765508E-3"/>
                  <c:y val="-2.74914014959543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205-7F47-BDDA-3EF8F14121A1}"/>
                </c:ext>
              </c:extLst>
            </c:dLbl>
            <c:dLbl>
              <c:idx val="8"/>
              <c:layout>
                <c:manualLayout>
                  <c:x val="0"/>
                  <c:y val="-3.43642518699430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05-7F47-BDDA-3EF8F14121A1}"/>
                </c:ext>
              </c:extLst>
            </c:dLbl>
            <c:dLbl>
              <c:idx val="9"/>
              <c:layout>
                <c:manualLayout>
                  <c:x val="-1.8438840037255169E-3"/>
                  <c:y val="-3.78006770569372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05-7F47-BDDA-3EF8F14121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SE_AESE!$B$2:$K$2</c:f>
              <c:strCache>
                <c:ptCount val="10"/>
                <c:pt idx="0">
                  <c:v>lower margin</c:v>
                </c:pt>
                <c:pt idx="1">
                  <c:v>upper margin</c:v>
                </c:pt>
                <c:pt idx="2">
                  <c:v>row number</c:v>
                </c:pt>
                <c:pt idx="3">
                  <c:v>intercolumnar distance</c:v>
                </c:pt>
                <c:pt idx="4">
                  <c:v>exploitation</c:v>
                </c:pt>
                <c:pt idx="5">
                  <c:v>peak number</c:v>
                </c:pt>
                <c:pt idx="6">
                  <c:v>modular ratio</c:v>
                </c:pt>
                <c:pt idx="7">
                  <c:v>weight</c:v>
                </c:pt>
                <c:pt idx="8">
                  <c:v>modular ratio/interlinear spacing</c:v>
                </c:pt>
                <c:pt idx="9">
                  <c:v>interlinear spacing </c:v>
                </c:pt>
              </c:strCache>
            </c:strRef>
          </c:cat>
          <c:val>
            <c:numRef>
              <c:f>SE_AESE!$B$4:$K$4</c:f>
              <c:numCache>
                <c:formatCode>0.00%</c:formatCode>
                <c:ptCount val="10"/>
                <c:pt idx="0">
                  <c:v>0.1070776</c:v>
                </c:pt>
                <c:pt idx="1">
                  <c:v>0.1257414</c:v>
                </c:pt>
                <c:pt idx="2">
                  <c:v>0.1140784</c:v>
                </c:pt>
                <c:pt idx="3">
                  <c:v>0.1236312</c:v>
                </c:pt>
                <c:pt idx="4">
                  <c:v>0.113106</c:v>
                </c:pt>
                <c:pt idx="5">
                  <c:v>9.8841200000000004E-2</c:v>
                </c:pt>
                <c:pt idx="6">
                  <c:v>7.0102399999999995E-2</c:v>
                </c:pt>
                <c:pt idx="7">
                  <c:v>8.9563000000000004E-2</c:v>
                </c:pt>
                <c:pt idx="8">
                  <c:v>7.6961399999999999E-2</c:v>
                </c:pt>
                <c:pt idx="9">
                  <c:v>8.0896599999999999E-2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5-7F47-BDDA-3EF8F1412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42709327"/>
        <c:axId val="1742709727"/>
      </c:barChart>
      <c:catAx>
        <c:axId val="174270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 baseline="0"/>
                  <a:t>Features (descending order for SENet)</a:t>
                </a:r>
                <a:endParaRPr lang="fr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709727"/>
        <c:crosses val="autoZero"/>
        <c:auto val="1"/>
        <c:lblAlgn val="ctr"/>
        <c:lblOffset val="100"/>
        <c:noMultiLvlLbl val="0"/>
      </c:catAx>
      <c:valAx>
        <c:axId val="17427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/>
                  <a:t>Avg weight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70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Avg Weights ranking SENet Vs AESENet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SE_AESE!$A$11</c:f>
              <c:strCache>
                <c:ptCount val="1"/>
                <c:pt idx="0">
                  <c:v>SENet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SE_AESE!$B$10:$K$10</c:f>
              <c:strCache>
                <c:ptCount val="10"/>
                <c:pt idx="0">
                  <c:v>lower margin</c:v>
                </c:pt>
                <c:pt idx="1">
                  <c:v>upper margin</c:v>
                </c:pt>
                <c:pt idx="2">
                  <c:v>row number</c:v>
                </c:pt>
                <c:pt idx="3">
                  <c:v>intercolumnar distance</c:v>
                </c:pt>
                <c:pt idx="4">
                  <c:v>exploitation</c:v>
                </c:pt>
                <c:pt idx="5">
                  <c:v>peak number</c:v>
                </c:pt>
                <c:pt idx="6">
                  <c:v>modular ratio</c:v>
                </c:pt>
                <c:pt idx="7">
                  <c:v>weight</c:v>
                </c:pt>
                <c:pt idx="8">
                  <c:v>modular ratio/interlinear spacing</c:v>
                </c:pt>
                <c:pt idx="9">
                  <c:v>interlinear spacing </c:v>
                </c:pt>
              </c:strCache>
            </c:strRef>
          </c:cat>
          <c:val>
            <c:numRef>
              <c:f>SE_AESE!$B$11:$K$11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5-9C4E-8364-3598DEFBA17F}"/>
            </c:ext>
          </c:extLst>
        </c:ser>
        <c:ser>
          <c:idx val="1"/>
          <c:order val="1"/>
          <c:tx>
            <c:strRef>
              <c:f>SE_AESE!$A$12</c:f>
              <c:strCache>
                <c:ptCount val="1"/>
                <c:pt idx="0">
                  <c:v>AESENet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SE_AESE!$B$10:$K$10</c:f>
              <c:strCache>
                <c:ptCount val="10"/>
                <c:pt idx="0">
                  <c:v>lower margin</c:v>
                </c:pt>
                <c:pt idx="1">
                  <c:v>upper margin</c:v>
                </c:pt>
                <c:pt idx="2">
                  <c:v>row number</c:v>
                </c:pt>
                <c:pt idx="3">
                  <c:v>intercolumnar distance</c:v>
                </c:pt>
                <c:pt idx="4">
                  <c:v>exploitation</c:v>
                </c:pt>
                <c:pt idx="5">
                  <c:v>peak number</c:v>
                </c:pt>
                <c:pt idx="6">
                  <c:v>modular ratio</c:v>
                </c:pt>
                <c:pt idx="7">
                  <c:v>weight</c:v>
                </c:pt>
                <c:pt idx="8">
                  <c:v>modular ratio/interlinear spacing</c:v>
                </c:pt>
                <c:pt idx="9">
                  <c:v>interlinear spacing </c:v>
                </c:pt>
              </c:strCache>
            </c:strRef>
          </c:cat>
          <c:val>
            <c:numRef>
              <c:f>SE_AESE!$B$12:$K$12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5-9C4E-8364-3598DEFBA1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8009983"/>
        <c:axId val="1408011631"/>
      </c:barChart>
      <c:catAx>
        <c:axId val="140800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/>
                  <a:t>Features (descending order for SENet)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011631"/>
        <c:crosses val="autoZero"/>
        <c:auto val="1"/>
        <c:lblAlgn val="ctr"/>
        <c:lblOffset val="100"/>
        <c:noMultiLvlLbl val="0"/>
      </c:catAx>
      <c:valAx>
        <c:axId val="14080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/>
                  <a:t>Avg</a:t>
                </a:r>
                <a:r>
                  <a:rPr lang="fr-CA" sz="1200" baseline="0"/>
                  <a:t> </a:t>
                </a:r>
                <a:r>
                  <a:rPr lang="fr-CA" sz="1200"/>
                  <a:t>Feature 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PCA</a:t>
            </a:r>
            <a:r>
              <a:rPr lang="fr-CA" baseline="0"/>
              <a:t> results</a:t>
            </a:r>
            <a:endParaRPr lang="fr-C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PCA_result!$A$2</c:f>
              <c:strCache>
                <c:ptCount val="1"/>
                <c:pt idx="0">
                  <c:v>pca_num=10(epoch=800)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PCA_result!$B$2:$F$2</c:f>
              <c:numCache>
                <c:formatCode>0.00%</c:formatCode>
                <c:ptCount val="5"/>
                <c:pt idx="0">
                  <c:v>0.76670000000000005</c:v>
                </c:pt>
                <c:pt idx="1">
                  <c:v>0.76539999999999997</c:v>
                </c:pt>
                <c:pt idx="2">
                  <c:v>0.77370000000000005</c:v>
                </c:pt>
                <c:pt idx="3">
                  <c:v>0.7782</c:v>
                </c:pt>
                <c:pt idx="4">
                  <c:v>0.76590000000000003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7-024E-8368-216AF5E9052E}"/>
            </c:ext>
          </c:extLst>
        </c:ser>
        <c:ser>
          <c:idx val="1"/>
          <c:order val="1"/>
          <c:tx>
            <c:strRef>
              <c:f>PCA_result!$A$3</c:f>
              <c:strCache>
                <c:ptCount val="1"/>
                <c:pt idx="0">
                  <c:v>pca_num=10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PCA_result!$B$3:$F$3</c:f>
              <c:numCache>
                <c:formatCode>0.00%</c:formatCode>
                <c:ptCount val="5"/>
                <c:pt idx="0">
                  <c:v>0.76060000000000005</c:v>
                </c:pt>
                <c:pt idx="1">
                  <c:v>0.77380000000000004</c:v>
                </c:pt>
                <c:pt idx="2">
                  <c:v>0.78900000000000003</c:v>
                </c:pt>
                <c:pt idx="3">
                  <c:v>0.79279999999999995</c:v>
                </c:pt>
                <c:pt idx="4">
                  <c:v>0.7944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7-024E-8368-216AF5E9052E}"/>
            </c:ext>
          </c:extLst>
        </c:ser>
        <c:ser>
          <c:idx val="2"/>
          <c:order val="2"/>
          <c:tx>
            <c:strRef>
              <c:f>PCA_result!$A$4</c:f>
              <c:strCache>
                <c:ptCount val="1"/>
                <c:pt idx="0">
                  <c:v>pca_num=9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PCA_result!$B$4:$F$4</c:f>
              <c:numCache>
                <c:formatCode>0.00%</c:formatCode>
                <c:ptCount val="5"/>
                <c:pt idx="0">
                  <c:v>0.74050000000000005</c:v>
                </c:pt>
                <c:pt idx="1">
                  <c:v>0.74890000000000001</c:v>
                </c:pt>
                <c:pt idx="2">
                  <c:v>0.7621</c:v>
                </c:pt>
                <c:pt idx="3">
                  <c:v>0.76549999999999996</c:v>
                </c:pt>
                <c:pt idx="4">
                  <c:v>0.7601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27-024E-8368-216AF5E9052E}"/>
            </c:ext>
          </c:extLst>
        </c:ser>
        <c:ser>
          <c:idx val="3"/>
          <c:order val="3"/>
          <c:tx>
            <c:strRef>
              <c:f>PCA_result!$A$5</c:f>
              <c:strCache>
                <c:ptCount val="1"/>
                <c:pt idx="0">
                  <c:v>pca_num=8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PCA_result!$B$5:$F$5</c:f>
              <c:numCache>
                <c:formatCode>0.00%</c:formatCode>
                <c:ptCount val="5"/>
                <c:pt idx="0">
                  <c:v>0.7268</c:v>
                </c:pt>
                <c:pt idx="1">
                  <c:v>0.73809999999999998</c:v>
                </c:pt>
                <c:pt idx="2">
                  <c:v>0.74209999999999998</c:v>
                </c:pt>
                <c:pt idx="3">
                  <c:v>0.74339999999999995</c:v>
                </c:pt>
                <c:pt idx="4">
                  <c:v>0.74329999999999996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27-024E-8368-216AF5E9052E}"/>
            </c:ext>
          </c:extLst>
        </c:ser>
        <c:ser>
          <c:idx val="4"/>
          <c:order val="4"/>
          <c:tx>
            <c:strRef>
              <c:f>PCA_result!$A$6</c:f>
              <c:strCache>
                <c:ptCount val="1"/>
                <c:pt idx="0">
                  <c:v>pca_num=7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PCA_result!$B$6:$F$6</c:f>
              <c:numCache>
                <c:formatCode>0.00%</c:formatCode>
                <c:ptCount val="5"/>
                <c:pt idx="0">
                  <c:v>0.71360000000000001</c:v>
                </c:pt>
                <c:pt idx="1">
                  <c:v>0.71550000000000002</c:v>
                </c:pt>
                <c:pt idx="2">
                  <c:v>0.71699999999999997</c:v>
                </c:pt>
                <c:pt idx="3">
                  <c:v>0.7167</c:v>
                </c:pt>
                <c:pt idx="4">
                  <c:v>0.71489999999999998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27-024E-8368-216AF5E9052E}"/>
            </c:ext>
          </c:extLst>
        </c:ser>
        <c:ser>
          <c:idx val="5"/>
          <c:order val="5"/>
          <c:tx>
            <c:strRef>
              <c:f>PCA_result!$A$7</c:f>
              <c:strCache>
                <c:ptCount val="1"/>
                <c:pt idx="0">
                  <c:v>pca_num=6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PCA_result!$B$7:$F$7</c:f>
              <c:numCache>
                <c:formatCode>0.00%</c:formatCode>
                <c:ptCount val="5"/>
                <c:pt idx="0">
                  <c:v>0.62309999999999999</c:v>
                </c:pt>
                <c:pt idx="1">
                  <c:v>0.62529999999999997</c:v>
                </c:pt>
                <c:pt idx="2">
                  <c:v>0.627</c:v>
                </c:pt>
                <c:pt idx="3">
                  <c:v>0.61739999999999995</c:v>
                </c:pt>
                <c:pt idx="4">
                  <c:v>0.62849999999999995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27-024E-8368-216AF5E9052E}"/>
            </c:ext>
          </c:extLst>
        </c:ser>
        <c:ser>
          <c:idx val="6"/>
          <c:order val="6"/>
          <c:tx>
            <c:strRef>
              <c:f>PCA_result!$A$8</c:f>
              <c:strCache>
                <c:ptCount val="1"/>
                <c:pt idx="0">
                  <c:v>pca_num=5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PCA_result!$B$8:$F$8</c:f>
              <c:numCache>
                <c:formatCode>0.00%</c:formatCode>
                <c:ptCount val="5"/>
                <c:pt idx="0">
                  <c:v>0.59099999999999997</c:v>
                </c:pt>
                <c:pt idx="1">
                  <c:v>0.59770000000000001</c:v>
                </c:pt>
                <c:pt idx="2">
                  <c:v>0.59740000000000004</c:v>
                </c:pt>
                <c:pt idx="3">
                  <c:v>0.59589999999999999</c:v>
                </c:pt>
                <c:pt idx="4">
                  <c:v>0.59670000000000001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27-024E-8368-216AF5E9052E}"/>
            </c:ext>
          </c:extLst>
        </c:ser>
        <c:ser>
          <c:idx val="7"/>
          <c:order val="7"/>
          <c:tx>
            <c:strRef>
              <c:f>PCA_result!$A$9</c:f>
              <c:strCache>
                <c:ptCount val="1"/>
                <c:pt idx="0">
                  <c:v>pca_num=4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val>
            <c:numRef>
              <c:f>PCA_result!$B$9:$F$9</c:f>
              <c:numCache>
                <c:formatCode>0.00%</c:formatCode>
                <c:ptCount val="5"/>
                <c:pt idx="0">
                  <c:v>0.58189999999999997</c:v>
                </c:pt>
                <c:pt idx="1">
                  <c:v>0.58489999999999998</c:v>
                </c:pt>
                <c:pt idx="2">
                  <c:v>0.58660000000000001</c:v>
                </c:pt>
                <c:pt idx="3">
                  <c:v>0.58650000000000002</c:v>
                </c:pt>
                <c:pt idx="4">
                  <c:v>0.58679999999999999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27-024E-8368-216AF5E9052E}"/>
            </c:ext>
          </c:extLst>
        </c:ser>
        <c:ser>
          <c:idx val="8"/>
          <c:order val="8"/>
          <c:tx>
            <c:strRef>
              <c:f>PCA_result!$A$10</c:f>
              <c:strCache>
                <c:ptCount val="1"/>
                <c:pt idx="0">
                  <c:v>pca_num=3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c:spPr>
          </c:marker>
          <c:val>
            <c:numRef>
              <c:f>PCA_result!$B$10:$F$10</c:f>
              <c:numCache>
                <c:formatCode>0.00%</c:formatCode>
                <c:ptCount val="5"/>
                <c:pt idx="0">
                  <c:v>0.52549999999999997</c:v>
                </c:pt>
                <c:pt idx="1">
                  <c:v>0.52810000000000001</c:v>
                </c:pt>
                <c:pt idx="2">
                  <c:v>0.52859999999999996</c:v>
                </c:pt>
                <c:pt idx="3">
                  <c:v>0.52780000000000005</c:v>
                </c:pt>
                <c:pt idx="4">
                  <c:v>0.52659999999999996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27-024E-8368-216AF5E9052E}"/>
            </c:ext>
          </c:extLst>
        </c:ser>
        <c:ser>
          <c:idx val="9"/>
          <c:order val="9"/>
          <c:tx>
            <c:strRef>
              <c:f>PCA_result!$A$11</c:f>
              <c:strCache>
                <c:ptCount val="1"/>
                <c:pt idx="0">
                  <c:v>pca_num=2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c:spPr>
          </c:marker>
          <c:val>
            <c:numRef>
              <c:f>PCA_result!$B$11:$F$11</c:f>
              <c:numCache>
                <c:formatCode>0.00%</c:formatCode>
                <c:ptCount val="5"/>
                <c:pt idx="0">
                  <c:v>0.44900000000000001</c:v>
                </c:pt>
                <c:pt idx="1">
                  <c:v>0.44740000000000002</c:v>
                </c:pt>
                <c:pt idx="2">
                  <c:v>0.4476</c:v>
                </c:pt>
                <c:pt idx="3">
                  <c:v>0.44700000000000001</c:v>
                </c:pt>
                <c:pt idx="4">
                  <c:v>0.44690000000000002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27-024E-8368-216AF5E9052E}"/>
            </c:ext>
          </c:extLst>
        </c:ser>
        <c:ser>
          <c:idx val="10"/>
          <c:order val="10"/>
          <c:tx>
            <c:strRef>
              <c:f>PCA_result!$A$12</c:f>
              <c:strCache>
                <c:ptCount val="1"/>
                <c:pt idx="0">
                  <c:v>pca_num=1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c:spPr>
          </c:marker>
          <c:val>
            <c:numRef>
              <c:f>PCA_result!$B$12:$F$12</c:f>
              <c:numCache>
                <c:formatCode>0.00%</c:formatCode>
                <c:ptCount val="5"/>
                <c:pt idx="0">
                  <c:v>0.41870000000000002</c:v>
                </c:pt>
                <c:pt idx="1">
                  <c:v>0.41870000000000002</c:v>
                </c:pt>
                <c:pt idx="2">
                  <c:v>0.41849999999999998</c:v>
                </c:pt>
                <c:pt idx="3">
                  <c:v>0.41899999999999998</c:v>
                </c:pt>
                <c:pt idx="4">
                  <c:v>0.41860000000000003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27-024E-8368-216AF5E9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081600"/>
        <c:axId val="810142272"/>
      </c:lineChart>
      <c:catAx>
        <c:axId val="81008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Test Numbers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0142272"/>
        <c:crosses val="autoZero"/>
        <c:auto val="1"/>
        <c:lblAlgn val="ctr"/>
        <c:lblOffset val="100"/>
        <c:noMultiLvlLbl val="0"/>
      </c:catAx>
      <c:valAx>
        <c:axId val="8101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0081600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SVD</a:t>
            </a:r>
            <a:r>
              <a:rPr lang="fr-FR" baseline="0"/>
              <a:t> results</a:t>
            </a:r>
            <a:endParaRPr lang="fr-C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SVD_result!$A$2</c:f>
              <c:strCache>
                <c:ptCount val="1"/>
                <c:pt idx="0">
                  <c:v>svd=10(epoch=800)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SVD_result!$B$2:$F$2</c:f>
              <c:numCache>
                <c:formatCode>0.00%</c:formatCode>
                <c:ptCount val="5"/>
                <c:pt idx="0">
                  <c:v>0.76070000000000004</c:v>
                </c:pt>
                <c:pt idx="1">
                  <c:v>0.77429999999999999</c:v>
                </c:pt>
                <c:pt idx="2">
                  <c:v>0.76670000000000005</c:v>
                </c:pt>
                <c:pt idx="3">
                  <c:v>0.76880000000000004</c:v>
                </c:pt>
                <c:pt idx="4">
                  <c:v>0.76759999999999995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2-2643-934C-D8633EF34D92}"/>
            </c:ext>
          </c:extLst>
        </c:ser>
        <c:ser>
          <c:idx val="1"/>
          <c:order val="1"/>
          <c:tx>
            <c:strRef>
              <c:f>SVD_result!$A$3</c:f>
              <c:strCache>
                <c:ptCount val="1"/>
                <c:pt idx="0">
                  <c:v>svd=10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SVD_result!$B$3:$F$3</c:f>
              <c:numCache>
                <c:formatCode>0.00%</c:formatCode>
                <c:ptCount val="5"/>
                <c:pt idx="0">
                  <c:v>0.77929999999999999</c:v>
                </c:pt>
                <c:pt idx="1">
                  <c:v>0.78590000000000004</c:v>
                </c:pt>
                <c:pt idx="2">
                  <c:v>0.79190000000000005</c:v>
                </c:pt>
                <c:pt idx="3">
                  <c:v>0.79369999999999996</c:v>
                </c:pt>
                <c:pt idx="4">
                  <c:v>0.76349999999999996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2-2643-934C-D8633EF34D92}"/>
            </c:ext>
          </c:extLst>
        </c:ser>
        <c:ser>
          <c:idx val="2"/>
          <c:order val="2"/>
          <c:tx>
            <c:strRef>
              <c:f>SVD_result!$A$4</c:f>
              <c:strCache>
                <c:ptCount val="1"/>
                <c:pt idx="0">
                  <c:v>svd=9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SVD_result!$B$4:$F$4</c:f>
              <c:numCache>
                <c:formatCode>0.00%</c:formatCode>
                <c:ptCount val="5"/>
                <c:pt idx="0">
                  <c:v>0.75760000000000005</c:v>
                </c:pt>
                <c:pt idx="1">
                  <c:v>0.75549999999999995</c:v>
                </c:pt>
                <c:pt idx="2">
                  <c:v>0.76070000000000004</c:v>
                </c:pt>
                <c:pt idx="3">
                  <c:v>0.76480000000000004</c:v>
                </c:pt>
                <c:pt idx="4">
                  <c:v>0.76490000000000002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2-2643-934C-D8633EF34D92}"/>
            </c:ext>
          </c:extLst>
        </c:ser>
        <c:ser>
          <c:idx val="3"/>
          <c:order val="3"/>
          <c:tx>
            <c:strRef>
              <c:f>SVD_result!$A$5</c:f>
              <c:strCache>
                <c:ptCount val="1"/>
                <c:pt idx="0">
                  <c:v>svd=8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SVD_result!$B$5:$F$5</c:f>
              <c:numCache>
                <c:formatCode>0.00%</c:formatCode>
                <c:ptCount val="5"/>
                <c:pt idx="0">
                  <c:v>0.71079999999999999</c:v>
                </c:pt>
                <c:pt idx="1">
                  <c:v>0.71919999999999995</c:v>
                </c:pt>
                <c:pt idx="2">
                  <c:v>0.71440000000000003</c:v>
                </c:pt>
                <c:pt idx="3">
                  <c:v>0.71399999999999997</c:v>
                </c:pt>
                <c:pt idx="4">
                  <c:v>0.71440000000000003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A2-2643-934C-D8633EF34D92}"/>
            </c:ext>
          </c:extLst>
        </c:ser>
        <c:ser>
          <c:idx val="4"/>
          <c:order val="4"/>
          <c:tx>
            <c:strRef>
              <c:f>SVD_result!$A$6</c:f>
              <c:strCache>
                <c:ptCount val="1"/>
                <c:pt idx="0">
                  <c:v>svd=7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SVD_result!$B$6:$F$6</c:f>
              <c:numCache>
                <c:formatCode>0.00%</c:formatCode>
                <c:ptCount val="5"/>
                <c:pt idx="0">
                  <c:v>0.71260000000000001</c:v>
                </c:pt>
                <c:pt idx="1">
                  <c:v>0.71340000000000003</c:v>
                </c:pt>
                <c:pt idx="2">
                  <c:v>0.7097</c:v>
                </c:pt>
                <c:pt idx="3">
                  <c:v>0.70950000000000002</c:v>
                </c:pt>
                <c:pt idx="4">
                  <c:v>0.71030000000000004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A2-2643-934C-D8633EF34D92}"/>
            </c:ext>
          </c:extLst>
        </c:ser>
        <c:ser>
          <c:idx val="5"/>
          <c:order val="5"/>
          <c:tx>
            <c:strRef>
              <c:f>SVD_result!$A$7</c:f>
              <c:strCache>
                <c:ptCount val="1"/>
                <c:pt idx="0">
                  <c:v>svd=6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SVD_result!$B$7:$F$7</c:f>
              <c:numCache>
                <c:formatCode>0.00%</c:formatCode>
                <c:ptCount val="5"/>
                <c:pt idx="0">
                  <c:v>0.61370000000000002</c:v>
                </c:pt>
                <c:pt idx="1">
                  <c:v>0.61319999999999997</c:v>
                </c:pt>
                <c:pt idx="2">
                  <c:v>0.61460000000000004</c:v>
                </c:pt>
                <c:pt idx="3">
                  <c:v>0.61499999999999999</c:v>
                </c:pt>
                <c:pt idx="4">
                  <c:v>0.61509999999999998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A2-2643-934C-D8633EF34D92}"/>
            </c:ext>
          </c:extLst>
        </c:ser>
        <c:ser>
          <c:idx val="6"/>
          <c:order val="6"/>
          <c:tx>
            <c:strRef>
              <c:f>SVD_result!$A$8</c:f>
              <c:strCache>
                <c:ptCount val="1"/>
                <c:pt idx="0">
                  <c:v>svd=5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SVD_result!$B$8:$F$8</c:f>
              <c:numCache>
                <c:formatCode>0.00%</c:formatCode>
                <c:ptCount val="5"/>
                <c:pt idx="0">
                  <c:v>0.60499999999999998</c:v>
                </c:pt>
                <c:pt idx="1">
                  <c:v>0.60470000000000002</c:v>
                </c:pt>
                <c:pt idx="2">
                  <c:v>0.60019999999999996</c:v>
                </c:pt>
                <c:pt idx="3">
                  <c:v>0.60050000000000003</c:v>
                </c:pt>
                <c:pt idx="4">
                  <c:v>0.59919999999999995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A2-2643-934C-D8633EF34D92}"/>
            </c:ext>
          </c:extLst>
        </c:ser>
        <c:ser>
          <c:idx val="7"/>
          <c:order val="7"/>
          <c:tx>
            <c:strRef>
              <c:f>SVD_result!$A$9</c:f>
              <c:strCache>
                <c:ptCount val="1"/>
                <c:pt idx="0">
                  <c:v>svd=4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SVD_result!$B$9:$F$9</c:f>
              <c:numCache>
                <c:formatCode>0.00%</c:formatCode>
                <c:ptCount val="5"/>
                <c:pt idx="0">
                  <c:v>0.57210000000000005</c:v>
                </c:pt>
                <c:pt idx="1">
                  <c:v>0.57689999999999997</c:v>
                </c:pt>
                <c:pt idx="2">
                  <c:v>0.57740000000000002</c:v>
                </c:pt>
                <c:pt idx="3">
                  <c:v>0.57520000000000004</c:v>
                </c:pt>
                <c:pt idx="4">
                  <c:v>0.57430000000000003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A2-2643-934C-D8633EF34D92}"/>
            </c:ext>
          </c:extLst>
        </c:ser>
        <c:ser>
          <c:idx val="8"/>
          <c:order val="8"/>
          <c:tx>
            <c:strRef>
              <c:f>SVD_result!$A$10</c:f>
              <c:strCache>
                <c:ptCount val="1"/>
                <c:pt idx="0">
                  <c:v>svd=3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SVD_result!$B$10:$F$10</c:f>
              <c:numCache>
                <c:formatCode>0.00%</c:formatCode>
                <c:ptCount val="5"/>
                <c:pt idx="0">
                  <c:v>0.52259999999999995</c:v>
                </c:pt>
                <c:pt idx="1">
                  <c:v>0.52349999999999997</c:v>
                </c:pt>
                <c:pt idx="2">
                  <c:v>0.52749999999999997</c:v>
                </c:pt>
                <c:pt idx="3">
                  <c:v>0.51949999999999996</c:v>
                </c:pt>
                <c:pt idx="4">
                  <c:v>0.52080000000000004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A2-2643-934C-D8633EF34D92}"/>
            </c:ext>
          </c:extLst>
        </c:ser>
        <c:ser>
          <c:idx val="9"/>
          <c:order val="9"/>
          <c:tx>
            <c:strRef>
              <c:f>SVD_result!$A$11</c:f>
              <c:strCache>
                <c:ptCount val="1"/>
                <c:pt idx="0">
                  <c:v>svd=2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SVD_result!$B$11:$F$11</c:f>
              <c:numCache>
                <c:formatCode>0.00%</c:formatCode>
                <c:ptCount val="5"/>
                <c:pt idx="0">
                  <c:v>0.45710000000000001</c:v>
                </c:pt>
                <c:pt idx="1">
                  <c:v>0.45950000000000002</c:v>
                </c:pt>
                <c:pt idx="2">
                  <c:v>0.45369999999999999</c:v>
                </c:pt>
                <c:pt idx="3">
                  <c:v>0.4526</c:v>
                </c:pt>
                <c:pt idx="4">
                  <c:v>0.45179999999999998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A2-2643-934C-D8633EF34D92}"/>
            </c:ext>
          </c:extLst>
        </c:ser>
        <c:ser>
          <c:idx val="10"/>
          <c:order val="10"/>
          <c:tx>
            <c:strRef>
              <c:f>SVD_result!$A$12</c:f>
              <c:strCache>
                <c:ptCount val="1"/>
                <c:pt idx="0">
                  <c:v>svd=1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SVD_result!$B$12:$F$12</c:f>
              <c:numCache>
                <c:formatCode>0.00%</c:formatCode>
                <c:ptCount val="5"/>
                <c:pt idx="0">
                  <c:v>0.41210000000000002</c:v>
                </c:pt>
                <c:pt idx="1">
                  <c:v>0.4173</c:v>
                </c:pt>
                <c:pt idx="2">
                  <c:v>0.41789999999999999</c:v>
                </c:pt>
                <c:pt idx="3">
                  <c:v>0.41170000000000001</c:v>
                </c:pt>
                <c:pt idx="4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A2-2643-934C-D8633EF34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935600"/>
        <c:axId val="1178833456"/>
      </c:lineChart>
      <c:catAx>
        <c:axId val="8849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Test</a:t>
                </a:r>
                <a:r>
                  <a:rPr lang="fr-CA" baseline="0"/>
                  <a:t> Numbers</a:t>
                </a:r>
                <a:endParaRPr lang="fr-CA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8833456"/>
        <c:crosses val="autoZero"/>
        <c:auto val="1"/>
        <c:lblAlgn val="ctr"/>
        <c:lblOffset val="100"/>
        <c:noMultiLvlLbl val="0"/>
      </c:catAx>
      <c:valAx>
        <c:axId val="11788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4935600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SENet results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 val="-1.8829592799972112E-2"/>
                  <c:y val="-5.1749120775189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13-A340-BA43-33BA8B15BA7D}"/>
                </c:ext>
              </c:extLst>
            </c:dLbl>
            <c:dLbl>
              <c:idx val="4"/>
              <c:layout>
                <c:manualLayout>
                  <c:x val="-2.7409934116491036E-2"/>
                  <c:y val="-4.21168972711986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13-A340-BA43-33BA8B15BA7D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(SENet!$B$1,SENet!$B$4,SENet!$B$7,SENet!$B$10,SENet!$B$13)</c:f>
              <c:numCache>
                <c:formatCode>0.00%</c:formatCode>
                <c:ptCount val="5"/>
                <c:pt idx="0">
                  <c:v>0.86639999999999995</c:v>
                </c:pt>
                <c:pt idx="1">
                  <c:v>0.85060000000000002</c:v>
                </c:pt>
                <c:pt idx="2">
                  <c:v>0.85299999999999998</c:v>
                </c:pt>
                <c:pt idx="3">
                  <c:v>0.86299999999999999</c:v>
                </c:pt>
                <c:pt idx="4">
                  <c:v>0.85589999999999999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5-4A44-9B7C-748DF97347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4055087"/>
        <c:axId val="1754056735"/>
      </c:lineChart>
      <c:catAx>
        <c:axId val="1754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Test Numbers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056735"/>
        <c:crosses val="autoZero"/>
        <c:auto val="1"/>
        <c:lblAlgn val="ctr"/>
        <c:lblOffset val="100"/>
        <c:noMultiLvlLbl val="0"/>
      </c:catAx>
      <c:valAx>
        <c:axId val="17540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05508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Avg Weights for SENet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SENet!$B$52:$K$52</c:f>
              <c:strCache>
                <c:ptCount val="10"/>
                <c:pt idx="0">
                  <c:v>lower margin</c:v>
                </c:pt>
                <c:pt idx="1">
                  <c:v>upper margin</c:v>
                </c:pt>
                <c:pt idx="2">
                  <c:v>row number</c:v>
                </c:pt>
                <c:pt idx="3">
                  <c:v>intercolumnar distance</c:v>
                </c:pt>
                <c:pt idx="4">
                  <c:v>exploitation</c:v>
                </c:pt>
                <c:pt idx="5">
                  <c:v>peak number</c:v>
                </c:pt>
                <c:pt idx="6">
                  <c:v>modular ratio</c:v>
                </c:pt>
                <c:pt idx="7">
                  <c:v>weight</c:v>
                </c:pt>
                <c:pt idx="8">
                  <c:v>modular ratio/interlinear spacing</c:v>
                </c:pt>
                <c:pt idx="9">
                  <c:v>interlinear spacing </c:v>
                </c:pt>
              </c:strCache>
            </c:strRef>
          </c:cat>
          <c:val>
            <c:numRef>
              <c:f>SENet!$B$53:$K$53</c:f>
              <c:numCache>
                <c:formatCode>0.00%</c:formatCode>
                <c:ptCount val="10"/>
                <c:pt idx="0">
                  <c:v>0.1335932</c:v>
                </c:pt>
                <c:pt idx="1">
                  <c:v>0.13116620000000001</c:v>
                </c:pt>
                <c:pt idx="2">
                  <c:v>0.12558820000000001</c:v>
                </c:pt>
                <c:pt idx="3">
                  <c:v>0.1240546</c:v>
                </c:pt>
                <c:pt idx="4">
                  <c:v>9.8354399999999995E-2</c:v>
                </c:pt>
                <c:pt idx="5">
                  <c:v>9.3690999999999997E-2</c:v>
                </c:pt>
                <c:pt idx="6">
                  <c:v>8.30042E-2</c:v>
                </c:pt>
                <c:pt idx="7">
                  <c:v>7.7695399999999998E-2</c:v>
                </c:pt>
                <c:pt idx="8">
                  <c:v>7.0198399999999994E-2</c:v>
                </c:pt>
                <c:pt idx="9">
                  <c:v>6.2654399999999999E-2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B-0D4E-9931-3F061ABEAE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42381023"/>
        <c:axId val="1741869583"/>
      </c:barChart>
      <c:catAx>
        <c:axId val="17423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aseline="0"/>
                  <a:t>Features (descending order)</a:t>
                </a:r>
                <a:endParaRPr lang="fr-CA" sz="1200"/>
              </a:p>
            </c:rich>
          </c:tx>
          <c:layout>
            <c:manualLayout>
              <c:xMode val="edge"/>
              <c:yMode val="edge"/>
              <c:x val="0.37823386807972514"/>
              <c:y val="0.92329321622925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1869583"/>
        <c:crosses val="autoZero"/>
        <c:auto val="1"/>
        <c:lblAlgn val="ctr"/>
        <c:lblOffset val="100"/>
        <c:noMultiLvlLbl val="0"/>
      </c:catAx>
      <c:valAx>
        <c:axId val="17418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/>
                  <a:t>Avg Weight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38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AENet results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AENet!$B$2:$B$6</c:f>
              <c:numCache>
                <c:formatCode>0.00%</c:formatCode>
                <c:ptCount val="5"/>
                <c:pt idx="0">
                  <c:v>0.76539999999999997</c:v>
                </c:pt>
                <c:pt idx="1">
                  <c:v>0.7802</c:v>
                </c:pt>
                <c:pt idx="2">
                  <c:v>0.75570000000000004</c:v>
                </c:pt>
                <c:pt idx="3">
                  <c:v>0.7329</c:v>
                </c:pt>
                <c:pt idx="4">
                  <c:v>0.76060000000000005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EA41-A6E7-5F0B33A1DD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5445071"/>
        <c:axId val="1764869279"/>
      </c:lineChart>
      <c:catAx>
        <c:axId val="176544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Test Numbers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869279"/>
        <c:crosses val="autoZero"/>
        <c:auto val="1"/>
        <c:lblAlgn val="ctr"/>
        <c:lblOffset val="100"/>
        <c:noMultiLvlLbl val="0"/>
      </c:catAx>
      <c:valAx>
        <c:axId val="176486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544507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Weighted recon loss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AENet!$C$2:$C$6</c:f>
              <c:numCache>
                <c:formatCode>General</c:formatCode>
                <c:ptCount val="5"/>
                <c:pt idx="0">
                  <c:v>0.47410000000000002</c:v>
                </c:pt>
                <c:pt idx="1">
                  <c:v>0.31840000000000002</c:v>
                </c:pt>
                <c:pt idx="2">
                  <c:v>0.28389999999999999</c:v>
                </c:pt>
                <c:pt idx="3">
                  <c:v>0.66039999999999999</c:v>
                </c:pt>
                <c:pt idx="4">
                  <c:v>0.50029999999999997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1-8047-AD64-0CE153AA44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1692223"/>
        <c:axId val="1802037295"/>
      </c:lineChart>
      <c:catAx>
        <c:axId val="180169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Test Numbers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2037295"/>
        <c:crosses val="autoZero"/>
        <c:auto val="1"/>
        <c:lblAlgn val="ctr"/>
        <c:lblOffset val="100"/>
        <c:noMultiLvlLbl val="0"/>
      </c:catAx>
      <c:valAx>
        <c:axId val="180203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Loss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169222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True recon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AENet!$D$2:$D$6</c:f>
              <c:numCache>
                <c:formatCode>General</c:formatCode>
                <c:ptCount val="5"/>
                <c:pt idx="0">
                  <c:v>7.9000000000000001E-2</c:v>
                </c:pt>
                <c:pt idx="1">
                  <c:v>5.3100000000000001E-2</c:v>
                </c:pt>
                <c:pt idx="2">
                  <c:v>4.7300000000000002E-2</c:v>
                </c:pt>
                <c:pt idx="3">
                  <c:v>0.1101</c:v>
                </c:pt>
                <c:pt idx="4">
                  <c:v>8.3400000000000002E-2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8-8D4E-95B3-6A2DB81C4E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93445679"/>
        <c:axId val="1793568287"/>
      </c:lineChart>
      <c:catAx>
        <c:axId val="179344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Test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568287"/>
        <c:crosses val="autoZero"/>
        <c:auto val="1"/>
        <c:lblAlgn val="ctr"/>
        <c:lblOffset val="100"/>
        <c:noMultiLvlLbl val="0"/>
      </c:catAx>
      <c:valAx>
        <c:axId val="17935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44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AESENet results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(AESENet!$B$1,AESENet!$B$6,AESENet!$B$11,AESENet!$B$16,AESENet!$B$21)</c:f>
              <c:numCache>
                <c:formatCode>0.00%</c:formatCode>
                <c:ptCount val="5"/>
                <c:pt idx="0">
                  <c:v>0.81599999999999995</c:v>
                </c:pt>
                <c:pt idx="1">
                  <c:v>0.79769999999999996</c:v>
                </c:pt>
                <c:pt idx="2">
                  <c:v>0.79669999999999996</c:v>
                </c:pt>
                <c:pt idx="3">
                  <c:v>0.79020000000000001</c:v>
                </c:pt>
                <c:pt idx="4">
                  <c:v>0.84509999999999996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2-874F-A7F1-0C473F00CF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5008879"/>
        <c:axId val="1315010527"/>
      </c:lineChart>
      <c:catAx>
        <c:axId val="131500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Test Numbers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010527"/>
        <c:crosses val="autoZero"/>
        <c:auto val="1"/>
        <c:lblAlgn val="ctr"/>
        <c:lblOffset val="100"/>
        <c:noMultiLvlLbl val="0"/>
      </c:catAx>
      <c:valAx>
        <c:axId val="13150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00887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745016</xdr:colOff>
      <xdr:row>3</xdr:row>
      <xdr:rowOff>95987</xdr:rowOff>
    </xdr:from>
    <xdr:to>
      <xdr:col>8</xdr:col>
      <xdr:colOff>428256</xdr:colOff>
      <xdr:row>18</xdr:row>
      <xdr:rowOff>191976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800099</xdr:colOff>
      <xdr:row>15</xdr:row>
      <xdr:rowOff>21166</xdr:rowOff>
    </xdr:from>
    <xdr:to>
      <xdr:col>9</xdr:col>
      <xdr:colOff>939800</xdr:colOff>
      <xdr:row>34</xdr:row>
      <xdr:rowOff>93133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D496BE-447C-E64C-AB49-21E531939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812801</xdr:colOff>
      <xdr:row>34</xdr:row>
      <xdr:rowOff>169333</xdr:rowOff>
    </xdr:from>
    <xdr:to>
      <xdr:col>9</xdr:col>
      <xdr:colOff>948267</xdr:colOff>
      <xdr:row>53</xdr:row>
      <xdr:rowOff>93133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6C82E10-468A-4C41-A52D-CD53ADED7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144096</xdr:colOff>
      <xdr:row>13</xdr:row>
      <xdr:rowOff>5251</xdr:rowOff>
    </xdr:from>
    <xdr:to>
      <xdr:col>12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454024</xdr:colOff>
      <xdr:row>14</xdr:row>
      <xdr:rowOff>6350</xdr:rowOff>
    </xdr:from>
    <xdr:to>
      <xdr:col>11</xdr:col>
      <xdr:colOff>7514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23</xdr:row>
      <xdr:rowOff>13854</xdr:rowOff>
    </xdr:from>
    <xdr:to>
      <xdr:col>10</xdr:col>
      <xdr:colOff>1143000</xdr:colOff>
      <xdr:row>48</xdr:row>
      <xdr:rowOff>92363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577273</xdr:colOff>
      <xdr:row>23</xdr:row>
      <xdr:rowOff>2309</xdr:rowOff>
    </xdr:from>
    <xdr:to>
      <xdr:col>6</xdr:col>
      <xdr:colOff>80818</xdr:colOff>
      <xdr:row>48</xdr:row>
      <xdr:rowOff>46182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2727E21-2DB0-7747-8C77-EA2BBCEFF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32092</xdr:colOff>
      <xdr:row>7</xdr:row>
      <xdr:rowOff>106653</xdr:rowOff>
    </xdr:from>
    <xdr:to>
      <xdr:col>3</xdr:col>
      <xdr:colOff>555114</xdr:colOff>
      <xdr:row>20</xdr:row>
      <xdr:rowOff>186950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636365</xdr:colOff>
      <xdr:row>7</xdr:row>
      <xdr:rowOff>113481</xdr:rowOff>
    </xdr:from>
    <xdr:to>
      <xdr:col>8</xdr:col>
      <xdr:colOff>736053</xdr:colOff>
      <xdr:row>20</xdr:row>
      <xdr:rowOff>193778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752440</xdr:colOff>
      <xdr:row>21</xdr:row>
      <xdr:rowOff>52029</xdr:rowOff>
    </xdr:from>
    <xdr:to>
      <xdr:col>5</xdr:col>
      <xdr:colOff>729225</xdr:colOff>
      <xdr:row>34</xdr:row>
      <xdr:rowOff>132326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1371600</xdr:colOff>
      <xdr:row>33</xdr:row>
      <xdr:rowOff>177800</xdr:rowOff>
    </xdr:from>
    <xdr:to>
      <xdr:col>11</xdr:col>
      <xdr:colOff>228600</xdr:colOff>
      <xdr:row>56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749300</xdr:colOff>
      <xdr:row>33</xdr:row>
      <xdr:rowOff>127000</xdr:rowOff>
    </xdr:from>
    <xdr:to>
      <xdr:col>6</xdr:col>
      <xdr:colOff>1244600</xdr:colOff>
      <xdr:row>56</xdr:row>
      <xdr:rowOff>101600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EF8B36D-D29F-BB43-96BF-B17FC80D7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173247</xdr:colOff>
      <xdr:row>10</xdr:row>
      <xdr:rowOff>192042</xdr:rowOff>
    </xdr:from>
    <xdr:to>
      <xdr:col>4</xdr:col>
      <xdr:colOff>190866</xdr:colOff>
      <xdr:row>25</xdr:row>
      <xdr:rowOff>205549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5BA7BE6-E79D-074A-ABB9-FC2CD8F0E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276022</xdr:colOff>
      <xdr:row>11</xdr:row>
      <xdr:rowOff>30538</xdr:rowOff>
    </xdr:from>
    <xdr:to>
      <xdr:col>10</xdr:col>
      <xdr:colOff>124797</xdr:colOff>
      <xdr:row>25</xdr:row>
      <xdr:rowOff>198207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4F36679-7E11-7A47-A905-70A012EBF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183526</xdr:colOff>
      <xdr:row>26</xdr:row>
      <xdr:rowOff>117458</xdr:rowOff>
    </xdr:from>
    <xdr:to>
      <xdr:col>4</xdr:col>
      <xdr:colOff>198208</xdr:colOff>
      <xdr:row>40</xdr:row>
      <xdr:rowOff>83554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B36DE99-1314-0C44-AD80-B700B835C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24086</xdr:colOff>
      <xdr:row>5</xdr:row>
      <xdr:rowOff>15183</xdr:rowOff>
    </xdr:from>
    <xdr:to>
      <xdr:col>10</xdr:col>
      <xdr:colOff>591207</xdr:colOff>
      <xdr:row>18</xdr:row>
      <xdr:rowOff>51093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421B685-A39F-9C41-9DD8-DE83EC06F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286845</xdr:colOff>
      <xdr:row>4</xdr:row>
      <xdr:rowOff>175756</xdr:rowOff>
    </xdr:from>
    <xdr:to>
      <xdr:col>4</xdr:col>
      <xdr:colOff>749592</xdr:colOff>
      <xdr:row>18</xdr:row>
      <xdr:rowOff>57806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F642F5B-57BA-AE44-8A8D-5C4953E56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198621</xdr:colOff>
      <xdr:row>3</xdr:row>
      <xdr:rowOff>112527</xdr:rowOff>
    </xdr:from>
    <xdr:to>
      <xdr:col>5</xdr:col>
      <xdr:colOff>516860</xdr:colOff>
      <xdr:row>16</xdr:row>
      <xdr:rowOff>191977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892E0B1-34A9-8441-9B03-B0C2C7713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zoomScale="183" workbookViewId="0">
      <selection activeCell="G2" sqref="G2"/>
    </sheetView>
  </sheetViews>
  <sheetFormatPr baseColWidth="10" defaultRowHeight="16" x14ac:dyDescent="0.2"/>
  <cols>
    <col min="1" max="1" width="12.6640625" style="3" customWidth="1"/>
  </cols>
  <sheetData>
    <row r="1" spans="1:8" x14ac:dyDescent="0.2">
      <c r="A1" s="2" t="s">
        <v>24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1</v>
      </c>
      <c r="H1" s="1" t="s">
        <v>2</v>
      </c>
    </row>
    <row r="2" spans="1:8" x14ac:dyDescent="0.2">
      <c r="A2" s="2" t="s">
        <v>3</v>
      </c>
      <c r="B2" s="6">
        <v>0.76910000000000001</v>
      </c>
      <c r="C2" s="6">
        <v>0.77529999999999999</v>
      </c>
      <c r="D2" s="6">
        <v>0.75619999999999998</v>
      </c>
      <c r="E2" s="6">
        <v>0.76429999999999998</v>
      </c>
      <c r="F2" s="6">
        <v>0.77729999999999999</v>
      </c>
      <c r="G2" s="6">
        <v>0.76844000000000001</v>
      </c>
      <c r="H2" s="6">
        <v>0.77729999999999999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4234-E6D8-F841-81A2-C02E3640B72B}">
  <dimension ref="A1:K14"/>
  <sheetViews>
    <sheetView topLeftCell="B1" zoomScale="150" workbookViewId="0">
      <selection activeCell="J33" sqref="J33"/>
    </sheetView>
  </sheetViews>
  <sheetFormatPr baseColWidth="10" defaultRowHeight="16" x14ac:dyDescent="0.2"/>
  <cols>
    <col min="2" max="2" width="17.6640625" customWidth="1"/>
    <col min="3" max="3" width="15.83203125" customWidth="1"/>
    <col min="4" max="4" width="14.1640625" customWidth="1"/>
    <col min="5" max="5" width="20.5" customWidth="1"/>
    <col min="6" max="6" width="13.6640625" customWidth="1"/>
    <col min="7" max="8" width="15.6640625" customWidth="1"/>
    <col min="9" max="9" width="17" customWidth="1"/>
    <col min="10" max="10" width="27.33203125" customWidth="1"/>
    <col min="11" max="11" width="15.6640625" customWidth="1"/>
  </cols>
  <sheetData>
    <row r="1" spans="1:11" s="4" customFormat="1" x14ac:dyDescent="0.2">
      <c r="A1" s="4" t="s">
        <v>81</v>
      </c>
    </row>
    <row r="2" spans="1:11" x14ac:dyDescent="0.2">
      <c r="B2" s="3" t="s">
        <v>29</v>
      </c>
      <c r="C2" s="3" t="s">
        <v>30</v>
      </c>
      <c r="D2" s="3" t="s">
        <v>32</v>
      </c>
      <c r="E2" s="3" t="s">
        <v>33</v>
      </c>
      <c r="F2" s="3" t="s">
        <v>35</v>
      </c>
      <c r="G2" s="3" t="s">
        <v>31</v>
      </c>
      <c r="H2" s="3" t="s">
        <v>34</v>
      </c>
      <c r="I2" s="3" t="s">
        <v>38</v>
      </c>
      <c r="J2" s="3" t="s">
        <v>36</v>
      </c>
      <c r="K2" s="3" t="s">
        <v>37</v>
      </c>
    </row>
    <row r="3" spans="1:11" x14ac:dyDescent="0.2">
      <c r="A3" t="s">
        <v>80</v>
      </c>
      <c r="B3" s="7">
        <v>0.1335932</v>
      </c>
      <c r="C3" s="7">
        <v>0.13116620000000001</v>
      </c>
      <c r="D3" s="7">
        <v>0.12558820000000001</v>
      </c>
      <c r="E3" s="7">
        <v>0.1240546</v>
      </c>
      <c r="F3" s="7">
        <v>9.8354399999999995E-2</v>
      </c>
      <c r="G3" s="7">
        <v>9.3690999999999997E-2</v>
      </c>
      <c r="H3" s="7">
        <v>8.30042E-2</v>
      </c>
      <c r="I3" s="7">
        <v>7.7695399999999998E-2</v>
      </c>
      <c r="J3" s="7">
        <v>7.0198399999999994E-2</v>
      </c>
      <c r="K3" s="7">
        <v>6.2654399999999999E-2</v>
      </c>
    </row>
    <row r="4" spans="1:11" x14ac:dyDescent="0.2">
      <c r="A4" t="s">
        <v>75</v>
      </c>
      <c r="B4" s="7">
        <v>0.1070776</v>
      </c>
      <c r="C4" s="7">
        <v>0.1257414</v>
      </c>
      <c r="D4" s="7">
        <v>0.1140784</v>
      </c>
      <c r="E4" s="7">
        <v>0.1236312</v>
      </c>
      <c r="F4" s="7">
        <v>0.113106</v>
      </c>
      <c r="G4" s="7">
        <v>9.8841200000000004E-2</v>
      </c>
      <c r="H4" s="7">
        <v>7.0102399999999995E-2</v>
      </c>
      <c r="I4" s="7">
        <v>8.9563000000000004E-2</v>
      </c>
      <c r="J4" s="7">
        <v>7.6961399999999999E-2</v>
      </c>
      <c r="K4" s="7">
        <v>8.0896599999999999E-2</v>
      </c>
    </row>
    <row r="5" spans="1:11" x14ac:dyDescent="0.2">
      <c r="B5" s="3"/>
      <c r="C5" s="3"/>
      <c r="D5" s="3"/>
      <c r="E5" s="3"/>
      <c r="F5" s="3"/>
      <c r="G5" s="3"/>
      <c r="H5" s="3"/>
      <c r="I5" s="3"/>
      <c r="J5" s="3"/>
      <c r="K5" s="3"/>
    </row>
    <row r="9" spans="1:11" x14ac:dyDescent="0.2">
      <c r="A9" t="s">
        <v>82</v>
      </c>
    </row>
    <row r="10" spans="1:11" x14ac:dyDescent="0.2">
      <c r="A10" s="4"/>
      <c r="B10" s="3" t="s">
        <v>29</v>
      </c>
      <c r="C10" s="3" t="s">
        <v>30</v>
      </c>
      <c r="D10" s="3" t="s">
        <v>32</v>
      </c>
      <c r="E10" s="3" t="s">
        <v>33</v>
      </c>
      <c r="F10" s="3" t="s">
        <v>35</v>
      </c>
      <c r="G10" s="3" t="s">
        <v>31</v>
      </c>
      <c r="H10" s="3" t="s">
        <v>34</v>
      </c>
      <c r="I10" s="3" t="s">
        <v>38</v>
      </c>
      <c r="J10" s="3" t="s">
        <v>36</v>
      </c>
      <c r="K10" s="3" t="s">
        <v>37</v>
      </c>
    </row>
    <row r="11" spans="1:11" x14ac:dyDescent="0.2">
      <c r="A11" s="4" t="s">
        <v>80</v>
      </c>
      <c r="B11" s="10">
        <v>1</v>
      </c>
      <c r="C11" s="10">
        <v>2</v>
      </c>
      <c r="D11" s="10">
        <v>3</v>
      </c>
      <c r="E11" s="10">
        <v>4</v>
      </c>
      <c r="F11" s="10">
        <v>5</v>
      </c>
      <c r="G11" s="10">
        <v>6</v>
      </c>
      <c r="H11" s="10">
        <v>7</v>
      </c>
      <c r="I11" s="10">
        <v>8</v>
      </c>
      <c r="J11" s="10">
        <v>9</v>
      </c>
      <c r="K11" s="10">
        <v>10</v>
      </c>
    </row>
    <row r="12" spans="1:11" x14ac:dyDescent="0.2">
      <c r="A12" s="4" t="s">
        <v>75</v>
      </c>
      <c r="B12" s="10">
        <v>5</v>
      </c>
      <c r="C12" s="10">
        <v>1</v>
      </c>
      <c r="D12" s="10">
        <v>3</v>
      </c>
      <c r="E12" s="10">
        <v>2</v>
      </c>
      <c r="F12" s="10">
        <v>4</v>
      </c>
      <c r="G12" s="10">
        <v>6</v>
      </c>
      <c r="H12" s="10">
        <v>10</v>
      </c>
      <c r="I12" s="10">
        <v>7</v>
      </c>
      <c r="J12" s="10">
        <v>9</v>
      </c>
      <c r="K12" s="10">
        <v>8</v>
      </c>
    </row>
    <row r="13" spans="1:11" x14ac:dyDescent="0.2">
      <c r="A13" s="4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zoomScale="150" zoomScaleNormal="208" workbookViewId="0">
      <selection activeCell="K8" sqref="K8"/>
    </sheetView>
  </sheetViews>
  <sheetFormatPr baseColWidth="10" defaultRowHeight="16" x14ac:dyDescent="0.2"/>
  <cols>
    <col min="1" max="1" width="21.83203125" style="3" customWidth="1"/>
  </cols>
  <sheetData>
    <row r="1" spans="1:8" x14ac:dyDescent="0.2">
      <c r="A1" s="2" t="s">
        <v>24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1</v>
      </c>
      <c r="H1" s="1" t="s">
        <v>2</v>
      </c>
    </row>
    <row r="2" spans="1:8" x14ac:dyDescent="0.2">
      <c r="A2" s="2" t="s">
        <v>25</v>
      </c>
      <c r="B2" s="6">
        <v>0.76670000000000005</v>
      </c>
      <c r="C2" s="6">
        <v>0.76539999999999997</v>
      </c>
      <c r="D2" s="6">
        <v>0.77370000000000005</v>
      </c>
      <c r="E2" s="6">
        <v>0.7782</v>
      </c>
      <c r="F2" s="6">
        <v>0.76590000000000003</v>
      </c>
      <c r="G2" s="6">
        <f t="shared" ref="G2:G12" si="0">AVERAGE(B2:F2)</f>
        <v>0.76998</v>
      </c>
      <c r="H2" s="6">
        <f>MAX(B2:F2)</f>
        <v>0.7782</v>
      </c>
    </row>
    <row r="3" spans="1:8" x14ac:dyDescent="0.2">
      <c r="A3" s="4" t="s">
        <v>4</v>
      </c>
      <c r="B3" s="5">
        <v>0.76060000000000005</v>
      </c>
      <c r="C3" s="5">
        <v>0.77380000000000004</v>
      </c>
      <c r="D3" s="5">
        <v>0.78900000000000003</v>
      </c>
      <c r="E3" s="5">
        <v>0.79279999999999995</v>
      </c>
      <c r="F3" s="5">
        <v>0.7944</v>
      </c>
      <c r="G3" s="5">
        <f t="shared" si="0"/>
        <v>0.78212000000000004</v>
      </c>
      <c r="H3" s="5">
        <f t="shared" ref="H3:H12" si="1">MAX(B3:G3)</f>
        <v>0.7944</v>
      </c>
    </row>
    <row r="4" spans="1:8" x14ac:dyDescent="0.2">
      <c r="A4" s="4" t="s">
        <v>5</v>
      </c>
      <c r="B4" s="5">
        <v>0.74050000000000005</v>
      </c>
      <c r="C4" s="5">
        <v>0.74890000000000001</v>
      </c>
      <c r="D4" s="5">
        <v>0.7621</v>
      </c>
      <c r="E4" s="5">
        <v>0.76549999999999996</v>
      </c>
      <c r="F4" s="5">
        <v>0.7601</v>
      </c>
      <c r="G4" s="5">
        <f t="shared" si="0"/>
        <v>0.75541999999999998</v>
      </c>
      <c r="H4" s="5">
        <f t="shared" si="1"/>
        <v>0.76549999999999996</v>
      </c>
    </row>
    <row r="5" spans="1:8" x14ac:dyDescent="0.2">
      <c r="A5" s="4" t="s">
        <v>6</v>
      </c>
      <c r="B5" s="5">
        <v>0.7268</v>
      </c>
      <c r="C5" s="5">
        <v>0.73809999999999998</v>
      </c>
      <c r="D5" s="5">
        <v>0.74209999999999998</v>
      </c>
      <c r="E5" s="5">
        <v>0.74339999999999995</v>
      </c>
      <c r="F5" s="5">
        <v>0.74329999999999996</v>
      </c>
      <c r="G5" s="5">
        <f t="shared" si="0"/>
        <v>0.73873999999999995</v>
      </c>
      <c r="H5" s="5">
        <f t="shared" si="1"/>
        <v>0.74339999999999995</v>
      </c>
    </row>
    <row r="6" spans="1:8" x14ac:dyDescent="0.2">
      <c r="A6" s="4" t="s">
        <v>7</v>
      </c>
      <c r="B6" s="5">
        <v>0.71360000000000001</v>
      </c>
      <c r="C6" s="5">
        <v>0.71550000000000002</v>
      </c>
      <c r="D6" s="5">
        <v>0.71699999999999997</v>
      </c>
      <c r="E6" s="5">
        <v>0.7167</v>
      </c>
      <c r="F6" s="5">
        <v>0.71489999999999998</v>
      </c>
      <c r="G6" s="5">
        <f t="shared" si="0"/>
        <v>0.71554000000000006</v>
      </c>
      <c r="H6" s="5">
        <f t="shared" si="1"/>
        <v>0.71699999999999997</v>
      </c>
    </row>
    <row r="7" spans="1:8" x14ac:dyDescent="0.2">
      <c r="A7" s="4" t="s">
        <v>8</v>
      </c>
      <c r="B7" s="5">
        <v>0.62309999999999999</v>
      </c>
      <c r="C7" s="5">
        <v>0.62529999999999997</v>
      </c>
      <c r="D7" s="5">
        <v>0.627</v>
      </c>
      <c r="E7" s="5">
        <v>0.61739999999999995</v>
      </c>
      <c r="F7" s="5">
        <v>0.62849999999999995</v>
      </c>
      <c r="G7" s="5">
        <f t="shared" si="0"/>
        <v>0.62425999999999993</v>
      </c>
      <c r="H7" s="5">
        <f t="shared" si="1"/>
        <v>0.62849999999999995</v>
      </c>
    </row>
    <row r="8" spans="1:8" x14ac:dyDescent="0.2">
      <c r="A8" s="4" t="s">
        <v>9</v>
      </c>
      <c r="B8" s="5">
        <v>0.59099999999999997</v>
      </c>
      <c r="C8" s="5">
        <v>0.59770000000000001</v>
      </c>
      <c r="D8" s="5">
        <v>0.59740000000000004</v>
      </c>
      <c r="E8" s="5">
        <v>0.59589999999999999</v>
      </c>
      <c r="F8" s="5">
        <v>0.59670000000000001</v>
      </c>
      <c r="G8" s="5">
        <f t="shared" si="0"/>
        <v>0.59573999999999994</v>
      </c>
      <c r="H8" s="5">
        <f t="shared" si="1"/>
        <v>0.59770000000000001</v>
      </c>
    </row>
    <row r="9" spans="1:8" x14ac:dyDescent="0.2">
      <c r="A9" s="4" t="s">
        <v>10</v>
      </c>
      <c r="B9" s="5">
        <v>0.58189999999999997</v>
      </c>
      <c r="C9" s="5">
        <v>0.58489999999999998</v>
      </c>
      <c r="D9" s="5">
        <v>0.58660000000000001</v>
      </c>
      <c r="E9" s="5">
        <v>0.58650000000000002</v>
      </c>
      <c r="F9" s="5">
        <v>0.58679999999999999</v>
      </c>
      <c r="G9" s="5">
        <f t="shared" si="0"/>
        <v>0.58534000000000008</v>
      </c>
      <c r="H9" s="5">
        <f t="shared" si="1"/>
        <v>0.58679999999999999</v>
      </c>
    </row>
    <row r="10" spans="1:8" x14ac:dyDescent="0.2">
      <c r="A10" s="4" t="s">
        <v>11</v>
      </c>
      <c r="B10" s="5">
        <v>0.52549999999999997</v>
      </c>
      <c r="C10" s="5">
        <v>0.52810000000000001</v>
      </c>
      <c r="D10" s="5">
        <v>0.52859999999999996</v>
      </c>
      <c r="E10" s="5">
        <v>0.52780000000000005</v>
      </c>
      <c r="F10" s="5">
        <v>0.52659999999999996</v>
      </c>
      <c r="G10" s="5">
        <f t="shared" si="0"/>
        <v>0.5273199999999999</v>
      </c>
      <c r="H10" s="5">
        <f t="shared" si="1"/>
        <v>0.52859999999999996</v>
      </c>
    </row>
    <row r="11" spans="1:8" x14ac:dyDescent="0.2">
      <c r="A11" s="4" t="s">
        <v>12</v>
      </c>
      <c r="B11" s="5">
        <v>0.44900000000000001</v>
      </c>
      <c r="C11" s="5">
        <v>0.44740000000000002</v>
      </c>
      <c r="D11" s="5">
        <v>0.4476</v>
      </c>
      <c r="E11" s="5">
        <v>0.44700000000000001</v>
      </c>
      <c r="F11" s="5">
        <v>0.44690000000000002</v>
      </c>
      <c r="G11" s="5">
        <f t="shared" si="0"/>
        <v>0.44758000000000003</v>
      </c>
      <c r="H11" s="5">
        <f t="shared" si="1"/>
        <v>0.44900000000000001</v>
      </c>
    </row>
    <row r="12" spans="1:8" x14ac:dyDescent="0.2">
      <c r="A12" s="4" t="s">
        <v>13</v>
      </c>
      <c r="B12" s="5">
        <v>0.41870000000000002</v>
      </c>
      <c r="C12" s="5">
        <v>0.41870000000000002</v>
      </c>
      <c r="D12" s="5">
        <v>0.41849999999999998</v>
      </c>
      <c r="E12" s="5">
        <v>0.41899999999999998</v>
      </c>
      <c r="F12" s="5">
        <v>0.41860000000000003</v>
      </c>
      <c r="G12" s="5">
        <f t="shared" si="0"/>
        <v>0.41870000000000002</v>
      </c>
      <c r="H12" s="5">
        <f t="shared" si="1"/>
        <v>0.41899999999999998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zoomScale="166" workbookViewId="0">
      <selection activeCell="K9" sqref="K9"/>
    </sheetView>
  </sheetViews>
  <sheetFormatPr baseColWidth="10" defaultRowHeight="16" x14ac:dyDescent="0.2"/>
  <cols>
    <col min="1" max="1" width="17.83203125" style="3" customWidth="1"/>
  </cols>
  <sheetData>
    <row r="1" spans="1:8" x14ac:dyDescent="0.2">
      <c r="A1" s="2" t="s">
        <v>24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1</v>
      </c>
      <c r="H1" s="1" t="s">
        <v>2</v>
      </c>
    </row>
    <row r="2" spans="1:8" x14ac:dyDescent="0.2">
      <c r="A2" s="2" t="s">
        <v>26</v>
      </c>
      <c r="B2" s="6">
        <v>0.76070000000000004</v>
      </c>
      <c r="C2" s="6">
        <v>0.77429999999999999</v>
      </c>
      <c r="D2" s="6">
        <v>0.76670000000000005</v>
      </c>
      <c r="E2" s="6">
        <v>0.76880000000000004</v>
      </c>
      <c r="F2" s="6">
        <v>0.76759999999999995</v>
      </c>
      <c r="G2" s="6">
        <f t="shared" ref="G2:G12" si="0">AVERAGE(B2:F2)</f>
        <v>0.76762000000000008</v>
      </c>
      <c r="H2" s="6">
        <f>MAX(B2:F2)</f>
        <v>0.77429999999999999</v>
      </c>
    </row>
    <row r="3" spans="1:8" x14ac:dyDescent="0.2">
      <c r="A3" s="4" t="s">
        <v>14</v>
      </c>
      <c r="B3" s="5">
        <v>0.77929999999999999</v>
      </c>
      <c r="C3" s="5">
        <v>0.78590000000000004</v>
      </c>
      <c r="D3" s="5">
        <v>0.79190000000000005</v>
      </c>
      <c r="E3" s="5">
        <v>0.79369999999999996</v>
      </c>
      <c r="F3" s="5">
        <v>0.76349999999999996</v>
      </c>
      <c r="G3" s="5">
        <f t="shared" si="0"/>
        <v>0.78286</v>
      </c>
      <c r="H3" s="5">
        <f t="shared" ref="H3:H12" si="1">MAX(B3:G3)</f>
        <v>0.79369999999999996</v>
      </c>
    </row>
    <row r="4" spans="1:8" x14ac:dyDescent="0.2">
      <c r="A4" s="4" t="s">
        <v>15</v>
      </c>
      <c r="B4" s="5">
        <v>0.75760000000000005</v>
      </c>
      <c r="C4" s="5">
        <v>0.75549999999999995</v>
      </c>
      <c r="D4" s="5">
        <v>0.76070000000000004</v>
      </c>
      <c r="E4" s="5">
        <v>0.76480000000000004</v>
      </c>
      <c r="F4" s="5">
        <v>0.76490000000000002</v>
      </c>
      <c r="G4" s="5">
        <f t="shared" si="0"/>
        <v>0.76070000000000004</v>
      </c>
      <c r="H4" s="5">
        <f t="shared" si="1"/>
        <v>0.76490000000000002</v>
      </c>
    </row>
    <row r="5" spans="1:8" x14ac:dyDescent="0.2">
      <c r="A5" s="4" t="s">
        <v>16</v>
      </c>
      <c r="B5" s="5">
        <v>0.71079999999999999</v>
      </c>
      <c r="C5" s="5">
        <v>0.71919999999999995</v>
      </c>
      <c r="D5" s="5">
        <v>0.71440000000000003</v>
      </c>
      <c r="E5" s="5">
        <v>0.71399999999999997</v>
      </c>
      <c r="F5" s="5">
        <v>0.71440000000000003</v>
      </c>
      <c r="G5" s="5">
        <f t="shared" si="0"/>
        <v>0.71455999999999997</v>
      </c>
      <c r="H5" s="5">
        <f t="shared" si="1"/>
        <v>0.71919999999999995</v>
      </c>
    </row>
    <row r="6" spans="1:8" x14ac:dyDescent="0.2">
      <c r="A6" s="4" t="s">
        <v>17</v>
      </c>
      <c r="B6" s="5">
        <v>0.71260000000000001</v>
      </c>
      <c r="C6" s="5">
        <v>0.71340000000000003</v>
      </c>
      <c r="D6" s="5">
        <v>0.7097</v>
      </c>
      <c r="E6" s="5">
        <v>0.70950000000000002</v>
      </c>
      <c r="F6" s="5">
        <v>0.71030000000000004</v>
      </c>
      <c r="G6" s="5">
        <f t="shared" si="0"/>
        <v>0.71110000000000007</v>
      </c>
      <c r="H6" s="5">
        <f t="shared" si="1"/>
        <v>0.71340000000000003</v>
      </c>
    </row>
    <row r="7" spans="1:8" x14ac:dyDescent="0.2">
      <c r="A7" s="4" t="s">
        <v>18</v>
      </c>
      <c r="B7" s="5">
        <v>0.61370000000000002</v>
      </c>
      <c r="C7" s="5">
        <v>0.61319999999999997</v>
      </c>
      <c r="D7" s="5">
        <v>0.61460000000000004</v>
      </c>
      <c r="E7" s="5">
        <v>0.61499999999999999</v>
      </c>
      <c r="F7" s="5">
        <v>0.61509999999999998</v>
      </c>
      <c r="G7" s="5">
        <f t="shared" si="0"/>
        <v>0.61431999999999998</v>
      </c>
      <c r="H7" s="5">
        <f t="shared" si="1"/>
        <v>0.61509999999999998</v>
      </c>
    </row>
    <row r="8" spans="1:8" x14ac:dyDescent="0.2">
      <c r="A8" s="4" t="s">
        <v>19</v>
      </c>
      <c r="B8" s="5">
        <v>0.60499999999999998</v>
      </c>
      <c r="C8" s="5">
        <v>0.60470000000000002</v>
      </c>
      <c r="D8" s="5">
        <v>0.60019999999999996</v>
      </c>
      <c r="E8" s="5">
        <v>0.60050000000000003</v>
      </c>
      <c r="F8" s="5">
        <v>0.59919999999999995</v>
      </c>
      <c r="G8" s="5">
        <f t="shared" si="0"/>
        <v>0.60192000000000001</v>
      </c>
      <c r="H8" s="5">
        <f t="shared" si="1"/>
        <v>0.60499999999999998</v>
      </c>
    </row>
    <row r="9" spans="1:8" x14ac:dyDescent="0.2">
      <c r="A9" s="4" t="s">
        <v>20</v>
      </c>
      <c r="B9" s="5">
        <v>0.57210000000000005</v>
      </c>
      <c r="C9" s="5">
        <v>0.57689999999999997</v>
      </c>
      <c r="D9" s="5">
        <v>0.57740000000000002</v>
      </c>
      <c r="E9" s="5">
        <v>0.57520000000000004</v>
      </c>
      <c r="F9" s="5">
        <v>0.57430000000000003</v>
      </c>
      <c r="G9" s="5">
        <f t="shared" si="0"/>
        <v>0.57518000000000002</v>
      </c>
      <c r="H9" s="5">
        <f t="shared" si="1"/>
        <v>0.57740000000000002</v>
      </c>
    </row>
    <row r="10" spans="1:8" x14ac:dyDescent="0.2">
      <c r="A10" s="4" t="s">
        <v>21</v>
      </c>
      <c r="B10" s="5">
        <v>0.52259999999999995</v>
      </c>
      <c r="C10" s="5">
        <v>0.52349999999999997</v>
      </c>
      <c r="D10" s="5">
        <v>0.52749999999999997</v>
      </c>
      <c r="E10" s="5">
        <v>0.51949999999999996</v>
      </c>
      <c r="F10" s="5">
        <v>0.52080000000000004</v>
      </c>
      <c r="G10" s="5">
        <f t="shared" si="0"/>
        <v>0.52277999999999991</v>
      </c>
      <c r="H10" s="5">
        <f t="shared" si="1"/>
        <v>0.52749999999999997</v>
      </c>
    </row>
    <row r="11" spans="1:8" x14ac:dyDescent="0.2">
      <c r="A11" s="4" t="s">
        <v>22</v>
      </c>
      <c r="B11" s="5">
        <v>0.45710000000000001</v>
      </c>
      <c r="C11" s="5">
        <v>0.45950000000000002</v>
      </c>
      <c r="D11" s="5">
        <v>0.45369999999999999</v>
      </c>
      <c r="E11" s="5">
        <v>0.4526</v>
      </c>
      <c r="F11" s="5">
        <v>0.45179999999999998</v>
      </c>
      <c r="G11" s="5">
        <f t="shared" si="0"/>
        <v>0.45494000000000001</v>
      </c>
      <c r="H11" s="5">
        <f t="shared" si="1"/>
        <v>0.45950000000000002</v>
      </c>
    </row>
    <row r="12" spans="1:8" x14ac:dyDescent="0.2">
      <c r="A12" s="4" t="s">
        <v>23</v>
      </c>
      <c r="B12" s="5">
        <v>0.41210000000000002</v>
      </c>
      <c r="C12" s="5">
        <v>0.4173</v>
      </c>
      <c r="D12" s="5">
        <v>0.41789999999999999</v>
      </c>
      <c r="E12" s="5">
        <v>0.41170000000000001</v>
      </c>
      <c r="F12" s="5">
        <v>0.41199999999999998</v>
      </c>
      <c r="G12" s="5">
        <f t="shared" si="0"/>
        <v>0.41420000000000001</v>
      </c>
      <c r="H12" s="5">
        <f t="shared" si="1"/>
        <v>0.41789999999999999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0"/>
  <sheetViews>
    <sheetView topLeftCell="A18" zoomScale="110" workbookViewId="0">
      <selection activeCell="L27" sqref="L27"/>
    </sheetView>
  </sheetViews>
  <sheetFormatPr baseColWidth="10" defaultRowHeight="16" x14ac:dyDescent="0.2"/>
  <cols>
    <col min="1" max="1" width="19.33203125" style="3" customWidth="1"/>
    <col min="2" max="2" width="17.83203125" style="3" customWidth="1"/>
    <col min="3" max="3" width="21" style="3" customWidth="1"/>
    <col min="4" max="4" width="19.5" style="3" customWidth="1"/>
    <col min="5" max="6" width="20.6640625" style="3" customWidth="1"/>
    <col min="7" max="7" width="12.6640625" style="3" customWidth="1"/>
    <col min="8" max="8" width="29.6640625" style="3" customWidth="1"/>
    <col min="9" max="9" width="16.5" style="3" customWidth="1"/>
    <col min="10" max="10" width="28.1640625" style="3" customWidth="1"/>
    <col min="11" max="11" width="28.5" style="3" customWidth="1"/>
  </cols>
  <sheetData>
    <row r="1" spans="1:11" x14ac:dyDescent="0.2">
      <c r="A1" s="2" t="s">
        <v>27</v>
      </c>
      <c r="B1" s="8">
        <v>0.86639999999999995</v>
      </c>
      <c r="C1" s="1"/>
      <c r="D1" s="1"/>
      <c r="E1" s="1"/>
      <c r="F1" s="1"/>
      <c r="G1" s="1"/>
      <c r="H1" s="1"/>
    </row>
    <row r="2" spans="1:11" x14ac:dyDescent="0.2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37</v>
      </c>
      <c r="K2" s="4" t="s">
        <v>38</v>
      </c>
    </row>
    <row r="3" spans="1:11" x14ac:dyDescent="0.2">
      <c r="A3" s="4" t="s">
        <v>39</v>
      </c>
      <c r="B3" s="4">
        <v>12.8932</v>
      </c>
      <c r="C3" s="4">
        <v>12.7407</v>
      </c>
      <c r="D3" s="4">
        <v>12.3973</v>
      </c>
      <c r="E3" s="4">
        <v>12.263299999999999</v>
      </c>
      <c r="F3" s="4">
        <v>10.9903</v>
      </c>
      <c r="G3" s="4">
        <v>8.6521000000000008</v>
      </c>
      <c r="H3" s="4">
        <v>8.1226000000000003</v>
      </c>
      <c r="I3" s="4">
        <v>7.9038000000000004</v>
      </c>
      <c r="J3" s="4">
        <v>7.5538999999999996</v>
      </c>
      <c r="K3" s="4">
        <v>6.4828000000000001</v>
      </c>
    </row>
    <row r="4" spans="1:11" x14ac:dyDescent="0.2">
      <c r="A4" s="4" t="s">
        <v>40</v>
      </c>
      <c r="B4" s="9">
        <v>0.85060000000000002</v>
      </c>
    </row>
    <row r="5" spans="1:11" x14ac:dyDescent="0.2">
      <c r="A5" s="4" t="s">
        <v>28</v>
      </c>
      <c r="B5" s="4" t="s">
        <v>32</v>
      </c>
      <c r="C5" s="4" t="s">
        <v>29</v>
      </c>
      <c r="D5" s="4" t="s">
        <v>30</v>
      </c>
      <c r="E5" s="4" t="s">
        <v>33</v>
      </c>
      <c r="F5" s="4" t="s">
        <v>35</v>
      </c>
      <c r="G5" s="4" t="s">
        <v>31</v>
      </c>
      <c r="H5" s="4" t="s">
        <v>34</v>
      </c>
      <c r="I5" s="4" t="s">
        <v>38</v>
      </c>
      <c r="J5" s="4" t="s">
        <v>36</v>
      </c>
      <c r="K5" s="4" t="s">
        <v>37</v>
      </c>
    </row>
    <row r="6" spans="1:11" x14ac:dyDescent="0.2">
      <c r="A6" s="4" t="s">
        <v>39</v>
      </c>
      <c r="B6" s="4">
        <v>14.3589</v>
      </c>
      <c r="C6" s="4">
        <v>14.185</v>
      </c>
      <c r="D6" s="4">
        <v>13.706799999999999</v>
      </c>
      <c r="E6" s="4">
        <v>11.2453</v>
      </c>
      <c r="F6" s="4">
        <v>10.115600000000001</v>
      </c>
      <c r="G6" s="4">
        <v>8.8566000000000003</v>
      </c>
      <c r="H6" s="4">
        <v>8.2546999999999997</v>
      </c>
      <c r="I6" s="4">
        <v>8.1311</v>
      </c>
      <c r="J6" s="4">
        <v>5.5730000000000004</v>
      </c>
      <c r="K6" s="4">
        <v>5.5728999999999997</v>
      </c>
    </row>
    <row r="7" spans="1:11" x14ac:dyDescent="0.2">
      <c r="A7" s="4" t="s">
        <v>41</v>
      </c>
      <c r="B7" s="9">
        <v>0.85299999999999998</v>
      </c>
    </row>
    <row r="8" spans="1:11" x14ac:dyDescent="0.2">
      <c r="A8" s="4" t="s">
        <v>28</v>
      </c>
      <c r="B8" s="4" t="s">
        <v>29</v>
      </c>
      <c r="C8" s="4" t="s">
        <v>33</v>
      </c>
      <c r="D8" s="4" t="s">
        <v>30</v>
      </c>
      <c r="E8" s="4" t="s">
        <v>35</v>
      </c>
      <c r="F8" s="4" t="s">
        <v>32</v>
      </c>
      <c r="G8" s="4" t="s">
        <v>38</v>
      </c>
      <c r="H8" s="4" t="s">
        <v>31</v>
      </c>
      <c r="I8" s="4" t="s">
        <v>34</v>
      </c>
      <c r="J8" s="4" t="s">
        <v>37</v>
      </c>
      <c r="K8" s="4" t="s">
        <v>36</v>
      </c>
    </row>
    <row r="9" spans="1:11" x14ac:dyDescent="0.2">
      <c r="A9" s="4" t="s">
        <v>39</v>
      </c>
      <c r="B9" s="4">
        <v>13.0122</v>
      </c>
      <c r="C9" s="4">
        <v>12.4053</v>
      </c>
      <c r="D9" s="4">
        <v>12.327500000000001</v>
      </c>
      <c r="E9" s="4">
        <v>12.2074</v>
      </c>
      <c r="F9" s="4">
        <v>11.9145</v>
      </c>
      <c r="G9" s="4">
        <v>9.8531999999999993</v>
      </c>
      <c r="H9" s="4">
        <v>9.7972999999999999</v>
      </c>
      <c r="I9" s="4">
        <v>6.9233000000000002</v>
      </c>
      <c r="J9" s="4">
        <v>5.8177000000000003</v>
      </c>
      <c r="K9" s="4">
        <v>5.7416</v>
      </c>
    </row>
    <row r="10" spans="1:11" x14ac:dyDescent="0.2">
      <c r="A10" s="4" t="s">
        <v>42</v>
      </c>
      <c r="B10" s="9">
        <v>0.86299999999999999</v>
      </c>
    </row>
    <row r="11" spans="1:11" x14ac:dyDescent="0.2">
      <c r="A11" s="4" t="s">
        <v>28</v>
      </c>
      <c r="B11" s="4" t="s">
        <v>30</v>
      </c>
      <c r="C11" s="4" t="s">
        <v>33</v>
      </c>
      <c r="D11" s="4" t="s">
        <v>32</v>
      </c>
      <c r="E11" s="4" t="s">
        <v>29</v>
      </c>
      <c r="F11" s="4" t="s">
        <v>35</v>
      </c>
      <c r="G11" s="4" t="s">
        <v>34</v>
      </c>
      <c r="H11" s="4" t="s">
        <v>36</v>
      </c>
      <c r="I11" s="4" t="s">
        <v>31</v>
      </c>
      <c r="J11" s="4" t="s">
        <v>38</v>
      </c>
      <c r="K11" s="4" t="s">
        <v>37</v>
      </c>
    </row>
    <row r="12" spans="1:11" x14ac:dyDescent="0.2">
      <c r="A12" s="4" t="s">
        <v>39</v>
      </c>
      <c r="B12" s="4">
        <v>13.11</v>
      </c>
      <c r="C12" s="4">
        <v>13.084099999999999</v>
      </c>
      <c r="D12" s="4">
        <v>12.0078</v>
      </c>
      <c r="E12" s="4">
        <v>11.6279</v>
      </c>
      <c r="F12" s="4">
        <v>11.1851</v>
      </c>
      <c r="G12" s="4">
        <v>9.9802999999999997</v>
      </c>
      <c r="H12" s="4">
        <v>8.1951000000000001</v>
      </c>
      <c r="I12" s="4">
        <v>7.7133000000000003</v>
      </c>
      <c r="J12" s="4">
        <v>7.2976999999999999</v>
      </c>
      <c r="K12" s="4">
        <v>5.7987000000000002</v>
      </c>
    </row>
    <row r="13" spans="1:11" x14ac:dyDescent="0.2">
      <c r="A13" s="4" t="s">
        <v>43</v>
      </c>
      <c r="B13" s="9">
        <v>0.85589999999999999</v>
      </c>
    </row>
    <row r="14" spans="1:11" x14ac:dyDescent="0.2">
      <c r="A14" s="4" t="s">
        <v>28</v>
      </c>
      <c r="B14" s="4" t="s">
        <v>29</v>
      </c>
      <c r="C14" s="4" t="s">
        <v>33</v>
      </c>
      <c r="D14" s="4" t="s">
        <v>30</v>
      </c>
      <c r="E14" s="4" t="s">
        <v>32</v>
      </c>
      <c r="F14" s="4" t="s">
        <v>31</v>
      </c>
      <c r="G14" s="4" t="s">
        <v>34</v>
      </c>
      <c r="H14" s="4" t="s">
        <v>36</v>
      </c>
      <c r="I14" s="4" t="s">
        <v>35</v>
      </c>
      <c r="J14" s="4" t="s">
        <v>38</v>
      </c>
      <c r="K14" s="4" t="s">
        <v>37</v>
      </c>
    </row>
    <row r="15" spans="1:11" x14ac:dyDescent="0.2">
      <c r="A15" s="4" t="s">
        <v>39</v>
      </c>
      <c r="B15" s="4">
        <v>15.0783</v>
      </c>
      <c r="C15" s="4">
        <v>14.302300000000001</v>
      </c>
      <c r="D15" s="4">
        <v>13.6981</v>
      </c>
      <c r="E15" s="4">
        <v>12.249599999999999</v>
      </c>
      <c r="F15" s="4">
        <v>8.0809999999999995</v>
      </c>
      <c r="G15" s="4">
        <v>7.6917</v>
      </c>
      <c r="H15" s="4">
        <v>7.6856999999999998</v>
      </c>
      <c r="I15" s="4">
        <v>7.5465</v>
      </c>
      <c r="J15" s="4">
        <v>7.0829000000000004</v>
      </c>
      <c r="K15" s="4">
        <v>6.5839999999999996</v>
      </c>
    </row>
    <row r="19" spans="1:11" x14ac:dyDescent="0.2">
      <c r="A19" s="4" t="s">
        <v>44</v>
      </c>
      <c r="B19" s="9">
        <f>AVERAGE(B1,B4,B7,B10,B13)</f>
        <v>0.85777999999999999</v>
      </c>
    </row>
    <row r="20" spans="1:11" x14ac:dyDescent="0.2">
      <c r="A20" s="4" t="s">
        <v>45</v>
      </c>
      <c r="B20" s="4" t="s">
        <v>29</v>
      </c>
      <c r="C20" s="4" t="s">
        <v>30</v>
      </c>
      <c r="D20" s="4" t="s">
        <v>32</v>
      </c>
      <c r="E20" s="4" t="s">
        <v>33</v>
      </c>
      <c r="F20" s="4" t="s">
        <v>35</v>
      </c>
      <c r="G20" s="4" t="s">
        <v>31</v>
      </c>
      <c r="H20" s="4" t="s">
        <v>34</v>
      </c>
      <c r="I20" s="4" t="s">
        <v>38</v>
      </c>
      <c r="J20" s="4" t="s">
        <v>36</v>
      </c>
      <c r="K20" s="4" t="s">
        <v>37</v>
      </c>
    </row>
    <row r="21" spans="1:11" x14ac:dyDescent="0.2">
      <c r="A21" s="4" t="s">
        <v>46</v>
      </c>
      <c r="B21" s="4">
        <f>AVERAGE(B3,C6,B9,E12,B15)</f>
        <v>13.35932</v>
      </c>
      <c r="C21" s="4">
        <f>AVERAGE(C3,D6,D9,B12,D15)</f>
        <v>13.116620000000001</v>
      </c>
      <c r="D21" s="4">
        <f>AVERAGE(E3,B6,F9,D12,E15)</f>
        <v>12.558820000000001</v>
      </c>
      <c r="E21" s="4">
        <f>AVERAGE(F3,E6,C9,C12,C15)</f>
        <v>12.405460000000001</v>
      </c>
      <c r="F21" s="4">
        <f>AVERAGE(H3,F6,E9,F12,I15)</f>
        <v>9.8354400000000002</v>
      </c>
      <c r="G21" s="4">
        <f>AVERAGE(D3,G6,H9,I12,F15)</f>
        <v>9.3690999999999995</v>
      </c>
      <c r="H21" s="4">
        <f>AVERAGE(G3,H6,I9,G12,G15)</f>
        <v>8.300419999999999</v>
      </c>
      <c r="I21" s="4">
        <f>AVERAGE(K3,I6,G9,J12,J15)</f>
        <v>7.769540000000001</v>
      </c>
      <c r="J21" s="4">
        <f>AVERAGE(I3,J6,K9,H12,H15)</f>
        <v>7.0198400000000003</v>
      </c>
      <c r="K21" s="4">
        <f>AVERAGE(J3,K6,J9,K12,K15)</f>
        <v>6.2654399999999999</v>
      </c>
    </row>
    <row r="27" spans="1:11" x14ac:dyDescent="0.2">
      <c r="B27" s="4"/>
    </row>
    <row r="28" spans="1:11" x14ac:dyDescent="0.2">
      <c r="B28" s="4"/>
    </row>
    <row r="29" spans="1:11" x14ac:dyDescent="0.2">
      <c r="B29" s="4"/>
    </row>
    <row r="30" spans="1:11" x14ac:dyDescent="0.2">
      <c r="B30" s="4"/>
    </row>
    <row r="31" spans="1:11" x14ac:dyDescent="0.2">
      <c r="B31" s="4"/>
    </row>
    <row r="32" spans="1:11" x14ac:dyDescent="0.2">
      <c r="B32" s="4"/>
    </row>
    <row r="33" spans="2:7" x14ac:dyDescent="0.2">
      <c r="B33" s="4"/>
    </row>
    <row r="34" spans="2:7" x14ac:dyDescent="0.2">
      <c r="B34" s="4"/>
    </row>
    <row r="35" spans="2:7" x14ac:dyDescent="0.2">
      <c r="B35" s="4"/>
    </row>
    <row r="36" spans="2:7" x14ac:dyDescent="0.2">
      <c r="B36" s="4"/>
      <c r="C36" s="4"/>
    </row>
    <row r="42" spans="2:7" x14ac:dyDescent="0.2">
      <c r="G42" s="7"/>
    </row>
    <row r="52" spans="1:11" x14ac:dyDescent="0.2">
      <c r="B52" s="3" t="s">
        <v>29</v>
      </c>
      <c r="C52" s="3" t="s">
        <v>30</v>
      </c>
      <c r="D52" s="3" t="s">
        <v>32</v>
      </c>
      <c r="E52" s="3" t="s">
        <v>33</v>
      </c>
      <c r="F52" s="3" t="s">
        <v>35</v>
      </c>
      <c r="G52" s="3" t="s">
        <v>31</v>
      </c>
      <c r="H52" s="3" t="s">
        <v>34</v>
      </c>
      <c r="I52" s="3" t="s">
        <v>38</v>
      </c>
      <c r="J52" s="3" t="s">
        <v>36</v>
      </c>
      <c r="K52" s="3" t="s">
        <v>37</v>
      </c>
    </row>
    <row r="53" spans="1:11" x14ac:dyDescent="0.2">
      <c r="B53" s="7">
        <v>0.1335932</v>
      </c>
      <c r="C53" s="7">
        <v>0.13116620000000001</v>
      </c>
      <c r="D53" s="7">
        <v>0.12558820000000001</v>
      </c>
      <c r="E53" s="7">
        <v>0.1240546</v>
      </c>
      <c r="F53" s="7">
        <v>9.8354399999999995E-2</v>
      </c>
      <c r="G53" s="7">
        <v>9.3690999999999997E-2</v>
      </c>
      <c r="H53" s="7">
        <v>8.30042E-2</v>
      </c>
      <c r="I53" s="7">
        <v>7.7695399999999998E-2</v>
      </c>
      <c r="J53" s="7">
        <v>7.0198399999999994E-2</v>
      </c>
      <c r="K53" s="7">
        <v>6.2654399999999999E-2</v>
      </c>
    </row>
    <row r="55" spans="1:11" x14ac:dyDescent="0.2">
      <c r="B55" s="7"/>
    </row>
    <row r="57" spans="1:11" x14ac:dyDescent="0.2">
      <c r="A57" s="4" t="s">
        <v>47</v>
      </c>
      <c r="B57" s="4" t="s">
        <v>48</v>
      </c>
    </row>
    <row r="58" spans="1:11" x14ac:dyDescent="0.2">
      <c r="A58" s="4" t="s">
        <v>27</v>
      </c>
      <c r="B58" s="4">
        <v>0.99760000000000004</v>
      </c>
    </row>
    <row r="59" spans="1:11" x14ac:dyDescent="0.2">
      <c r="A59" s="4" t="s">
        <v>28</v>
      </c>
      <c r="B59" s="4" t="s">
        <v>30</v>
      </c>
      <c r="C59" s="4" t="s">
        <v>32</v>
      </c>
      <c r="D59" s="4" t="s">
        <v>33</v>
      </c>
      <c r="E59" s="4" t="s">
        <v>29</v>
      </c>
      <c r="F59" s="4" t="s">
        <v>35</v>
      </c>
      <c r="G59" s="4" t="s">
        <v>31</v>
      </c>
      <c r="H59" s="4" t="s">
        <v>38</v>
      </c>
      <c r="I59" s="4" t="s">
        <v>34</v>
      </c>
      <c r="J59" s="4" t="s">
        <v>37</v>
      </c>
      <c r="K59" s="4" t="s">
        <v>36</v>
      </c>
    </row>
    <row r="60" spans="1:11" x14ac:dyDescent="0.2">
      <c r="A60" s="4" t="s">
        <v>39</v>
      </c>
      <c r="B60" s="4">
        <v>15.1614</v>
      </c>
      <c r="C60" s="4">
        <v>14.439</v>
      </c>
      <c r="D60" s="4">
        <v>14.295999999999999</v>
      </c>
      <c r="E60" s="4">
        <v>14.1197</v>
      </c>
      <c r="F60" s="4">
        <v>12.6007</v>
      </c>
      <c r="G60" s="4">
        <v>6.0462999999999996</v>
      </c>
      <c r="H60" s="4">
        <v>5.9025999999999996</v>
      </c>
      <c r="I60" s="4">
        <v>5.8189000000000002</v>
      </c>
      <c r="J60" s="4">
        <v>5.8105000000000002</v>
      </c>
      <c r="K60" s="4">
        <v>5.8048999999999999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tabSelected="1" zoomScale="133" workbookViewId="0">
      <selection activeCell="H25" sqref="H25"/>
    </sheetView>
  </sheetViews>
  <sheetFormatPr baseColWidth="10" defaultRowHeight="16" x14ac:dyDescent="0.2"/>
  <cols>
    <col min="1" max="1" width="19" style="3" customWidth="1"/>
    <col min="2" max="2" width="16.5" style="3" customWidth="1"/>
    <col min="3" max="3" width="17.6640625" style="3" customWidth="1"/>
    <col min="4" max="4" width="15.33203125" style="3" customWidth="1"/>
  </cols>
  <sheetData>
    <row r="1" spans="1:4" x14ac:dyDescent="0.2">
      <c r="A1" s="4" t="s">
        <v>0</v>
      </c>
      <c r="B1" s="4" t="s">
        <v>49</v>
      </c>
      <c r="C1" s="4" t="s">
        <v>50</v>
      </c>
      <c r="D1" s="4" t="s">
        <v>51</v>
      </c>
    </row>
    <row r="2" spans="1:4" x14ac:dyDescent="0.2">
      <c r="A2" s="4" t="s">
        <v>52</v>
      </c>
      <c r="B2" s="5">
        <v>0.76539999999999997</v>
      </c>
      <c r="C2" s="4">
        <v>0.47410000000000002</v>
      </c>
      <c r="D2" s="4">
        <v>7.9000000000000001E-2</v>
      </c>
    </row>
    <row r="3" spans="1:4" x14ac:dyDescent="0.2">
      <c r="A3" s="4" t="s">
        <v>53</v>
      </c>
      <c r="B3" s="5">
        <v>0.7802</v>
      </c>
      <c r="C3" s="4">
        <v>0.31840000000000002</v>
      </c>
      <c r="D3" s="4">
        <v>5.3100000000000001E-2</v>
      </c>
    </row>
    <row r="4" spans="1:4" x14ac:dyDescent="0.2">
      <c r="A4" s="4" t="s">
        <v>54</v>
      </c>
      <c r="B4" s="5">
        <v>0.75570000000000004</v>
      </c>
      <c r="C4" s="4">
        <v>0.28389999999999999</v>
      </c>
      <c r="D4" s="4">
        <v>4.7300000000000002E-2</v>
      </c>
    </row>
    <row r="5" spans="1:4" x14ac:dyDescent="0.2">
      <c r="A5" s="4" t="s">
        <v>55</v>
      </c>
      <c r="B5" s="5">
        <v>0.7329</v>
      </c>
      <c r="C5" s="4">
        <v>0.66039999999999999</v>
      </c>
      <c r="D5" s="4">
        <v>0.1101</v>
      </c>
    </row>
    <row r="6" spans="1:4" x14ac:dyDescent="0.2">
      <c r="A6" s="4" t="s">
        <v>56</v>
      </c>
      <c r="B6" s="5">
        <v>0.76060000000000005</v>
      </c>
      <c r="C6" s="4">
        <v>0.50029999999999997</v>
      </c>
      <c r="D6" s="4">
        <v>8.3400000000000002E-2</v>
      </c>
    </row>
    <row r="7" spans="1:4" x14ac:dyDescent="0.2">
      <c r="A7" s="4" t="s">
        <v>44</v>
      </c>
      <c r="B7" s="5">
        <f>AVERAGE(B2:B6)</f>
        <v>0.75895999999999997</v>
      </c>
      <c r="C7" s="4">
        <f>AVERAGE(C2:C6)</f>
        <v>0.44741999999999998</v>
      </c>
      <c r="D7" s="4">
        <f>AVERAGE(D2:D6)</f>
        <v>7.4580000000000007E-2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5"/>
  <sheetViews>
    <sheetView topLeftCell="A23" workbookViewId="0">
      <selection activeCell="E65" sqref="E65"/>
    </sheetView>
  </sheetViews>
  <sheetFormatPr baseColWidth="10" defaultRowHeight="16" x14ac:dyDescent="0.2"/>
  <cols>
    <col min="1" max="1" width="18" style="3" customWidth="1"/>
    <col min="2" max="3" width="20.5" style="3" customWidth="1"/>
    <col min="4" max="4" width="19.5" style="3" customWidth="1"/>
    <col min="5" max="5" width="19.33203125" style="3" customWidth="1"/>
    <col min="6" max="6" width="21.33203125" style="3" customWidth="1"/>
    <col min="7" max="7" width="18.33203125" style="3" customWidth="1"/>
    <col min="8" max="8" width="27.6640625" style="3" customWidth="1"/>
    <col min="9" max="9" width="29.1640625" style="3" customWidth="1"/>
    <col min="10" max="10" width="17" style="3" customWidth="1"/>
    <col min="11" max="11" width="28.6640625" style="3" customWidth="1"/>
  </cols>
  <sheetData>
    <row r="1" spans="1:11" x14ac:dyDescent="0.2">
      <c r="A1" s="4" t="s">
        <v>27</v>
      </c>
      <c r="B1" s="5">
        <v>0.81599999999999995</v>
      </c>
    </row>
    <row r="2" spans="1:11" x14ac:dyDescent="0.2">
      <c r="A2" s="4" t="s">
        <v>57</v>
      </c>
      <c r="B2" s="4">
        <v>0.4602</v>
      </c>
    </row>
    <row r="3" spans="1:11" x14ac:dyDescent="0.2">
      <c r="A3" s="4" t="s">
        <v>58</v>
      </c>
      <c r="B3" s="4">
        <v>7.6700000000000004E-2</v>
      </c>
    </row>
    <row r="4" spans="1:11" x14ac:dyDescent="0.2">
      <c r="A4" s="4" t="s">
        <v>28</v>
      </c>
      <c r="B4" s="4" t="s">
        <v>30</v>
      </c>
      <c r="C4" s="4" t="s">
        <v>32</v>
      </c>
      <c r="D4" s="4" t="s">
        <v>29</v>
      </c>
      <c r="E4" s="4" t="s">
        <v>35</v>
      </c>
      <c r="F4" s="4" t="s">
        <v>33</v>
      </c>
      <c r="G4" s="4" t="s">
        <v>31</v>
      </c>
      <c r="H4" s="4" t="s">
        <v>38</v>
      </c>
      <c r="I4" s="4" t="s">
        <v>36</v>
      </c>
      <c r="J4" s="4" t="s">
        <v>34</v>
      </c>
      <c r="K4" s="4" t="s">
        <v>37</v>
      </c>
    </row>
    <row r="5" spans="1:11" x14ac:dyDescent="0.2">
      <c r="A5" s="4" t="s">
        <v>39</v>
      </c>
      <c r="B5" s="4">
        <v>13.5974</v>
      </c>
      <c r="C5" s="4">
        <v>12.8277</v>
      </c>
      <c r="D5" s="4">
        <v>12.569000000000001</v>
      </c>
      <c r="E5" s="4">
        <v>12.315799999999999</v>
      </c>
      <c r="F5" s="4">
        <v>11.139900000000001</v>
      </c>
      <c r="G5" s="4">
        <v>8.7708999999999993</v>
      </c>
      <c r="H5" s="4">
        <v>8.4373000000000005</v>
      </c>
      <c r="I5" s="4">
        <v>7.3635000000000002</v>
      </c>
      <c r="J5" s="4">
        <v>6.7335000000000003</v>
      </c>
      <c r="K5" s="4">
        <v>6.2449000000000003</v>
      </c>
    </row>
    <row r="6" spans="1:11" x14ac:dyDescent="0.2">
      <c r="A6" s="4" t="s">
        <v>40</v>
      </c>
      <c r="B6" s="5">
        <v>0.79769999999999996</v>
      </c>
    </row>
    <row r="7" spans="1:11" x14ac:dyDescent="0.2">
      <c r="A7" s="4" t="s">
        <v>57</v>
      </c>
      <c r="B7" s="4">
        <v>0.4713</v>
      </c>
    </row>
    <row r="8" spans="1:11" x14ac:dyDescent="0.2">
      <c r="A8" s="4" t="s">
        <v>58</v>
      </c>
      <c r="B8" s="4">
        <v>7.8600000000000003E-2</v>
      </c>
    </row>
    <row r="9" spans="1:11" x14ac:dyDescent="0.2">
      <c r="A9" s="4" t="s">
        <v>28</v>
      </c>
      <c r="B9" s="4" t="s">
        <v>33</v>
      </c>
      <c r="C9" s="4" t="s">
        <v>30</v>
      </c>
      <c r="D9" s="4" t="s">
        <v>35</v>
      </c>
      <c r="E9" s="4" t="s">
        <v>32</v>
      </c>
      <c r="F9" s="4" t="s">
        <v>31</v>
      </c>
      <c r="G9" s="4" t="s">
        <v>34</v>
      </c>
      <c r="H9" s="4" t="s">
        <v>38</v>
      </c>
      <c r="I9" s="4" t="s">
        <v>29</v>
      </c>
      <c r="J9" s="4" t="s">
        <v>37</v>
      </c>
      <c r="K9" s="4" t="s">
        <v>36</v>
      </c>
    </row>
    <row r="10" spans="1:11" x14ac:dyDescent="0.2">
      <c r="A10" s="4" t="s">
        <v>39</v>
      </c>
      <c r="B10" s="4">
        <v>13.9514</v>
      </c>
      <c r="C10" s="4">
        <v>13.536899999999999</v>
      </c>
      <c r="D10" s="4">
        <v>13.288399999999999</v>
      </c>
      <c r="E10" s="4">
        <v>11.6569</v>
      </c>
      <c r="F10" s="4">
        <v>10.917199999999999</v>
      </c>
      <c r="G10" s="4">
        <v>8.2569999999999997</v>
      </c>
      <c r="H10" s="4">
        <v>8.1255000000000006</v>
      </c>
      <c r="I10" s="4">
        <v>8.0798000000000005</v>
      </c>
      <c r="J10" s="4">
        <v>6.4286000000000003</v>
      </c>
      <c r="K10" s="4">
        <v>5.7584</v>
      </c>
    </row>
    <row r="11" spans="1:11" x14ac:dyDescent="0.2">
      <c r="A11" s="4" t="s">
        <v>41</v>
      </c>
      <c r="B11" s="5">
        <v>0.79669999999999996</v>
      </c>
    </row>
    <row r="12" spans="1:11" x14ac:dyDescent="0.2">
      <c r="A12" s="4" t="s">
        <v>57</v>
      </c>
      <c r="B12" s="4">
        <v>0.44090000000000001</v>
      </c>
    </row>
    <row r="13" spans="1:11" x14ac:dyDescent="0.2">
      <c r="A13" s="4" t="s">
        <v>58</v>
      </c>
      <c r="B13" s="4">
        <v>7.3499999999999996E-2</v>
      </c>
    </row>
    <row r="14" spans="1:11" x14ac:dyDescent="0.2">
      <c r="A14" s="4" t="s">
        <v>28</v>
      </c>
      <c r="B14" s="4" t="s">
        <v>35</v>
      </c>
      <c r="C14" s="4" t="s">
        <v>33</v>
      </c>
      <c r="D14" s="4" t="s">
        <v>29</v>
      </c>
      <c r="E14" s="4" t="s">
        <v>37</v>
      </c>
      <c r="F14" s="4" t="s">
        <v>38</v>
      </c>
      <c r="G14" s="4" t="s">
        <v>31</v>
      </c>
      <c r="H14" s="4" t="s">
        <v>36</v>
      </c>
      <c r="I14" s="4" t="s">
        <v>32</v>
      </c>
      <c r="J14" s="4" t="s">
        <v>30</v>
      </c>
      <c r="K14" s="4" t="s">
        <v>34</v>
      </c>
    </row>
    <row r="15" spans="1:11" x14ac:dyDescent="0.2">
      <c r="A15" s="4" t="s">
        <v>39</v>
      </c>
      <c r="B15" s="4">
        <v>13.0123</v>
      </c>
      <c r="C15" s="4">
        <v>12.6738</v>
      </c>
      <c r="D15" s="4">
        <v>12.442399999999999</v>
      </c>
      <c r="E15" s="4">
        <v>11.397600000000001</v>
      </c>
      <c r="F15" s="4">
        <v>9.6194000000000006</v>
      </c>
      <c r="G15" s="4">
        <v>9.2317999999999998</v>
      </c>
      <c r="H15" s="4">
        <v>9.1290999999999993</v>
      </c>
      <c r="I15" s="4">
        <v>8.4534000000000002</v>
      </c>
      <c r="J15" s="4">
        <v>7.3114999999999997</v>
      </c>
      <c r="K15" s="4">
        <v>6.7286000000000001</v>
      </c>
    </row>
    <row r="16" spans="1:11" x14ac:dyDescent="0.2">
      <c r="A16" s="4" t="s">
        <v>42</v>
      </c>
      <c r="B16" s="5">
        <v>0.79020000000000001</v>
      </c>
    </row>
    <row r="17" spans="1:11" x14ac:dyDescent="0.2">
      <c r="A17" s="4" t="s">
        <v>57</v>
      </c>
      <c r="B17" s="4">
        <v>0.43330000000000002</v>
      </c>
    </row>
    <row r="18" spans="1:11" x14ac:dyDescent="0.2">
      <c r="A18" s="4" t="s">
        <v>58</v>
      </c>
      <c r="B18" s="4">
        <v>7.22E-2</v>
      </c>
    </row>
    <row r="19" spans="1:11" x14ac:dyDescent="0.2">
      <c r="A19" s="4" t="s">
        <v>28</v>
      </c>
      <c r="B19" s="4" t="s">
        <v>30</v>
      </c>
      <c r="C19" s="4" t="s">
        <v>33</v>
      </c>
      <c r="D19" s="4" t="s">
        <v>32</v>
      </c>
      <c r="E19" s="4" t="s">
        <v>31</v>
      </c>
      <c r="F19" s="4" t="s">
        <v>37</v>
      </c>
      <c r="G19" s="4" t="s">
        <v>35</v>
      </c>
      <c r="H19" s="4" t="s">
        <v>38</v>
      </c>
      <c r="I19" s="4" t="s">
        <v>36</v>
      </c>
      <c r="J19" s="4" t="s">
        <v>29</v>
      </c>
      <c r="K19" s="4" t="s">
        <v>34</v>
      </c>
    </row>
    <row r="20" spans="1:11" x14ac:dyDescent="0.2">
      <c r="A20" s="4" t="s">
        <v>39</v>
      </c>
      <c r="B20" s="4">
        <v>14.9598</v>
      </c>
      <c r="C20" s="4">
        <v>11.2607</v>
      </c>
      <c r="D20" s="4">
        <v>11.212199999999999</v>
      </c>
      <c r="E20" s="4">
        <v>11.164</v>
      </c>
      <c r="F20" s="4">
        <v>9.9758999999999993</v>
      </c>
      <c r="G20" s="4">
        <v>9.6492000000000004</v>
      </c>
      <c r="H20" s="4">
        <v>9.0809999999999995</v>
      </c>
      <c r="I20" s="4">
        <v>8.3995999999999995</v>
      </c>
      <c r="J20" s="4">
        <v>8.2765000000000004</v>
      </c>
      <c r="K20" s="4">
        <v>6.0209999999999999</v>
      </c>
    </row>
    <row r="21" spans="1:11" x14ac:dyDescent="0.2">
      <c r="A21" s="4" t="s">
        <v>43</v>
      </c>
      <c r="B21" s="5">
        <v>0.84509999999999996</v>
      </c>
    </row>
    <row r="22" spans="1:11" x14ac:dyDescent="0.2">
      <c r="A22" s="4" t="s">
        <v>57</v>
      </c>
      <c r="B22" s="4">
        <v>0.2717</v>
      </c>
    </row>
    <row r="23" spans="1:11" x14ac:dyDescent="0.2">
      <c r="A23" s="4" t="s">
        <v>58</v>
      </c>
      <c r="B23" s="4">
        <v>4.53E-2</v>
      </c>
    </row>
    <row r="24" spans="1:11" x14ac:dyDescent="0.2">
      <c r="A24" s="4" t="s">
        <v>28</v>
      </c>
      <c r="B24" s="4" t="s">
        <v>30</v>
      </c>
      <c r="C24" s="4" t="s">
        <v>32</v>
      </c>
      <c r="D24" s="4" t="s">
        <v>33</v>
      </c>
      <c r="E24" s="4" t="s">
        <v>29</v>
      </c>
      <c r="F24" s="4" t="s">
        <v>38</v>
      </c>
      <c r="G24" s="4" t="s">
        <v>31</v>
      </c>
      <c r="H24" s="4" t="s">
        <v>35</v>
      </c>
      <c r="I24" s="4" t="s">
        <v>36</v>
      </c>
      <c r="J24" s="4" t="s">
        <v>34</v>
      </c>
      <c r="K24" s="4" t="s">
        <v>37</v>
      </c>
    </row>
    <row r="25" spans="1:11" x14ac:dyDescent="0.2">
      <c r="A25" s="4" t="s">
        <v>39</v>
      </c>
      <c r="B25" s="4">
        <v>13.4651</v>
      </c>
      <c r="C25" s="4">
        <v>12.888999999999999</v>
      </c>
      <c r="D25" s="4">
        <v>12.7898</v>
      </c>
      <c r="E25" s="4">
        <v>12.171099999999999</v>
      </c>
      <c r="F25" s="4">
        <v>9.5183</v>
      </c>
      <c r="G25" s="4">
        <v>9.3367000000000004</v>
      </c>
      <c r="H25" s="4">
        <v>8.2873000000000001</v>
      </c>
      <c r="I25" s="4">
        <v>7.8300999999999998</v>
      </c>
      <c r="J25" s="4">
        <v>7.3110999999999997</v>
      </c>
      <c r="K25" s="4">
        <v>6.4013</v>
      </c>
    </row>
    <row r="29" spans="1:11" x14ac:dyDescent="0.2">
      <c r="A29" s="4" t="s">
        <v>59</v>
      </c>
      <c r="B29" s="5">
        <f>AVERAGE(B1,B6,B11,B21,B16)</f>
        <v>0.80913999999999997</v>
      </c>
    </row>
    <row r="30" spans="1:11" x14ac:dyDescent="0.2">
      <c r="A30" s="4" t="s">
        <v>57</v>
      </c>
      <c r="B30" s="4">
        <f>AVERAGE(B2,B7,B12,B17,B22)</f>
        <v>0.41547999999999996</v>
      </c>
    </row>
    <row r="31" spans="1:11" x14ac:dyDescent="0.2">
      <c r="A31" s="4" t="s">
        <v>58</v>
      </c>
      <c r="B31" s="4">
        <f>AVERAGE(B3,B8,B13,B18,B23)</f>
        <v>6.9260000000000002E-2</v>
      </c>
    </row>
    <row r="32" spans="1:11" x14ac:dyDescent="0.2">
      <c r="A32" s="4" t="s">
        <v>28</v>
      </c>
      <c r="B32" s="4" t="s">
        <v>30</v>
      </c>
      <c r="C32" s="4" t="s">
        <v>33</v>
      </c>
      <c r="D32" s="4" t="s">
        <v>32</v>
      </c>
      <c r="E32" s="4" t="s">
        <v>35</v>
      </c>
      <c r="F32" s="4" t="s">
        <v>29</v>
      </c>
      <c r="G32" s="4" t="s">
        <v>31</v>
      </c>
      <c r="H32" s="4" t="s">
        <v>38</v>
      </c>
      <c r="I32" s="4" t="s">
        <v>37</v>
      </c>
      <c r="J32" s="4" t="s">
        <v>36</v>
      </c>
      <c r="K32" s="4" t="s">
        <v>34</v>
      </c>
    </row>
    <row r="33" spans="1:11" x14ac:dyDescent="0.2">
      <c r="A33" s="4" t="s">
        <v>39</v>
      </c>
      <c r="B33" s="4">
        <f>AVERAGE(B5,C10,B20,J15,B25)</f>
        <v>12.57414</v>
      </c>
      <c r="C33" s="4">
        <f>AVERAGE(F5,B10,C15,C20,D25)</f>
        <v>12.36312</v>
      </c>
      <c r="D33" s="4">
        <f>AVERAGE(C5,E10,I15,D20,C25)</f>
        <v>11.407839999999998</v>
      </c>
      <c r="E33" s="4">
        <f>AVERAGE(E5,D10,B15,G20,H25)</f>
        <v>11.310600000000001</v>
      </c>
      <c r="F33" s="4">
        <f>AVERAGE(D5,I10,D15,J20,E25)</f>
        <v>10.707759999999999</v>
      </c>
      <c r="G33" s="4">
        <f>AVERAGE(G5,F10,G15,E20,G25)</f>
        <v>9.8841199999999994</v>
      </c>
      <c r="H33" s="4">
        <f>AVERAGE(H5,H10,H20,F15,F25)</f>
        <v>8.9563000000000024</v>
      </c>
      <c r="I33" s="4">
        <f>AVERAGE(K5,J10,E15,F20,K25)</f>
        <v>8.0896599999999985</v>
      </c>
      <c r="J33" s="4">
        <f>AVERAGE(I5,K10,H15,I20,I25)</f>
        <v>7.6961399999999998</v>
      </c>
      <c r="K33" s="4">
        <f>AVERAGE(J5,G10,K15,K20,J25)</f>
        <v>7.0102400000000005</v>
      </c>
    </row>
    <row r="60" spans="2:11" x14ac:dyDescent="0.2">
      <c r="B60" s="3" t="s">
        <v>30</v>
      </c>
      <c r="C60" s="3" t="s">
        <v>33</v>
      </c>
      <c r="D60" s="3" t="s">
        <v>32</v>
      </c>
      <c r="E60" s="3" t="s">
        <v>35</v>
      </c>
      <c r="F60" s="3" t="s">
        <v>29</v>
      </c>
      <c r="G60" s="3" t="s">
        <v>31</v>
      </c>
      <c r="H60" s="3" t="s">
        <v>38</v>
      </c>
      <c r="I60" s="3" t="s">
        <v>37</v>
      </c>
      <c r="J60" s="3" t="s">
        <v>36</v>
      </c>
      <c r="K60" s="3" t="s">
        <v>34</v>
      </c>
    </row>
    <row r="61" spans="2:11" x14ac:dyDescent="0.2">
      <c r="B61" s="7">
        <v>0.1257414</v>
      </c>
      <c r="C61" s="7">
        <v>0.1236312</v>
      </c>
      <c r="D61" s="7">
        <v>0.1140784</v>
      </c>
      <c r="E61" s="7">
        <v>0.113106</v>
      </c>
      <c r="F61" s="7">
        <v>0.1070776</v>
      </c>
      <c r="G61" s="7">
        <v>9.8841200000000004E-2</v>
      </c>
      <c r="H61" s="7">
        <v>8.9563000000000004E-2</v>
      </c>
      <c r="I61" s="7">
        <v>8.0896599999999999E-2</v>
      </c>
      <c r="J61" s="7">
        <v>7.6961399999999999E-2</v>
      </c>
      <c r="K61" s="7">
        <v>7.0102399999999995E-2</v>
      </c>
    </row>
    <row r="65" spans="2:2" x14ac:dyDescent="0.2">
      <c r="B65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"/>
  <sheetViews>
    <sheetView topLeftCell="A8" zoomScale="173" workbookViewId="0">
      <selection activeCell="F34" sqref="F34"/>
    </sheetView>
  </sheetViews>
  <sheetFormatPr baseColWidth="10" defaultRowHeight="16" x14ac:dyDescent="0.2"/>
  <cols>
    <col min="1" max="1" width="19.6640625" style="3" customWidth="1"/>
    <col min="2" max="2" width="14.6640625" style="3" customWidth="1"/>
    <col min="3" max="3" width="14.33203125" style="3" customWidth="1"/>
    <col min="4" max="4" width="15.83203125" style="3" customWidth="1"/>
    <col min="5" max="5" width="12.33203125" customWidth="1"/>
  </cols>
  <sheetData>
    <row r="1" spans="1:5" x14ac:dyDescent="0.2">
      <c r="A1" s="4" t="s">
        <v>60</v>
      </c>
      <c r="B1" s="4" t="s">
        <v>61</v>
      </c>
      <c r="C1" s="4" t="s">
        <v>62</v>
      </c>
      <c r="D1" s="4" t="s">
        <v>63</v>
      </c>
      <c r="E1" t="s">
        <v>73</v>
      </c>
    </row>
    <row r="2" spans="1:5" x14ac:dyDescent="0.2">
      <c r="A2" s="4" t="s">
        <v>64</v>
      </c>
      <c r="B2" s="5">
        <v>0.41870000000000002</v>
      </c>
      <c r="C2" s="5">
        <v>0.41420000000000001</v>
      </c>
      <c r="D2" s="5">
        <v>0.61580000000000001</v>
      </c>
      <c r="E2" s="5">
        <v>0.76844000000000001</v>
      </c>
    </row>
    <row r="3" spans="1:5" x14ac:dyDescent="0.2">
      <c r="A3" s="4" t="s">
        <v>65</v>
      </c>
      <c r="B3" s="5">
        <v>0.44757999999999998</v>
      </c>
      <c r="C3" s="5">
        <v>0.45494000000000001</v>
      </c>
      <c r="D3" s="5">
        <v>0.63490000000000002</v>
      </c>
      <c r="E3" s="5">
        <v>0.76844000000000001</v>
      </c>
    </row>
    <row r="4" spans="1:5" x14ac:dyDescent="0.2">
      <c r="A4" s="4" t="s">
        <v>66</v>
      </c>
      <c r="B4" s="5">
        <v>0.5273199999999999</v>
      </c>
      <c r="C4" s="5">
        <v>0.52277999999999991</v>
      </c>
      <c r="D4" s="5">
        <v>0.64139999999999997</v>
      </c>
      <c r="E4" s="5">
        <v>0.76844000000000001</v>
      </c>
    </row>
    <row r="5" spans="1:5" x14ac:dyDescent="0.2">
      <c r="A5" s="4" t="s">
        <v>67</v>
      </c>
      <c r="B5" s="5">
        <v>0.58534000000000008</v>
      </c>
      <c r="C5" s="5">
        <v>0.57518000000000002</v>
      </c>
      <c r="D5" s="5">
        <v>0.65080000000000005</v>
      </c>
      <c r="E5" s="5">
        <v>0.76844000000000001</v>
      </c>
    </row>
    <row r="6" spans="1:5" x14ac:dyDescent="0.2">
      <c r="A6" s="4" t="s">
        <v>68</v>
      </c>
      <c r="B6" s="5">
        <v>0.59573999999999994</v>
      </c>
      <c r="C6" s="5">
        <v>0.60192000000000001</v>
      </c>
      <c r="D6" s="5">
        <v>0.6966</v>
      </c>
      <c r="E6" s="5">
        <v>0.76844000000000001</v>
      </c>
    </row>
    <row r="7" spans="1:5" x14ac:dyDescent="0.2">
      <c r="A7" s="4" t="s">
        <v>69</v>
      </c>
      <c r="B7" s="5">
        <v>0.62425999999999993</v>
      </c>
      <c r="C7" s="5">
        <v>0.61431999999999998</v>
      </c>
      <c r="D7" s="5">
        <v>0.70040000000000002</v>
      </c>
      <c r="E7" s="5">
        <v>0.76844000000000001</v>
      </c>
    </row>
    <row r="8" spans="1:5" x14ac:dyDescent="0.2">
      <c r="A8" s="4" t="s">
        <v>70</v>
      </c>
      <c r="B8" s="5">
        <v>0.71554000000000006</v>
      </c>
      <c r="C8" s="5">
        <v>0.71110000000000007</v>
      </c>
      <c r="D8" s="5">
        <v>0.74299999999999999</v>
      </c>
      <c r="E8" s="5">
        <v>0.76844000000000001</v>
      </c>
    </row>
    <row r="9" spans="1:5" x14ac:dyDescent="0.2">
      <c r="A9" s="4" t="s">
        <v>71</v>
      </c>
      <c r="B9" s="5">
        <v>0.73873999999999995</v>
      </c>
      <c r="C9" s="5">
        <v>0.71455999999999997</v>
      </c>
      <c r="D9" s="5">
        <v>0.76539999999999997</v>
      </c>
      <c r="E9" s="5">
        <v>0.76844000000000001</v>
      </c>
    </row>
    <row r="10" spans="1:5" x14ac:dyDescent="0.2">
      <c r="A10" s="4" t="s">
        <v>72</v>
      </c>
      <c r="B10" s="5">
        <v>0.75541999999999998</v>
      </c>
      <c r="C10" s="5">
        <v>0.76070000000000004</v>
      </c>
      <c r="D10" s="5">
        <v>0.77070000000000005</v>
      </c>
      <c r="E10" s="5">
        <v>0.76844000000000001</v>
      </c>
    </row>
    <row r="11" spans="1:5" x14ac:dyDescent="0.2">
      <c r="A11" s="4"/>
      <c r="B11" s="4"/>
      <c r="C11" s="4"/>
      <c r="D11" s="4"/>
    </row>
    <row r="12" spans="1:5" x14ac:dyDescent="0.2">
      <c r="A12" s="4"/>
      <c r="B12" s="4"/>
      <c r="C12" s="4"/>
      <c r="D12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6507-F040-0444-931A-4BCB78ABE203}">
  <dimension ref="A1:H3"/>
  <sheetViews>
    <sheetView zoomScale="174" workbookViewId="0">
      <selection activeCell="G24" sqref="G24"/>
    </sheetView>
  </sheetViews>
  <sheetFormatPr baseColWidth="10" defaultRowHeight="16" x14ac:dyDescent="0.2"/>
  <cols>
    <col min="1" max="1" width="21.5" customWidth="1"/>
    <col min="5" max="5" width="12.33203125" customWidth="1"/>
    <col min="6" max="6" width="23" customWidth="1"/>
  </cols>
  <sheetData>
    <row r="1" spans="1:8" s="4" customFormat="1" x14ac:dyDescent="0.2">
      <c r="B1" s="4" t="s">
        <v>78</v>
      </c>
      <c r="C1" s="4" t="s">
        <v>74</v>
      </c>
      <c r="D1" s="4" t="s">
        <v>75</v>
      </c>
      <c r="E1" s="4" t="s">
        <v>80</v>
      </c>
      <c r="G1" s="4" t="s">
        <v>74</v>
      </c>
      <c r="H1" s="4" t="s">
        <v>75</v>
      </c>
    </row>
    <row r="2" spans="1:8" x14ac:dyDescent="0.2">
      <c r="A2" s="4" t="s">
        <v>79</v>
      </c>
      <c r="B2" s="6">
        <v>0.76839999999999997</v>
      </c>
      <c r="C2" s="5">
        <v>0.75895999999999997</v>
      </c>
      <c r="D2" s="5">
        <v>0.80913999999999997</v>
      </c>
      <c r="E2" s="5">
        <v>0.85777999999999999</v>
      </c>
      <c r="F2" s="4" t="s">
        <v>76</v>
      </c>
      <c r="G2" s="4">
        <v>0.44741999999999998</v>
      </c>
      <c r="H2">
        <v>0.41547999999999996</v>
      </c>
    </row>
    <row r="3" spans="1:8" x14ac:dyDescent="0.2">
      <c r="F3" s="4" t="s">
        <v>77</v>
      </c>
      <c r="G3" s="4">
        <v>7.4580000000000007E-2</v>
      </c>
      <c r="H3">
        <v>6.9260000000000002E-2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269A-1837-8E45-9965-F82B5EB75E1C}">
  <dimension ref="A1:C2"/>
  <sheetViews>
    <sheetView zoomScale="172" workbookViewId="0">
      <selection activeCell="H18" sqref="H18"/>
    </sheetView>
  </sheetViews>
  <sheetFormatPr baseColWidth="10" defaultRowHeight="16" x14ac:dyDescent="0.2"/>
  <cols>
    <col min="1" max="1" width="14" customWidth="1"/>
  </cols>
  <sheetData>
    <row r="1" spans="1:3" x14ac:dyDescent="0.2">
      <c r="B1" t="s">
        <v>78</v>
      </c>
      <c r="C1" t="s">
        <v>80</v>
      </c>
    </row>
    <row r="2" spans="1:3" x14ac:dyDescent="0.2">
      <c r="A2" t="s">
        <v>79</v>
      </c>
      <c r="B2" s="6">
        <v>0.76844000000000001</v>
      </c>
      <c r="C2" s="5">
        <v>0.85777999999999999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Baseline</vt:lpstr>
      <vt:lpstr>PCA_result</vt:lpstr>
      <vt:lpstr>SVD_result</vt:lpstr>
      <vt:lpstr>SENet</vt:lpstr>
      <vt:lpstr>AENet</vt:lpstr>
      <vt:lpstr>AESENet</vt:lpstr>
      <vt:lpstr>AE_PCA_SVD</vt:lpstr>
      <vt:lpstr>AE_AESE</vt:lpstr>
      <vt:lpstr>SE_Baseline</vt:lpstr>
      <vt:lpstr>SE_AESE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2021-04-05T08:48:47Z</dcterms:created>
  <dcterms:modified xsi:type="dcterms:W3CDTF">2021-04-22T17:43:35Z</dcterms:modified>
</cp:coreProperties>
</file>