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 Ways\Documents\deployment\excell spreadsheet\"/>
    </mc:Choice>
  </mc:AlternateContent>
  <xr:revisionPtr revIDLastSave="0" documentId="8_{64C44FEA-5DAA-4A8B-B9D7-8E30029DD7FB}" xr6:coauthVersionLast="47" xr6:coauthVersionMax="47" xr10:uidLastSave="{00000000-0000-0000-0000-000000000000}"/>
  <bookViews>
    <workbookView xWindow="-120" yWindow="-120" windowWidth="20730" windowHeight="11160" xr2:uid="{6756FD63-ED89-4F46-81BF-08AF38CD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J21" i="1" a="1"/>
  <c r="J21" i="1" s="1"/>
  <c r="K21" i="1" s="1" a="1"/>
  <c r="K21" i="1" s="1"/>
  <c r="H21" i="1"/>
  <c r="H14" i="1"/>
  <c r="H13" i="1"/>
  <c r="H12" i="1"/>
  <c r="H11" i="1"/>
  <c r="J10" i="1" a="1"/>
  <c r="J10" i="1" s="1"/>
  <c r="K10" i="1" s="1" a="1"/>
  <c r="K10" i="1" s="1"/>
  <c r="H10" i="1"/>
  <c r="G30" i="1" a="1"/>
  <c r="G28" i="1" a="1"/>
  <c r="G29" i="1" a="1"/>
  <c r="G27" i="1" a="1"/>
  <c r="G27" i="1" l="1"/>
  <c r="G29" i="1"/>
  <c r="G28" i="1"/>
  <c r="G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<sst xmlns="http://schemas.openxmlformats.org/spreadsheetml/2006/main" count="78" uniqueCount="18">
  <si>
    <t>Date</t>
  </si>
  <si>
    <t>Sales Rep</t>
  </si>
  <si>
    <t>Autos</t>
  </si>
  <si>
    <t>Sales</t>
  </si>
  <si>
    <t>Summary Report - Adding with 1 Condition</t>
  </si>
  <si>
    <t>Alma</t>
  </si>
  <si>
    <t>Chevy</t>
  </si>
  <si>
    <t>Tyrone</t>
  </si>
  <si>
    <t>Spreadsheet Formulas:</t>
  </si>
  <si>
    <t>Office 365 Dynamic Array Formulas:</t>
  </si>
  <si>
    <t>Jaeyoung</t>
  </si>
  <si>
    <t>Honda</t>
  </si>
  <si>
    <t>Total Sales</t>
  </si>
  <si>
    <t>Toyota</t>
  </si>
  <si>
    <t>Ford</t>
  </si>
  <si>
    <t>Subaru</t>
  </si>
  <si>
    <t>Summary Report - Counting with 1 Condition</t>
  </si>
  <si>
    <t>Count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</si>
</sst>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4" fontId="0" fillId="0" borderId="0" xfId="0" applyNumberFormat="1"/>
    <xf numFmtId="6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166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9F709-78AC-49CB-A4AD-2EEF7503CDF4}" name="fSalesFR" displayName="fSalesFR" ref="B5:E30" totalsRowShown="0" headerRowDxfId="2">
  <autoFilter ref="B5:E30" xr:uid="{D319F709-78AC-49CB-A4AD-2EEF7503CDF4}"/>
  <tableColumns count="4">
    <tableColumn id="1" xr3:uid="{884BF297-4453-4E24-92E8-67A43B9AA0ED}" name="Date" dataDxfId="1"/>
    <tableColumn id="2" xr3:uid="{46EEB02B-048C-4FB0-9ACA-FA3B9A2A6099}" name="Sales Rep"/>
    <tableColumn id="3" xr3:uid="{7BCBF1BD-DFBA-4F3A-9DB3-10A908C274F2}" name="Autos"/>
    <tableColumn id="4" xr3:uid="{113FF069-3445-4523-BDFC-E320B2BB4307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ACCC-054E-46D8-8BC6-7A8E7B4AA7AD}">
  <dimension ref="B5:K30"/>
  <sheetViews>
    <sheetView tabSelected="1" topLeftCell="A4" zoomScale="94" zoomScaleNormal="94" workbookViewId="0">
      <selection activeCell="T47" sqref="T47"/>
    </sheetView>
  </sheetViews>
  <sheetFormatPr defaultRowHeight="15" x14ac:dyDescent="0.25"/>
  <cols>
    <col min="2" max="2" width="10.5703125" bestFit="1" customWidth="1"/>
    <col min="3" max="3" width="12.42578125" customWidth="1"/>
    <col min="11" max="11" width="12.140625" bestFit="1" customWidth="1"/>
  </cols>
  <sheetData>
    <row r="5" spans="2:11" x14ac:dyDescent="0.25">
      <c r="B5" s="1" t="s">
        <v>0</v>
      </c>
      <c r="C5" s="1" t="s">
        <v>1</v>
      </c>
      <c r="D5" s="1" t="s">
        <v>2</v>
      </c>
      <c r="E5" s="1" t="s">
        <v>3</v>
      </c>
      <c r="G5" s="2" t="s">
        <v>4</v>
      </c>
      <c r="H5" s="3"/>
      <c r="I5" s="3"/>
      <c r="J5" s="3"/>
      <c r="K5" s="3"/>
    </row>
    <row r="6" spans="2:11" x14ac:dyDescent="0.25">
      <c r="B6" s="4">
        <v>43507</v>
      </c>
      <c r="C6" t="s">
        <v>5</v>
      </c>
      <c r="D6" t="s">
        <v>6</v>
      </c>
      <c r="E6" s="5">
        <v>43000</v>
      </c>
    </row>
    <row r="7" spans="2:11" x14ac:dyDescent="0.25">
      <c r="B7" s="4">
        <v>43507</v>
      </c>
      <c r="C7" t="s">
        <v>7</v>
      </c>
      <c r="D7" t="s">
        <v>6</v>
      </c>
      <c r="E7" s="5">
        <v>71182</v>
      </c>
      <c r="G7" s="6" t="s">
        <v>8</v>
      </c>
      <c r="J7" s="6" t="s">
        <v>9</v>
      </c>
    </row>
    <row r="8" spans="2:11" x14ac:dyDescent="0.25">
      <c r="B8" s="4">
        <v>43507</v>
      </c>
      <c r="C8" t="s">
        <v>10</v>
      </c>
      <c r="D8" t="s">
        <v>11</v>
      </c>
      <c r="E8" s="5">
        <v>70720</v>
      </c>
    </row>
    <row r="9" spans="2:11" x14ac:dyDescent="0.25">
      <c r="B9" s="4">
        <v>43507</v>
      </c>
      <c r="C9" t="s">
        <v>5</v>
      </c>
      <c r="D9" t="s">
        <v>6</v>
      </c>
      <c r="E9" s="5">
        <v>69598</v>
      </c>
      <c r="G9" s="1" t="s">
        <v>2</v>
      </c>
      <c r="H9" s="1" t="s">
        <v>12</v>
      </c>
      <c r="I9" s="1"/>
      <c r="J9" s="1" t="s">
        <v>2</v>
      </c>
      <c r="K9" s="1" t="s">
        <v>12</v>
      </c>
    </row>
    <row r="10" spans="2:11" x14ac:dyDescent="0.25">
      <c r="B10" s="4">
        <v>43507</v>
      </c>
      <c r="C10" t="s">
        <v>7</v>
      </c>
      <c r="D10" t="s">
        <v>11</v>
      </c>
      <c r="E10" s="5">
        <v>55299</v>
      </c>
      <c r="G10" t="s">
        <v>6</v>
      </c>
      <c r="H10" s="7">
        <f>SUMIFS($E$9:$E$33,$D$9:$D$33,G10)</f>
        <v>156502</v>
      </c>
      <c r="J10" t="str" cm="1">
        <f t="array" ref="J10:J14">_xlfn._xlws.SORT(_xlfn.UNIQUE(D6:D30))</f>
        <v>Chevy</v>
      </c>
      <c r="K10" s="8" cm="1">
        <f t="array" ref="K10:K14">SUMIFS(E6:E30,D6:D30,_xlfn.ANCHORARRAY(J10))</f>
        <v>270684</v>
      </c>
    </row>
    <row r="11" spans="2:11" x14ac:dyDescent="0.25">
      <c r="B11" s="4">
        <v>43507</v>
      </c>
      <c r="C11" t="s">
        <v>10</v>
      </c>
      <c r="D11" t="s">
        <v>13</v>
      </c>
      <c r="E11" s="5">
        <v>63882</v>
      </c>
      <c r="G11" t="s">
        <v>14</v>
      </c>
      <c r="H11" s="7">
        <f>SUMIFS($E$9:$E$33,$D$9:$D$33,G11)</f>
        <v>230985</v>
      </c>
      <c r="J11" t="str">
        <v>Ford</v>
      </c>
      <c r="K11" s="8">
        <v>230985</v>
      </c>
    </row>
    <row r="12" spans="2:11" x14ac:dyDescent="0.25">
      <c r="B12" s="4">
        <v>43508</v>
      </c>
      <c r="C12" t="s">
        <v>5</v>
      </c>
      <c r="D12" t="s">
        <v>13</v>
      </c>
      <c r="E12" s="5">
        <v>47352</v>
      </c>
      <c r="G12" t="s">
        <v>11</v>
      </c>
      <c r="H12" s="7">
        <f>SUMIFS($E$9:$E$33,$D$9:$D$33,G12)</f>
        <v>333576</v>
      </c>
      <c r="J12" t="str">
        <v>Honda</v>
      </c>
      <c r="K12" s="8">
        <v>404296</v>
      </c>
    </row>
    <row r="13" spans="2:11" x14ac:dyDescent="0.25">
      <c r="B13" s="4">
        <v>43508</v>
      </c>
      <c r="C13" t="s">
        <v>7</v>
      </c>
      <c r="D13" t="s">
        <v>14</v>
      </c>
      <c r="E13" s="5">
        <v>53105</v>
      </c>
      <c r="G13" t="s">
        <v>15</v>
      </c>
      <c r="H13" s="7">
        <f>SUMIFS($E$9:$E$33,$D$9:$D$33,G13)</f>
        <v>39500</v>
      </c>
      <c r="J13" t="str">
        <v>Subaru</v>
      </c>
      <c r="K13" s="8">
        <v>39500</v>
      </c>
    </row>
    <row r="14" spans="2:11" x14ac:dyDescent="0.25">
      <c r="B14" s="4">
        <v>43508</v>
      </c>
      <c r="C14" t="s">
        <v>10</v>
      </c>
      <c r="D14" t="s">
        <v>13</v>
      </c>
      <c r="E14" s="5">
        <v>32058</v>
      </c>
      <c r="G14" t="s">
        <v>13</v>
      </c>
      <c r="H14" s="7">
        <f>SUMIFS($E$9:$E$33,$D$9:$D$33,G14)</f>
        <v>300315</v>
      </c>
      <c r="J14" t="str">
        <v>Toyota</v>
      </c>
      <c r="K14" s="8">
        <v>300315</v>
      </c>
    </row>
    <row r="15" spans="2:11" x14ac:dyDescent="0.25">
      <c r="B15" s="4">
        <v>43508</v>
      </c>
      <c r="C15" t="s">
        <v>5</v>
      </c>
      <c r="D15" t="s">
        <v>11</v>
      </c>
      <c r="E15" s="5">
        <v>33415</v>
      </c>
    </row>
    <row r="16" spans="2:11" x14ac:dyDescent="0.25">
      <c r="B16" s="4">
        <v>43508</v>
      </c>
      <c r="C16" t="s">
        <v>7</v>
      </c>
      <c r="D16" t="s">
        <v>11</v>
      </c>
      <c r="E16" s="5">
        <v>71880</v>
      </c>
      <c r="G16" s="2" t="s">
        <v>16</v>
      </c>
      <c r="H16" s="3"/>
      <c r="I16" s="3"/>
      <c r="J16" s="3"/>
      <c r="K16" s="3"/>
    </row>
    <row r="17" spans="2:11" x14ac:dyDescent="0.25">
      <c r="B17" s="4">
        <v>43509</v>
      </c>
      <c r="C17" t="s">
        <v>10</v>
      </c>
      <c r="D17" t="s">
        <v>14</v>
      </c>
      <c r="E17" s="5">
        <v>63092</v>
      </c>
    </row>
    <row r="18" spans="2:11" x14ac:dyDescent="0.25">
      <c r="B18" s="4">
        <v>43509</v>
      </c>
      <c r="C18" t="s">
        <v>5</v>
      </c>
      <c r="D18" t="s">
        <v>14</v>
      </c>
      <c r="E18" s="5">
        <v>37432</v>
      </c>
      <c r="G18" s="6" t="s">
        <v>8</v>
      </c>
      <c r="J18" s="6" t="s">
        <v>9</v>
      </c>
    </row>
    <row r="19" spans="2:11" x14ac:dyDescent="0.25">
      <c r="B19" s="4">
        <v>43509</v>
      </c>
      <c r="C19" t="s">
        <v>7</v>
      </c>
      <c r="D19" t="s">
        <v>14</v>
      </c>
      <c r="E19" s="5">
        <v>45376</v>
      </c>
    </row>
    <row r="20" spans="2:11" x14ac:dyDescent="0.25">
      <c r="B20" s="4">
        <v>43509</v>
      </c>
      <c r="C20" t="s">
        <v>10</v>
      </c>
      <c r="D20" t="s">
        <v>6</v>
      </c>
      <c r="E20" s="5">
        <v>57034</v>
      </c>
      <c r="G20" s="1" t="s">
        <v>2</v>
      </c>
      <c r="H20" s="1" t="s">
        <v>17</v>
      </c>
      <c r="I20" s="1"/>
      <c r="J20" s="1" t="s">
        <v>2</v>
      </c>
      <c r="K20" s="1" t="s">
        <v>17</v>
      </c>
    </row>
    <row r="21" spans="2:11" x14ac:dyDescent="0.25">
      <c r="B21" s="4">
        <v>43509</v>
      </c>
      <c r="C21" t="s">
        <v>7</v>
      </c>
      <c r="D21" t="s">
        <v>11</v>
      </c>
      <c r="E21" s="5">
        <v>45881</v>
      </c>
      <c r="G21" t="s">
        <v>6</v>
      </c>
      <c r="H21">
        <f>COUNTIFS($D$9:$D$33,G21)</f>
        <v>3</v>
      </c>
      <c r="J21" t="str" cm="1">
        <f t="array" ref="J21:J25">_xlfn._xlws.SORT(_xlfn.UNIQUE(D6:D30))</f>
        <v>Chevy</v>
      </c>
      <c r="K21" cm="1">
        <f t="array" ref="K21:K25">COUNTIFS(D6:D30,_xlfn.ANCHORARRAY(J21))</f>
        <v>5</v>
      </c>
    </row>
    <row r="22" spans="2:11" x14ac:dyDescent="0.25">
      <c r="B22" s="4">
        <v>43509</v>
      </c>
      <c r="C22" t="s">
        <v>7</v>
      </c>
      <c r="D22" t="s">
        <v>11</v>
      </c>
      <c r="E22" s="5">
        <v>39950</v>
      </c>
      <c r="G22" t="s">
        <v>14</v>
      </c>
      <c r="H22">
        <f t="shared" ref="H22:H23" si="0">COUNTIFS($D$9:$D$33,G22)</f>
        <v>5</v>
      </c>
      <c r="J22" t="str">
        <v>Ford</v>
      </c>
      <c r="K22">
        <v>5</v>
      </c>
    </row>
    <row r="23" spans="2:11" x14ac:dyDescent="0.25">
      <c r="B23" s="4">
        <v>43479</v>
      </c>
      <c r="C23" t="s">
        <v>7</v>
      </c>
      <c r="D23" t="s">
        <v>15</v>
      </c>
      <c r="E23" s="5">
        <v>39500</v>
      </c>
      <c r="G23" t="s">
        <v>11</v>
      </c>
      <c r="H23">
        <f t="shared" si="0"/>
        <v>7</v>
      </c>
      <c r="J23" t="str">
        <v>Honda</v>
      </c>
      <c r="K23">
        <v>8</v>
      </c>
    </row>
    <row r="24" spans="2:11" x14ac:dyDescent="0.25">
      <c r="B24" s="4">
        <v>43479</v>
      </c>
      <c r="C24" t="s">
        <v>5</v>
      </c>
      <c r="D24" t="s">
        <v>14</v>
      </c>
      <c r="E24" s="5">
        <v>31980</v>
      </c>
      <c r="G24" t="s">
        <v>15</v>
      </c>
      <c r="H24">
        <f>COUNTIFS($D$9:$D$33,G24)</f>
        <v>1</v>
      </c>
      <c r="J24" t="str">
        <v>Subaru</v>
      </c>
      <c r="K24">
        <v>1</v>
      </c>
    </row>
    <row r="25" spans="2:11" x14ac:dyDescent="0.25">
      <c r="B25" s="4">
        <v>43479</v>
      </c>
      <c r="C25" t="s">
        <v>7</v>
      </c>
      <c r="D25" t="s">
        <v>13</v>
      </c>
      <c r="E25" s="5">
        <v>45789</v>
      </c>
      <c r="G25" t="s">
        <v>13</v>
      </c>
      <c r="H25">
        <f>COUNTIFS($D$9:$D$33,G25)</f>
        <v>6</v>
      </c>
      <c r="J25" t="str">
        <v>Toyota</v>
      </c>
      <c r="K25">
        <v>6</v>
      </c>
    </row>
    <row r="26" spans="2:11" x14ac:dyDescent="0.25">
      <c r="B26" s="4">
        <v>43479</v>
      </c>
      <c r="C26" t="s">
        <v>10</v>
      </c>
      <c r="D26" t="s">
        <v>11</v>
      </c>
      <c r="E26" s="5">
        <v>55299</v>
      </c>
    </row>
    <row r="27" spans="2:11" x14ac:dyDescent="0.25">
      <c r="B27" s="4">
        <v>43479</v>
      </c>
      <c r="C27" t="s">
        <v>5</v>
      </c>
      <c r="D27" t="s">
        <v>13</v>
      </c>
      <c r="E27" s="5">
        <v>63882</v>
      </c>
      <c r="G27" t="str" cm="1">
        <f t="array" aca="1" ref="G27" ca="1">"Formula in cell "&amp;ADDRESS(ROW(H10),COLUMN(H10),4)&amp;": "&amp;_xlfn.FORMULATEXT(H10)</f>
        <v>Formula in cell H10: =SUMIFS($E$9:$E$33,$D$9:$D$33,G10)</v>
      </c>
    </row>
    <row r="28" spans="2:11" x14ac:dyDescent="0.25">
      <c r="B28" s="4">
        <v>43479</v>
      </c>
      <c r="C28" t="s">
        <v>7</v>
      </c>
      <c r="D28" t="s">
        <v>13</v>
      </c>
      <c r="E28" s="5">
        <v>47352</v>
      </c>
      <c r="G28" t="str" cm="1">
        <f t="array" aca="1" ref="G28" ca="1">"Formula in cell "&amp;ADDRESS(ROW(K10),COLUMN(K10),4)&amp;": "&amp;_xlfn.FORMULATEXT(K10)</f>
        <v>Formula in cell K10: =SUMIFS(E6:E30,D6:D30,J10#)</v>
      </c>
    </row>
    <row r="29" spans="2:11" x14ac:dyDescent="0.25">
      <c r="B29" s="4">
        <v>43479</v>
      </c>
      <c r="C29" t="s">
        <v>10</v>
      </c>
      <c r="D29" t="s">
        <v>6</v>
      </c>
      <c r="E29" s="5">
        <v>29870</v>
      </c>
      <c r="G29" t="str" cm="1">
        <f t="array" aca="1" ref="G29" ca="1">"Formula in cell "&amp;ADDRESS(ROW(H21),COLUMN(H21),4)&amp;": "&amp;_xlfn.FORMULATEXT(H21)</f>
        <v>Formula in cell H21: =COUNTIFS($D$9:$D$33,G21)</v>
      </c>
    </row>
    <row r="30" spans="2:11" x14ac:dyDescent="0.25">
      <c r="B30" s="4">
        <v>43479</v>
      </c>
      <c r="C30" t="s">
        <v>5</v>
      </c>
      <c r="D30" t="s">
        <v>11</v>
      </c>
      <c r="E30" s="5">
        <v>31852</v>
      </c>
      <c r="G30" t="str" cm="1">
        <f t="array" aca="1" ref="G30" ca="1">"Formula in cell "&amp;ADDRESS(ROW(K21),COLUMN(K21),4)&amp;": "&amp;_xlfn.FORMULATEXT(K21)</f>
        <v>Formula in cell K21: =COUNTIFS(D6:D30,J21#)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Ways</dc:creator>
  <cp:lastModifiedBy>Two Ways</cp:lastModifiedBy>
  <dcterms:created xsi:type="dcterms:W3CDTF">2023-02-18T07:31:14Z</dcterms:created>
  <dcterms:modified xsi:type="dcterms:W3CDTF">2023-02-18T07:45:56Z</dcterms:modified>
</cp:coreProperties>
</file>