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ds lab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5" i="2"/>
  <c r="C28" i="2"/>
  <c r="C27" i="2"/>
  <c r="B17" i="2"/>
  <c r="B16" i="2"/>
  <c r="B15" i="2"/>
  <c r="B13" i="2"/>
  <c r="B14" i="2"/>
  <c r="B12" i="2"/>
  <c r="B10" i="2"/>
  <c r="B11" i="2"/>
  <c r="B9" i="2"/>
  <c r="B8" i="2"/>
  <c r="B7" i="2"/>
  <c r="B5" i="2"/>
  <c r="B6" i="2"/>
  <c r="B4" i="2"/>
  <c r="E16" i="1" l="1"/>
  <c r="E18" i="1" s="1"/>
  <c r="B12" i="1"/>
  <c r="B14" i="1" s="1"/>
  <c r="E12" i="1"/>
  <c r="E14" i="1" s="1"/>
  <c r="B16" i="1"/>
  <c r="B18" i="1" s="1"/>
  <c r="B10" i="1"/>
  <c r="B9" i="1"/>
  <c r="B7" i="1"/>
  <c r="C5" i="1"/>
  <c r="B3" i="1"/>
  <c r="B1" i="1"/>
</calcChain>
</file>

<file path=xl/sharedStrings.xml><?xml version="1.0" encoding="utf-8"?>
<sst xmlns="http://schemas.openxmlformats.org/spreadsheetml/2006/main" count="105" uniqueCount="31">
  <si>
    <t>hi there from it</t>
  </si>
  <si>
    <t>graduating btech in srkr</t>
  </si>
  <si>
    <t xml:space="preserve">completed </t>
  </si>
  <si>
    <t>diploma</t>
  </si>
  <si>
    <t>srkr</t>
  </si>
  <si>
    <t>start date</t>
  </si>
  <si>
    <t>days</t>
  </si>
  <si>
    <t>end date</t>
  </si>
  <si>
    <t>marks</t>
  </si>
  <si>
    <t>pass category</t>
  </si>
  <si>
    <t>pass cat</t>
  </si>
  <si>
    <t>Fail</t>
  </si>
  <si>
    <t>Third category</t>
  </si>
  <si>
    <t>second class</t>
  </si>
  <si>
    <t>first class</t>
  </si>
  <si>
    <t>fc with disctinction</t>
  </si>
  <si>
    <t>student grades</t>
  </si>
  <si>
    <t>Exam results</t>
  </si>
  <si>
    <t>pid</t>
  </si>
  <si>
    <t>product</t>
  </si>
  <si>
    <t>price</t>
  </si>
  <si>
    <t>FC0002</t>
  </si>
  <si>
    <t>HW0007</t>
  </si>
  <si>
    <t>AP0024</t>
  </si>
  <si>
    <t>DP0026</t>
  </si>
  <si>
    <t>ISO0073</t>
  </si>
  <si>
    <t>floor cleaner</t>
  </si>
  <si>
    <t>hand wash</t>
  </si>
  <si>
    <t>air purifier</t>
  </si>
  <si>
    <t>detergent powder</t>
  </si>
  <si>
    <t>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</si>
</sst>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left" indent="4"/>
    </xf>
    <xf numFmtId="0" fontId="1" fillId="0" borderId="3" xfId="0" applyFont="1" applyBorder="1" applyAlignment="1">
      <alignment horizontal="left" indent="1"/>
    </xf>
    <xf numFmtId="0" fontId="1" fillId="0" borderId="3" xfId="0" applyFont="1" applyBorder="1" applyAlignment="1">
      <alignment horizontal="left" indent="4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D31" sqref="D31"/>
    </sheetView>
  </sheetViews>
  <sheetFormatPr defaultRowHeight="15" x14ac:dyDescent="0.25"/>
  <cols>
    <col min="1" max="1" width="27.5703125" customWidth="1"/>
    <col min="2" max="2" width="26" customWidth="1"/>
    <col min="3" max="3" width="19" customWidth="1"/>
    <col min="4" max="5" width="22" customWidth="1"/>
  </cols>
  <sheetData>
    <row r="1" spans="1:5" x14ac:dyDescent="0.25">
      <c r="A1" t="s">
        <v>0</v>
      </c>
      <c r="B1" t="str">
        <f>REPLACE(A1,15,2,"srkr")</f>
        <v>hi there from srkr</v>
      </c>
    </row>
    <row r="3" spans="1:5" x14ac:dyDescent="0.25">
      <c r="A3" t="s">
        <v>1</v>
      </c>
      <c r="B3" t="str">
        <f>SUBSTITUTE("srkr",A3,"it")</f>
        <v>srkr</v>
      </c>
    </row>
    <row r="5" spans="1:5" x14ac:dyDescent="0.25">
      <c r="A5" t="s">
        <v>2</v>
      </c>
      <c r="B5" t="s">
        <v>3</v>
      </c>
      <c r="C5" t="str">
        <f>CONCATENATE(" ",A5," ",B5)</f>
        <v xml:space="preserve"> completed  diploma</v>
      </c>
    </row>
    <row r="7" spans="1:5" x14ac:dyDescent="0.25">
      <c r="A7" t="s">
        <v>4</v>
      </c>
      <c r="B7" t="str">
        <f>REPT(A7,4)</f>
        <v>srkrsrkrsrkrsrkr</v>
      </c>
    </row>
    <row r="9" spans="1:5" x14ac:dyDescent="0.25">
      <c r="A9" s="1">
        <v>45589</v>
      </c>
      <c r="B9" s="1">
        <f ca="1">TODAY()</f>
        <v>45182</v>
      </c>
    </row>
    <row r="10" spans="1:5" x14ac:dyDescent="0.25">
      <c r="B10" s="2">
        <f ca="1">NOW()</f>
        <v>45182.494705671299</v>
      </c>
    </row>
    <row r="12" spans="1:5" x14ac:dyDescent="0.25">
      <c r="A12" t="s">
        <v>5</v>
      </c>
      <c r="B12" s="1">
        <f ca="1">TODAY()</f>
        <v>45182</v>
      </c>
      <c r="D12" t="s">
        <v>5</v>
      </c>
      <c r="E12" s="1">
        <f ca="1">TODAY()</f>
        <v>45182</v>
      </c>
    </row>
    <row r="13" spans="1:5" x14ac:dyDescent="0.25">
      <c r="A13" t="s">
        <v>6</v>
      </c>
      <c r="B13">
        <v>15</v>
      </c>
      <c r="D13" t="s">
        <v>7</v>
      </c>
      <c r="E13" s="1">
        <v>45203</v>
      </c>
    </row>
    <row r="14" spans="1:5" x14ac:dyDescent="0.25">
      <c r="A14" t="s">
        <v>7</v>
      </c>
      <c r="B14" s="1">
        <f ca="1">WORKDAY(B12,B13,4)</f>
        <v>45203</v>
      </c>
      <c r="D14" t="s">
        <v>6</v>
      </c>
      <c r="E14">
        <f ca="1">NETWORKDAYS(E12,E13)</f>
        <v>16</v>
      </c>
    </row>
    <row r="16" spans="1:5" x14ac:dyDescent="0.25">
      <c r="A16" t="s">
        <v>5</v>
      </c>
      <c r="B16" s="1">
        <f ca="1">TODAY()</f>
        <v>45182</v>
      </c>
      <c r="D16" t="s">
        <v>5</v>
      </c>
      <c r="E16" s="1">
        <f ca="1">TODAY()</f>
        <v>45182</v>
      </c>
    </row>
    <row r="17" spans="1:5" x14ac:dyDescent="0.25">
      <c r="A17" t="s">
        <v>6</v>
      </c>
      <c r="B17">
        <v>15</v>
      </c>
      <c r="D17" t="s">
        <v>7</v>
      </c>
      <c r="E17" s="1">
        <v>45203</v>
      </c>
    </row>
    <row r="18" spans="1:5" x14ac:dyDescent="0.25">
      <c r="A18" t="s">
        <v>7</v>
      </c>
      <c r="B18" s="1">
        <f ca="1">WORKDAY.INTL(B16,B17,11)</f>
        <v>45199</v>
      </c>
      <c r="D18" t="s">
        <v>6</v>
      </c>
      <c r="E18">
        <f ca="1">NETWORKDAYS.INTL(E16,E17,11)</f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topLeftCell="A25" zoomScale="130" zoomScaleNormal="130" workbookViewId="0">
      <selection activeCell="B34" sqref="B34:C36"/>
    </sheetView>
  </sheetViews>
  <sheetFormatPr defaultRowHeight="15" x14ac:dyDescent="0.25"/>
  <cols>
    <col min="2" max="2" width="18" customWidth="1"/>
    <col min="3" max="3" width="10.140625" customWidth="1"/>
    <col min="4" max="4" width="10.85546875" customWidth="1"/>
    <col min="5" max="5" width="17.28515625" customWidth="1"/>
  </cols>
  <sheetData>
    <row r="2" spans="1:5" x14ac:dyDescent="0.25">
      <c r="A2" s="5" t="s">
        <v>17</v>
      </c>
      <c r="B2" s="7"/>
    </row>
    <row r="3" spans="1:5" x14ac:dyDescent="0.25">
      <c r="A3" s="8" t="s">
        <v>8</v>
      </c>
      <c r="B3" s="8" t="s">
        <v>9</v>
      </c>
      <c r="D3" s="5" t="s">
        <v>16</v>
      </c>
      <c r="E3" s="6"/>
    </row>
    <row r="4" spans="1:5" x14ac:dyDescent="0.25">
      <c r="A4" s="9">
        <v>85</v>
      </c>
      <c r="B4" s="9" t="str">
        <f>VLOOKUP(A4,D5:E9,2,TRUE)</f>
        <v>fc with disctinction</v>
      </c>
      <c r="D4" s="8" t="s">
        <v>8</v>
      </c>
      <c r="E4" s="8" t="s">
        <v>10</v>
      </c>
    </row>
    <row r="5" spans="1:5" x14ac:dyDescent="0.25">
      <c r="A5" s="9">
        <v>75</v>
      </c>
      <c r="B5" s="9" t="str">
        <f t="shared" ref="B5:B17" si="0">VLOOKUP(A5,D6:E10,2,TRUE)</f>
        <v>fc with disctinction</v>
      </c>
      <c r="D5" s="9">
        <v>0</v>
      </c>
      <c r="E5" s="9" t="s">
        <v>11</v>
      </c>
    </row>
    <row r="6" spans="1:5" x14ac:dyDescent="0.25">
      <c r="A6" s="9">
        <v>72</v>
      </c>
      <c r="B6" s="9" t="str">
        <f t="shared" si="0"/>
        <v>first class</v>
      </c>
      <c r="D6" s="9">
        <v>35</v>
      </c>
      <c r="E6" s="9" t="s">
        <v>12</v>
      </c>
    </row>
    <row r="7" spans="1:5" x14ac:dyDescent="0.25">
      <c r="A7" s="9">
        <v>55</v>
      </c>
      <c r="B7" s="9" t="str">
        <f>VLOOKUP(A7,D5:E9,2,TRUE)</f>
        <v>second class</v>
      </c>
      <c r="D7" s="9">
        <v>50</v>
      </c>
      <c r="E7" s="9" t="s">
        <v>13</v>
      </c>
    </row>
    <row r="8" spans="1:5" x14ac:dyDescent="0.25">
      <c r="A8" s="9">
        <v>68</v>
      </c>
      <c r="B8" s="9" t="str">
        <f>VLOOKUP(A9,$D5:E9,2,TRUE)</f>
        <v>Fail</v>
      </c>
      <c r="D8" s="9">
        <v>60</v>
      </c>
      <c r="E8" s="9" t="s">
        <v>14</v>
      </c>
    </row>
    <row r="9" spans="1:5" x14ac:dyDescent="0.25">
      <c r="A9" s="9">
        <v>34</v>
      </c>
      <c r="B9" s="9" t="str">
        <f>VLOOKUP(A10,$D6:E10,2,TRUE)</f>
        <v>first class</v>
      </c>
      <c r="D9" s="9">
        <v>75</v>
      </c>
      <c r="E9" s="9" t="s">
        <v>15</v>
      </c>
    </row>
    <row r="10" spans="1:5" x14ac:dyDescent="0.25">
      <c r="A10" s="9">
        <v>60</v>
      </c>
      <c r="B10" s="9" t="str">
        <f>VLOOKUP(A11,$D7:E11,2,TRUE)</f>
        <v>second class</v>
      </c>
    </row>
    <row r="11" spans="1:5" x14ac:dyDescent="0.25">
      <c r="A11" s="9">
        <v>50</v>
      </c>
      <c r="B11" s="9" t="str">
        <f>VLOOKUP(A12,$D8:E12,2,TRUE)</f>
        <v>fc with disctinction</v>
      </c>
    </row>
    <row r="12" spans="1:5" x14ac:dyDescent="0.25">
      <c r="A12" s="9">
        <v>98</v>
      </c>
      <c r="B12" s="9" t="str">
        <f>VLOOKUP(A13,D5:E9,2,TRUE)</f>
        <v>second class</v>
      </c>
    </row>
    <row r="13" spans="1:5" x14ac:dyDescent="0.25">
      <c r="A13" s="9">
        <v>59</v>
      </c>
      <c r="B13" s="9" t="str">
        <f t="shared" ref="B13:B14" si="1">VLOOKUP(A14,D6:E10,2,TRUE)</f>
        <v>first class</v>
      </c>
    </row>
    <row r="14" spans="1:5" x14ac:dyDescent="0.25">
      <c r="A14" s="9">
        <v>74</v>
      </c>
      <c r="B14" s="9" t="str">
        <f t="shared" si="1"/>
        <v>fc with disctinction</v>
      </c>
    </row>
    <row r="15" spans="1:5" x14ac:dyDescent="0.25">
      <c r="A15" s="9">
        <v>99</v>
      </c>
      <c r="B15" s="9" t="str">
        <f>VLOOKUP(A15,D5:E9,2,TRUE)</f>
        <v>fc with disctinction</v>
      </c>
    </row>
    <row r="16" spans="1:5" x14ac:dyDescent="0.25">
      <c r="A16" s="9">
        <v>40</v>
      </c>
      <c r="B16" s="9" t="str">
        <f t="shared" ref="B16:B17" si="2">VLOOKUP(A16,D6:E10,2,TRUE)</f>
        <v>Third category</v>
      </c>
    </row>
    <row r="17" spans="1:9" x14ac:dyDescent="0.25">
      <c r="A17" s="9">
        <v>35</v>
      </c>
      <c r="B17" s="9" t="str">
        <f>VLOOKUP(A17,D5:E9,2,TRUE)</f>
        <v>Third category</v>
      </c>
    </row>
    <row r="19" spans="1:9" x14ac:dyDescent="0.25">
      <c r="A19" s="4" t="s">
        <v>18</v>
      </c>
      <c r="B19" s="4" t="s">
        <v>19</v>
      </c>
      <c r="C19" s="4" t="s">
        <v>20</v>
      </c>
    </row>
    <row r="20" spans="1:9" x14ac:dyDescent="0.25">
      <c r="A20" s="3" t="s">
        <v>21</v>
      </c>
      <c r="B20" s="3" t="s">
        <v>26</v>
      </c>
      <c r="C20" s="3">
        <v>191.9</v>
      </c>
    </row>
    <row r="21" spans="1:9" x14ac:dyDescent="0.25">
      <c r="A21" s="3" t="s">
        <v>22</v>
      </c>
      <c r="B21" s="3" t="s">
        <v>27</v>
      </c>
      <c r="C21" s="3">
        <v>179.65</v>
      </c>
    </row>
    <row r="22" spans="1:9" x14ac:dyDescent="0.25">
      <c r="A22" s="3" t="s">
        <v>23</v>
      </c>
      <c r="B22" s="3" t="s">
        <v>28</v>
      </c>
      <c r="C22" s="3">
        <v>254.28</v>
      </c>
    </row>
    <row r="23" spans="1:9" x14ac:dyDescent="0.25">
      <c r="A23" s="3" t="s">
        <v>24</v>
      </c>
      <c r="B23" s="3" t="s">
        <v>29</v>
      </c>
      <c r="C23" s="3">
        <v>182.63</v>
      </c>
    </row>
    <row r="24" spans="1:9" x14ac:dyDescent="0.25">
      <c r="A24" s="3" t="s">
        <v>25</v>
      </c>
      <c r="B24" s="3" t="s">
        <v>30</v>
      </c>
      <c r="C24" s="3">
        <v>85.85</v>
      </c>
    </row>
    <row r="26" spans="1:9" x14ac:dyDescent="0.25">
      <c r="B26" s="4" t="s">
        <v>18</v>
      </c>
      <c r="C26" s="4" t="s">
        <v>20</v>
      </c>
    </row>
    <row r="27" spans="1:9" x14ac:dyDescent="0.25">
      <c r="B27" s="3" t="s">
        <v>22</v>
      </c>
      <c r="C27" s="3">
        <f>VLOOKUP(B27,A20:C24,3,FALSE)</f>
        <v>179.65</v>
      </c>
    </row>
    <row r="28" spans="1:9" x14ac:dyDescent="0.25">
      <c r="B28" s="3" t="s">
        <v>25</v>
      </c>
      <c r="C28" s="3">
        <f>VLOOKUP(B28,A21:C25,3,FALSE)</f>
        <v>85.85</v>
      </c>
    </row>
    <row r="30" spans="1:9" x14ac:dyDescent="0.25">
      <c r="A30" s="4" t="s">
        <v>18</v>
      </c>
      <c r="B30" s="9" t="s">
        <v>21</v>
      </c>
      <c r="C30" s="9" t="s">
        <v>22</v>
      </c>
      <c r="D30" s="9" t="s">
        <v>23</v>
      </c>
      <c r="E30" s="9" t="s">
        <v>24</v>
      </c>
      <c r="F30" s="9" t="s">
        <v>25</v>
      </c>
      <c r="G30" s="10"/>
      <c r="H30" s="10"/>
      <c r="I30" s="10"/>
    </row>
    <row r="31" spans="1:9" x14ac:dyDescent="0.25">
      <c r="A31" s="4" t="s">
        <v>19</v>
      </c>
      <c r="B31" s="9" t="s">
        <v>26</v>
      </c>
      <c r="C31" s="9" t="s">
        <v>27</v>
      </c>
      <c r="D31" s="9" t="s">
        <v>28</v>
      </c>
      <c r="E31" s="9" t="s">
        <v>29</v>
      </c>
      <c r="F31" s="9" t="s">
        <v>30</v>
      </c>
      <c r="G31" s="10"/>
      <c r="H31" s="10"/>
      <c r="I31" s="10"/>
    </row>
    <row r="32" spans="1:9" x14ac:dyDescent="0.25">
      <c r="A32" s="4" t="s">
        <v>20</v>
      </c>
      <c r="B32" s="9">
        <v>191.9</v>
      </c>
      <c r="C32" s="9">
        <v>179.65</v>
      </c>
      <c r="D32" s="9">
        <v>254.28</v>
      </c>
      <c r="E32" s="9">
        <v>182.63</v>
      </c>
      <c r="F32" s="9">
        <v>85.85</v>
      </c>
      <c r="G32" s="10"/>
      <c r="H32" s="10"/>
      <c r="I32" s="10"/>
    </row>
    <row r="34" spans="2:3" x14ac:dyDescent="0.25">
      <c r="B34" s="9" t="s">
        <v>18</v>
      </c>
      <c r="C34" s="9" t="s">
        <v>21</v>
      </c>
    </row>
    <row r="35" spans="2:3" x14ac:dyDescent="0.25">
      <c r="B35" s="11" t="s">
        <v>20</v>
      </c>
      <c r="C35" s="3">
        <f>HLOOKUP(C34,B30:F32,3,TRUE)</f>
        <v>182.63</v>
      </c>
    </row>
    <row r="36" spans="2:3" x14ac:dyDescent="0.25">
      <c r="B36" s="3"/>
      <c r="C36" s="3">
        <f>HLOOKUP(C34,B30:F32,3,FALSE)</f>
        <v>191.9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it101</dc:creator>
  <cp:lastModifiedBy>it101</cp:lastModifiedBy>
  <dcterms:created xsi:type="dcterms:W3CDTF">2023-09-13T04:17:47Z</dcterms:created>
  <dcterms:modified xsi:type="dcterms:W3CDTF">2023-09-13T06:22:54Z</dcterms:modified>
</cp:coreProperties>
</file>