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ssds lab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definedNames>
    <definedName name="DATES">Sheet2!$A$2:$A$11</definedName>
    <definedName name="JOE">Sheet2!$B$3:$B$11</definedName>
    <definedName name="SALES">Sheet2!$C$2:$C$11</definedName>
    <definedName name="SALES_REP">Sheet2!$B$2:$B$11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4" i="2"/>
  <c r="K5" i="1"/>
  <c r="K10" i="1"/>
  <c r="K2" i="1"/>
  <c r="C13" i="2"/>
  <c r="H15" i="1"/>
  <c r="H16" i="1"/>
  <c r="I6" i="1"/>
  <c r="H6" i="1"/>
  <c r="K6" i="1" s="1"/>
  <c r="J3" i="1"/>
  <c r="J4" i="1"/>
  <c r="J5" i="1"/>
  <c r="J6" i="1"/>
  <c r="J7" i="1"/>
  <c r="J8" i="1"/>
  <c r="J9" i="1"/>
  <c r="J10" i="1"/>
  <c r="J11" i="1"/>
  <c r="J2" i="1"/>
  <c r="I3" i="1"/>
  <c r="I4" i="1"/>
  <c r="I5" i="1"/>
  <c r="I7" i="1"/>
  <c r="I8" i="1"/>
  <c r="I9" i="1"/>
  <c r="I10" i="1"/>
  <c r="I11" i="1"/>
  <c r="I2" i="1"/>
  <c r="H3" i="1"/>
  <c r="K3" i="1" s="1"/>
  <c r="H4" i="1"/>
  <c r="K4" i="1" s="1"/>
  <c r="H5" i="1"/>
  <c r="H7" i="1"/>
  <c r="K7" i="1" s="1"/>
  <c r="H8" i="1"/>
  <c r="K8" i="1" s="1"/>
  <c r="H9" i="1"/>
  <c r="K9" i="1" s="1"/>
  <c r="H10" i="1"/>
  <c r="H11" i="1"/>
  <c r="K11" i="1" s="1"/>
  <c r="H2" i="1"/>
  <c r="H13" i="1" l="1"/>
  <c r="H14" i="1" s="1"/>
</calcChain>
</file>

<file path=xl/sharedStrings.xml><?xml version="1.0" encoding="utf-8"?>
<sst xmlns="http://schemas.openxmlformats.org/spreadsheetml/2006/main" count="42" uniqueCount="39">
  <si>
    <t>S.NO</t>
  </si>
  <si>
    <t>NAME</t>
  </si>
  <si>
    <t>ENG</t>
  </si>
  <si>
    <t>M-1</t>
  </si>
  <si>
    <t>PHYSICS</t>
  </si>
  <si>
    <t>CHEMISTRY</t>
  </si>
  <si>
    <t>TOTAL  MARKS</t>
  </si>
  <si>
    <t>C++</t>
  </si>
  <si>
    <t>AVERAGE</t>
  </si>
  <si>
    <t>LENGTH</t>
  </si>
  <si>
    <t>IF</t>
  </si>
  <si>
    <t>ANIL</t>
  </si>
  <si>
    <t>AKASH</t>
  </si>
  <si>
    <t>ABHAY</t>
  </si>
  <si>
    <t>SOWMYA</t>
  </si>
  <si>
    <t>SAI</t>
  </si>
  <si>
    <t>SIVA</t>
  </si>
  <si>
    <t>SURAJ</t>
  </si>
  <si>
    <t>SRINU</t>
  </si>
  <si>
    <t>VIJAY</t>
  </si>
  <si>
    <t>PRAVEEN</t>
  </si>
  <si>
    <t>MAX</t>
  </si>
  <si>
    <t>MIN</t>
  </si>
  <si>
    <t>COUNT</t>
  </si>
  <si>
    <t>COUNTA</t>
  </si>
  <si>
    <t>DATE</t>
  </si>
  <si>
    <t>SALES REP</t>
  </si>
  <si>
    <t>SALES</t>
  </si>
  <si>
    <t>JOE</t>
  </si>
  <si>
    <t>TOM</t>
  </si>
  <si>
    <t>KIM</t>
  </si>
  <si>
    <t>MARIE</t>
  </si>
  <si>
    <t>JOSH</t>
  </si>
  <si>
    <t>JESSICA</t>
  </si>
  <si>
    <t>ALVIN</t>
  </si>
  <si>
    <t>BRAD</t>
  </si>
  <si>
    <t>MIKE</t>
  </si>
  <si>
    <t>MARTHA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</si>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</sst>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H15" sqref="H15"/>
    </sheetView>
  </sheetViews>
  <sheetFormatPr defaultRowHeight="15" x14ac:dyDescent="0.25"/>
  <cols>
    <col min="1" max="1" width="11" customWidth="1"/>
    <col min="2" max="2" width="13.7109375" customWidth="1"/>
    <col min="3" max="3" width="11.7109375" customWidth="1"/>
    <col min="4" max="4" width="11.28515625" customWidth="1"/>
    <col min="5" max="5" width="11" customWidth="1"/>
    <col min="6" max="6" width="13.5703125" customWidth="1"/>
    <col min="7" max="7" width="11" customWidth="1"/>
    <col min="8" max="8" width="18" customWidth="1"/>
    <col min="9" max="9" width="11.7109375" customWidth="1"/>
    <col min="10" max="10" width="12.42578125" customWidth="1"/>
    <col min="11" max="11" width="1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>
        <v>95</v>
      </c>
      <c r="D2" s="2">
        <v>90</v>
      </c>
      <c r="E2" s="2">
        <v>95</v>
      </c>
      <c r="F2" s="2">
        <v>96</v>
      </c>
      <c r="G2" s="2">
        <v>85</v>
      </c>
      <c r="H2" s="2">
        <f>SUM(C2:G2)</f>
        <v>461</v>
      </c>
      <c r="I2" s="2">
        <f>AVERAGE(C2:G2)</f>
        <v>92.2</v>
      </c>
      <c r="J2" s="2">
        <f>LEN(B2)</f>
        <v>4</v>
      </c>
      <c r="K2" s="2" t="str">
        <f>IF(H2&gt;450,"A+","A")</f>
        <v>A+</v>
      </c>
    </row>
    <row r="3" spans="1:11" x14ac:dyDescent="0.25">
      <c r="A3" s="2">
        <v>2</v>
      </c>
      <c r="B3" s="2" t="s">
        <v>12</v>
      </c>
      <c r="C3" s="2">
        <v>92</v>
      </c>
      <c r="D3" s="2">
        <v>86</v>
      </c>
      <c r="E3" s="2">
        <v>87</v>
      </c>
      <c r="F3" s="2">
        <v>94</v>
      </c>
      <c r="G3" s="2">
        <v>92</v>
      </c>
      <c r="H3" s="2">
        <f t="shared" ref="H3:H11" si="0">SUM(C3:G3)</f>
        <v>451</v>
      </c>
      <c r="I3" s="2">
        <f t="shared" ref="I3:I11" si="1">AVERAGE(C3:G3)</f>
        <v>90.2</v>
      </c>
      <c r="J3" s="2">
        <f t="shared" ref="J3:J11" si="2">LEN(B3)</f>
        <v>5</v>
      </c>
      <c r="K3" s="2" t="str">
        <f t="shared" ref="K3:K11" si="3">IF(H3&gt;450,"A+","A")</f>
        <v>A+</v>
      </c>
    </row>
    <row r="4" spans="1:11" x14ac:dyDescent="0.25">
      <c r="A4" s="2">
        <v>3</v>
      </c>
      <c r="B4" s="2" t="s">
        <v>13</v>
      </c>
      <c r="C4" s="2">
        <v>91</v>
      </c>
      <c r="D4" s="2">
        <v>92</v>
      </c>
      <c r="E4" s="2">
        <v>92</v>
      </c>
      <c r="F4" s="2">
        <v>87</v>
      </c>
      <c r="G4" s="2">
        <v>86</v>
      </c>
      <c r="H4" s="2">
        <f t="shared" si="0"/>
        <v>448</v>
      </c>
      <c r="I4" s="2">
        <f t="shared" si="1"/>
        <v>89.6</v>
      </c>
      <c r="J4" s="2">
        <f t="shared" si="2"/>
        <v>5</v>
      </c>
      <c r="K4" s="2" t="str">
        <f t="shared" si="3"/>
        <v>A</v>
      </c>
    </row>
    <row r="5" spans="1:11" x14ac:dyDescent="0.25">
      <c r="A5" s="2">
        <v>4</v>
      </c>
      <c r="B5" s="2" t="s">
        <v>14</v>
      </c>
      <c r="C5" s="2">
        <v>94</v>
      </c>
      <c r="D5" s="2">
        <v>95</v>
      </c>
      <c r="E5" s="2">
        <v>87</v>
      </c>
      <c r="F5" s="2">
        <v>89</v>
      </c>
      <c r="G5" s="2">
        <v>87</v>
      </c>
      <c r="H5" s="2">
        <f t="shared" si="0"/>
        <v>452</v>
      </c>
      <c r="I5" s="2">
        <f t="shared" si="1"/>
        <v>90.4</v>
      </c>
      <c r="J5" s="2">
        <f t="shared" si="2"/>
        <v>6</v>
      </c>
      <c r="K5" s="2" t="str">
        <f t="shared" si="3"/>
        <v>A+</v>
      </c>
    </row>
    <row r="6" spans="1:11" x14ac:dyDescent="0.25">
      <c r="A6" s="2">
        <v>5</v>
      </c>
      <c r="B6" s="2" t="s">
        <v>15</v>
      </c>
      <c r="C6" s="2">
        <v>89</v>
      </c>
      <c r="D6" s="2">
        <v>85</v>
      </c>
      <c r="E6" s="2">
        <v>84</v>
      </c>
      <c r="F6" s="2">
        <v>98</v>
      </c>
      <c r="G6" s="2">
        <v>98</v>
      </c>
      <c r="H6" s="2">
        <f t="shared" si="0"/>
        <v>454</v>
      </c>
      <c r="I6" s="2">
        <f t="shared" si="1"/>
        <v>90.8</v>
      </c>
      <c r="J6" s="2">
        <f t="shared" si="2"/>
        <v>3</v>
      </c>
      <c r="K6" s="2" t="str">
        <f t="shared" si="3"/>
        <v>A+</v>
      </c>
    </row>
    <row r="7" spans="1:11" x14ac:dyDescent="0.25">
      <c r="A7" s="2">
        <v>6</v>
      </c>
      <c r="B7" s="2" t="s">
        <v>16</v>
      </c>
      <c r="C7" s="2">
        <v>95</v>
      </c>
      <c r="D7" s="2">
        <v>87</v>
      </c>
      <c r="E7" s="2">
        <v>84</v>
      </c>
      <c r="F7" s="2">
        <v>87</v>
      </c>
      <c r="G7" s="2">
        <v>82</v>
      </c>
      <c r="H7" s="2">
        <f t="shared" si="0"/>
        <v>435</v>
      </c>
      <c r="I7" s="2">
        <f t="shared" si="1"/>
        <v>87</v>
      </c>
      <c r="J7" s="2">
        <f t="shared" si="2"/>
        <v>4</v>
      </c>
      <c r="K7" s="2" t="str">
        <f t="shared" si="3"/>
        <v>A</v>
      </c>
    </row>
    <row r="8" spans="1:11" x14ac:dyDescent="0.25">
      <c r="A8" s="2">
        <v>7</v>
      </c>
      <c r="B8" s="2" t="s">
        <v>17</v>
      </c>
      <c r="C8" s="2">
        <v>96</v>
      </c>
      <c r="D8" s="2">
        <v>95</v>
      </c>
      <c r="E8" s="2">
        <v>85</v>
      </c>
      <c r="F8" s="2">
        <v>87</v>
      </c>
      <c r="G8" s="2">
        <v>85</v>
      </c>
      <c r="H8" s="2">
        <f t="shared" si="0"/>
        <v>448</v>
      </c>
      <c r="I8" s="2">
        <f t="shared" si="1"/>
        <v>89.6</v>
      </c>
      <c r="J8" s="2">
        <f t="shared" si="2"/>
        <v>5</v>
      </c>
      <c r="K8" s="2" t="str">
        <f t="shared" si="3"/>
        <v>A</v>
      </c>
    </row>
    <row r="9" spans="1:11" x14ac:dyDescent="0.25">
      <c r="A9" s="2">
        <v>8</v>
      </c>
      <c r="B9" s="2" t="s">
        <v>18</v>
      </c>
      <c r="C9" s="2">
        <v>98</v>
      </c>
      <c r="D9" s="2">
        <v>97</v>
      </c>
      <c r="E9" s="2">
        <v>96</v>
      </c>
      <c r="F9" s="2">
        <v>92</v>
      </c>
      <c r="G9" s="2">
        <v>86</v>
      </c>
      <c r="H9" s="2">
        <f t="shared" si="0"/>
        <v>469</v>
      </c>
      <c r="I9" s="2">
        <f t="shared" si="1"/>
        <v>93.8</v>
      </c>
      <c r="J9" s="2">
        <f t="shared" si="2"/>
        <v>5</v>
      </c>
      <c r="K9" s="2" t="str">
        <f t="shared" si="3"/>
        <v>A+</v>
      </c>
    </row>
    <row r="10" spans="1:11" x14ac:dyDescent="0.25">
      <c r="A10" s="2">
        <v>9</v>
      </c>
      <c r="B10" s="2" t="s">
        <v>19</v>
      </c>
      <c r="C10" s="2">
        <v>93</v>
      </c>
      <c r="D10" s="2">
        <v>85</v>
      </c>
      <c r="E10" s="2">
        <v>94</v>
      </c>
      <c r="F10" s="2">
        <v>94</v>
      </c>
      <c r="G10" s="2">
        <v>85</v>
      </c>
      <c r="H10" s="2">
        <f t="shared" si="0"/>
        <v>451</v>
      </c>
      <c r="I10" s="2">
        <f t="shared" si="1"/>
        <v>90.2</v>
      </c>
      <c r="J10" s="2">
        <f t="shared" si="2"/>
        <v>5</v>
      </c>
      <c r="K10" s="2" t="str">
        <f t="shared" si="3"/>
        <v>A+</v>
      </c>
    </row>
    <row r="11" spans="1:11" x14ac:dyDescent="0.25">
      <c r="A11" s="2">
        <v>10</v>
      </c>
      <c r="B11" s="2" t="s">
        <v>20</v>
      </c>
      <c r="C11" s="2">
        <v>90</v>
      </c>
      <c r="D11" s="2">
        <v>91</v>
      </c>
      <c r="E11" s="2">
        <v>95</v>
      </c>
      <c r="F11" s="2">
        <v>84</v>
      </c>
      <c r="G11" s="2">
        <v>83</v>
      </c>
      <c r="H11" s="2">
        <f t="shared" si="0"/>
        <v>443</v>
      </c>
      <c r="I11" s="2">
        <f t="shared" si="1"/>
        <v>88.6</v>
      </c>
      <c r="J11" s="2">
        <f t="shared" si="2"/>
        <v>7</v>
      </c>
      <c r="K11" s="2" t="str">
        <f t="shared" si="3"/>
        <v>A</v>
      </c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G13" s="1" t="s">
        <v>21</v>
      </c>
      <c r="H13" s="7">
        <f>MAX(H2:H11)</f>
        <v>469</v>
      </c>
    </row>
    <row r="14" spans="1:11" x14ac:dyDescent="0.25">
      <c r="G14" s="1" t="s">
        <v>22</v>
      </c>
      <c r="H14" s="7">
        <f>MIN(H2:H13)</f>
        <v>435</v>
      </c>
    </row>
    <row r="15" spans="1:11" x14ac:dyDescent="0.25">
      <c r="G15" s="1" t="s">
        <v>23</v>
      </c>
      <c r="H15" s="2">
        <f>COUNT(B2:G2)</f>
        <v>5</v>
      </c>
    </row>
    <row r="16" spans="1:11" x14ac:dyDescent="0.25">
      <c r="G16" s="1" t="s">
        <v>24</v>
      </c>
      <c r="H16" s="2">
        <f>COUNTA(B2:G2)</f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5" sqref="B5"/>
    </sheetView>
  </sheetViews>
  <sheetFormatPr defaultRowHeight="15" x14ac:dyDescent="0.25"/>
  <cols>
    <col min="1" max="1" width="20.28515625" customWidth="1"/>
    <col min="2" max="2" width="19.5703125" customWidth="1"/>
    <col min="3" max="3" width="15.140625" customWidth="1"/>
  </cols>
  <sheetData>
    <row r="1" spans="1:4" x14ac:dyDescent="0.25">
      <c r="A1" s="1" t="s">
        <v>25</v>
      </c>
      <c r="B1" s="1" t="s">
        <v>26</v>
      </c>
      <c r="C1" s="1" t="s">
        <v>27</v>
      </c>
    </row>
    <row r="2" spans="1:4" x14ac:dyDescent="0.25">
      <c r="A2" s="8">
        <v>43236</v>
      </c>
      <c r="B2" s="2" t="s">
        <v>28</v>
      </c>
      <c r="C2" s="2">
        <v>899</v>
      </c>
    </row>
    <row r="3" spans="1:4" x14ac:dyDescent="0.25">
      <c r="A3" s="8">
        <v>43098</v>
      </c>
      <c r="B3" s="2" t="s">
        <v>29</v>
      </c>
      <c r="C3" s="2">
        <v>735</v>
      </c>
    </row>
    <row r="4" spans="1:4" x14ac:dyDescent="0.25">
      <c r="A4" s="8">
        <v>42961</v>
      </c>
      <c r="B4" s="2" t="s">
        <v>30</v>
      </c>
      <c r="C4" s="2">
        <v>572</v>
      </c>
    </row>
    <row r="5" spans="1:4" x14ac:dyDescent="0.25">
      <c r="A5" s="8">
        <v>43152</v>
      </c>
      <c r="B5" s="2" t="s">
        <v>31</v>
      </c>
      <c r="C5" s="2">
        <v>663</v>
      </c>
    </row>
    <row r="6" spans="1:4" x14ac:dyDescent="0.25">
      <c r="A6" s="8">
        <v>43186</v>
      </c>
      <c r="B6" s="2" t="s">
        <v>32</v>
      </c>
      <c r="C6" s="2">
        <v>638</v>
      </c>
    </row>
    <row r="7" spans="1:4" x14ac:dyDescent="0.25">
      <c r="A7" s="8">
        <v>42985</v>
      </c>
      <c r="B7" s="2" t="s">
        <v>37</v>
      </c>
      <c r="C7" s="2">
        <v>550</v>
      </c>
    </row>
    <row r="8" spans="1:4" x14ac:dyDescent="0.25">
      <c r="A8" s="8">
        <v>42956</v>
      </c>
      <c r="B8" s="2" t="s">
        <v>33</v>
      </c>
      <c r="C8" s="2">
        <v>593</v>
      </c>
    </row>
    <row r="9" spans="1:4" x14ac:dyDescent="0.25">
      <c r="A9" s="8">
        <v>43242</v>
      </c>
      <c r="B9" s="2" t="s">
        <v>34</v>
      </c>
      <c r="C9" s="2">
        <v>857</v>
      </c>
      <c r="D9" s="3"/>
    </row>
    <row r="10" spans="1:4" x14ac:dyDescent="0.25">
      <c r="A10" s="8">
        <v>43236</v>
      </c>
      <c r="B10" s="2" t="s">
        <v>35</v>
      </c>
      <c r="C10" s="2">
        <v>684</v>
      </c>
    </row>
    <row r="11" spans="1:4" x14ac:dyDescent="0.25">
      <c r="A11" s="8">
        <v>42897</v>
      </c>
      <c r="B11" s="2" t="s">
        <v>36</v>
      </c>
      <c r="C11" s="2">
        <v>566</v>
      </c>
    </row>
    <row r="12" spans="1:4" x14ac:dyDescent="0.25">
      <c r="A12" s="5"/>
      <c r="B12" s="4"/>
      <c r="C12" s="4"/>
    </row>
    <row r="13" spans="1:4" x14ac:dyDescent="0.25">
      <c r="B13" s="1" t="s">
        <v>38</v>
      </c>
      <c r="C13" s="2">
        <f>SUM(SALES)</f>
        <v>6757</v>
      </c>
    </row>
    <row r="14" spans="1:4" x14ac:dyDescent="0.25">
      <c r="B14" s="1" t="s">
        <v>21</v>
      </c>
      <c r="C14" s="2">
        <f>MAX(SALES)</f>
        <v>899</v>
      </c>
    </row>
    <row r="15" spans="1:4" x14ac:dyDescent="0.25">
      <c r="B15" s="1" t="s">
        <v>22</v>
      </c>
      <c r="C15" s="2">
        <f>MIN(SALES)</f>
        <v>550</v>
      </c>
    </row>
    <row r="16" spans="1:4" x14ac:dyDescent="0.25">
      <c r="B16" s="1" t="s">
        <v>8</v>
      </c>
      <c r="C16" s="2">
        <f>AVERAGE(SALES)</f>
        <v>675.7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DATES</vt:lpstr>
      <vt:lpstr>JOE</vt:lpstr>
      <vt:lpstr>SALES</vt:lpstr>
      <vt:lpstr>SALES_REP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it101</dc:creator>
  <cp:lastModifiedBy>it101</cp:lastModifiedBy>
  <dcterms:created xsi:type="dcterms:W3CDTF">2023-08-23T04:20:40Z</dcterms:created>
  <dcterms:modified xsi:type="dcterms:W3CDTF">2023-08-23T06:16:28Z</dcterms:modified>
</cp:coreProperties>
</file>