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Topnet-B2C-Stage-\Conception Du Projet\"/>
    </mc:Choice>
  </mc:AlternateContent>
  <xr:revisionPtr revIDLastSave="0" documentId="13_ncr:1_{FED79632-69DC-4F0D-A8AF-C0FE10C4074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xesWeight" sheetId="1" r:id="rId1"/>
    <sheet name="CriteriaWeight" sheetId="2" r:id="rId2"/>
    <sheet name="ValeurCommerciale" sheetId="3" r:id="rId3"/>
    <sheet name="EngagementTopnet" sheetId="4" r:id="rId4"/>
    <sheet name="EngagementClient" sheetId="5" r:id="rId5"/>
    <sheet name="ComportementClient" sheetId="6" r:id="rId6"/>
    <sheet name="Ax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" i="1" l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00" i="1" l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G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N2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X3" i="1"/>
  <c r="X2" i="1"/>
  <c r="AF5" i="1" l="1"/>
  <c r="AG5" i="1"/>
  <c r="S100" i="1"/>
  <c r="S96" i="1"/>
  <c r="S94" i="1"/>
  <c r="S92" i="1"/>
  <c r="S88" i="1"/>
  <c r="S86" i="1"/>
  <c r="S84" i="1"/>
  <c r="S80" i="1"/>
  <c r="S78" i="1"/>
  <c r="S76" i="1"/>
  <c r="S72" i="1"/>
  <c r="S70" i="1"/>
  <c r="S68" i="1"/>
  <c r="S64" i="1"/>
  <c r="S62" i="1"/>
  <c r="S60" i="1"/>
  <c r="S56" i="1"/>
  <c r="S54" i="1"/>
  <c r="S52" i="1"/>
  <c r="S48" i="1"/>
  <c r="S46" i="1"/>
  <c r="S44" i="1"/>
  <c r="S40" i="1"/>
  <c r="S38" i="1"/>
  <c r="S36" i="1"/>
  <c r="S32" i="1"/>
  <c r="S30" i="1"/>
  <c r="S28" i="1"/>
  <c r="S24" i="1"/>
  <c r="S22" i="1"/>
  <c r="S20" i="1"/>
  <c r="S16" i="1"/>
  <c r="S14" i="1"/>
  <c r="S12" i="1"/>
  <c r="S8" i="1"/>
  <c r="S6" i="1"/>
  <c r="S4" i="1"/>
  <c r="U2" i="1" a="1"/>
  <c r="U2" i="1" s="1"/>
  <c r="AD2" i="1" a="1"/>
  <c r="AD2" i="1" s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41" i="1"/>
  <c r="AA50" i="1"/>
  <c r="AA49" i="1"/>
  <c r="AA48" i="1"/>
  <c r="AA47" i="1"/>
  <c r="AA46" i="1"/>
  <c r="AA45" i="1"/>
  <c r="AA44" i="1"/>
  <c r="AA43" i="1"/>
  <c r="AA42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4" i="1"/>
  <c r="AA5" i="1"/>
  <c r="AA3" i="1"/>
  <c r="AA2" i="1"/>
  <c r="W2" i="1"/>
  <c r="W3" i="1" s="1"/>
  <c r="W4" i="1"/>
  <c r="W100" i="1" l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R6" i="1"/>
  <c r="Q100" i="1" l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5" i="1"/>
  <c r="R4" i="1"/>
  <c r="R3" i="1"/>
  <c r="Q9" i="1"/>
  <c r="AI100" i="1"/>
  <c r="AH100" i="1"/>
  <c r="AG100" i="1"/>
  <c r="AF100" i="1"/>
  <c r="AI99" i="1"/>
  <c r="AH99" i="1"/>
  <c r="AG99" i="1"/>
  <c r="AF99" i="1"/>
  <c r="AI98" i="1"/>
  <c r="AH98" i="1"/>
  <c r="AG98" i="1"/>
  <c r="AF98" i="1"/>
  <c r="AJ98" i="1" s="1"/>
  <c r="AI97" i="1"/>
  <c r="AH97" i="1"/>
  <c r="AG97" i="1"/>
  <c r="AF97" i="1"/>
  <c r="AI96" i="1"/>
  <c r="AH96" i="1"/>
  <c r="AG96" i="1"/>
  <c r="AF96" i="1"/>
  <c r="AI95" i="1"/>
  <c r="AH95" i="1"/>
  <c r="AG95" i="1"/>
  <c r="AF95" i="1"/>
  <c r="AI94" i="1"/>
  <c r="AH94" i="1"/>
  <c r="AG94" i="1"/>
  <c r="AF94" i="1"/>
  <c r="AJ94" i="1" s="1"/>
  <c r="AI93" i="1"/>
  <c r="AH93" i="1"/>
  <c r="AG93" i="1"/>
  <c r="AF93" i="1"/>
  <c r="AJ93" i="1" s="1"/>
  <c r="AI92" i="1"/>
  <c r="AH92" i="1"/>
  <c r="AG92" i="1"/>
  <c r="AF92" i="1"/>
  <c r="AI91" i="1"/>
  <c r="AH91" i="1"/>
  <c r="AG91" i="1"/>
  <c r="AF91" i="1"/>
  <c r="AI90" i="1"/>
  <c r="AH90" i="1"/>
  <c r="AG90" i="1"/>
  <c r="AF90" i="1"/>
  <c r="AI89" i="1"/>
  <c r="AH89" i="1"/>
  <c r="AG89" i="1"/>
  <c r="AF89" i="1"/>
  <c r="AJ89" i="1" s="1"/>
  <c r="AI88" i="1"/>
  <c r="AH88" i="1"/>
  <c r="AG88" i="1"/>
  <c r="AF88" i="1"/>
  <c r="AI87" i="1"/>
  <c r="AH87" i="1"/>
  <c r="AG87" i="1"/>
  <c r="AF87" i="1"/>
  <c r="AI86" i="1"/>
  <c r="AH86" i="1"/>
  <c r="AG86" i="1"/>
  <c r="AF86" i="1"/>
  <c r="AJ86" i="1" s="1"/>
  <c r="AI85" i="1"/>
  <c r="AH85" i="1"/>
  <c r="AG85" i="1"/>
  <c r="AF85" i="1"/>
  <c r="AJ85" i="1" s="1"/>
  <c r="AI84" i="1"/>
  <c r="AH84" i="1"/>
  <c r="AG84" i="1"/>
  <c r="AF84" i="1"/>
  <c r="AI83" i="1"/>
  <c r="AH83" i="1"/>
  <c r="AG83" i="1"/>
  <c r="AF83" i="1"/>
  <c r="AI82" i="1"/>
  <c r="AH82" i="1"/>
  <c r="AG82" i="1"/>
  <c r="AF82" i="1"/>
  <c r="AJ82" i="1" s="1"/>
  <c r="AI81" i="1"/>
  <c r="AH81" i="1"/>
  <c r="AG81" i="1"/>
  <c r="AF81" i="1"/>
  <c r="AJ81" i="1" s="1"/>
  <c r="AI80" i="1"/>
  <c r="AH80" i="1"/>
  <c r="AG80" i="1"/>
  <c r="AF80" i="1"/>
  <c r="AI79" i="1"/>
  <c r="AH79" i="1"/>
  <c r="AG79" i="1"/>
  <c r="AF79" i="1"/>
  <c r="AI78" i="1"/>
  <c r="AH78" i="1"/>
  <c r="AG78" i="1"/>
  <c r="AF78" i="1"/>
  <c r="AJ78" i="1" s="1"/>
  <c r="AI77" i="1"/>
  <c r="AH77" i="1"/>
  <c r="AG77" i="1"/>
  <c r="AF77" i="1"/>
  <c r="AJ77" i="1" s="1"/>
  <c r="AI76" i="1"/>
  <c r="AH76" i="1"/>
  <c r="AG76" i="1"/>
  <c r="AF76" i="1"/>
  <c r="AI75" i="1"/>
  <c r="AH75" i="1"/>
  <c r="AG75" i="1"/>
  <c r="AF75" i="1"/>
  <c r="AI74" i="1"/>
  <c r="AH74" i="1"/>
  <c r="AG74" i="1"/>
  <c r="AF74" i="1"/>
  <c r="AJ74" i="1" s="1"/>
  <c r="AI73" i="1"/>
  <c r="AH73" i="1"/>
  <c r="AG73" i="1"/>
  <c r="AF73" i="1"/>
  <c r="AJ73" i="1" s="1"/>
  <c r="Q73" i="1"/>
  <c r="AI72" i="1"/>
  <c r="AH72" i="1"/>
  <c r="AG72" i="1"/>
  <c r="AF72" i="1"/>
  <c r="Q72" i="1"/>
  <c r="AI71" i="1"/>
  <c r="AH71" i="1"/>
  <c r="AG71" i="1"/>
  <c r="AF71" i="1"/>
  <c r="Q71" i="1"/>
  <c r="AI70" i="1"/>
  <c r="AH70" i="1"/>
  <c r="AG70" i="1"/>
  <c r="AF70" i="1"/>
  <c r="Q70" i="1"/>
  <c r="AI69" i="1"/>
  <c r="AH69" i="1"/>
  <c r="AG69" i="1"/>
  <c r="AF69" i="1"/>
  <c r="Q69" i="1"/>
  <c r="AI68" i="1"/>
  <c r="AH68" i="1"/>
  <c r="AG68" i="1"/>
  <c r="AF68" i="1"/>
  <c r="Q68" i="1"/>
  <c r="AI67" i="1"/>
  <c r="AH67" i="1"/>
  <c r="AG67" i="1"/>
  <c r="AF67" i="1"/>
  <c r="AJ67" i="1" s="1"/>
  <c r="Q67" i="1"/>
  <c r="AI66" i="1"/>
  <c r="AH66" i="1"/>
  <c r="AG66" i="1"/>
  <c r="AF66" i="1"/>
  <c r="Q66" i="1"/>
  <c r="AI65" i="1"/>
  <c r="AH65" i="1"/>
  <c r="AG65" i="1"/>
  <c r="AF65" i="1"/>
  <c r="Q65" i="1"/>
  <c r="AI64" i="1"/>
  <c r="AH64" i="1"/>
  <c r="AG64" i="1"/>
  <c r="AF64" i="1"/>
  <c r="Q64" i="1"/>
  <c r="AI63" i="1"/>
  <c r="AH63" i="1"/>
  <c r="AG63" i="1"/>
  <c r="AF63" i="1"/>
  <c r="Q63" i="1"/>
  <c r="AI62" i="1"/>
  <c r="AH62" i="1"/>
  <c r="AG62" i="1"/>
  <c r="AF62" i="1"/>
  <c r="Q62" i="1"/>
  <c r="AI61" i="1"/>
  <c r="AH61" i="1"/>
  <c r="AG61" i="1"/>
  <c r="AF61" i="1"/>
  <c r="AJ61" i="1" s="1"/>
  <c r="Q61" i="1"/>
  <c r="AI60" i="1"/>
  <c r="AH60" i="1"/>
  <c r="AG60" i="1"/>
  <c r="AF60" i="1"/>
  <c r="Q60" i="1"/>
  <c r="AI59" i="1"/>
  <c r="AH59" i="1"/>
  <c r="AG59" i="1"/>
  <c r="AF59" i="1"/>
  <c r="Q59" i="1"/>
  <c r="AI58" i="1"/>
  <c r="AH58" i="1"/>
  <c r="AG58" i="1"/>
  <c r="AF58" i="1"/>
  <c r="Q58" i="1"/>
  <c r="AI57" i="1"/>
  <c r="AH57" i="1"/>
  <c r="AG57" i="1"/>
  <c r="AF57" i="1"/>
  <c r="AJ57" i="1" s="1"/>
  <c r="Q57" i="1"/>
  <c r="AI56" i="1"/>
  <c r="AH56" i="1"/>
  <c r="AG56" i="1"/>
  <c r="AF56" i="1"/>
  <c r="Q56" i="1"/>
  <c r="AI55" i="1"/>
  <c r="AH55" i="1"/>
  <c r="AG55" i="1"/>
  <c r="AF55" i="1"/>
  <c r="Q55" i="1"/>
  <c r="AI54" i="1"/>
  <c r="AH54" i="1"/>
  <c r="AG54" i="1"/>
  <c r="AF54" i="1"/>
  <c r="AJ54" i="1" s="1"/>
  <c r="Q54" i="1"/>
  <c r="AI53" i="1"/>
  <c r="AH53" i="1"/>
  <c r="AG53" i="1"/>
  <c r="AF53" i="1"/>
  <c r="Q53" i="1"/>
  <c r="AI52" i="1"/>
  <c r="AH52" i="1"/>
  <c r="AG52" i="1"/>
  <c r="AF52" i="1"/>
  <c r="Q52" i="1"/>
  <c r="AI51" i="1"/>
  <c r="AH51" i="1"/>
  <c r="AG51" i="1"/>
  <c r="AF51" i="1"/>
  <c r="AJ51" i="1" s="1"/>
  <c r="Q51" i="1"/>
  <c r="AI50" i="1"/>
  <c r="AH50" i="1"/>
  <c r="AG50" i="1"/>
  <c r="AF50" i="1"/>
  <c r="Q50" i="1"/>
  <c r="AI49" i="1"/>
  <c r="AH49" i="1"/>
  <c r="AG49" i="1"/>
  <c r="AF49" i="1"/>
  <c r="Q49" i="1"/>
  <c r="AI48" i="1"/>
  <c r="AH48" i="1"/>
  <c r="AG48" i="1"/>
  <c r="AF48" i="1"/>
  <c r="AJ48" i="1" s="1"/>
  <c r="Q48" i="1"/>
  <c r="AI47" i="1"/>
  <c r="AH47" i="1"/>
  <c r="AG47" i="1"/>
  <c r="AF47" i="1"/>
  <c r="Q47" i="1"/>
  <c r="AI46" i="1"/>
  <c r="AH46" i="1"/>
  <c r="AG46" i="1"/>
  <c r="AF46" i="1"/>
  <c r="Q46" i="1"/>
  <c r="AI45" i="1"/>
  <c r="AH45" i="1"/>
  <c r="AG45" i="1"/>
  <c r="AF45" i="1"/>
  <c r="AJ45" i="1" s="1"/>
  <c r="Q45" i="1"/>
  <c r="AI44" i="1"/>
  <c r="AH44" i="1"/>
  <c r="AG44" i="1"/>
  <c r="AF44" i="1"/>
  <c r="AJ44" i="1" s="1"/>
  <c r="Q44" i="1"/>
  <c r="AI43" i="1"/>
  <c r="AH43" i="1"/>
  <c r="AG43" i="1"/>
  <c r="AF43" i="1"/>
  <c r="Q43" i="1"/>
  <c r="AI42" i="1"/>
  <c r="AH42" i="1"/>
  <c r="AG42" i="1"/>
  <c r="AF42" i="1"/>
  <c r="Q42" i="1"/>
  <c r="AI41" i="1"/>
  <c r="AH41" i="1"/>
  <c r="AG41" i="1"/>
  <c r="AF41" i="1"/>
  <c r="AJ41" i="1" s="1"/>
  <c r="Q41" i="1"/>
  <c r="AI40" i="1"/>
  <c r="AH40" i="1"/>
  <c r="AG40" i="1"/>
  <c r="AF40" i="1"/>
  <c r="Q40" i="1"/>
  <c r="AI39" i="1"/>
  <c r="AH39" i="1"/>
  <c r="AG39" i="1"/>
  <c r="AF39" i="1"/>
  <c r="Q39" i="1"/>
  <c r="AI38" i="1"/>
  <c r="AH38" i="1"/>
  <c r="AG38" i="1"/>
  <c r="AF38" i="1"/>
  <c r="AJ38" i="1" s="1"/>
  <c r="Q38" i="1"/>
  <c r="AI37" i="1"/>
  <c r="AH37" i="1"/>
  <c r="AG37" i="1"/>
  <c r="AF37" i="1"/>
  <c r="Q37" i="1"/>
  <c r="AI36" i="1"/>
  <c r="AH36" i="1"/>
  <c r="AG36" i="1"/>
  <c r="AF36" i="1"/>
  <c r="Q36" i="1"/>
  <c r="AI35" i="1"/>
  <c r="AH35" i="1"/>
  <c r="AG35" i="1"/>
  <c r="AF35" i="1"/>
  <c r="AJ35" i="1" s="1"/>
  <c r="Q35" i="1"/>
  <c r="AI34" i="1"/>
  <c r="AH34" i="1"/>
  <c r="AG34" i="1"/>
  <c r="AF34" i="1"/>
  <c r="Q34" i="1"/>
  <c r="AI33" i="1"/>
  <c r="AH33" i="1"/>
  <c r="AG33" i="1"/>
  <c r="AF33" i="1"/>
  <c r="Q33" i="1"/>
  <c r="AI32" i="1"/>
  <c r="AH32" i="1"/>
  <c r="AG32" i="1"/>
  <c r="AF32" i="1"/>
  <c r="AJ32" i="1" s="1"/>
  <c r="Q32" i="1"/>
  <c r="AI31" i="1"/>
  <c r="AH31" i="1"/>
  <c r="AG31" i="1"/>
  <c r="AF31" i="1"/>
  <c r="Q31" i="1"/>
  <c r="AI30" i="1"/>
  <c r="AH30" i="1"/>
  <c r="AG30" i="1"/>
  <c r="AF30" i="1"/>
  <c r="Q30" i="1"/>
  <c r="AI29" i="1"/>
  <c r="AH29" i="1"/>
  <c r="AG29" i="1"/>
  <c r="AF29" i="1"/>
  <c r="AJ29" i="1" s="1"/>
  <c r="Q29" i="1"/>
  <c r="AI28" i="1"/>
  <c r="AH28" i="1"/>
  <c r="AG28" i="1"/>
  <c r="AF28" i="1"/>
  <c r="AJ28" i="1" s="1"/>
  <c r="Q28" i="1"/>
  <c r="AI27" i="1"/>
  <c r="AH27" i="1"/>
  <c r="AG27" i="1"/>
  <c r="AF27" i="1"/>
  <c r="Q27" i="1"/>
  <c r="AI26" i="1"/>
  <c r="AH26" i="1"/>
  <c r="AG26" i="1"/>
  <c r="AF26" i="1"/>
  <c r="Q26" i="1"/>
  <c r="AI25" i="1"/>
  <c r="AH25" i="1"/>
  <c r="AG25" i="1"/>
  <c r="AF25" i="1"/>
  <c r="AJ25" i="1" s="1"/>
  <c r="Q25" i="1"/>
  <c r="AI24" i="1"/>
  <c r="AH24" i="1"/>
  <c r="AG24" i="1"/>
  <c r="AF24" i="1"/>
  <c r="Q24" i="1"/>
  <c r="AI23" i="1"/>
  <c r="AH23" i="1"/>
  <c r="AG23" i="1"/>
  <c r="AF23" i="1"/>
  <c r="Q23" i="1"/>
  <c r="AI22" i="1"/>
  <c r="AH22" i="1"/>
  <c r="AG22" i="1"/>
  <c r="AF22" i="1"/>
  <c r="AJ22" i="1" s="1"/>
  <c r="Q22" i="1"/>
  <c r="AI21" i="1"/>
  <c r="AH21" i="1"/>
  <c r="AG21" i="1"/>
  <c r="AF21" i="1"/>
  <c r="Q21" i="1"/>
  <c r="AI20" i="1"/>
  <c r="AH20" i="1"/>
  <c r="AG20" i="1"/>
  <c r="AF20" i="1"/>
  <c r="Q20" i="1"/>
  <c r="AI19" i="1"/>
  <c r="AH19" i="1"/>
  <c r="AG19" i="1"/>
  <c r="AF19" i="1"/>
  <c r="AJ19" i="1" s="1"/>
  <c r="Q19" i="1"/>
  <c r="AI18" i="1"/>
  <c r="AH18" i="1"/>
  <c r="AG18" i="1"/>
  <c r="AF18" i="1"/>
  <c r="Q18" i="1"/>
  <c r="AI17" i="1"/>
  <c r="AH17" i="1"/>
  <c r="AG17" i="1"/>
  <c r="AF17" i="1"/>
  <c r="Q17" i="1"/>
  <c r="AI16" i="1"/>
  <c r="AH16" i="1"/>
  <c r="AG16" i="1"/>
  <c r="AF16" i="1"/>
  <c r="AJ16" i="1" s="1"/>
  <c r="Q16" i="1"/>
  <c r="AI15" i="1"/>
  <c r="AH15" i="1"/>
  <c r="AG15" i="1"/>
  <c r="AF15" i="1"/>
  <c r="Q15" i="1"/>
  <c r="AI14" i="1"/>
  <c r="AH14" i="1"/>
  <c r="AG14" i="1"/>
  <c r="AF14" i="1"/>
  <c r="Q14" i="1"/>
  <c r="AI13" i="1"/>
  <c r="AH13" i="1"/>
  <c r="AG13" i="1"/>
  <c r="AF13" i="1"/>
  <c r="Q13" i="1"/>
  <c r="AI12" i="1"/>
  <c r="AH12" i="1"/>
  <c r="AG12" i="1"/>
  <c r="AF12" i="1"/>
  <c r="AJ12" i="1" s="1"/>
  <c r="Q12" i="1"/>
  <c r="AI11" i="1"/>
  <c r="AH11" i="1"/>
  <c r="AG11" i="1"/>
  <c r="AF11" i="1"/>
  <c r="Q11" i="1"/>
  <c r="AI10" i="1"/>
  <c r="AH10" i="1"/>
  <c r="AG10" i="1"/>
  <c r="AF10" i="1"/>
  <c r="AJ10" i="1" s="1"/>
  <c r="Q10" i="1"/>
  <c r="AI9" i="1"/>
  <c r="AH9" i="1"/>
  <c r="AG9" i="1"/>
  <c r="AF9" i="1"/>
  <c r="AI8" i="1"/>
  <c r="AH8" i="1"/>
  <c r="AG8" i="1"/>
  <c r="AF8" i="1"/>
  <c r="Q8" i="1"/>
  <c r="AI7" i="1"/>
  <c r="AH7" i="1"/>
  <c r="AG7" i="1"/>
  <c r="AF7" i="1"/>
  <c r="Q7" i="1"/>
  <c r="AI6" i="1"/>
  <c r="AH6" i="1"/>
  <c r="AG6" i="1"/>
  <c r="AF6" i="1"/>
  <c r="AJ6" i="1" s="1"/>
  <c r="Q6" i="1"/>
  <c r="AI5" i="1"/>
  <c r="AH5" i="1"/>
  <c r="AJ5" i="1" s="1"/>
  <c r="Q5" i="1"/>
  <c r="AI4" i="1"/>
  <c r="AH4" i="1"/>
  <c r="AG4" i="1"/>
  <c r="AF4" i="1"/>
  <c r="Q4" i="1"/>
  <c r="AI3" i="1"/>
  <c r="AH3" i="1"/>
  <c r="AG3" i="1"/>
  <c r="AF3" i="1"/>
  <c r="AJ3" i="1" s="1"/>
  <c r="Q3" i="1"/>
  <c r="AI2" i="1"/>
  <c r="AH2" i="1"/>
  <c r="AG2" i="1"/>
  <c r="AF2" i="1"/>
  <c r="AJ60" i="1" l="1"/>
  <c r="AJ97" i="1"/>
  <c r="AJ70" i="1"/>
  <c r="AJ64" i="1"/>
  <c r="AJ13" i="1"/>
  <c r="AJ58" i="1"/>
  <c r="AJ26" i="1"/>
  <c r="AJ42" i="1"/>
  <c r="AJ23" i="1"/>
  <c r="AJ71" i="1"/>
  <c r="AJ39" i="1"/>
  <c r="AJ55" i="1"/>
  <c r="AJ90" i="1"/>
  <c r="AJ15" i="1"/>
  <c r="AJ31" i="1"/>
  <c r="AJ47" i="1"/>
  <c r="AJ63" i="1"/>
  <c r="AJ18" i="1"/>
  <c r="AJ34" i="1"/>
  <c r="AJ50" i="1"/>
  <c r="AJ66" i="1"/>
  <c r="AJ7" i="1"/>
  <c r="AJ20" i="1"/>
  <c r="AJ36" i="1"/>
  <c r="AJ52" i="1"/>
  <c r="AJ68" i="1"/>
  <c r="AJ17" i="1"/>
  <c r="AJ33" i="1"/>
  <c r="AJ49" i="1"/>
  <c r="AJ65" i="1"/>
  <c r="AJ75" i="1"/>
  <c r="AJ79" i="1"/>
  <c r="AJ83" i="1"/>
  <c r="AJ87" i="1"/>
  <c r="AJ91" i="1"/>
  <c r="AJ95" i="1"/>
  <c r="AJ99" i="1"/>
  <c r="AJ14" i="1"/>
  <c r="AJ30" i="1"/>
  <c r="AJ46" i="1"/>
  <c r="AJ62" i="1"/>
  <c r="AJ4" i="1"/>
  <c r="AJ11" i="1"/>
  <c r="AJ27" i="1"/>
  <c r="AJ43" i="1"/>
  <c r="AJ59" i="1"/>
  <c r="AJ24" i="1"/>
  <c r="AJ40" i="1"/>
  <c r="AJ56" i="1"/>
  <c r="AJ72" i="1"/>
  <c r="AJ8" i="1"/>
  <c r="AJ21" i="1"/>
  <c r="AJ37" i="1"/>
  <c r="AJ53" i="1"/>
  <c r="AJ69" i="1"/>
  <c r="AJ76" i="1"/>
  <c r="AJ80" i="1"/>
  <c r="AJ84" i="1"/>
  <c r="AJ88" i="1"/>
  <c r="AJ92" i="1"/>
  <c r="AJ96" i="1"/>
  <c r="AJ100" i="1"/>
  <c r="AJ9" i="1"/>
  <c r="A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<sst xmlns="http://schemas.openxmlformats.org/spreadsheetml/2006/main" count="397" uniqueCount="143">
  <si>
    <t>valeur_commerciale_weight</t>
  </si>
  <si>
    <t>engagement_topnet_weight</t>
  </si>
  <si>
    <t>engagement_client_weight</t>
  </si>
  <si>
    <t>comportement_client_weight</t>
  </si>
  <si>
    <t>poids_offre</t>
  </si>
  <si>
    <t>poids_debit</t>
  </si>
  <si>
    <t>poids_categorie_client</t>
  </si>
  <si>
    <t>poids_engagement_contractuel</t>
  </si>
  <si>
    <t>poids_anciennete</t>
  </si>
  <si>
    <t>poids_nombre_suspension</t>
  </si>
  <si>
    <t>poids_montant_en_cours</t>
  </si>
  <si>
    <t>poids_nombre_reclamations</t>
  </si>
  <si>
    <t>poids_delai_traitement</t>
  </si>
  <si>
    <t>poids_delai_moyen_paiement</t>
  </si>
  <si>
    <t>poids_incident_de_paiement</t>
  </si>
  <si>
    <t>poids_contentieux</t>
  </si>
  <si>
    <t>categorie_client</t>
  </si>
  <si>
    <t>engagement_contractuel</t>
  </si>
  <si>
    <t>offre</t>
  </si>
  <si>
    <t>debit</t>
  </si>
  <si>
    <t>client_id</t>
  </si>
  <si>
    <t>nombre_reclamations</t>
  </si>
  <si>
    <t>delai_traitement</t>
  </si>
  <si>
    <t>anciennete</t>
  </si>
  <si>
    <t>nombre_suspension</t>
  </si>
  <si>
    <t>montant_en_cours</t>
  </si>
  <si>
    <t>facture_id</t>
  </si>
  <si>
    <t>score_totale_vc</t>
  </si>
  <si>
    <t>score_totale_cc</t>
  </si>
  <si>
    <t>score_totale_ec</t>
  </si>
  <si>
    <t>score_totale_et</t>
  </si>
  <si>
    <t>score_totale</t>
  </si>
  <si>
    <t>mariem</t>
  </si>
  <si>
    <t>30.0</t>
  </si>
  <si>
    <t>20.0</t>
  </si>
  <si>
    <t>50.0</t>
  </si>
  <si>
    <t>0.5</t>
  </si>
  <si>
    <t>0.4</t>
  </si>
  <si>
    <t xml:space="preserve"> Facture 1 - Contrat: 1 - Continu: False</t>
  </si>
  <si>
    <t>valeur_commerciale_id</t>
  </si>
  <si>
    <t>engagement_topnet_id</t>
  </si>
  <si>
    <t>engagement_client_id</t>
  </si>
  <si>
    <t>comportement_client_id</t>
  </si>
  <si>
    <t>Délai  moyen de  paiemen</t>
  </si>
  <si>
    <t>incident de paiement( Rejet )</t>
  </si>
  <si>
    <t>Contentieux</t>
  </si>
  <si>
    <t>Chedi</t>
  </si>
  <si>
    <t>Khaled</t>
  </si>
  <si>
    <t>Moniya</t>
  </si>
  <si>
    <t>Dorsaf</t>
  </si>
  <si>
    <t>Mouhamed</t>
  </si>
  <si>
    <t>Rima</t>
  </si>
  <si>
    <t>Karim</t>
  </si>
  <si>
    <t>Roua</t>
  </si>
  <si>
    <t>Oussema</t>
  </si>
  <si>
    <t>Farah</t>
  </si>
  <si>
    <t>Amira</t>
  </si>
  <si>
    <t>Youssef</t>
  </si>
  <si>
    <t>Salma</t>
  </si>
  <si>
    <t>Nour</t>
  </si>
  <si>
    <t>Walid</t>
  </si>
  <si>
    <t>Houda</t>
  </si>
  <si>
    <t>Ilyes</t>
  </si>
  <si>
    <t>Rania</t>
  </si>
  <si>
    <t>Wassim</t>
  </si>
  <si>
    <t>Nadia</t>
  </si>
  <si>
    <t>Marouen</t>
  </si>
  <si>
    <t>Lina</t>
  </si>
  <si>
    <t>Anis</t>
  </si>
  <si>
    <t>Leila</t>
  </si>
  <si>
    <t>Zied</t>
  </si>
  <si>
    <t>Amina</t>
  </si>
  <si>
    <t>Ayman</t>
  </si>
  <si>
    <t>Hela</t>
  </si>
  <si>
    <t>Imen</t>
  </si>
  <si>
    <t>Sofien</t>
  </si>
  <si>
    <t>Meriem</t>
  </si>
  <si>
    <t>Hatem</t>
  </si>
  <si>
    <t>Lamia</t>
  </si>
  <si>
    <t>Wassila</t>
  </si>
  <si>
    <t>Maher</t>
  </si>
  <si>
    <t>Yosra</t>
  </si>
  <si>
    <t>Chaima</t>
  </si>
  <si>
    <t>Haithem</t>
  </si>
  <si>
    <t>Nesrine</t>
  </si>
  <si>
    <t>Sami</t>
  </si>
  <si>
    <t>Mouna</t>
  </si>
  <si>
    <t>Wajdi</t>
  </si>
  <si>
    <t>Selma</t>
  </si>
  <si>
    <t>Amine</t>
  </si>
  <si>
    <t>Asma</t>
  </si>
  <si>
    <t>Bassem</t>
  </si>
  <si>
    <t>Emna</t>
  </si>
  <si>
    <t>Tarek</t>
  </si>
  <si>
    <t>Amal</t>
  </si>
  <si>
    <t>Hichem</t>
  </si>
  <si>
    <t>Nadine</t>
  </si>
  <si>
    <t>Fares</t>
  </si>
  <si>
    <t>Rym</t>
  </si>
  <si>
    <t>Nabil</t>
  </si>
  <si>
    <t>Zeineb</t>
  </si>
  <si>
    <t>Walaa</t>
  </si>
  <si>
    <t>Mohamed</t>
  </si>
  <si>
    <t>Rim</t>
  </si>
  <si>
    <t>Ghazi</t>
  </si>
  <si>
    <t>Sabrine</t>
  </si>
  <si>
    <t>Bilal</t>
  </si>
  <si>
    <t>Nada</t>
  </si>
  <si>
    <t>Saber</t>
  </si>
  <si>
    <t>Dina</t>
  </si>
  <si>
    <t>Yacine</t>
  </si>
  <si>
    <t>Ines</t>
  </si>
  <si>
    <t>Chaker</t>
  </si>
  <si>
    <t>Lilia</t>
  </si>
  <si>
    <t>Rihab</t>
  </si>
  <si>
    <t>Oussama</t>
  </si>
  <si>
    <t>Imene</t>
  </si>
  <si>
    <t>Ammar</t>
  </si>
  <si>
    <t>Yara</t>
  </si>
  <si>
    <t>Hazem</t>
  </si>
  <si>
    <t>Jihed</t>
  </si>
  <si>
    <t>Maha</t>
  </si>
  <si>
    <t>Anwar</t>
  </si>
  <si>
    <t>Amani</t>
  </si>
  <si>
    <t>Hassen</t>
  </si>
  <si>
    <t>Racha</t>
  </si>
  <si>
    <t>Nader</t>
  </si>
  <si>
    <t>Faouzi</t>
  </si>
  <si>
    <t>Sana</t>
  </si>
  <si>
    <t>Hamza</t>
  </si>
  <si>
    <t>Olfa</t>
  </si>
  <si>
    <t>Moez</t>
  </si>
  <si>
    <t>Yasmine</t>
  </si>
  <si>
    <t>Sabri</t>
  </si>
  <si>
    <t>Sarra</t>
  </si>
  <si>
    <t>Ebsi</t>
  </si>
  <si>
    <t>Lotfi</t>
  </si>
  <si>
    <t>1.0</t>
  </si>
  <si>
    <t>0.7</t>
  </si>
  <si>
    <t>0.8</t>
  </si>
  <si>
    <t>0.9</t>
  </si>
  <si>
    <t>0.6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</si>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</sst>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Quattrocento Sans"/>
    </font>
    <font>
      <sz val="11"/>
      <color theme="1"/>
      <name val="Calibri"/>
      <family val="2"/>
    </font>
    <font>
      <sz val="12"/>
      <color theme="1"/>
      <name val="Quattrocento Sans"/>
    </font>
    <font>
      <sz val="11"/>
      <color theme="1"/>
      <name val="Quattrocento Sans"/>
    </font>
    <font>
      <sz val="9.6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2" borderId="1" xfId="0" applyFont="1" applyFill="1" applyBorder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AC64" zoomScale="89" workbookViewId="0">
      <selection activeCell="E3" sqref="E3"/>
    </sheetView>
  </sheetViews>
  <sheetFormatPr baseColWidth="10" defaultColWidth="14.42578125" defaultRowHeight="15" customHeight="1"/>
  <cols>
    <col min="1" max="1" width="33.140625" customWidth="1"/>
    <col min="2" max="2" width="26.5703125" customWidth="1"/>
    <col min="3" max="3" width="29.28515625" customWidth="1"/>
    <col min="4" max="4" width="27.28515625" customWidth="1"/>
    <col min="5" max="5" width="21" customWidth="1"/>
    <col min="6" max="6" width="17.28515625" customWidth="1"/>
    <col min="7" max="7" width="21.42578125" customWidth="1"/>
    <col min="8" max="8" width="29.42578125" customWidth="1"/>
    <col min="9" max="9" width="17" customWidth="1"/>
    <col min="10" max="10" width="25.140625" customWidth="1"/>
    <col min="11" max="11" width="23.7109375" customWidth="1"/>
    <col min="12" max="12" width="26.7109375" customWidth="1"/>
    <col min="13" max="13" width="22.140625" customWidth="1"/>
    <col min="14" max="14" width="28.42578125" customWidth="1"/>
    <col min="15" max="15" width="27.42578125" customWidth="1"/>
    <col min="16" max="16" width="17.7109375" customWidth="1"/>
    <col min="17" max="17" width="15.28515625" customWidth="1"/>
    <col min="18" max="21" width="10.7109375" customWidth="1"/>
    <col min="22" max="22" width="22.7109375" customWidth="1"/>
    <col min="23" max="23" width="23.7109375" customWidth="1"/>
    <col min="24" max="24" width="19" customWidth="1"/>
    <col min="25" max="25" width="24.42578125" customWidth="1"/>
    <col min="26" max="28" width="25.28515625" customWidth="1"/>
    <col min="29" max="29" width="32.28515625" customWidth="1"/>
    <col min="30" max="31" width="10.7109375" customWidth="1"/>
    <col min="32" max="32" width="23.42578125" customWidth="1"/>
    <col min="33" max="33" width="26.7109375" customWidth="1"/>
    <col min="34" max="34" width="26.42578125" customWidth="1"/>
    <col min="35" max="35" width="31" customWidth="1"/>
    <col min="36" max="36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44</v>
      </c>
      <c r="AB1" s="6" t="s">
        <v>45</v>
      </c>
      <c r="AC1" s="6" t="s">
        <v>43</v>
      </c>
      <c r="AD1" s="1" t="s">
        <v>26</v>
      </c>
      <c r="AE1" s="1" t="s">
        <v>20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>
      <c r="A2" s="1">
        <f ca="1">INT(RAND()*55)</f>
        <v>19</v>
      </c>
      <c r="B2" s="1">
        <f ca="1">INT(RAND()*22)</f>
        <v>7</v>
      </c>
      <c r="C2" s="1">
        <f ca="1">INT(RAND()*28)</f>
        <v>1</v>
      </c>
      <c r="D2" s="1">
        <f ca="1">INT(RAND()*38)</f>
        <v>20</v>
      </c>
      <c r="E2" s="1">
        <v>30</v>
      </c>
      <c r="F2" s="1">
        <f ca="1">INT(RAND()*21)</f>
        <v>8</v>
      </c>
      <c r="G2" s="1">
        <f ca="1">INT(RAND()*20)</f>
        <v>9</v>
      </c>
      <c r="H2" s="1">
        <v>30</v>
      </c>
      <c r="I2" s="1">
        <f ca="1">INT(RAND()*80)</f>
        <v>9</v>
      </c>
      <c r="J2" s="1">
        <f ca="1">INT(RAND()*25)</f>
        <v>18</v>
      </c>
      <c r="K2" s="1">
        <f ca="1">INT(RAND()*28)</f>
        <v>14</v>
      </c>
      <c r="L2" s="1">
        <f ca="1">INT(RAND()*40)</f>
        <v>14</v>
      </c>
      <c r="M2" s="1">
        <f ca="1">INT(RAND()*60)</f>
        <v>13</v>
      </c>
      <c r="N2" s="1">
        <f ca="1">INT(RAND()*30)</f>
        <v>17</v>
      </c>
      <c r="O2" s="1">
        <f ca="1">INT(RAND()*45)</f>
        <v>13</v>
      </c>
      <c r="P2" s="1">
        <f ca="1">INT(RAND()*58)</f>
        <v>39</v>
      </c>
      <c r="Q2" s="1">
        <v>0</v>
      </c>
      <c r="R2" s="1">
        <v>0</v>
      </c>
      <c r="S2" s="7" t="s">
        <v>137</v>
      </c>
      <c r="T2">
        <v>1</v>
      </c>
      <c r="U2" s="1" cm="1">
        <f t="array" ref="U2:U100">_xlfn.SEQUENCE(99.1)</f>
        <v>1</v>
      </c>
      <c r="V2" t="s">
        <v>36</v>
      </c>
      <c r="W2" s="1">
        <f ca="1">ROUND(RAND()*1,0)</f>
        <v>0</v>
      </c>
      <c r="X2" s="1">
        <f ca="1">ROUND(RAND()*1,0)</f>
        <v>0</v>
      </c>
      <c r="Y2" s="1">
        <v>1</v>
      </c>
      <c r="Z2">
        <v>0</v>
      </c>
      <c r="AA2" s="1">
        <f t="shared" ref="AA2:AA9" ca="1" si="0">ROUND(RAND()*1,0)</f>
        <v>1</v>
      </c>
      <c r="AB2">
        <f t="shared" ref="AB2:AC65" ca="1" si="1">ROUND(RAND()*1,0)</f>
        <v>0</v>
      </c>
      <c r="AC2">
        <f t="shared" ca="1" si="1"/>
        <v>1</v>
      </c>
      <c r="AD2" s="1" cm="1">
        <f t="array" ref="AD2:AD100">_xlfn.SEQUENCE(99.1)</f>
        <v>1</v>
      </c>
      <c r="AE2" s="1" t="s">
        <v>32</v>
      </c>
      <c r="AF2" s="1">
        <f t="shared" ref="AF2:AF100" ca="1" si="2">A2 * ( E2+F2+G2+H2)/100</f>
        <v>14.63</v>
      </c>
      <c r="AG2" s="1">
        <f t="shared" ref="AG2:AG100" ca="1" si="3">D2*(O2+P2+N2)/100</f>
        <v>13.8</v>
      </c>
      <c r="AH2" s="1">
        <f t="shared" ref="AH2:AH100" ca="1" si="4">C2*(I2+J2+K2)/100</f>
        <v>0.41</v>
      </c>
      <c r="AI2" s="1">
        <f t="shared" ref="AI2:AI100" ca="1" si="5">B2*(L2+M2)/100</f>
        <v>1.89</v>
      </c>
      <c r="AJ2" s="1">
        <f ca="1">(AF2+AG2+AH2+AI2)</f>
        <v>30.73</v>
      </c>
    </row>
    <row r="3" spans="1:36">
      <c r="A3" s="1">
        <f t="shared" ref="A3:A66" ca="1" si="6">INT(RAND()*55)</f>
        <v>0</v>
      </c>
      <c r="B3" s="1">
        <f t="shared" ref="B3:B66" ca="1" si="7">INT(RAND()*22)</f>
        <v>16</v>
      </c>
      <c r="C3" s="1">
        <f t="shared" ref="C3:C66" ca="1" si="8">INT(RAND()*28)</f>
        <v>16</v>
      </c>
      <c r="D3" s="1">
        <f t="shared" ref="D3:D66" ca="1" si="9">INT(RAND()*38)</f>
        <v>26</v>
      </c>
      <c r="E3" s="1">
        <v>30</v>
      </c>
      <c r="F3" s="1">
        <f t="shared" ref="F3:F66" ca="1" si="10">INT(RAND()*21)</f>
        <v>6</v>
      </c>
      <c r="G3" s="1">
        <f t="shared" ref="G3:H22" ca="1" si="11">INT(RAND()*20)</f>
        <v>2</v>
      </c>
      <c r="H3" s="1">
        <f t="shared" ca="1" si="11"/>
        <v>7</v>
      </c>
      <c r="I3" s="1">
        <f t="shared" ref="I3:I66" ca="1" si="12">INT(RAND()*80)</f>
        <v>53</v>
      </c>
      <c r="J3" s="1">
        <f t="shared" ref="J3:J66" ca="1" si="13">INT(RAND()*25)</f>
        <v>2</v>
      </c>
      <c r="K3" s="1">
        <f t="shared" ref="K3:K66" ca="1" si="14">INT(RAND()*28)</f>
        <v>27</v>
      </c>
      <c r="L3" s="1">
        <f t="shared" ref="L3:L66" ca="1" si="15">INT(RAND()*40)</f>
        <v>35</v>
      </c>
      <c r="M3" s="1">
        <f t="shared" ref="M3:M66" ca="1" si="16">INT(RAND()*60)</f>
        <v>23</v>
      </c>
      <c r="N3" s="1">
        <f t="shared" ref="N3:O22" ca="1" si="17">INT(RAND()*35)</f>
        <v>31</v>
      </c>
      <c r="O3" s="1">
        <f t="shared" ref="O3:O66" ca="1" si="18">INT(RAND()*45)</f>
        <v>8</v>
      </c>
      <c r="P3" s="1">
        <f ca="1">INT(RAND()*75)</f>
        <v>34</v>
      </c>
      <c r="Q3" s="1">
        <f t="shared" ref="Q3:R74" ca="1" si="19">ROUND(RAND()*1,0)</f>
        <v>0</v>
      </c>
      <c r="R3" s="1">
        <f t="shared" ca="1" si="19"/>
        <v>1</v>
      </c>
      <c r="S3" s="8" t="s">
        <v>36</v>
      </c>
      <c r="T3" t="s">
        <v>138</v>
      </c>
      <c r="U3">
        <v>2</v>
      </c>
      <c r="V3">
        <v>1</v>
      </c>
      <c r="W3">
        <f ca="1">W2</f>
        <v>0</v>
      </c>
      <c r="X3" s="1">
        <f ca="1">ROUND(RAND()*1,0)</f>
        <v>0</v>
      </c>
      <c r="Y3">
        <f t="shared" ref="Y3:Y18" ca="1" si="20">ROUND(RAND()*1,0)</f>
        <v>0</v>
      </c>
      <c r="Z3">
        <v>1</v>
      </c>
      <c r="AA3">
        <f t="shared" ca="1" si="0"/>
        <v>1</v>
      </c>
      <c r="AB3">
        <f t="shared" ca="1" si="1"/>
        <v>1</v>
      </c>
      <c r="AC3">
        <f t="shared" ca="1" si="1"/>
        <v>0</v>
      </c>
      <c r="AD3">
        <v>2</v>
      </c>
      <c r="AE3" t="s">
        <v>46</v>
      </c>
      <c r="AF3" s="1">
        <f t="shared" ca="1" si="2"/>
        <v>0</v>
      </c>
      <c r="AG3" s="1">
        <f t="shared" ca="1" si="3"/>
        <v>18.98</v>
      </c>
      <c r="AH3" s="1">
        <f t="shared" ca="1" si="4"/>
        <v>13.12</v>
      </c>
      <c r="AI3" s="1">
        <f t="shared" ca="1" si="5"/>
        <v>9.2799999999999994</v>
      </c>
      <c r="AJ3" s="1">
        <f t="shared" ref="AJ3:AJ66" ca="1" si="21">(AF3+AG3+AH3+AI3)</f>
        <v>41.38</v>
      </c>
    </row>
    <row r="4" spans="1:36">
      <c r="A4" s="1">
        <f t="shared" ca="1" si="6"/>
        <v>29</v>
      </c>
      <c r="B4" s="1">
        <f t="shared" ca="1" si="7"/>
        <v>8</v>
      </c>
      <c r="C4" s="1">
        <f t="shared" ca="1" si="8"/>
        <v>23</v>
      </c>
      <c r="D4" s="1">
        <f t="shared" ca="1" si="9"/>
        <v>14</v>
      </c>
      <c r="E4" s="1">
        <v>30</v>
      </c>
      <c r="F4" s="1">
        <f t="shared" ca="1" si="10"/>
        <v>13</v>
      </c>
      <c r="G4" s="1">
        <f t="shared" ca="1" si="11"/>
        <v>11</v>
      </c>
      <c r="H4" s="1">
        <f t="shared" ca="1" si="11"/>
        <v>11</v>
      </c>
      <c r="I4" s="1">
        <f t="shared" ca="1" si="12"/>
        <v>55</v>
      </c>
      <c r="J4" s="1">
        <f t="shared" ca="1" si="13"/>
        <v>6</v>
      </c>
      <c r="K4" s="1">
        <f t="shared" ca="1" si="14"/>
        <v>15</v>
      </c>
      <c r="L4" s="1">
        <f t="shared" ca="1" si="15"/>
        <v>0</v>
      </c>
      <c r="M4" s="1">
        <f t="shared" ca="1" si="16"/>
        <v>32</v>
      </c>
      <c r="N4" s="1">
        <f t="shared" ca="1" si="17"/>
        <v>10</v>
      </c>
      <c r="O4" s="1">
        <f t="shared" ca="1" si="18"/>
        <v>35</v>
      </c>
      <c r="P4" s="1">
        <f t="shared" ref="P4:P67" ca="1" si="22">INT(RAND()*75)</f>
        <v>38</v>
      </c>
      <c r="Q4" s="1">
        <f t="shared" ca="1" si="19"/>
        <v>0</v>
      </c>
      <c r="R4" s="1">
        <f t="shared" ca="1" si="19"/>
        <v>0</v>
      </c>
      <c r="S4" s="1">
        <f ca="1">RANDBETWEEN(0.5, 1)</f>
        <v>1</v>
      </c>
      <c r="T4" t="s">
        <v>139</v>
      </c>
      <c r="U4">
        <v>3</v>
      </c>
      <c r="V4" t="s">
        <v>36</v>
      </c>
      <c r="W4">
        <f ca="1">ROUND(RAND()*1,0)</f>
        <v>1</v>
      </c>
      <c r="X4" t="s">
        <v>36</v>
      </c>
      <c r="Y4">
        <f t="shared" ca="1" si="20"/>
        <v>1</v>
      </c>
      <c r="Z4">
        <v>0</v>
      </c>
      <c r="AA4">
        <f t="shared" ca="1" si="0"/>
        <v>1</v>
      </c>
      <c r="AB4">
        <f t="shared" ca="1" si="1"/>
        <v>1</v>
      </c>
      <c r="AC4">
        <f t="shared" ca="1" si="1"/>
        <v>1</v>
      </c>
      <c r="AD4">
        <v>3</v>
      </c>
      <c r="AE4" t="s">
        <v>47</v>
      </c>
      <c r="AF4" s="1">
        <f t="shared" ca="1" si="2"/>
        <v>18.850000000000001</v>
      </c>
      <c r="AG4" s="1">
        <f t="shared" ca="1" si="3"/>
        <v>11.62</v>
      </c>
      <c r="AH4" s="1">
        <f t="shared" ca="1" si="4"/>
        <v>17.48</v>
      </c>
      <c r="AI4" s="1">
        <f t="shared" ca="1" si="5"/>
        <v>2.56</v>
      </c>
      <c r="AJ4" s="1">
        <f t="shared" ca="1" si="21"/>
        <v>50.510000000000005</v>
      </c>
    </row>
    <row r="5" spans="1:36">
      <c r="A5" s="1">
        <f t="shared" ca="1" si="6"/>
        <v>49</v>
      </c>
      <c r="B5" s="1">
        <f t="shared" ca="1" si="7"/>
        <v>17</v>
      </c>
      <c r="C5" s="1">
        <f t="shared" ca="1" si="8"/>
        <v>25</v>
      </c>
      <c r="D5" s="1">
        <f t="shared" ca="1" si="9"/>
        <v>11</v>
      </c>
      <c r="E5" s="1">
        <v>30</v>
      </c>
      <c r="F5" s="1">
        <f t="shared" ca="1" si="10"/>
        <v>14</v>
      </c>
      <c r="G5" s="1">
        <f t="shared" ca="1" si="11"/>
        <v>0</v>
      </c>
      <c r="H5" s="1">
        <f t="shared" ca="1" si="11"/>
        <v>7</v>
      </c>
      <c r="I5" s="1">
        <f t="shared" ca="1" si="12"/>
        <v>5</v>
      </c>
      <c r="J5" s="1">
        <f t="shared" ca="1" si="13"/>
        <v>6</v>
      </c>
      <c r="K5" s="1">
        <f t="shared" ca="1" si="14"/>
        <v>0</v>
      </c>
      <c r="L5" s="1">
        <f t="shared" ca="1" si="15"/>
        <v>28</v>
      </c>
      <c r="M5" s="1">
        <f t="shared" ca="1" si="16"/>
        <v>14</v>
      </c>
      <c r="N5" s="1">
        <f t="shared" ca="1" si="17"/>
        <v>7</v>
      </c>
      <c r="O5" s="1">
        <f t="shared" ca="1" si="18"/>
        <v>16</v>
      </c>
      <c r="P5" s="1">
        <f t="shared" ca="1" si="22"/>
        <v>18</v>
      </c>
      <c r="Q5" s="1">
        <f t="shared" ca="1" si="19"/>
        <v>0</v>
      </c>
      <c r="R5" s="1">
        <f t="shared" ca="1" si="19"/>
        <v>0</v>
      </c>
      <c r="S5" s="8" t="s">
        <v>36</v>
      </c>
      <c r="T5" t="s">
        <v>140</v>
      </c>
      <c r="U5">
        <v>4</v>
      </c>
      <c r="V5">
        <v>0</v>
      </c>
      <c r="W5">
        <f t="shared" ref="W5:W66" ca="1" si="23">ROUND(RAND()*1,0)</f>
        <v>1</v>
      </c>
      <c r="X5">
        <v>1</v>
      </c>
      <c r="Y5">
        <f t="shared" ca="1" si="20"/>
        <v>1</v>
      </c>
      <c r="Z5">
        <v>0</v>
      </c>
      <c r="AA5">
        <f t="shared" ca="1" si="0"/>
        <v>1</v>
      </c>
      <c r="AB5">
        <f t="shared" ca="1" si="1"/>
        <v>1</v>
      </c>
      <c r="AC5">
        <f t="shared" ca="1" si="1"/>
        <v>0</v>
      </c>
      <c r="AD5">
        <v>4</v>
      </c>
      <c r="AE5" t="s">
        <v>48</v>
      </c>
      <c r="AF5" s="1">
        <f t="shared" ca="1" si="2"/>
        <v>24.99</v>
      </c>
      <c r="AG5" s="1">
        <f t="shared" ca="1" si="3"/>
        <v>4.51</v>
      </c>
      <c r="AH5" s="1">
        <f t="shared" ca="1" si="4"/>
        <v>2.75</v>
      </c>
      <c r="AI5" s="1">
        <f t="shared" ca="1" si="5"/>
        <v>7.14</v>
      </c>
      <c r="AJ5" s="1">
        <f t="shared" ca="1" si="21"/>
        <v>39.39</v>
      </c>
    </row>
    <row r="6" spans="1:36">
      <c r="A6" s="1">
        <f t="shared" ca="1" si="6"/>
        <v>49</v>
      </c>
      <c r="B6" s="1">
        <f t="shared" ca="1" si="7"/>
        <v>17</v>
      </c>
      <c r="C6" s="1">
        <f t="shared" ca="1" si="8"/>
        <v>1</v>
      </c>
      <c r="D6" s="1">
        <f t="shared" ca="1" si="9"/>
        <v>5</v>
      </c>
      <c r="E6" s="1">
        <v>30</v>
      </c>
      <c r="F6" s="1">
        <f t="shared" ca="1" si="10"/>
        <v>16</v>
      </c>
      <c r="G6" s="1">
        <f t="shared" ca="1" si="11"/>
        <v>8</v>
      </c>
      <c r="H6" s="1">
        <f t="shared" ca="1" si="11"/>
        <v>3</v>
      </c>
      <c r="I6" s="1">
        <f t="shared" ca="1" si="12"/>
        <v>68</v>
      </c>
      <c r="J6" s="1">
        <f t="shared" ca="1" si="13"/>
        <v>1</v>
      </c>
      <c r="K6" s="1">
        <f t="shared" ca="1" si="14"/>
        <v>17</v>
      </c>
      <c r="L6" s="1">
        <f t="shared" ca="1" si="15"/>
        <v>37</v>
      </c>
      <c r="M6" s="1">
        <f t="shared" ca="1" si="16"/>
        <v>37</v>
      </c>
      <c r="N6" s="1">
        <f t="shared" ca="1" si="17"/>
        <v>30</v>
      </c>
      <c r="O6" s="1">
        <f t="shared" ca="1" si="18"/>
        <v>0</v>
      </c>
      <c r="P6" s="1">
        <f t="shared" ca="1" si="22"/>
        <v>55</v>
      </c>
      <c r="Q6" s="1">
        <f t="shared" ca="1" si="19"/>
        <v>1</v>
      </c>
      <c r="R6" s="1">
        <f t="shared" ca="1" si="19"/>
        <v>0</v>
      </c>
      <c r="S6" s="9">
        <f ca="1">RANDBETWEEN(0.5, 1)</f>
        <v>1</v>
      </c>
      <c r="T6" t="s">
        <v>140</v>
      </c>
      <c r="U6">
        <v>5</v>
      </c>
      <c r="V6">
        <v>1</v>
      </c>
      <c r="W6">
        <f t="shared" ca="1" si="23"/>
        <v>1</v>
      </c>
      <c r="X6" t="s">
        <v>36</v>
      </c>
      <c r="Y6">
        <f t="shared" ca="1" si="20"/>
        <v>1</v>
      </c>
      <c r="Z6">
        <v>1</v>
      </c>
      <c r="AA6">
        <f t="shared" ca="1" si="0"/>
        <v>0</v>
      </c>
      <c r="AB6">
        <f t="shared" ca="1" si="1"/>
        <v>1</v>
      </c>
      <c r="AC6">
        <f t="shared" ca="1" si="1"/>
        <v>0</v>
      </c>
      <c r="AD6">
        <v>5</v>
      </c>
      <c r="AE6" t="s">
        <v>49</v>
      </c>
      <c r="AF6" s="1">
        <f t="shared" ca="1" si="2"/>
        <v>27.93</v>
      </c>
      <c r="AG6" s="1">
        <f t="shared" ca="1" si="3"/>
        <v>4.25</v>
      </c>
      <c r="AH6" s="1">
        <f t="shared" ca="1" si="4"/>
        <v>0.86</v>
      </c>
      <c r="AI6" s="1">
        <f t="shared" ca="1" si="5"/>
        <v>12.58</v>
      </c>
      <c r="AJ6" s="1">
        <f t="shared" ca="1" si="21"/>
        <v>45.62</v>
      </c>
    </row>
    <row r="7" spans="1:36">
      <c r="A7" s="1">
        <f t="shared" ca="1" si="6"/>
        <v>18</v>
      </c>
      <c r="B7" s="1">
        <f t="shared" ca="1" si="7"/>
        <v>15</v>
      </c>
      <c r="C7" s="1">
        <f t="shared" ca="1" si="8"/>
        <v>23</v>
      </c>
      <c r="D7" s="1">
        <f t="shared" ca="1" si="9"/>
        <v>3</v>
      </c>
      <c r="E7" s="1">
        <v>0</v>
      </c>
      <c r="F7" s="1">
        <f t="shared" ca="1" si="10"/>
        <v>6</v>
      </c>
      <c r="G7" s="1">
        <f t="shared" ca="1" si="11"/>
        <v>2</v>
      </c>
      <c r="H7" s="1">
        <f t="shared" ca="1" si="11"/>
        <v>6</v>
      </c>
      <c r="I7" s="1">
        <f t="shared" ca="1" si="12"/>
        <v>74</v>
      </c>
      <c r="J7" s="1">
        <f t="shared" ca="1" si="13"/>
        <v>18</v>
      </c>
      <c r="K7" s="1">
        <f t="shared" ca="1" si="14"/>
        <v>19</v>
      </c>
      <c r="L7" s="1">
        <f t="shared" ca="1" si="15"/>
        <v>23</v>
      </c>
      <c r="M7" s="1">
        <f t="shared" ca="1" si="16"/>
        <v>14</v>
      </c>
      <c r="N7" s="1">
        <f t="shared" ca="1" si="17"/>
        <v>31</v>
      </c>
      <c r="O7" s="1">
        <f t="shared" ca="1" si="18"/>
        <v>15</v>
      </c>
      <c r="P7" s="1">
        <f t="shared" ca="1" si="22"/>
        <v>16</v>
      </c>
      <c r="Q7" s="1">
        <f t="shared" ca="1" si="19"/>
        <v>0</v>
      </c>
      <c r="R7" s="1">
        <f t="shared" ca="1" si="19"/>
        <v>1</v>
      </c>
      <c r="S7" s="8" t="s">
        <v>36</v>
      </c>
      <c r="T7" t="s">
        <v>139</v>
      </c>
      <c r="U7">
        <v>6</v>
      </c>
      <c r="V7" t="s">
        <v>36</v>
      </c>
      <c r="W7">
        <f t="shared" ca="1" si="23"/>
        <v>1</v>
      </c>
      <c r="X7">
        <v>0</v>
      </c>
      <c r="Y7">
        <f t="shared" ca="1" si="20"/>
        <v>1</v>
      </c>
      <c r="Z7">
        <v>0</v>
      </c>
      <c r="AA7">
        <f t="shared" ca="1" si="0"/>
        <v>1</v>
      </c>
      <c r="AB7">
        <f t="shared" ca="1" si="1"/>
        <v>0</v>
      </c>
      <c r="AC7">
        <f t="shared" ca="1" si="1"/>
        <v>1</v>
      </c>
      <c r="AD7">
        <v>6</v>
      </c>
      <c r="AE7" t="s">
        <v>50</v>
      </c>
      <c r="AF7" s="1">
        <f t="shared" ca="1" si="2"/>
        <v>2.52</v>
      </c>
      <c r="AG7" s="1">
        <f t="shared" ca="1" si="3"/>
        <v>1.86</v>
      </c>
      <c r="AH7" s="1">
        <f t="shared" ca="1" si="4"/>
        <v>25.53</v>
      </c>
      <c r="AI7" s="1">
        <f t="shared" ca="1" si="5"/>
        <v>5.55</v>
      </c>
      <c r="AJ7" s="1">
        <f t="shared" ca="1" si="21"/>
        <v>35.46</v>
      </c>
    </row>
    <row r="8" spans="1:36">
      <c r="A8" s="1">
        <f t="shared" ca="1" si="6"/>
        <v>22</v>
      </c>
      <c r="B8" s="1">
        <f t="shared" ca="1" si="7"/>
        <v>9</v>
      </c>
      <c r="C8" s="1">
        <f t="shared" ca="1" si="8"/>
        <v>25</v>
      </c>
      <c r="D8" s="1">
        <f t="shared" ca="1" si="9"/>
        <v>9</v>
      </c>
      <c r="E8" s="1">
        <v>30</v>
      </c>
      <c r="F8" s="1">
        <f t="shared" ca="1" si="10"/>
        <v>8</v>
      </c>
      <c r="G8" s="1">
        <f t="shared" ca="1" si="11"/>
        <v>3</v>
      </c>
      <c r="H8" s="1">
        <f t="shared" ca="1" si="11"/>
        <v>11</v>
      </c>
      <c r="I8" s="1">
        <f t="shared" ca="1" si="12"/>
        <v>64</v>
      </c>
      <c r="J8" s="1">
        <f t="shared" ca="1" si="13"/>
        <v>14</v>
      </c>
      <c r="K8" s="1">
        <f t="shared" ca="1" si="14"/>
        <v>8</v>
      </c>
      <c r="L8" s="1">
        <f t="shared" ca="1" si="15"/>
        <v>38</v>
      </c>
      <c r="M8" s="1">
        <f t="shared" ca="1" si="16"/>
        <v>18</v>
      </c>
      <c r="N8" s="1">
        <f t="shared" ca="1" si="17"/>
        <v>30</v>
      </c>
      <c r="O8" s="1">
        <f t="shared" ca="1" si="18"/>
        <v>33</v>
      </c>
      <c r="P8" s="1">
        <f t="shared" ca="1" si="22"/>
        <v>71</v>
      </c>
      <c r="Q8" s="1">
        <f t="shared" ca="1" si="19"/>
        <v>0</v>
      </c>
      <c r="R8" s="1">
        <f t="shared" ca="1" si="19"/>
        <v>0</v>
      </c>
      <c r="S8" s="9">
        <f ca="1">RANDBETWEEN(0.5, 1)</f>
        <v>1</v>
      </c>
      <c r="T8" t="s">
        <v>37</v>
      </c>
      <c r="U8">
        <v>7</v>
      </c>
      <c r="V8">
        <v>1</v>
      </c>
      <c r="W8">
        <f t="shared" ca="1" si="23"/>
        <v>0</v>
      </c>
      <c r="X8">
        <v>1</v>
      </c>
      <c r="Y8">
        <f t="shared" ca="1" si="20"/>
        <v>1</v>
      </c>
      <c r="Z8" t="s">
        <v>36</v>
      </c>
      <c r="AA8">
        <f t="shared" ca="1" si="0"/>
        <v>1</v>
      </c>
      <c r="AB8">
        <f t="shared" ca="1" si="1"/>
        <v>0</v>
      </c>
      <c r="AC8">
        <f t="shared" ca="1" si="1"/>
        <v>1</v>
      </c>
      <c r="AD8">
        <v>7</v>
      </c>
      <c r="AE8" t="s">
        <v>51</v>
      </c>
      <c r="AF8" s="1">
        <f t="shared" ca="1" si="2"/>
        <v>11.44</v>
      </c>
      <c r="AG8" s="1">
        <f t="shared" ca="1" si="3"/>
        <v>12.06</v>
      </c>
      <c r="AH8" s="1">
        <f t="shared" ca="1" si="4"/>
        <v>21.5</v>
      </c>
      <c r="AI8" s="1">
        <f t="shared" ca="1" si="5"/>
        <v>5.04</v>
      </c>
      <c r="AJ8" s="1">
        <f t="shared" ca="1" si="21"/>
        <v>50.04</v>
      </c>
    </row>
    <row r="9" spans="1:36">
      <c r="A9" s="1">
        <f t="shared" ca="1" si="6"/>
        <v>9</v>
      </c>
      <c r="B9" s="1">
        <f t="shared" ca="1" si="7"/>
        <v>10</v>
      </c>
      <c r="C9" s="1">
        <f t="shared" ca="1" si="8"/>
        <v>10</v>
      </c>
      <c r="D9" s="1">
        <f t="shared" ca="1" si="9"/>
        <v>21</v>
      </c>
      <c r="E9" s="1">
        <v>30</v>
      </c>
      <c r="F9" s="1">
        <f t="shared" ca="1" si="10"/>
        <v>4</v>
      </c>
      <c r="G9" s="1">
        <f t="shared" ca="1" si="11"/>
        <v>13</v>
      </c>
      <c r="H9" s="1">
        <f t="shared" ca="1" si="11"/>
        <v>4</v>
      </c>
      <c r="I9" s="1">
        <f t="shared" ca="1" si="12"/>
        <v>39</v>
      </c>
      <c r="J9" s="1">
        <f t="shared" ca="1" si="13"/>
        <v>1</v>
      </c>
      <c r="K9" s="1">
        <f t="shared" ca="1" si="14"/>
        <v>0</v>
      </c>
      <c r="L9" s="1">
        <f t="shared" ca="1" si="15"/>
        <v>17</v>
      </c>
      <c r="M9" s="1">
        <f t="shared" ca="1" si="16"/>
        <v>50</v>
      </c>
      <c r="N9" s="1">
        <f t="shared" ca="1" si="17"/>
        <v>13</v>
      </c>
      <c r="O9" s="1">
        <f t="shared" ca="1" si="18"/>
        <v>24</v>
      </c>
      <c r="P9" s="1">
        <f t="shared" ca="1" si="22"/>
        <v>45</v>
      </c>
      <c r="Q9" s="1">
        <f t="shared" ca="1" si="19"/>
        <v>0</v>
      </c>
      <c r="R9" s="1">
        <f t="shared" ca="1" si="19"/>
        <v>1</v>
      </c>
      <c r="S9" s="8" t="s">
        <v>36</v>
      </c>
      <c r="T9">
        <v>1</v>
      </c>
      <c r="U9">
        <v>8</v>
      </c>
      <c r="V9">
        <v>0</v>
      </c>
      <c r="W9">
        <f t="shared" ca="1" si="23"/>
        <v>0</v>
      </c>
      <c r="X9" t="s">
        <v>36</v>
      </c>
      <c r="Y9">
        <f t="shared" ca="1" si="20"/>
        <v>1</v>
      </c>
      <c r="Z9">
        <v>0</v>
      </c>
      <c r="AA9">
        <f t="shared" ca="1" si="0"/>
        <v>0</v>
      </c>
      <c r="AB9">
        <f t="shared" ca="1" si="1"/>
        <v>1</v>
      </c>
      <c r="AC9">
        <f t="shared" ca="1" si="1"/>
        <v>1</v>
      </c>
      <c r="AD9">
        <v>8</v>
      </c>
      <c r="AE9" t="s">
        <v>52</v>
      </c>
      <c r="AF9" s="1">
        <f t="shared" ca="1" si="2"/>
        <v>4.59</v>
      </c>
      <c r="AG9" s="1">
        <f t="shared" ca="1" si="3"/>
        <v>17.22</v>
      </c>
      <c r="AH9" s="1">
        <f t="shared" ca="1" si="4"/>
        <v>4</v>
      </c>
      <c r="AI9" s="1">
        <f t="shared" ca="1" si="5"/>
        <v>6.7</v>
      </c>
      <c r="AJ9" s="1">
        <f t="shared" ca="1" si="21"/>
        <v>32.51</v>
      </c>
    </row>
    <row r="10" spans="1:36">
      <c r="A10" s="1">
        <f t="shared" ca="1" si="6"/>
        <v>54</v>
      </c>
      <c r="B10" s="1">
        <f t="shared" ca="1" si="7"/>
        <v>5</v>
      </c>
      <c r="C10" s="1">
        <f t="shared" ca="1" si="8"/>
        <v>26</v>
      </c>
      <c r="D10" s="1">
        <f t="shared" ca="1" si="9"/>
        <v>8</v>
      </c>
      <c r="E10" s="1">
        <v>30</v>
      </c>
      <c r="F10" s="1">
        <f t="shared" ca="1" si="10"/>
        <v>9</v>
      </c>
      <c r="G10" s="1">
        <f t="shared" ca="1" si="11"/>
        <v>1</v>
      </c>
      <c r="H10" s="1">
        <f t="shared" ca="1" si="11"/>
        <v>0</v>
      </c>
      <c r="I10" s="1">
        <f t="shared" ca="1" si="12"/>
        <v>1</v>
      </c>
      <c r="J10" s="1">
        <f t="shared" ca="1" si="13"/>
        <v>21</v>
      </c>
      <c r="K10" s="1">
        <f t="shared" ca="1" si="14"/>
        <v>14</v>
      </c>
      <c r="L10" s="1">
        <f t="shared" ca="1" si="15"/>
        <v>30</v>
      </c>
      <c r="M10" s="1">
        <f t="shared" ca="1" si="16"/>
        <v>25</v>
      </c>
      <c r="N10" s="1">
        <f t="shared" ca="1" si="17"/>
        <v>8</v>
      </c>
      <c r="O10" s="1">
        <f t="shared" ca="1" si="18"/>
        <v>22</v>
      </c>
      <c r="P10" s="1">
        <f t="shared" ca="1" si="22"/>
        <v>24</v>
      </c>
      <c r="Q10" s="1">
        <f t="shared" ca="1" si="19"/>
        <v>1</v>
      </c>
      <c r="R10" s="1">
        <f t="shared" ca="1" si="19"/>
        <v>0</v>
      </c>
      <c r="S10" s="7" t="s">
        <v>137</v>
      </c>
      <c r="T10" t="s">
        <v>141</v>
      </c>
      <c r="U10">
        <v>9</v>
      </c>
      <c r="V10" t="s">
        <v>36</v>
      </c>
      <c r="W10">
        <f t="shared" ca="1" si="23"/>
        <v>0</v>
      </c>
      <c r="X10">
        <v>1</v>
      </c>
      <c r="Y10">
        <f t="shared" ca="1" si="20"/>
        <v>0</v>
      </c>
      <c r="Z10">
        <v>0</v>
      </c>
      <c r="AA10">
        <f t="shared" ref="AA10:AA40" ca="1" si="24">ROUND(RAND()*1,0)</f>
        <v>1</v>
      </c>
      <c r="AB10">
        <f t="shared" ca="1" si="1"/>
        <v>1</v>
      </c>
      <c r="AC10">
        <f t="shared" ca="1" si="1"/>
        <v>1</v>
      </c>
      <c r="AD10">
        <v>9</v>
      </c>
      <c r="AE10" t="s">
        <v>53</v>
      </c>
      <c r="AF10" s="1">
        <f t="shared" ca="1" si="2"/>
        <v>21.6</v>
      </c>
      <c r="AG10" s="1">
        <f t="shared" ca="1" si="3"/>
        <v>4.32</v>
      </c>
      <c r="AH10" s="1">
        <f t="shared" ca="1" si="4"/>
        <v>9.36</v>
      </c>
      <c r="AI10" s="1">
        <f t="shared" ca="1" si="5"/>
        <v>2.75</v>
      </c>
      <c r="AJ10" s="1">
        <f t="shared" ca="1" si="21"/>
        <v>38.03</v>
      </c>
    </row>
    <row r="11" spans="1:36">
      <c r="A11" s="1">
        <f t="shared" ca="1" si="6"/>
        <v>4</v>
      </c>
      <c r="B11" s="1">
        <f t="shared" ca="1" si="7"/>
        <v>0</v>
      </c>
      <c r="C11" s="1">
        <f t="shared" ca="1" si="8"/>
        <v>10</v>
      </c>
      <c r="D11" s="1">
        <f t="shared" ca="1" si="9"/>
        <v>12</v>
      </c>
      <c r="E11" s="1">
        <v>30</v>
      </c>
      <c r="F11" s="1">
        <f t="shared" ca="1" si="10"/>
        <v>7</v>
      </c>
      <c r="G11" s="1">
        <f t="shared" ca="1" si="11"/>
        <v>9</v>
      </c>
      <c r="H11" s="1">
        <f t="shared" ca="1" si="11"/>
        <v>12</v>
      </c>
      <c r="I11" s="1">
        <f t="shared" ca="1" si="12"/>
        <v>36</v>
      </c>
      <c r="J11" s="1">
        <f t="shared" ca="1" si="13"/>
        <v>2</v>
      </c>
      <c r="K11" s="1">
        <f t="shared" ca="1" si="14"/>
        <v>23</v>
      </c>
      <c r="L11" s="1">
        <f t="shared" ca="1" si="15"/>
        <v>24</v>
      </c>
      <c r="M11" s="1">
        <f t="shared" ca="1" si="16"/>
        <v>26</v>
      </c>
      <c r="N11" s="1">
        <f t="shared" ca="1" si="17"/>
        <v>29</v>
      </c>
      <c r="O11" s="1">
        <f t="shared" ca="1" si="18"/>
        <v>38</v>
      </c>
      <c r="P11" s="1">
        <f t="shared" ca="1" si="22"/>
        <v>11</v>
      </c>
      <c r="Q11" s="1">
        <f t="shared" ca="1" si="19"/>
        <v>0</v>
      </c>
      <c r="R11" s="1">
        <f t="shared" ca="1" si="19"/>
        <v>1</v>
      </c>
      <c r="S11" s="8" t="s">
        <v>36</v>
      </c>
      <c r="T11" t="s">
        <v>37</v>
      </c>
      <c r="U11">
        <v>10</v>
      </c>
      <c r="V11">
        <v>0</v>
      </c>
      <c r="W11">
        <f t="shared" ca="1" si="23"/>
        <v>0</v>
      </c>
      <c r="X11">
        <v>0</v>
      </c>
      <c r="Y11">
        <f t="shared" ca="1" si="20"/>
        <v>1</v>
      </c>
      <c r="Z11">
        <v>1</v>
      </c>
      <c r="AA11">
        <f t="shared" ca="1" si="24"/>
        <v>0</v>
      </c>
      <c r="AB11">
        <f t="shared" ca="1" si="1"/>
        <v>1</v>
      </c>
      <c r="AC11">
        <f t="shared" ca="1" si="1"/>
        <v>1</v>
      </c>
      <c r="AD11">
        <v>10</v>
      </c>
      <c r="AE11" t="s">
        <v>54</v>
      </c>
      <c r="AF11" s="1">
        <f t="shared" ca="1" si="2"/>
        <v>2.3199999999999998</v>
      </c>
      <c r="AG11" s="1">
        <f t="shared" ca="1" si="3"/>
        <v>9.36</v>
      </c>
      <c r="AH11" s="1">
        <f t="shared" ca="1" si="4"/>
        <v>6.1</v>
      </c>
      <c r="AI11" s="1">
        <f t="shared" ca="1" si="5"/>
        <v>0</v>
      </c>
      <c r="AJ11" s="1">
        <f t="shared" ca="1" si="21"/>
        <v>17.78</v>
      </c>
    </row>
    <row r="12" spans="1:36">
      <c r="A12" s="1">
        <f t="shared" ca="1" si="6"/>
        <v>30</v>
      </c>
      <c r="B12" s="1">
        <f t="shared" ca="1" si="7"/>
        <v>13</v>
      </c>
      <c r="C12" s="1">
        <f t="shared" ca="1" si="8"/>
        <v>13</v>
      </c>
      <c r="D12" s="1">
        <f t="shared" ca="1" si="9"/>
        <v>24</v>
      </c>
      <c r="E12" s="1">
        <v>30</v>
      </c>
      <c r="F12" s="1">
        <f t="shared" ca="1" si="10"/>
        <v>13</v>
      </c>
      <c r="G12" s="1">
        <f t="shared" ca="1" si="11"/>
        <v>16</v>
      </c>
      <c r="H12" s="1">
        <f t="shared" ca="1" si="11"/>
        <v>18</v>
      </c>
      <c r="I12" s="1">
        <f t="shared" ca="1" si="12"/>
        <v>54</v>
      </c>
      <c r="J12" s="1">
        <f t="shared" ca="1" si="13"/>
        <v>12</v>
      </c>
      <c r="K12" s="1">
        <f t="shared" ca="1" si="14"/>
        <v>27</v>
      </c>
      <c r="L12" s="1">
        <f t="shared" ca="1" si="15"/>
        <v>17</v>
      </c>
      <c r="M12" s="1">
        <f t="shared" ca="1" si="16"/>
        <v>8</v>
      </c>
      <c r="N12" s="1">
        <f t="shared" ca="1" si="17"/>
        <v>32</v>
      </c>
      <c r="O12" s="1">
        <f t="shared" ca="1" si="18"/>
        <v>43</v>
      </c>
      <c r="P12" s="1">
        <f t="shared" ca="1" si="22"/>
        <v>61</v>
      </c>
      <c r="Q12" s="1">
        <f t="shared" ca="1" si="19"/>
        <v>0</v>
      </c>
      <c r="R12" s="1">
        <f t="shared" ca="1" si="19"/>
        <v>0</v>
      </c>
      <c r="S12" s="1">
        <f ca="1">RANDBETWEEN(0.5, 1)</f>
        <v>1</v>
      </c>
      <c r="T12">
        <v>1</v>
      </c>
      <c r="U12">
        <v>11</v>
      </c>
      <c r="V12">
        <v>1</v>
      </c>
      <c r="W12">
        <f t="shared" ca="1" si="23"/>
        <v>1</v>
      </c>
      <c r="X12" t="s">
        <v>36</v>
      </c>
      <c r="Y12">
        <f t="shared" ca="1" si="20"/>
        <v>1</v>
      </c>
      <c r="Z12" t="s">
        <v>36</v>
      </c>
      <c r="AA12">
        <f t="shared" ca="1" si="24"/>
        <v>1</v>
      </c>
      <c r="AB12">
        <f t="shared" ca="1" si="1"/>
        <v>0</v>
      </c>
      <c r="AC12">
        <f t="shared" ca="1" si="1"/>
        <v>1</v>
      </c>
      <c r="AD12">
        <v>11</v>
      </c>
      <c r="AE12" t="s">
        <v>55</v>
      </c>
      <c r="AF12" s="1">
        <f t="shared" ca="1" si="2"/>
        <v>23.1</v>
      </c>
      <c r="AG12" s="1">
        <f t="shared" ca="1" si="3"/>
        <v>32.64</v>
      </c>
      <c r="AH12" s="1">
        <f t="shared" ca="1" si="4"/>
        <v>12.09</v>
      </c>
      <c r="AI12" s="1">
        <f t="shared" ca="1" si="5"/>
        <v>3.25</v>
      </c>
      <c r="AJ12" s="1">
        <f t="shared" ca="1" si="21"/>
        <v>71.08</v>
      </c>
    </row>
    <row r="13" spans="1:36">
      <c r="A13" s="1">
        <f t="shared" ca="1" si="6"/>
        <v>43</v>
      </c>
      <c r="B13" s="1">
        <f t="shared" ca="1" si="7"/>
        <v>21</v>
      </c>
      <c r="C13" s="1">
        <f t="shared" ca="1" si="8"/>
        <v>10</v>
      </c>
      <c r="D13" s="1">
        <f t="shared" ca="1" si="9"/>
        <v>10</v>
      </c>
      <c r="E13" s="1">
        <v>30</v>
      </c>
      <c r="F13" s="1">
        <f t="shared" ca="1" si="10"/>
        <v>3</v>
      </c>
      <c r="G13" s="1">
        <f t="shared" ca="1" si="11"/>
        <v>19</v>
      </c>
      <c r="H13" s="1">
        <f t="shared" ca="1" si="11"/>
        <v>5</v>
      </c>
      <c r="I13" s="1">
        <f t="shared" ca="1" si="12"/>
        <v>77</v>
      </c>
      <c r="J13" s="1">
        <f t="shared" ca="1" si="13"/>
        <v>17</v>
      </c>
      <c r="K13" s="1">
        <f t="shared" ca="1" si="14"/>
        <v>19</v>
      </c>
      <c r="L13" s="1">
        <f t="shared" ca="1" si="15"/>
        <v>13</v>
      </c>
      <c r="M13" s="1">
        <f t="shared" ca="1" si="16"/>
        <v>11</v>
      </c>
      <c r="N13" s="1">
        <f t="shared" ca="1" si="17"/>
        <v>15</v>
      </c>
      <c r="O13" s="1">
        <f t="shared" ca="1" si="18"/>
        <v>38</v>
      </c>
      <c r="P13" s="1">
        <f t="shared" ca="1" si="22"/>
        <v>5</v>
      </c>
      <c r="Q13" s="1">
        <f t="shared" ca="1" si="19"/>
        <v>1</v>
      </c>
      <c r="R13" s="1">
        <f t="shared" ca="1" si="19"/>
        <v>1</v>
      </c>
      <c r="S13" s="8" t="s">
        <v>36</v>
      </c>
      <c r="T13" t="s">
        <v>138</v>
      </c>
      <c r="U13">
        <v>12</v>
      </c>
      <c r="V13">
        <v>1</v>
      </c>
      <c r="W13">
        <f t="shared" ca="1" si="23"/>
        <v>0</v>
      </c>
      <c r="X13">
        <v>0</v>
      </c>
      <c r="Y13">
        <f t="shared" ca="1" si="20"/>
        <v>1</v>
      </c>
      <c r="Z13" t="s">
        <v>36</v>
      </c>
      <c r="AA13">
        <f t="shared" ca="1" si="24"/>
        <v>0</v>
      </c>
      <c r="AB13">
        <f t="shared" ca="1" si="1"/>
        <v>1</v>
      </c>
      <c r="AC13">
        <f t="shared" ca="1" si="1"/>
        <v>0</v>
      </c>
      <c r="AD13">
        <v>12</v>
      </c>
      <c r="AE13" t="s">
        <v>56</v>
      </c>
      <c r="AF13" s="1">
        <f t="shared" ca="1" si="2"/>
        <v>24.51</v>
      </c>
      <c r="AG13" s="1">
        <f t="shared" ca="1" si="3"/>
        <v>5.8</v>
      </c>
      <c r="AH13" s="1">
        <f t="shared" ca="1" si="4"/>
        <v>11.3</v>
      </c>
      <c r="AI13" s="1">
        <f t="shared" ca="1" si="5"/>
        <v>5.04</v>
      </c>
      <c r="AJ13" s="1">
        <f t="shared" ca="1" si="21"/>
        <v>46.65</v>
      </c>
    </row>
    <row r="14" spans="1:36">
      <c r="A14" s="1">
        <f t="shared" ca="1" si="6"/>
        <v>50</v>
      </c>
      <c r="B14" s="1">
        <f t="shared" ca="1" si="7"/>
        <v>21</v>
      </c>
      <c r="C14" s="1">
        <f t="shared" ca="1" si="8"/>
        <v>12</v>
      </c>
      <c r="D14" s="1">
        <f t="shared" ca="1" si="9"/>
        <v>35</v>
      </c>
      <c r="E14" s="1">
        <v>30</v>
      </c>
      <c r="F14" s="1">
        <f t="shared" ca="1" si="10"/>
        <v>13</v>
      </c>
      <c r="G14" s="1">
        <f t="shared" ca="1" si="11"/>
        <v>2</v>
      </c>
      <c r="H14" s="1">
        <f t="shared" ca="1" si="11"/>
        <v>13</v>
      </c>
      <c r="I14" s="1">
        <f t="shared" ca="1" si="12"/>
        <v>26</v>
      </c>
      <c r="J14" s="1">
        <f t="shared" ca="1" si="13"/>
        <v>5</v>
      </c>
      <c r="K14" s="1">
        <f t="shared" ca="1" si="14"/>
        <v>9</v>
      </c>
      <c r="L14" s="1">
        <f t="shared" ca="1" si="15"/>
        <v>4</v>
      </c>
      <c r="M14" s="1">
        <f t="shared" ca="1" si="16"/>
        <v>58</v>
      </c>
      <c r="N14" s="1">
        <f t="shared" ca="1" si="17"/>
        <v>6</v>
      </c>
      <c r="O14" s="1">
        <f t="shared" ca="1" si="18"/>
        <v>16</v>
      </c>
      <c r="P14" s="1">
        <f t="shared" ca="1" si="22"/>
        <v>33</v>
      </c>
      <c r="Q14" s="1">
        <f t="shared" ca="1" si="19"/>
        <v>1</v>
      </c>
      <c r="R14" s="1">
        <f t="shared" ca="1" si="19"/>
        <v>0</v>
      </c>
      <c r="S14" s="9">
        <f ca="1">RANDBETWEEN(0.5, 1)</f>
        <v>1</v>
      </c>
      <c r="T14" t="s">
        <v>37</v>
      </c>
      <c r="U14">
        <v>13</v>
      </c>
      <c r="V14">
        <v>0</v>
      </c>
      <c r="W14">
        <f t="shared" ca="1" si="23"/>
        <v>1</v>
      </c>
      <c r="X14">
        <v>1</v>
      </c>
      <c r="Y14">
        <f t="shared" ca="1" si="20"/>
        <v>1</v>
      </c>
      <c r="Z14">
        <v>1</v>
      </c>
      <c r="AA14">
        <f t="shared" ca="1" si="24"/>
        <v>0</v>
      </c>
      <c r="AB14">
        <f t="shared" ca="1" si="1"/>
        <v>1</v>
      </c>
      <c r="AC14">
        <f t="shared" ca="1" si="1"/>
        <v>0</v>
      </c>
      <c r="AD14">
        <v>13</v>
      </c>
      <c r="AE14" t="s">
        <v>57</v>
      </c>
      <c r="AF14" s="1">
        <f t="shared" ca="1" si="2"/>
        <v>29</v>
      </c>
      <c r="AG14" s="1">
        <f t="shared" ca="1" si="3"/>
        <v>19.25</v>
      </c>
      <c r="AH14" s="1">
        <f t="shared" ca="1" si="4"/>
        <v>4.8</v>
      </c>
      <c r="AI14" s="1">
        <f t="shared" ca="1" si="5"/>
        <v>13.02</v>
      </c>
      <c r="AJ14" s="1">
        <f t="shared" ca="1" si="21"/>
        <v>66.069999999999993</v>
      </c>
    </row>
    <row r="15" spans="1:36">
      <c r="A15" s="1">
        <f t="shared" ca="1" si="6"/>
        <v>26</v>
      </c>
      <c r="B15" s="1">
        <f t="shared" ca="1" si="7"/>
        <v>18</v>
      </c>
      <c r="C15" s="1">
        <f t="shared" ca="1" si="8"/>
        <v>5</v>
      </c>
      <c r="D15" s="1">
        <f t="shared" ca="1" si="9"/>
        <v>34</v>
      </c>
      <c r="E15" s="1">
        <v>30</v>
      </c>
      <c r="F15" s="1">
        <f t="shared" ca="1" si="10"/>
        <v>15</v>
      </c>
      <c r="G15" s="1">
        <f t="shared" ca="1" si="11"/>
        <v>8</v>
      </c>
      <c r="H15" s="1">
        <f t="shared" ca="1" si="11"/>
        <v>3</v>
      </c>
      <c r="I15" s="1">
        <f t="shared" ca="1" si="12"/>
        <v>13</v>
      </c>
      <c r="J15" s="1">
        <f t="shared" ca="1" si="13"/>
        <v>1</v>
      </c>
      <c r="K15" s="1">
        <f t="shared" ca="1" si="14"/>
        <v>11</v>
      </c>
      <c r="L15" s="1">
        <f t="shared" ca="1" si="15"/>
        <v>1</v>
      </c>
      <c r="M15" s="1">
        <f t="shared" ca="1" si="16"/>
        <v>16</v>
      </c>
      <c r="N15" s="1">
        <f t="shared" ca="1" si="17"/>
        <v>31</v>
      </c>
      <c r="O15" s="1">
        <f t="shared" ca="1" si="18"/>
        <v>21</v>
      </c>
      <c r="P15" s="1">
        <f t="shared" ca="1" si="22"/>
        <v>6</v>
      </c>
      <c r="Q15" s="1">
        <f t="shared" ca="1" si="19"/>
        <v>0</v>
      </c>
      <c r="R15" s="1">
        <f t="shared" ca="1" si="19"/>
        <v>1</v>
      </c>
      <c r="S15" s="8" t="s">
        <v>36</v>
      </c>
      <c r="T15">
        <v>0</v>
      </c>
      <c r="U15">
        <v>14</v>
      </c>
      <c r="V15" t="s">
        <v>36</v>
      </c>
      <c r="W15">
        <f t="shared" ca="1" si="23"/>
        <v>0</v>
      </c>
      <c r="X15">
        <v>1</v>
      </c>
      <c r="Y15">
        <f t="shared" ca="1" si="20"/>
        <v>1</v>
      </c>
      <c r="Z15">
        <v>0</v>
      </c>
      <c r="AA15">
        <f t="shared" ca="1" si="24"/>
        <v>1</v>
      </c>
      <c r="AB15">
        <f t="shared" ca="1" si="1"/>
        <v>1</v>
      </c>
      <c r="AC15">
        <f t="shared" ca="1" si="1"/>
        <v>0</v>
      </c>
      <c r="AD15">
        <v>14</v>
      </c>
      <c r="AE15" t="s">
        <v>58</v>
      </c>
      <c r="AF15" s="1">
        <f t="shared" ca="1" si="2"/>
        <v>14.56</v>
      </c>
      <c r="AG15" s="1">
        <f t="shared" ca="1" si="3"/>
        <v>19.72</v>
      </c>
      <c r="AH15" s="1">
        <f t="shared" ca="1" si="4"/>
        <v>1.25</v>
      </c>
      <c r="AI15" s="1">
        <f t="shared" ca="1" si="5"/>
        <v>3.06</v>
      </c>
      <c r="AJ15" s="1">
        <f t="shared" ca="1" si="21"/>
        <v>38.590000000000003</v>
      </c>
    </row>
    <row r="16" spans="1:36">
      <c r="A16" s="1">
        <f t="shared" ca="1" si="6"/>
        <v>12</v>
      </c>
      <c r="B16" s="1">
        <f t="shared" ca="1" si="7"/>
        <v>1</v>
      </c>
      <c r="C16" s="1">
        <f t="shared" ca="1" si="8"/>
        <v>6</v>
      </c>
      <c r="D16" s="1">
        <f t="shared" ca="1" si="9"/>
        <v>17</v>
      </c>
      <c r="E16" s="1">
        <v>30</v>
      </c>
      <c r="F16" s="1">
        <f t="shared" ca="1" si="10"/>
        <v>2</v>
      </c>
      <c r="G16" s="1">
        <f t="shared" ca="1" si="11"/>
        <v>7</v>
      </c>
      <c r="H16" s="1">
        <f t="shared" ca="1" si="11"/>
        <v>8</v>
      </c>
      <c r="I16" s="1">
        <f t="shared" ca="1" si="12"/>
        <v>23</v>
      </c>
      <c r="J16" s="1">
        <f t="shared" ca="1" si="13"/>
        <v>17</v>
      </c>
      <c r="K16" s="1">
        <f t="shared" ca="1" si="14"/>
        <v>10</v>
      </c>
      <c r="L16" s="1">
        <f t="shared" ca="1" si="15"/>
        <v>10</v>
      </c>
      <c r="M16" s="1">
        <f t="shared" ca="1" si="16"/>
        <v>27</v>
      </c>
      <c r="N16" s="1">
        <f t="shared" ca="1" si="17"/>
        <v>5</v>
      </c>
      <c r="O16" s="1">
        <f t="shared" ca="1" si="18"/>
        <v>16</v>
      </c>
      <c r="P16" s="1">
        <f t="shared" ca="1" si="22"/>
        <v>10</v>
      </c>
      <c r="Q16" s="1">
        <f t="shared" ca="1" si="19"/>
        <v>0</v>
      </c>
      <c r="R16" s="1">
        <f t="shared" ca="1" si="19"/>
        <v>0</v>
      </c>
      <c r="S16" s="9">
        <f ca="1">RANDBETWEEN(0.5, 1)</f>
        <v>1</v>
      </c>
      <c r="T16" t="s">
        <v>37</v>
      </c>
      <c r="U16">
        <v>15</v>
      </c>
      <c r="V16">
        <v>1</v>
      </c>
      <c r="W16">
        <f t="shared" ca="1" si="23"/>
        <v>1</v>
      </c>
      <c r="X16">
        <v>0</v>
      </c>
      <c r="Y16">
        <f t="shared" ca="1" si="20"/>
        <v>0</v>
      </c>
      <c r="Z16">
        <v>1</v>
      </c>
      <c r="AA16">
        <f t="shared" ca="1" si="24"/>
        <v>0</v>
      </c>
      <c r="AB16">
        <f t="shared" ca="1" si="1"/>
        <v>1</v>
      </c>
      <c r="AC16">
        <f t="shared" ca="1" si="1"/>
        <v>1</v>
      </c>
      <c r="AD16">
        <v>15</v>
      </c>
      <c r="AE16" t="s">
        <v>59</v>
      </c>
      <c r="AF16" s="1">
        <f t="shared" ca="1" si="2"/>
        <v>5.64</v>
      </c>
      <c r="AG16" s="1">
        <f t="shared" ca="1" si="3"/>
        <v>5.27</v>
      </c>
      <c r="AH16" s="1">
        <f t="shared" ca="1" si="4"/>
        <v>3</v>
      </c>
      <c r="AI16" s="1">
        <f t="shared" ca="1" si="5"/>
        <v>0.37</v>
      </c>
      <c r="AJ16" s="1">
        <f t="shared" ca="1" si="21"/>
        <v>14.28</v>
      </c>
    </row>
    <row r="17" spans="1:36">
      <c r="A17" s="1">
        <f t="shared" ca="1" si="6"/>
        <v>11</v>
      </c>
      <c r="B17" s="1">
        <f t="shared" ca="1" si="7"/>
        <v>17</v>
      </c>
      <c r="C17" s="1">
        <f t="shared" ca="1" si="8"/>
        <v>25</v>
      </c>
      <c r="D17" s="1">
        <f t="shared" ca="1" si="9"/>
        <v>35</v>
      </c>
      <c r="E17" s="1">
        <v>30</v>
      </c>
      <c r="F17" s="1">
        <f t="shared" ca="1" si="10"/>
        <v>13</v>
      </c>
      <c r="G17" s="1">
        <f t="shared" ca="1" si="11"/>
        <v>6</v>
      </c>
      <c r="H17" s="1">
        <f t="shared" ca="1" si="11"/>
        <v>8</v>
      </c>
      <c r="I17" s="1">
        <f t="shared" ca="1" si="12"/>
        <v>33</v>
      </c>
      <c r="J17" s="1">
        <f t="shared" ca="1" si="13"/>
        <v>23</v>
      </c>
      <c r="K17" s="1">
        <f t="shared" ca="1" si="14"/>
        <v>17</v>
      </c>
      <c r="L17" s="1">
        <f t="shared" ca="1" si="15"/>
        <v>11</v>
      </c>
      <c r="M17" s="1">
        <f t="shared" ca="1" si="16"/>
        <v>45</v>
      </c>
      <c r="N17" s="1">
        <f t="shared" ca="1" si="17"/>
        <v>27</v>
      </c>
      <c r="O17" s="1">
        <f t="shared" ca="1" si="18"/>
        <v>11</v>
      </c>
      <c r="P17" s="1">
        <f t="shared" ca="1" si="22"/>
        <v>37</v>
      </c>
      <c r="Q17" s="1">
        <f t="shared" ca="1" si="19"/>
        <v>1</v>
      </c>
      <c r="R17" s="1">
        <f t="shared" ca="1" si="19"/>
        <v>0</v>
      </c>
      <c r="S17" s="8" t="s">
        <v>36</v>
      </c>
      <c r="T17" t="s">
        <v>140</v>
      </c>
      <c r="U17">
        <v>16</v>
      </c>
      <c r="V17">
        <v>0</v>
      </c>
      <c r="W17">
        <f t="shared" ca="1" si="23"/>
        <v>1</v>
      </c>
      <c r="X17" t="s">
        <v>36</v>
      </c>
      <c r="Y17">
        <f t="shared" ca="1" si="20"/>
        <v>1</v>
      </c>
      <c r="Z17">
        <v>0</v>
      </c>
      <c r="AA17">
        <f t="shared" ca="1" si="24"/>
        <v>0</v>
      </c>
      <c r="AB17">
        <f t="shared" ca="1" si="1"/>
        <v>1</v>
      </c>
      <c r="AC17">
        <f t="shared" ca="1" si="1"/>
        <v>0</v>
      </c>
      <c r="AD17">
        <v>16</v>
      </c>
      <c r="AE17" t="s">
        <v>60</v>
      </c>
      <c r="AF17" s="1">
        <f t="shared" ca="1" si="2"/>
        <v>6.27</v>
      </c>
      <c r="AG17" s="1">
        <f t="shared" ca="1" si="3"/>
        <v>26.25</v>
      </c>
      <c r="AH17" s="1">
        <f t="shared" ca="1" si="4"/>
        <v>18.25</v>
      </c>
      <c r="AI17" s="1">
        <f t="shared" ca="1" si="5"/>
        <v>9.52</v>
      </c>
      <c r="AJ17" s="1">
        <f t="shared" ca="1" si="21"/>
        <v>60.289999999999992</v>
      </c>
    </row>
    <row r="18" spans="1:36">
      <c r="A18" s="1">
        <f t="shared" ca="1" si="6"/>
        <v>2</v>
      </c>
      <c r="B18" s="1">
        <f t="shared" ca="1" si="7"/>
        <v>15</v>
      </c>
      <c r="C18" s="1">
        <f t="shared" ca="1" si="8"/>
        <v>14</v>
      </c>
      <c r="D18" s="1">
        <f t="shared" ca="1" si="9"/>
        <v>11</v>
      </c>
      <c r="E18" s="1">
        <v>30</v>
      </c>
      <c r="F18" s="1">
        <f t="shared" ca="1" si="10"/>
        <v>0</v>
      </c>
      <c r="G18" s="1">
        <f t="shared" ca="1" si="11"/>
        <v>19</v>
      </c>
      <c r="H18" s="1">
        <f t="shared" ca="1" si="11"/>
        <v>11</v>
      </c>
      <c r="I18" s="1">
        <f t="shared" ca="1" si="12"/>
        <v>23</v>
      </c>
      <c r="J18" s="1">
        <f t="shared" ca="1" si="13"/>
        <v>8</v>
      </c>
      <c r="K18" s="1">
        <f t="shared" ca="1" si="14"/>
        <v>9</v>
      </c>
      <c r="L18" s="1">
        <f t="shared" ca="1" si="15"/>
        <v>24</v>
      </c>
      <c r="M18" s="1">
        <f t="shared" ca="1" si="16"/>
        <v>25</v>
      </c>
      <c r="N18" s="1">
        <f t="shared" ca="1" si="17"/>
        <v>17</v>
      </c>
      <c r="O18" s="1">
        <f t="shared" ca="1" si="18"/>
        <v>3</v>
      </c>
      <c r="P18" s="1">
        <f t="shared" ca="1" si="22"/>
        <v>2</v>
      </c>
      <c r="Q18" s="1">
        <f t="shared" ca="1" si="19"/>
        <v>0</v>
      </c>
      <c r="R18" s="1">
        <f t="shared" ca="1" si="19"/>
        <v>0</v>
      </c>
      <c r="S18" s="7" t="s">
        <v>137</v>
      </c>
      <c r="T18" t="s">
        <v>140</v>
      </c>
      <c r="U18">
        <v>17</v>
      </c>
      <c r="V18">
        <v>0</v>
      </c>
      <c r="W18">
        <f t="shared" ca="1" si="23"/>
        <v>1</v>
      </c>
      <c r="X18">
        <v>1</v>
      </c>
      <c r="Y18">
        <f t="shared" ca="1" si="20"/>
        <v>0</v>
      </c>
      <c r="Z18">
        <v>1</v>
      </c>
      <c r="AA18">
        <f t="shared" ca="1" si="24"/>
        <v>0</v>
      </c>
      <c r="AB18">
        <f t="shared" ca="1" si="1"/>
        <v>0</v>
      </c>
      <c r="AC18">
        <f t="shared" ca="1" si="1"/>
        <v>1</v>
      </c>
      <c r="AD18">
        <v>17</v>
      </c>
      <c r="AE18" t="s">
        <v>61</v>
      </c>
      <c r="AF18" s="1">
        <f t="shared" ca="1" si="2"/>
        <v>1.2</v>
      </c>
      <c r="AG18" s="1">
        <f t="shared" ca="1" si="3"/>
        <v>2.42</v>
      </c>
      <c r="AH18" s="1">
        <f t="shared" ca="1" si="4"/>
        <v>5.6</v>
      </c>
      <c r="AI18" s="1">
        <f t="shared" ca="1" si="5"/>
        <v>7.35</v>
      </c>
      <c r="AJ18" s="1">
        <f t="shared" ca="1" si="21"/>
        <v>16.57</v>
      </c>
    </row>
    <row r="19" spans="1:36">
      <c r="A19" s="1">
        <f t="shared" ca="1" si="6"/>
        <v>27</v>
      </c>
      <c r="B19" s="1">
        <f t="shared" ca="1" si="7"/>
        <v>6</v>
      </c>
      <c r="C19" s="1">
        <f t="shared" ca="1" si="8"/>
        <v>6</v>
      </c>
      <c r="D19" s="1">
        <f t="shared" ca="1" si="9"/>
        <v>3</v>
      </c>
      <c r="E19" s="1">
        <v>30</v>
      </c>
      <c r="F19" s="1">
        <f t="shared" ca="1" si="10"/>
        <v>7</v>
      </c>
      <c r="G19" s="1">
        <f t="shared" ca="1" si="11"/>
        <v>4</v>
      </c>
      <c r="H19" s="1">
        <f t="shared" ca="1" si="11"/>
        <v>13</v>
      </c>
      <c r="I19" s="1">
        <f t="shared" ca="1" si="12"/>
        <v>20</v>
      </c>
      <c r="J19" s="1">
        <f t="shared" ca="1" si="13"/>
        <v>1</v>
      </c>
      <c r="K19" s="1">
        <f t="shared" ca="1" si="14"/>
        <v>16</v>
      </c>
      <c r="L19" s="1">
        <f t="shared" ca="1" si="15"/>
        <v>32</v>
      </c>
      <c r="M19" s="1">
        <f t="shared" ca="1" si="16"/>
        <v>4</v>
      </c>
      <c r="N19" s="1">
        <f t="shared" ca="1" si="17"/>
        <v>12</v>
      </c>
      <c r="O19" s="1">
        <f t="shared" ca="1" si="18"/>
        <v>22</v>
      </c>
      <c r="P19" s="1">
        <f t="shared" ca="1" si="22"/>
        <v>20</v>
      </c>
      <c r="Q19" s="1">
        <f t="shared" ca="1" si="19"/>
        <v>1</v>
      </c>
      <c r="R19" s="1">
        <f t="shared" ca="1" si="19"/>
        <v>1</v>
      </c>
      <c r="S19" s="8" t="s">
        <v>36</v>
      </c>
      <c r="T19" t="s">
        <v>142</v>
      </c>
      <c r="U19">
        <v>18</v>
      </c>
      <c r="V19">
        <v>1</v>
      </c>
      <c r="W19">
        <f t="shared" ca="1" si="23"/>
        <v>0</v>
      </c>
      <c r="X19">
        <v>0</v>
      </c>
      <c r="Y19">
        <f t="shared" ref="Y19:Y82" ca="1" si="25">ROUND(RAND()*1,0)</f>
        <v>0</v>
      </c>
      <c r="Z19">
        <v>0</v>
      </c>
      <c r="AA19">
        <f t="shared" ca="1" si="24"/>
        <v>1</v>
      </c>
      <c r="AB19">
        <f t="shared" ca="1" si="1"/>
        <v>0</v>
      </c>
      <c r="AC19">
        <f t="shared" ca="1" si="1"/>
        <v>0</v>
      </c>
      <c r="AD19">
        <v>18</v>
      </c>
      <c r="AE19" t="s">
        <v>62</v>
      </c>
      <c r="AF19" s="1">
        <f t="shared" ca="1" si="2"/>
        <v>14.58</v>
      </c>
      <c r="AG19" s="1">
        <f t="shared" ca="1" si="3"/>
        <v>1.62</v>
      </c>
      <c r="AH19" s="1">
        <f t="shared" ca="1" si="4"/>
        <v>2.2200000000000002</v>
      </c>
      <c r="AI19" s="1">
        <f t="shared" ca="1" si="5"/>
        <v>2.16</v>
      </c>
      <c r="AJ19" s="1">
        <f t="shared" ca="1" si="21"/>
        <v>20.58</v>
      </c>
    </row>
    <row r="20" spans="1:36">
      <c r="A20" s="1">
        <f t="shared" ca="1" si="6"/>
        <v>47</v>
      </c>
      <c r="B20" s="1">
        <f t="shared" ca="1" si="7"/>
        <v>12</v>
      </c>
      <c r="C20" s="1">
        <f t="shared" ca="1" si="8"/>
        <v>24</v>
      </c>
      <c r="D20" s="1">
        <f t="shared" ca="1" si="9"/>
        <v>10</v>
      </c>
      <c r="E20" s="1">
        <v>30</v>
      </c>
      <c r="F20" s="1">
        <f t="shared" ca="1" si="10"/>
        <v>5</v>
      </c>
      <c r="G20" s="1">
        <f t="shared" ca="1" si="11"/>
        <v>9</v>
      </c>
      <c r="H20" s="1">
        <f t="shared" ca="1" si="11"/>
        <v>12</v>
      </c>
      <c r="I20" s="1">
        <f t="shared" ca="1" si="12"/>
        <v>69</v>
      </c>
      <c r="J20" s="1">
        <f t="shared" ca="1" si="13"/>
        <v>8</v>
      </c>
      <c r="K20" s="1">
        <f t="shared" ca="1" si="14"/>
        <v>25</v>
      </c>
      <c r="L20" s="1">
        <f t="shared" ca="1" si="15"/>
        <v>28</v>
      </c>
      <c r="M20" s="1">
        <f t="shared" ca="1" si="16"/>
        <v>34</v>
      </c>
      <c r="N20" s="1">
        <f t="shared" ca="1" si="17"/>
        <v>4</v>
      </c>
      <c r="O20" s="1">
        <f t="shared" ca="1" si="18"/>
        <v>11</v>
      </c>
      <c r="P20" s="1">
        <f t="shared" ca="1" si="22"/>
        <v>1</v>
      </c>
      <c r="Q20" s="1">
        <f t="shared" ca="1" si="19"/>
        <v>1</v>
      </c>
      <c r="R20" s="1">
        <f t="shared" ca="1" si="19"/>
        <v>0</v>
      </c>
      <c r="S20" s="1">
        <f ca="1">RANDBETWEEN(0.5, 1)</f>
        <v>1</v>
      </c>
      <c r="T20" t="s">
        <v>140</v>
      </c>
      <c r="U20">
        <v>19</v>
      </c>
      <c r="V20">
        <v>1</v>
      </c>
      <c r="W20">
        <f t="shared" ca="1" si="23"/>
        <v>0</v>
      </c>
      <c r="X20">
        <v>0</v>
      </c>
      <c r="Y20">
        <f t="shared" ca="1" si="25"/>
        <v>0</v>
      </c>
      <c r="Z20" t="s">
        <v>36</v>
      </c>
      <c r="AA20">
        <f t="shared" ca="1" si="24"/>
        <v>1</v>
      </c>
      <c r="AB20">
        <f t="shared" ca="1" si="1"/>
        <v>0</v>
      </c>
      <c r="AC20">
        <f t="shared" ca="1" si="1"/>
        <v>0</v>
      </c>
      <c r="AD20">
        <v>19</v>
      </c>
      <c r="AE20" t="s">
        <v>63</v>
      </c>
      <c r="AF20" s="1">
        <f t="shared" ca="1" si="2"/>
        <v>26.32</v>
      </c>
      <c r="AG20" s="1">
        <f t="shared" ca="1" si="3"/>
        <v>1.6</v>
      </c>
      <c r="AH20" s="1">
        <f t="shared" ca="1" si="4"/>
        <v>24.48</v>
      </c>
      <c r="AI20" s="1">
        <f t="shared" ca="1" si="5"/>
        <v>7.44</v>
      </c>
      <c r="AJ20" s="1">
        <f t="shared" ca="1" si="21"/>
        <v>59.84</v>
      </c>
    </row>
    <row r="21" spans="1:36" ht="15.75" customHeight="1">
      <c r="A21" s="1">
        <f t="shared" ca="1" si="6"/>
        <v>10</v>
      </c>
      <c r="B21" s="1">
        <f t="shared" ca="1" si="7"/>
        <v>15</v>
      </c>
      <c r="C21" s="1">
        <f t="shared" ca="1" si="8"/>
        <v>0</v>
      </c>
      <c r="D21" s="1">
        <f t="shared" ca="1" si="9"/>
        <v>6</v>
      </c>
      <c r="E21" s="1">
        <v>30</v>
      </c>
      <c r="F21" s="1">
        <f t="shared" ca="1" si="10"/>
        <v>5</v>
      </c>
      <c r="G21" s="1">
        <f t="shared" ca="1" si="11"/>
        <v>4</v>
      </c>
      <c r="H21" s="1">
        <f t="shared" ca="1" si="11"/>
        <v>10</v>
      </c>
      <c r="I21" s="1">
        <f t="shared" ca="1" si="12"/>
        <v>73</v>
      </c>
      <c r="J21" s="1">
        <f t="shared" ca="1" si="13"/>
        <v>15</v>
      </c>
      <c r="K21" s="1">
        <f t="shared" ca="1" si="14"/>
        <v>19</v>
      </c>
      <c r="L21" s="1">
        <f t="shared" ca="1" si="15"/>
        <v>25</v>
      </c>
      <c r="M21" s="1">
        <f t="shared" ca="1" si="16"/>
        <v>4</v>
      </c>
      <c r="N21" s="1">
        <f t="shared" ca="1" si="17"/>
        <v>21</v>
      </c>
      <c r="O21" s="1">
        <f t="shared" ca="1" si="18"/>
        <v>23</v>
      </c>
      <c r="P21" s="1">
        <f t="shared" ca="1" si="22"/>
        <v>17</v>
      </c>
      <c r="Q21" s="1">
        <f t="shared" ca="1" si="19"/>
        <v>1</v>
      </c>
      <c r="R21" s="1">
        <f t="shared" ca="1" si="19"/>
        <v>1</v>
      </c>
      <c r="S21" s="8" t="s">
        <v>36</v>
      </c>
      <c r="T21" t="s">
        <v>139</v>
      </c>
      <c r="U21">
        <v>20</v>
      </c>
      <c r="V21">
        <v>0</v>
      </c>
      <c r="W21">
        <f t="shared" ca="1" si="23"/>
        <v>0</v>
      </c>
      <c r="X21">
        <v>1</v>
      </c>
      <c r="Y21">
        <f t="shared" ca="1" si="25"/>
        <v>0</v>
      </c>
      <c r="Z21">
        <v>1</v>
      </c>
      <c r="AA21">
        <f t="shared" ca="1" si="24"/>
        <v>1</v>
      </c>
      <c r="AB21">
        <f t="shared" ca="1" si="1"/>
        <v>1</v>
      </c>
      <c r="AC21">
        <f t="shared" ca="1" si="1"/>
        <v>1</v>
      </c>
      <c r="AD21">
        <v>20</v>
      </c>
      <c r="AE21" t="s">
        <v>64</v>
      </c>
      <c r="AF21" s="1">
        <f t="shared" ca="1" si="2"/>
        <v>4.9000000000000004</v>
      </c>
      <c r="AG21" s="1">
        <f t="shared" ca="1" si="3"/>
        <v>3.66</v>
      </c>
      <c r="AH21" s="1">
        <f t="shared" ca="1" si="4"/>
        <v>0</v>
      </c>
      <c r="AI21" s="1">
        <f t="shared" ca="1" si="5"/>
        <v>4.3499999999999996</v>
      </c>
      <c r="AJ21" s="1">
        <f t="shared" ca="1" si="21"/>
        <v>12.91</v>
      </c>
    </row>
    <row r="22" spans="1:36" ht="15.75" customHeight="1">
      <c r="A22" s="1">
        <f t="shared" ca="1" si="6"/>
        <v>9</v>
      </c>
      <c r="B22" s="1">
        <f t="shared" ca="1" si="7"/>
        <v>1</v>
      </c>
      <c r="C22" s="1">
        <f t="shared" ca="1" si="8"/>
        <v>21</v>
      </c>
      <c r="D22" s="1">
        <f t="shared" ca="1" si="9"/>
        <v>2</v>
      </c>
      <c r="E22" s="1">
        <v>30</v>
      </c>
      <c r="F22" s="1">
        <f t="shared" ca="1" si="10"/>
        <v>5</v>
      </c>
      <c r="G22" s="1">
        <f t="shared" ca="1" si="11"/>
        <v>19</v>
      </c>
      <c r="H22" s="1">
        <f t="shared" ca="1" si="11"/>
        <v>2</v>
      </c>
      <c r="I22" s="1">
        <f t="shared" ca="1" si="12"/>
        <v>62</v>
      </c>
      <c r="J22" s="1">
        <f t="shared" ca="1" si="13"/>
        <v>19</v>
      </c>
      <c r="K22" s="1">
        <f t="shared" ca="1" si="14"/>
        <v>2</v>
      </c>
      <c r="L22" s="1">
        <f t="shared" ca="1" si="15"/>
        <v>16</v>
      </c>
      <c r="M22" s="1">
        <f t="shared" ca="1" si="16"/>
        <v>3</v>
      </c>
      <c r="N22" s="1">
        <f t="shared" ca="1" si="17"/>
        <v>34</v>
      </c>
      <c r="O22" s="1">
        <f t="shared" ca="1" si="18"/>
        <v>18</v>
      </c>
      <c r="P22" s="1">
        <f t="shared" ca="1" si="22"/>
        <v>16</v>
      </c>
      <c r="Q22" s="1">
        <f t="shared" ca="1" si="19"/>
        <v>1</v>
      </c>
      <c r="R22" s="1">
        <f t="shared" ca="1" si="19"/>
        <v>0</v>
      </c>
      <c r="S22" s="9">
        <f ca="1">RANDBETWEEN(0.5, 1)</f>
        <v>1</v>
      </c>
      <c r="T22">
        <v>1</v>
      </c>
      <c r="U22">
        <v>21</v>
      </c>
      <c r="V22">
        <v>1</v>
      </c>
      <c r="W22">
        <f t="shared" ca="1" si="23"/>
        <v>1</v>
      </c>
      <c r="X22" t="s">
        <v>36</v>
      </c>
      <c r="Y22">
        <f t="shared" ca="1" si="25"/>
        <v>0</v>
      </c>
      <c r="Z22">
        <v>1</v>
      </c>
      <c r="AA22">
        <f t="shared" ca="1" si="24"/>
        <v>1</v>
      </c>
      <c r="AB22">
        <f t="shared" ca="1" si="1"/>
        <v>0</v>
      </c>
      <c r="AC22">
        <f t="shared" ca="1" si="1"/>
        <v>1</v>
      </c>
      <c r="AD22">
        <v>21</v>
      </c>
      <c r="AE22" t="s">
        <v>65</v>
      </c>
      <c r="AF22" s="1">
        <f t="shared" ca="1" si="2"/>
        <v>5.04</v>
      </c>
      <c r="AG22" s="1">
        <f t="shared" ca="1" si="3"/>
        <v>1.36</v>
      </c>
      <c r="AH22" s="1">
        <f t="shared" ca="1" si="4"/>
        <v>17.43</v>
      </c>
      <c r="AI22" s="1">
        <f t="shared" ca="1" si="5"/>
        <v>0.19</v>
      </c>
      <c r="AJ22" s="1">
        <f t="shared" ca="1" si="21"/>
        <v>24.02</v>
      </c>
    </row>
    <row r="23" spans="1:36" ht="15.75" customHeight="1">
      <c r="A23" s="1">
        <f t="shared" ca="1" si="6"/>
        <v>53</v>
      </c>
      <c r="B23" s="1">
        <f t="shared" ca="1" si="7"/>
        <v>17</v>
      </c>
      <c r="C23" s="1">
        <f t="shared" ca="1" si="8"/>
        <v>22</v>
      </c>
      <c r="D23" s="1">
        <f t="shared" ca="1" si="9"/>
        <v>9</v>
      </c>
      <c r="E23" s="1">
        <v>30</v>
      </c>
      <c r="F23" s="1">
        <f t="shared" ca="1" si="10"/>
        <v>16</v>
      </c>
      <c r="G23" s="1">
        <f t="shared" ref="G23:H42" ca="1" si="26">INT(RAND()*20)</f>
        <v>10</v>
      </c>
      <c r="H23" s="1">
        <f t="shared" ca="1" si="26"/>
        <v>19</v>
      </c>
      <c r="I23" s="1">
        <f t="shared" ca="1" si="12"/>
        <v>50</v>
      </c>
      <c r="J23" s="1">
        <f t="shared" ca="1" si="13"/>
        <v>14</v>
      </c>
      <c r="K23" s="1">
        <f t="shared" ca="1" si="14"/>
        <v>15</v>
      </c>
      <c r="L23" s="1">
        <f t="shared" ca="1" si="15"/>
        <v>28</v>
      </c>
      <c r="M23" s="1">
        <f t="shared" ca="1" si="16"/>
        <v>12</v>
      </c>
      <c r="N23" s="1">
        <f t="shared" ref="N23:O42" ca="1" si="27">INT(RAND()*35)</f>
        <v>28</v>
      </c>
      <c r="O23" s="1">
        <f t="shared" ca="1" si="18"/>
        <v>41</v>
      </c>
      <c r="P23" s="1">
        <f t="shared" ca="1" si="22"/>
        <v>25</v>
      </c>
      <c r="Q23" s="1">
        <f t="shared" ca="1" si="19"/>
        <v>0</v>
      </c>
      <c r="R23" s="1">
        <f t="shared" ca="1" si="19"/>
        <v>1</v>
      </c>
      <c r="S23" s="8" t="s">
        <v>36</v>
      </c>
      <c r="T23" t="s">
        <v>140</v>
      </c>
      <c r="U23">
        <v>22</v>
      </c>
      <c r="V23" t="s">
        <v>36</v>
      </c>
      <c r="W23">
        <f t="shared" ca="1" si="23"/>
        <v>0</v>
      </c>
      <c r="X23">
        <v>1</v>
      </c>
      <c r="Y23">
        <f t="shared" ca="1" si="25"/>
        <v>0</v>
      </c>
      <c r="Z23" t="s">
        <v>36</v>
      </c>
      <c r="AA23">
        <f t="shared" ca="1" si="24"/>
        <v>0</v>
      </c>
      <c r="AB23">
        <f t="shared" ca="1" si="1"/>
        <v>1</v>
      </c>
      <c r="AC23">
        <f t="shared" ca="1" si="1"/>
        <v>1</v>
      </c>
      <c r="AD23">
        <v>22</v>
      </c>
      <c r="AE23" t="s">
        <v>66</v>
      </c>
      <c r="AF23" s="1">
        <f t="shared" ca="1" si="2"/>
        <v>39.75</v>
      </c>
      <c r="AG23" s="1">
        <f t="shared" ca="1" si="3"/>
        <v>8.4600000000000009</v>
      </c>
      <c r="AH23" s="1">
        <f t="shared" ca="1" si="4"/>
        <v>17.38</v>
      </c>
      <c r="AI23" s="1">
        <f t="shared" ca="1" si="5"/>
        <v>6.8</v>
      </c>
      <c r="AJ23" s="1">
        <f t="shared" ca="1" si="21"/>
        <v>72.39</v>
      </c>
    </row>
    <row r="24" spans="1:36" ht="15.75" customHeight="1">
      <c r="A24" s="1">
        <f t="shared" ca="1" si="6"/>
        <v>34</v>
      </c>
      <c r="B24" s="1">
        <f t="shared" ca="1" si="7"/>
        <v>4</v>
      </c>
      <c r="C24" s="1">
        <f t="shared" ca="1" si="8"/>
        <v>11</v>
      </c>
      <c r="D24" s="1">
        <f t="shared" ca="1" si="9"/>
        <v>29</v>
      </c>
      <c r="E24" s="1">
        <v>30</v>
      </c>
      <c r="F24" s="1">
        <f t="shared" ca="1" si="10"/>
        <v>9</v>
      </c>
      <c r="G24" s="1">
        <f t="shared" ca="1" si="26"/>
        <v>5</v>
      </c>
      <c r="H24" s="1">
        <f t="shared" ca="1" si="26"/>
        <v>16</v>
      </c>
      <c r="I24" s="1">
        <f t="shared" ca="1" si="12"/>
        <v>25</v>
      </c>
      <c r="J24" s="1">
        <f t="shared" ca="1" si="13"/>
        <v>9</v>
      </c>
      <c r="K24" s="1">
        <f t="shared" ca="1" si="14"/>
        <v>7</v>
      </c>
      <c r="L24" s="1">
        <f t="shared" ca="1" si="15"/>
        <v>1</v>
      </c>
      <c r="M24" s="1">
        <f t="shared" ca="1" si="16"/>
        <v>57</v>
      </c>
      <c r="N24" s="1">
        <f t="shared" ca="1" si="27"/>
        <v>15</v>
      </c>
      <c r="O24" s="1">
        <f t="shared" ca="1" si="18"/>
        <v>19</v>
      </c>
      <c r="P24" s="1">
        <f t="shared" ca="1" si="22"/>
        <v>44</v>
      </c>
      <c r="Q24" s="1">
        <f t="shared" ca="1" si="19"/>
        <v>1</v>
      </c>
      <c r="R24" s="1">
        <f t="shared" ca="1" si="19"/>
        <v>1</v>
      </c>
      <c r="S24" s="9">
        <f ca="1">RANDBETWEEN(0.5, 1)</f>
        <v>1</v>
      </c>
      <c r="T24" t="s">
        <v>37</v>
      </c>
      <c r="U24">
        <v>23</v>
      </c>
      <c r="V24" t="s">
        <v>36</v>
      </c>
      <c r="W24">
        <f t="shared" ca="1" si="23"/>
        <v>0</v>
      </c>
      <c r="X24" t="s">
        <v>36</v>
      </c>
      <c r="Y24">
        <f t="shared" ca="1" si="25"/>
        <v>0</v>
      </c>
      <c r="Z24">
        <v>0</v>
      </c>
      <c r="AA24">
        <f t="shared" ca="1" si="24"/>
        <v>1</v>
      </c>
      <c r="AB24">
        <f t="shared" ca="1" si="1"/>
        <v>0</v>
      </c>
      <c r="AC24">
        <f t="shared" ca="1" si="1"/>
        <v>1</v>
      </c>
      <c r="AD24">
        <v>23</v>
      </c>
      <c r="AE24" t="s">
        <v>67</v>
      </c>
      <c r="AF24" s="1">
        <f t="shared" ca="1" si="2"/>
        <v>20.399999999999999</v>
      </c>
      <c r="AG24" s="1">
        <f t="shared" ca="1" si="3"/>
        <v>22.62</v>
      </c>
      <c r="AH24" s="1">
        <f t="shared" ca="1" si="4"/>
        <v>4.51</v>
      </c>
      <c r="AI24" s="1">
        <f t="shared" ca="1" si="5"/>
        <v>2.3199999999999998</v>
      </c>
      <c r="AJ24" s="1">
        <f t="shared" ca="1" si="21"/>
        <v>49.849999999999994</v>
      </c>
    </row>
    <row r="25" spans="1:36" ht="15.75" customHeight="1">
      <c r="A25" s="1">
        <f t="shared" ca="1" si="6"/>
        <v>17</v>
      </c>
      <c r="B25" s="1">
        <f t="shared" ca="1" si="7"/>
        <v>3</v>
      </c>
      <c r="C25" s="1">
        <f t="shared" ca="1" si="8"/>
        <v>15</v>
      </c>
      <c r="D25" s="1">
        <f t="shared" ca="1" si="9"/>
        <v>15</v>
      </c>
      <c r="E25" s="1">
        <v>30</v>
      </c>
      <c r="F25" s="1">
        <f t="shared" ca="1" si="10"/>
        <v>6</v>
      </c>
      <c r="G25" s="1">
        <f t="shared" ca="1" si="26"/>
        <v>13</v>
      </c>
      <c r="H25" s="1">
        <f t="shared" ca="1" si="26"/>
        <v>8</v>
      </c>
      <c r="I25" s="1">
        <f t="shared" ca="1" si="12"/>
        <v>35</v>
      </c>
      <c r="J25" s="1">
        <f t="shared" ca="1" si="13"/>
        <v>8</v>
      </c>
      <c r="K25" s="1">
        <f t="shared" ca="1" si="14"/>
        <v>1</v>
      </c>
      <c r="L25" s="1">
        <f t="shared" ca="1" si="15"/>
        <v>29</v>
      </c>
      <c r="M25" s="1">
        <f t="shared" ca="1" si="16"/>
        <v>9</v>
      </c>
      <c r="N25" s="1">
        <f t="shared" ca="1" si="27"/>
        <v>5</v>
      </c>
      <c r="O25" s="1">
        <f t="shared" ca="1" si="18"/>
        <v>35</v>
      </c>
      <c r="P25" s="1">
        <f t="shared" ca="1" si="22"/>
        <v>0</v>
      </c>
      <c r="Q25" s="1">
        <f t="shared" ca="1" si="19"/>
        <v>1</v>
      </c>
      <c r="R25" s="1">
        <f t="shared" ca="1" si="19"/>
        <v>1</v>
      </c>
      <c r="S25" s="8" t="s">
        <v>36</v>
      </c>
      <c r="T25" t="s">
        <v>37</v>
      </c>
      <c r="U25">
        <v>24</v>
      </c>
      <c r="V25" t="s">
        <v>36</v>
      </c>
      <c r="W25">
        <f t="shared" ca="1" si="23"/>
        <v>1</v>
      </c>
      <c r="X25">
        <v>1</v>
      </c>
      <c r="Y25">
        <f t="shared" ca="1" si="25"/>
        <v>0</v>
      </c>
      <c r="Z25" t="s">
        <v>36</v>
      </c>
      <c r="AA25">
        <f t="shared" ca="1" si="24"/>
        <v>0</v>
      </c>
      <c r="AB25">
        <f t="shared" ca="1" si="1"/>
        <v>1</v>
      </c>
      <c r="AC25">
        <f t="shared" ca="1" si="1"/>
        <v>0</v>
      </c>
      <c r="AD25">
        <v>24</v>
      </c>
      <c r="AE25" t="s">
        <v>68</v>
      </c>
      <c r="AF25" s="1">
        <f t="shared" ca="1" si="2"/>
        <v>9.69</v>
      </c>
      <c r="AG25" s="1">
        <f t="shared" ca="1" si="3"/>
        <v>6</v>
      </c>
      <c r="AH25" s="1">
        <f t="shared" ca="1" si="4"/>
        <v>6.6</v>
      </c>
      <c r="AI25" s="1">
        <f t="shared" ca="1" si="5"/>
        <v>1.1399999999999999</v>
      </c>
      <c r="AJ25" s="1">
        <f t="shared" ca="1" si="21"/>
        <v>23.43</v>
      </c>
    </row>
    <row r="26" spans="1:36" ht="15.75" customHeight="1">
      <c r="A26" s="1">
        <f t="shared" ca="1" si="6"/>
        <v>22</v>
      </c>
      <c r="B26" s="1">
        <f t="shared" ca="1" si="7"/>
        <v>19</v>
      </c>
      <c r="C26" s="1">
        <f t="shared" ca="1" si="8"/>
        <v>21</v>
      </c>
      <c r="D26" s="1">
        <f t="shared" ca="1" si="9"/>
        <v>26</v>
      </c>
      <c r="E26" s="1">
        <v>30</v>
      </c>
      <c r="F26" s="1">
        <f t="shared" ca="1" si="10"/>
        <v>11</v>
      </c>
      <c r="G26" s="1">
        <f t="shared" ca="1" si="26"/>
        <v>8</v>
      </c>
      <c r="H26" s="1">
        <f t="shared" ca="1" si="26"/>
        <v>0</v>
      </c>
      <c r="I26" s="1">
        <f t="shared" ca="1" si="12"/>
        <v>8</v>
      </c>
      <c r="J26" s="1">
        <f t="shared" ca="1" si="13"/>
        <v>7</v>
      </c>
      <c r="K26" s="1">
        <f t="shared" ca="1" si="14"/>
        <v>27</v>
      </c>
      <c r="L26" s="1">
        <f t="shared" ca="1" si="15"/>
        <v>11</v>
      </c>
      <c r="M26" s="1">
        <f t="shared" ca="1" si="16"/>
        <v>51</v>
      </c>
      <c r="N26" s="1">
        <f t="shared" ca="1" si="27"/>
        <v>27</v>
      </c>
      <c r="O26" s="1">
        <f t="shared" ca="1" si="18"/>
        <v>34</v>
      </c>
      <c r="P26" s="1">
        <f t="shared" ca="1" si="22"/>
        <v>34</v>
      </c>
      <c r="Q26" s="1">
        <f t="shared" ca="1" si="19"/>
        <v>0</v>
      </c>
      <c r="R26" s="1">
        <f t="shared" ca="1" si="19"/>
        <v>0</v>
      </c>
      <c r="S26" s="7" t="s">
        <v>137</v>
      </c>
      <c r="T26" t="s">
        <v>138</v>
      </c>
      <c r="U26">
        <v>25</v>
      </c>
      <c r="V26" t="s">
        <v>36</v>
      </c>
      <c r="W26">
        <f t="shared" ca="1" si="23"/>
        <v>1</v>
      </c>
      <c r="X26">
        <v>0</v>
      </c>
      <c r="Y26">
        <f t="shared" ca="1" si="25"/>
        <v>1</v>
      </c>
      <c r="Z26" t="s">
        <v>36</v>
      </c>
      <c r="AA26">
        <f t="shared" ca="1" si="24"/>
        <v>0</v>
      </c>
      <c r="AB26">
        <f t="shared" ca="1" si="1"/>
        <v>1</v>
      </c>
      <c r="AC26">
        <f t="shared" ca="1" si="1"/>
        <v>0</v>
      </c>
      <c r="AD26">
        <v>25</v>
      </c>
      <c r="AE26" t="s">
        <v>69</v>
      </c>
      <c r="AF26" s="1">
        <f t="shared" ca="1" si="2"/>
        <v>10.78</v>
      </c>
      <c r="AG26" s="1">
        <f t="shared" ca="1" si="3"/>
        <v>24.7</v>
      </c>
      <c r="AH26" s="1">
        <f t="shared" ca="1" si="4"/>
        <v>8.82</v>
      </c>
      <c r="AI26" s="1">
        <f t="shared" ca="1" si="5"/>
        <v>11.78</v>
      </c>
      <c r="AJ26" s="1">
        <f t="shared" ca="1" si="21"/>
        <v>56.08</v>
      </c>
    </row>
    <row r="27" spans="1:36" ht="15.75" customHeight="1">
      <c r="A27" s="1">
        <f t="shared" ca="1" si="6"/>
        <v>52</v>
      </c>
      <c r="B27" s="1">
        <f t="shared" ca="1" si="7"/>
        <v>21</v>
      </c>
      <c r="C27" s="1">
        <f t="shared" ca="1" si="8"/>
        <v>9</v>
      </c>
      <c r="D27" s="1">
        <f t="shared" ca="1" si="9"/>
        <v>15</v>
      </c>
      <c r="E27" s="1">
        <v>30</v>
      </c>
      <c r="F27" s="1">
        <f t="shared" ca="1" si="10"/>
        <v>5</v>
      </c>
      <c r="G27" s="1">
        <f t="shared" ca="1" si="26"/>
        <v>8</v>
      </c>
      <c r="H27" s="1">
        <f t="shared" ca="1" si="26"/>
        <v>17</v>
      </c>
      <c r="I27" s="1">
        <f t="shared" ca="1" si="12"/>
        <v>31</v>
      </c>
      <c r="J27" s="1">
        <f t="shared" ca="1" si="13"/>
        <v>17</v>
      </c>
      <c r="K27" s="1">
        <f t="shared" ca="1" si="14"/>
        <v>1</v>
      </c>
      <c r="L27" s="1">
        <f t="shared" ca="1" si="15"/>
        <v>22</v>
      </c>
      <c r="M27" s="1">
        <f t="shared" ca="1" si="16"/>
        <v>57</v>
      </c>
      <c r="N27" s="1">
        <f t="shared" ca="1" si="27"/>
        <v>25</v>
      </c>
      <c r="O27" s="1">
        <f t="shared" ca="1" si="18"/>
        <v>5</v>
      </c>
      <c r="P27" s="1">
        <f t="shared" ca="1" si="22"/>
        <v>15</v>
      </c>
      <c r="Q27" s="1">
        <f t="shared" ca="1" si="19"/>
        <v>1</v>
      </c>
      <c r="R27" s="1">
        <f t="shared" ca="1" si="19"/>
        <v>1</v>
      </c>
      <c r="S27" s="8" t="s">
        <v>36</v>
      </c>
      <c r="T27" t="s">
        <v>141</v>
      </c>
      <c r="U27">
        <v>26</v>
      </c>
      <c r="V27">
        <v>1</v>
      </c>
      <c r="W27">
        <f t="shared" ca="1" si="23"/>
        <v>1</v>
      </c>
      <c r="X27" t="s">
        <v>36</v>
      </c>
      <c r="Y27">
        <f t="shared" ca="1" si="25"/>
        <v>1</v>
      </c>
      <c r="Z27">
        <v>1</v>
      </c>
      <c r="AA27">
        <f t="shared" ca="1" si="24"/>
        <v>0</v>
      </c>
      <c r="AB27">
        <f t="shared" ca="1" si="1"/>
        <v>0</v>
      </c>
      <c r="AC27">
        <f t="shared" ca="1" si="1"/>
        <v>0</v>
      </c>
      <c r="AD27">
        <v>26</v>
      </c>
      <c r="AE27" t="s">
        <v>70</v>
      </c>
      <c r="AF27" s="1">
        <f t="shared" ca="1" si="2"/>
        <v>31.2</v>
      </c>
      <c r="AG27" s="1">
        <f t="shared" ca="1" si="3"/>
        <v>6.75</v>
      </c>
      <c r="AH27" s="1">
        <f t="shared" ca="1" si="4"/>
        <v>4.41</v>
      </c>
      <c r="AI27" s="1">
        <f t="shared" ca="1" si="5"/>
        <v>16.59</v>
      </c>
      <c r="AJ27" s="1">
        <f t="shared" ca="1" si="21"/>
        <v>58.95</v>
      </c>
    </row>
    <row r="28" spans="1:36" ht="15.75" customHeight="1">
      <c r="A28" s="1">
        <f t="shared" ca="1" si="6"/>
        <v>5</v>
      </c>
      <c r="B28" s="1">
        <f t="shared" ca="1" si="7"/>
        <v>21</v>
      </c>
      <c r="C28" s="1">
        <f t="shared" ca="1" si="8"/>
        <v>16</v>
      </c>
      <c r="D28" s="1">
        <f t="shared" ca="1" si="9"/>
        <v>31</v>
      </c>
      <c r="E28" s="1">
        <v>30</v>
      </c>
      <c r="F28" s="1">
        <f t="shared" ca="1" si="10"/>
        <v>5</v>
      </c>
      <c r="G28" s="1">
        <f t="shared" ca="1" si="26"/>
        <v>2</v>
      </c>
      <c r="H28" s="1">
        <f t="shared" ca="1" si="26"/>
        <v>1</v>
      </c>
      <c r="I28" s="1">
        <f t="shared" ca="1" si="12"/>
        <v>10</v>
      </c>
      <c r="J28" s="1">
        <f t="shared" ca="1" si="13"/>
        <v>12</v>
      </c>
      <c r="K28" s="1">
        <f t="shared" ca="1" si="14"/>
        <v>11</v>
      </c>
      <c r="L28" s="1">
        <f t="shared" ca="1" si="15"/>
        <v>16</v>
      </c>
      <c r="M28" s="1">
        <f t="shared" ca="1" si="16"/>
        <v>13</v>
      </c>
      <c r="N28" s="1">
        <f t="shared" ca="1" si="27"/>
        <v>23</v>
      </c>
      <c r="O28" s="1">
        <f t="shared" ca="1" si="18"/>
        <v>42</v>
      </c>
      <c r="P28" s="1">
        <f t="shared" ca="1" si="22"/>
        <v>57</v>
      </c>
      <c r="Q28" s="1">
        <f t="shared" ca="1" si="19"/>
        <v>1</v>
      </c>
      <c r="R28" s="1">
        <f t="shared" ca="1" si="19"/>
        <v>0</v>
      </c>
      <c r="S28" s="1">
        <f ca="1">RANDBETWEEN(0.5, 1)</f>
        <v>1</v>
      </c>
      <c r="T28">
        <v>0</v>
      </c>
      <c r="U28">
        <v>27</v>
      </c>
      <c r="V28">
        <v>1</v>
      </c>
      <c r="W28">
        <f t="shared" ca="1" si="23"/>
        <v>0</v>
      </c>
      <c r="X28">
        <v>1</v>
      </c>
      <c r="Y28">
        <f t="shared" ca="1" si="25"/>
        <v>0</v>
      </c>
      <c r="Z28">
        <v>0</v>
      </c>
      <c r="AA28">
        <f t="shared" ca="1" si="24"/>
        <v>0</v>
      </c>
      <c r="AB28">
        <f t="shared" ca="1" si="1"/>
        <v>1</v>
      </c>
      <c r="AC28">
        <f t="shared" ca="1" si="1"/>
        <v>1</v>
      </c>
      <c r="AD28">
        <v>27</v>
      </c>
      <c r="AE28" t="s">
        <v>71</v>
      </c>
      <c r="AF28" s="1">
        <f t="shared" ca="1" si="2"/>
        <v>1.9</v>
      </c>
      <c r="AG28" s="1">
        <f t="shared" ca="1" si="3"/>
        <v>37.82</v>
      </c>
      <c r="AH28" s="1">
        <f t="shared" ca="1" si="4"/>
        <v>5.28</v>
      </c>
      <c r="AI28" s="1">
        <f t="shared" ca="1" si="5"/>
        <v>6.09</v>
      </c>
      <c r="AJ28" s="1">
        <f t="shared" ca="1" si="21"/>
        <v>51.09</v>
      </c>
    </row>
    <row r="29" spans="1:36" ht="15.75" customHeight="1">
      <c r="A29" s="1">
        <f t="shared" ca="1" si="6"/>
        <v>48</v>
      </c>
      <c r="B29" s="1">
        <f t="shared" ca="1" si="7"/>
        <v>21</v>
      </c>
      <c r="C29" s="1">
        <f t="shared" ca="1" si="8"/>
        <v>8</v>
      </c>
      <c r="D29" s="1">
        <f t="shared" ca="1" si="9"/>
        <v>37</v>
      </c>
      <c r="E29" s="1">
        <v>30</v>
      </c>
      <c r="F29" s="1">
        <f t="shared" ca="1" si="10"/>
        <v>16</v>
      </c>
      <c r="G29" s="1">
        <f t="shared" ca="1" si="26"/>
        <v>2</v>
      </c>
      <c r="H29" s="1">
        <f t="shared" ca="1" si="26"/>
        <v>18</v>
      </c>
      <c r="I29" s="1">
        <f t="shared" ca="1" si="12"/>
        <v>45</v>
      </c>
      <c r="J29" s="1">
        <f t="shared" ca="1" si="13"/>
        <v>21</v>
      </c>
      <c r="K29" s="1">
        <f t="shared" ca="1" si="14"/>
        <v>21</v>
      </c>
      <c r="L29" s="1">
        <f t="shared" ca="1" si="15"/>
        <v>15</v>
      </c>
      <c r="M29" s="1">
        <f t="shared" ca="1" si="16"/>
        <v>35</v>
      </c>
      <c r="N29" s="1">
        <f t="shared" ca="1" si="27"/>
        <v>2</v>
      </c>
      <c r="O29" s="1">
        <f t="shared" ca="1" si="18"/>
        <v>31</v>
      </c>
      <c r="P29" s="1">
        <f t="shared" ca="1" si="22"/>
        <v>34</v>
      </c>
      <c r="Q29" s="1">
        <f t="shared" ca="1" si="19"/>
        <v>1</v>
      </c>
      <c r="R29" s="1">
        <f t="shared" ca="1" si="19"/>
        <v>1</v>
      </c>
      <c r="S29" s="8" t="s">
        <v>36</v>
      </c>
      <c r="T29">
        <v>0</v>
      </c>
      <c r="U29">
        <v>28</v>
      </c>
      <c r="V29" t="s">
        <v>36</v>
      </c>
      <c r="W29">
        <f t="shared" ca="1" si="23"/>
        <v>0</v>
      </c>
      <c r="X29">
        <v>1</v>
      </c>
      <c r="Y29">
        <f t="shared" ca="1" si="25"/>
        <v>1</v>
      </c>
      <c r="Z29">
        <v>0</v>
      </c>
      <c r="AA29">
        <f t="shared" ca="1" si="24"/>
        <v>0</v>
      </c>
      <c r="AB29">
        <f t="shared" ca="1" si="1"/>
        <v>0</v>
      </c>
      <c r="AC29">
        <f t="shared" ca="1" si="1"/>
        <v>1</v>
      </c>
      <c r="AD29">
        <v>28</v>
      </c>
      <c r="AE29" t="s">
        <v>72</v>
      </c>
      <c r="AF29" s="1">
        <f t="shared" ca="1" si="2"/>
        <v>31.68</v>
      </c>
      <c r="AG29" s="1">
        <f t="shared" ca="1" si="3"/>
        <v>24.79</v>
      </c>
      <c r="AH29" s="1">
        <f t="shared" ca="1" si="4"/>
        <v>6.96</v>
      </c>
      <c r="AI29" s="1">
        <f t="shared" ca="1" si="5"/>
        <v>10.5</v>
      </c>
      <c r="AJ29" s="1">
        <f t="shared" ca="1" si="21"/>
        <v>73.930000000000007</v>
      </c>
    </row>
    <row r="30" spans="1:36" ht="15.75" customHeight="1">
      <c r="A30" s="1">
        <f t="shared" ca="1" si="6"/>
        <v>12</v>
      </c>
      <c r="B30" s="1">
        <f t="shared" ca="1" si="7"/>
        <v>14</v>
      </c>
      <c r="C30" s="1">
        <f t="shared" ca="1" si="8"/>
        <v>12</v>
      </c>
      <c r="D30" s="1">
        <f t="shared" ca="1" si="9"/>
        <v>10</v>
      </c>
      <c r="E30" s="1">
        <v>30</v>
      </c>
      <c r="F30" s="1">
        <f t="shared" ca="1" si="10"/>
        <v>6</v>
      </c>
      <c r="G30" s="1">
        <f t="shared" ca="1" si="26"/>
        <v>19</v>
      </c>
      <c r="H30" s="1">
        <f t="shared" ca="1" si="26"/>
        <v>15</v>
      </c>
      <c r="I30" s="1">
        <f t="shared" ca="1" si="12"/>
        <v>48</v>
      </c>
      <c r="J30" s="1">
        <f t="shared" ca="1" si="13"/>
        <v>1</v>
      </c>
      <c r="K30" s="1">
        <f t="shared" ca="1" si="14"/>
        <v>14</v>
      </c>
      <c r="L30" s="1">
        <f t="shared" ca="1" si="15"/>
        <v>14</v>
      </c>
      <c r="M30" s="1">
        <f t="shared" ca="1" si="16"/>
        <v>22</v>
      </c>
      <c r="N30" s="1">
        <f t="shared" ca="1" si="27"/>
        <v>17</v>
      </c>
      <c r="O30" s="1">
        <f t="shared" ca="1" si="18"/>
        <v>43</v>
      </c>
      <c r="P30" s="1">
        <f t="shared" ca="1" si="22"/>
        <v>71</v>
      </c>
      <c r="Q30" s="1">
        <f t="shared" ca="1" si="19"/>
        <v>0</v>
      </c>
      <c r="R30" s="1">
        <f t="shared" ca="1" si="19"/>
        <v>0</v>
      </c>
      <c r="S30" s="9">
        <f ca="1">RANDBETWEEN(0.5, 1)</f>
        <v>1</v>
      </c>
      <c r="T30" t="s">
        <v>139</v>
      </c>
      <c r="U30">
        <v>29</v>
      </c>
      <c r="V30">
        <v>0</v>
      </c>
      <c r="W30">
        <f t="shared" ca="1" si="23"/>
        <v>1</v>
      </c>
      <c r="X30" t="s">
        <v>36</v>
      </c>
      <c r="Y30">
        <f t="shared" ca="1" si="25"/>
        <v>0</v>
      </c>
      <c r="Z30" t="s">
        <v>36</v>
      </c>
      <c r="AA30">
        <f t="shared" ca="1" si="24"/>
        <v>0</v>
      </c>
      <c r="AB30">
        <f t="shared" ca="1" si="1"/>
        <v>0</v>
      </c>
      <c r="AC30">
        <f t="shared" ca="1" si="1"/>
        <v>0</v>
      </c>
      <c r="AD30">
        <v>29</v>
      </c>
      <c r="AE30" t="s">
        <v>73</v>
      </c>
      <c r="AF30" s="1">
        <f t="shared" ca="1" si="2"/>
        <v>8.4</v>
      </c>
      <c r="AG30" s="1">
        <f t="shared" ca="1" si="3"/>
        <v>13.1</v>
      </c>
      <c r="AH30" s="1">
        <f t="shared" ca="1" si="4"/>
        <v>7.56</v>
      </c>
      <c r="AI30" s="1">
        <f t="shared" ca="1" si="5"/>
        <v>5.04</v>
      </c>
      <c r="AJ30" s="1">
        <f t="shared" ca="1" si="21"/>
        <v>34.1</v>
      </c>
    </row>
    <row r="31" spans="1:36" ht="15.75" customHeight="1">
      <c r="A31" s="1">
        <f t="shared" ca="1" si="6"/>
        <v>30</v>
      </c>
      <c r="B31" s="1">
        <f t="shared" ca="1" si="7"/>
        <v>3</v>
      </c>
      <c r="C31" s="1">
        <f t="shared" ca="1" si="8"/>
        <v>9</v>
      </c>
      <c r="D31" s="1">
        <f t="shared" ca="1" si="9"/>
        <v>4</v>
      </c>
      <c r="E31" s="1">
        <v>30</v>
      </c>
      <c r="F31" s="1">
        <f t="shared" ca="1" si="10"/>
        <v>9</v>
      </c>
      <c r="G31" s="1">
        <f t="shared" ca="1" si="26"/>
        <v>5</v>
      </c>
      <c r="H31" s="1">
        <f t="shared" ca="1" si="26"/>
        <v>3</v>
      </c>
      <c r="I31" s="1">
        <f t="shared" ca="1" si="12"/>
        <v>33</v>
      </c>
      <c r="J31" s="1">
        <f t="shared" ca="1" si="13"/>
        <v>13</v>
      </c>
      <c r="K31" s="1">
        <f t="shared" ca="1" si="14"/>
        <v>20</v>
      </c>
      <c r="L31" s="1">
        <f t="shared" ca="1" si="15"/>
        <v>15</v>
      </c>
      <c r="M31" s="1">
        <f t="shared" ca="1" si="16"/>
        <v>34</v>
      </c>
      <c r="N31" s="1">
        <f t="shared" ca="1" si="27"/>
        <v>8</v>
      </c>
      <c r="O31" s="1">
        <f t="shared" ca="1" si="18"/>
        <v>15</v>
      </c>
      <c r="P31" s="1">
        <f t="shared" ca="1" si="22"/>
        <v>30</v>
      </c>
      <c r="Q31" s="1">
        <f t="shared" ca="1" si="19"/>
        <v>1</v>
      </c>
      <c r="R31" s="1">
        <f t="shared" ca="1" si="19"/>
        <v>0</v>
      </c>
      <c r="S31" s="8" t="s">
        <v>36</v>
      </c>
      <c r="T31" t="s">
        <v>138</v>
      </c>
      <c r="U31">
        <v>30</v>
      </c>
      <c r="V31">
        <v>1</v>
      </c>
      <c r="W31">
        <f t="shared" ca="1" si="23"/>
        <v>0</v>
      </c>
      <c r="X31">
        <v>1</v>
      </c>
      <c r="Y31">
        <f t="shared" ca="1" si="25"/>
        <v>0</v>
      </c>
      <c r="Z31">
        <v>0</v>
      </c>
      <c r="AA31">
        <f t="shared" ca="1" si="24"/>
        <v>1</v>
      </c>
      <c r="AB31">
        <f t="shared" ca="1" si="1"/>
        <v>0</v>
      </c>
      <c r="AC31">
        <f t="shared" ca="1" si="1"/>
        <v>1</v>
      </c>
      <c r="AD31">
        <v>30</v>
      </c>
      <c r="AE31" t="s">
        <v>74</v>
      </c>
      <c r="AF31" s="1">
        <f t="shared" ca="1" si="2"/>
        <v>14.1</v>
      </c>
      <c r="AG31" s="1">
        <f t="shared" ca="1" si="3"/>
        <v>2.12</v>
      </c>
      <c r="AH31" s="1">
        <f t="shared" ca="1" si="4"/>
        <v>5.94</v>
      </c>
      <c r="AI31" s="1">
        <f t="shared" ca="1" si="5"/>
        <v>1.47</v>
      </c>
      <c r="AJ31" s="1">
        <f t="shared" ca="1" si="21"/>
        <v>23.63</v>
      </c>
    </row>
    <row r="32" spans="1:36" ht="15.75" customHeight="1">
      <c r="A32" s="1">
        <f t="shared" ca="1" si="6"/>
        <v>14</v>
      </c>
      <c r="B32" s="1">
        <f t="shared" ca="1" si="7"/>
        <v>16</v>
      </c>
      <c r="C32" s="1">
        <f t="shared" ca="1" si="8"/>
        <v>9</v>
      </c>
      <c r="D32" s="1">
        <f t="shared" ca="1" si="9"/>
        <v>37</v>
      </c>
      <c r="E32" s="1">
        <v>30</v>
      </c>
      <c r="F32" s="1">
        <f t="shared" ca="1" si="10"/>
        <v>11</v>
      </c>
      <c r="G32" s="1">
        <f t="shared" ca="1" si="26"/>
        <v>2</v>
      </c>
      <c r="H32" s="1">
        <f t="shared" ca="1" si="26"/>
        <v>2</v>
      </c>
      <c r="I32" s="1">
        <f t="shared" ca="1" si="12"/>
        <v>47</v>
      </c>
      <c r="J32" s="1">
        <f t="shared" ca="1" si="13"/>
        <v>20</v>
      </c>
      <c r="K32" s="1">
        <f t="shared" ca="1" si="14"/>
        <v>0</v>
      </c>
      <c r="L32" s="1">
        <f t="shared" ca="1" si="15"/>
        <v>31</v>
      </c>
      <c r="M32" s="1">
        <f t="shared" ca="1" si="16"/>
        <v>51</v>
      </c>
      <c r="N32" s="1">
        <f t="shared" ca="1" si="27"/>
        <v>3</v>
      </c>
      <c r="O32" s="1">
        <f t="shared" ca="1" si="18"/>
        <v>23</v>
      </c>
      <c r="P32" s="1">
        <f t="shared" ca="1" si="22"/>
        <v>20</v>
      </c>
      <c r="Q32" s="1">
        <f t="shared" ca="1" si="19"/>
        <v>1</v>
      </c>
      <c r="R32" s="1">
        <f t="shared" ca="1" si="19"/>
        <v>1</v>
      </c>
      <c r="S32" s="9">
        <f ca="1">RANDBETWEEN(0.5, 1)</f>
        <v>1</v>
      </c>
      <c r="T32" t="s">
        <v>140</v>
      </c>
      <c r="U32">
        <v>31</v>
      </c>
      <c r="V32">
        <v>1</v>
      </c>
      <c r="W32">
        <f t="shared" ca="1" si="23"/>
        <v>1</v>
      </c>
      <c r="X32" t="s">
        <v>36</v>
      </c>
      <c r="Y32">
        <f t="shared" ca="1" si="25"/>
        <v>1</v>
      </c>
      <c r="Z32" t="s">
        <v>36</v>
      </c>
      <c r="AA32">
        <f t="shared" ca="1" si="24"/>
        <v>0</v>
      </c>
      <c r="AB32">
        <f t="shared" ca="1" si="1"/>
        <v>0</v>
      </c>
      <c r="AC32">
        <f t="shared" ca="1" si="1"/>
        <v>1</v>
      </c>
      <c r="AD32">
        <v>31</v>
      </c>
      <c r="AE32" t="s">
        <v>75</v>
      </c>
      <c r="AF32" s="1">
        <f t="shared" ca="1" si="2"/>
        <v>6.3</v>
      </c>
      <c r="AG32" s="1">
        <f t="shared" ca="1" si="3"/>
        <v>17.02</v>
      </c>
      <c r="AH32" s="1">
        <f t="shared" ca="1" si="4"/>
        <v>6.03</v>
      </c>
      <c r="AI32" s="1">
        <f t="shared" ca="1" si="5"/>
        <v>13.12</v>
      </c>
      <c r="AJ32" s="1">
        <f t="shared" ca="1" si="21"/>
        <v>42.47</v>
      </c>
    </row>
    <row r="33" spans="1:36" ht="15.75" customHeight="1">
      <c r="A33" s="1">
        <f t="shared" ca="1" si="6"/>
        <v>31</v>
      </c>
      <c r="B33" s="1">
        <f t="shared" ca="1" si="7"/>
        <v>9</v>
      </c>
      <c r="C33" s="1">
        <f t="shared" ca="1" si="8"/>
        <v>11</v>
      </c>
      <c r="D33" s="1">
        <f t="shared" ca="1" si="9"/>
        <v>34</v>
      </c>
      <c r="E33" s="1">
        <v>30</v>
      </c>
      <c r="F33" s="1">
        <f t="shared" ca="1" si="10"/>
        <v>16</v>
      </c>
      <c r="G33" s="1">
        <f t="shared" ca="1" si="26"/>
        <v>8</v>
      </c>
      <c r="H33" s="1">
        <f t="shared" ca="1" si="26"/>
        <v>12</v>
      </c>
      <c r="I33" s="1">
        <f t="shared" ca="1" si="12"/>
        <v>57</v>
      </c>
      <c r="J33" s="1">
        <f t="shared" ca="1" si="13"/>
        <v>21</v>
      </c>
      <c r="K33" s="1">
        <f t="shared" ca="1" si="14"/>
        <v>3</v>
      </c>
      <c r="L33" s="1">
        <f t="shared" ca="1" si="15"/>
        <v>36</v>
      </c>
      <c r="M33" s="1">
        <f t="shared" ca="1" si="16"/>
        <v>40</v>
      </c>
      <c r="N33" s="1">
        <f t="shared" ca="1" si="27"/>
        <v>5</v>
      </c>
      <c r="O33" s="1">
        <f t="shared" ca="1" si="18"/>
        <v>44</v>
      </c>
      <c r="P33" s="1">
        <f t="shared" ca="1" si="22"/>
        <v>60</v>
      </c>
      <c r="Q33" s="1">
        <f t="shared" ca="1" si="19"/>
        <v>1</v>
      </c>
      <c r="R33" s="1">
        <f t="shared" ca="1" si="19"/>
        <v>0</v>
      </c>
      <c r="S33" s="8" t="s">
        <v>36</v>
      </c>
      <c r="T33" t="s">
        <v>37</v>
      </c>
      <c r="U33">
        <v>32</v>
      </c>
      <c r="V33">
        <v>1</v>
      </c>
      <c r="W33">
        <f t="shared" ca="1" si="23"/>
        <v>1</v>
      </c>
      <c r="X33" t="s">
        <v>36</v>
      </c>
      <c r="Y33">
        <f t="shared" ca="1" si="25"/>
        <v>0</v>
      </c>
      <c r="Z33" t="s">
        <v>36</v>
      </c>
      <c r="AA33">
        <f t="shared" ca="1" si="24"/>
        <v>1</v>
      </c>
      <c r="AB33">
        <f t="shared" ca="1" si="1"/>
        <v>0</v>
      </c>
      <c r="AC33">
        <f t="shared" ca="1" si="1"/>
        <v>1</v>
      </c>
      <c r="AD33">
        <v>32</v>
      </c>
      <c r="AE33" t="s">
        <v>76</v>
      </c>
      <c r="AF33" s="1">
        <f t="shared" ca="1" si="2"/>
        <v>20.46</v>
      </c>
      <c r="AG33" s="1">
        <f t="shared" ca="1" si="3"/>
        <v>37.06</v>
      </c>
      <c r="AH33" s="1">
        <f t="shared" ca="1" si="4"/>
        <v>8.91</v>
      </c>
      <c r="AI33" s="1">
        <f t="shared" ca="1" si="5"/>
        <v>6.84</v>
      </c>
      <c r="AJ33" s="1">
        <f t="shared" ca="1" si="21"/>
        <v>73.27000000000001</v>
      </c>
    </row>
    <row r="34" spans="1:36" ht="15.75" customHeight="1">
      <c r="A34" s="1">
        <f t="shared" ca="1" si="6"/>
        <v>12</v>
      </c>
      <c r="B34" s="1">
        <f t="shared" ca="1" si="7"/>
        <v>7</v>
      </c>
      <c r="C34" s="1">
        <f t="shared" ca="1" si="8"/>
        <v>25</v>
      </c>
      <c r="D34" s="1">
        <f t="shared" ca="1" si="9"/>
        <v>1</v>
      </c>
      <c r="E34" s="1">
        <v>30</v>
      </c>
      <c r="F34" s="1">
        <f t="shared" ca="1" si="10"/>
        <v>14</v>
      </c>
      <c r="G34" s="1">
        <f t="shared" ca="1" si="26"/>
        <v>5</v>
      </c>
      <c r="H34" s="1">
        <f t="shared" ca="1" si="26"/>
        <v>11</v>
      </c>
      <c r="I34" s="1">
        <f t="shared" ca="1" si="12"/>
        <v>31</v>
      </c>
      <c r="J34" s="1">
        <f t="shared" ca="1" si="13"/>
        <v>4</v>
      </c>
      <c r="K34" s="1">
        <f t="shared" ca="1" si="14"/>
        <v>12</v>
      </c>
      <c r="L34" s="1">
        <f t="shared" ca="1" si="15"/>
        <v>5</v>
      </c>
      <c r="M34" s="1">
        <f t="shared" ca="1" si="16"/>
        <v>59</v>
      </c>
      <c r="N34" s="1">
        <f t="shared" ca="1" si="27"/>
        <v>11</v>
      </c>
      <c r="O34" s="1">
        <f t="shared" ca="1" si="18"/>
        <v>20</v>
      </c>
      <c r="P34" s="1">
        <f t="shared" ca="1" si="22"/>
        <v>63</v>
      </c>
      <c r="Q34" s="1">
        <f t="shared" ca="1" si="19"/>
        <v>1</v>
      </c>
      <c r="R34" s="1">
        <f t="shared" ca="1" si="19"/>
        <v>1</v>
      </c>
      <c r="S34" s="7" t="s">
        <v>137</v>
      </c>
      <c r="T34">
        <v>1</v>
      </c>
      <c r="U34">
        <v>33</v>
      </c>
      <c r="V34">
        <v>1</v>
      </c>
      <c r="W34">
        <f t="shared" ca="1" si="23"/>
        <v>0</v>
      </c>
      <c r="X34">
        <v>0</v>
      </c>
      <c r="Y34">
        <f t="shared" ca="1" si="25"/>
        <v>0</v>
      </c>
      <c r="Z34">
        <v>0</v>
      </c>
      <c r="AA34">
        <f t="shared" ca="1" si="24"/>
        <v>1</v>
      </c>
      <c r="AB34">
        <f t="shared" ca="1" si="1"/>
        <v>1</v>
      </c>
      <c r="AC34">
        <f t="shared" ca="1" si="1"/>
        <v>1</v>
      </c>
      <c r="AD34">
        <v>33</v>
      </c>
      <c r="AE34" t="s">
        <v>77</v>
      </c>
      <c r="AF34" s="1">
        <f t="shared" ca="1" si="2"/>
        <v>7.2</v>
      </c>
      <c r="AG34" s="1">
        <f t="shared" ca="1" si="3"/>
        <v>0.94</v>
      </c>
      <c r="AH34" s="1">
        <f t="shared" ca="1" si="4"/>
        <v>11.75</v>
      </c>
      <c r="AI34" s="1">
        <f t="shared" ca="1" si="5"/>
        <v>4.4800000000000004</v>
      </c>
      <c r="AJ34" s="1">
        <f t="shared" ca="1" si="21"/>
        <v>24.37</v>
      </c>
    </row>
    <row r="35" spans="1:36" ht="15.75" customHeight="1">
      <c r="A35" s="1">
        <f t="shared" ca="1" si="6"/>
        <v>27</v>
      </c>
      <c r="B35" s="1">
        <f t="shared" ca="1" si="7"/>
        <v>3</v>
      </c>
      <c r="C35" s="1">
        <f t="shared" ca="1" si="8"/>
        <v>5</v>
      </c>
      <c r="D35" s="1">
        <f t="shared" ca="1" si="9"/>
        <v>36</v>
      </c>
      <c r="E35" s="1">
        <v>30</v>
      </c>
      <c r="F35" s="1">
        <f t="shared" ca="1" si="10"/>
        <v>20</v>
      </c>
      <c r="G35" s="1">
        <f t="shared" ca="1" si="26"/>
        <v>10</v>
      </c>
      <c r="H35" s="1">
        <f t="shared" ca="1" si="26"/>
        <v>3</v>
      </c>
      <c r="I35" s="1">
        <f t="shared" ca="1" si="12"/>
        <v>66</v>
      </c>
      <c r="J35" s="1">
        <f t="shared" ca="1" si="13"/>
        <v>11</v>
      </c>
      <c r="K35" s="1">
        <f t="shared" ca="1" si="14"/>
        <v>4</v>
      </c>
      <c r="L35" s="1">
        <f t="shared" ca="1" si="15"/>
        <v>30</v>
      </c>
      <c r="M35" s="1">
        <f t="shared" ca="1" si="16"/>
        <v>8</v>
      </c>
      <c r="N35" s="1">
        <f t="shared" ca="1" si="27"/>
        <v>23</v>
      </c>
      <c r="O35" s="1">
        <f t="shared" ca="1" si="18"/>
        <v>0</v>
      </c>
      <c r="P35" s="1">
        <f t="shared" ca="1" si="22"/>
        <v>30</v>
      </c>
      <c r="Q35" s="1">
        <f t="shared" ca="1" si="19"/>
        <v>1</v>
      </c>
      <c r="R35" s="1">
        <f t="shared" ca="1" si="19"/>
        <v>1</v>
      </c>
      <c r="S35" s="8" t="s">
        <v>36</v>
      </c>
      <c r="T35" t="s">
        <v>141</v>
      </c>
      <c r="U35">
        <v>34</v>
      </c>
      <c r="V35">
        <v>1</v>
      </c>
      <c r="W35">
        <f t="shared" ca="1" si="23"/>
        <v>0</v>
      </c>
      <c r="X35">
        <v>1</v>
      </c>
      <c r="Y35">
        <f t="shared" ca="1" si="25"/>
        <v>0</v>
      </c>
      <c r="Z35" t="s">
        <v>36</v>
      </c>
      <c r="AA35">
        <f t="shared" ca="1" si="24"/>
        <v>1</v>
      </c>
      <c r="AB35">
        <f t="shared" ca="1" si="1"/>
        <v>1</v>
      </c>
      <c r="AC35">
        <f t="shared" ca="1" si="1"/>
        <v>1</v>
      </c>
      <c r="AD35">
        <v>34</v>
      </c>
      <c r="AE35" t="s">
        <v>78</v>
      </c>
      <c r="AF35" s="1">
        <f t="shared" ca="1" si="2"/>
        <v>17.010000000000002</v>
      </c>
      <c r="AG35" s="1">
        <f t="shared" ca="1" si="3"/>
        <v>19.079999999999998</v>
      </c>
      <c r="AH35" s="1">
        <f t="shared" ca="1" si="4"/>
        <v>4.05</v>
      </c>
      <c r="AI35" s="1">
        <f t="shared" ca="1" si="5"/>
        <v>1.1399999999999999</v>
      </c>
      <c r="AJ35" s="1">
        <f t="shared" ca="1" si="21"/>
        <v>41.28</v>
      </c>
    </row>
    <row r="36" spans="1:36" ht="15.75" customHeight="1">
      <c r="A36" s="1">
        <f t="shared" ca="1" si="6"/>
        <v>11</v>
      </c>
      <c r="B36" s="1">
        <f t="shared" ca="1" si="7"/>
        <v>0</v>
      </c>
      <c r="C36" s="1">
        <f t="shared" ca="1" si="8"/>
        <v>26</v>
      </c>
      <c r="D36" s="1">
        <f t="shared" ca="1" si="9"/>
        <v>5</v>
      </c>
      <c r="E36" s="1">
        <v>30</v>
      </c>
      <c r="F36" s="1">
        <f t="shared" ca="1" si="10"/>
        <v>5</v>
      </c>
      <c r="G36" s="1">
        <f t="shared" ca="1" si="26"/>
        <v>11</v>
      </c>
      <c r="H36" s="1">
        <f t="shared" ca="1" si="26"/>
        <v>16</v>
      </c>
      <c r="I36" s="1">
        <f t="shared" ca="1" si="12"/>
        <v>35</v>
      </c>
      <c r="J36" s="1">
        <f t="shared" ca="1" si="13"/>
        <v>3</v>
      </c>
      <c r="K36" s="1">
        <f t="shared" ca="1" si="14"/>
        <v>2</v>
      </c>
      <c r="L36" s="1">
        <f t="shared" ca="1" si="15"/>
        <v>14</v>
      </c>
      <c r="M36" s="1">
        <f t="shared" ca="1" si="16"/>
        <v>4</v>
      </c>
      <c r="N36" s="1">
        <f t="shared" ca="1" si="27"/>
        <v>4</v>
      </c>
      <c r="O36" s="1">
        <f t="shared" ca="1" si="18"/>
        <v>39</v>
      </c>
      <c r="P36" s="1">
        <f t="shared" ca="1" si="22"/>
        <v>6</v>
      </c>
      <c r="Q36" s="1">
        <f t="shared" ca="1" si="19"/>
        <v>1</v>
      </c>
      <c r="R36" s="1">
        <f t="shared" ca="1" si="19"/>
        <v>1</v>
      </c>
      <c r="S36" s="1">
        <f ca="1">RANDBETWEEN(0.5, 1)</f>
        <v>1</v>
      </c>
      <c r="T36" t="s">
        <v>138</v>
      </c>
      <c r="U36">
        <v>35</v>
      </c>
      <c r="V36">
        <v>0</v>
      </c>
      <c r="W36">
        <f t="shared" ca="1" si="23"/>
        <v>1</v>
      </c>
      <c r="X36">
        <v>1</v>
      </c>
      <c r="Y36">
        <f t="shared" ca="1" si="25"/>
        <v>0</v>
      </c>
      <c r="Z36">
        <v>1</v>
      </c>
      <c r="AA36">
        <f t="shared" ca="1" si="24"/>
        <v>0</v>
      </c>
      <c r="AB36">
        <f t="shared" ca="1" si="1"/>
        <v>1</v>
      </c>
      <c r="AC36">
        <f t="shared" ca="1" si="1"/>
        <v>0</v>
      </c>
      <c r="AD36">
        <v>35</v>
      </c>
      <c r="AE36" t="s">
        <v>79</v>
      </c>
      <c r="AF36" s="1">
        <f t="shared" ca="1" si="2"/>
        <v>6.82</v>
      </c>
      <c r="AG36" s="1">
        <f t="shared" ca="1" si="3"/>
        <v>2.4500000000000002</v>
      </c>
      <c r="AH36" s="1">
        <f t="shared" ca="1" si="4"/>
        <v>10.4</v>
      </c>
      <c r="AI36" s="1">
        <f t="shared" ca="1" si="5"/>
        <v>0</v>
      </c>
      <c r="AJ36" s="1">
        <f t="shared" ca="1" si="21"/>
        <v>19.670000000000002</v>
      </c>
    </row>
    <row r="37" spans="1:36" ht="15.75" customHeight="1">
      <c r="A37" s="1">
        <f t="shared" ca="1" si="6"/>
        <v>3</v>
      </c>
      <c r="B37" s="1">
        <f t="shared" ca="1" si="7"/>
        <v>4</v>
      </c>
      <c r="C37" s="1">
        <f t="shared" ca="1" si="8"/>
        <v>2</v>
      </c>
      <c r="D37" s="1">
        <f t="shared" ca="1" si="9"/>
        <v>34</v>
      </c>
      <c r="E37" s="1">
        <v>30</v>
      </c>
      <c r="F37" s="1">
        <f t="shared" ca="1" si="10"/>
        <v>12</v>
      </c>
      <c r="G37" s="1">
        <f t="shared" ca="1" si="26"/>
        <v>0</v>
      </c>
      <c r="H37" s="1">
        <f t="shared" ca="1" si="26"/>
        <v>17</v>
      </c>
      <c r="I37" s="1">
        <f t="shared" ca="1" si="12"/>
        <v>18</v>
      </c>
      <c r="J37" s="1">
        <f t="shared" ca="1" si="13"/>
        <v>20</v>
      </c>
      <c r="K37" s="1">
        <f t="shared" ca="1" si="14"/>
        <v>9</v>
      </c>
      <c r="L37" s="1">
        <f t="shared" ca="1" si="15"/>
        <v>14</v>
      </c>
      <c r="M37" s="1">
        <f t="shared" ca="1" si="16"/>
        <v>12</v>
      </c>
      <c r="N37" s="1">
        <f t="shared" ca="1" si="27"/>
        <v>24</v>
      </c>
      <c r="O37" s="1">
        <f t="shared" ca="1" si="18"/>
        <v>7</v>
      </c>
      <c r="P37" s="1">
        <f t="shared" ca="1" si="22"/>
        <v>71</v>
      </c>
      <c r="Q37" s="1">
        <f t="shared" ca="1" si="19"/>
        <v>0</v>
      </c>
      <c r="R37" s="1">
        <f t="shared" ca="1" si="19"/>
        <v>0</v>
      </c>
      <c r="S37" s="8" t="s">
        <v>36</v>
      </c>
      <c r="T37">
        <v>1</v>
      </c>
      <c r="U37">
        <v>36</v>
      </c>
      <c r="V37">
        <v>0</v>
      </c>
      <c r="W37">
        <f t="shared" ca="1" si="23"/>
        <v>1</v>
      </c>
      <c r="X37">
        <v>1</v>
      </c>
      <c r="Y37">
        <f t="shared" ca="1" si="25"/>
        <v>0</v>
      </c>
      <c r="Z37" t="s">
        <v>36</v>
      </c>
      <c r="AA37">
        <f t="shared" ca="1" si="24"/>
        <v>0</v>
      </c>
      <c r="AB37">
        <f t="shared" ca="1" si="1"/>
        <v>1</v>
      </c>
      <c r="AC37">
        <f t="shared" ca="1" si="1"/>
        <v>1</v>
      </c>
      <c r="AD37">
        <v>36</v>
      </c>
      <c r="AE37" t="s">
        <v>80</v>
      </c>
      <c r="AF37" s="1">
        <f t="shared" ca="1" si="2"/>
        <v>1.77</v>
      </c>
      <c r="AG37" s="1">
        <f t="shared" ca="1" si="3"/>
        <v>34.68</v>
      </c>
      <c r="AH37" s="1">
        <f t="shared" ca="1" si="4"/>
        <v>0.94</v>
      </c>
      <c r="AI37" s="1">
        <f t="shared" ca="1" si="5"/>
        <v>1.04</v>
      </c>
      <c r="AJ37" s="1">
        <f t="shared" ca="1" si="21"/>
        <v>38.43</v>
      </c>
    </row>
    <row r="38" spans="1:36" ht="15.75" customHeight="1">
      <c r="A38" s="1">
        <f t="shared" ca="1" si="6"/>
        <v>50</v>
      </c>
      <c r="B38" s="1">
        <f t="shared" ca="1" si="7"/>
        <v>20</v>
      </c>
      <c r="C38" s="1">
        <f t="shared" ca="1" si="8"/>
        <v>10</v>
      </c>
      <c r="D38" s="1">
        <f t="shared" ca="1" si="9"/>
        <v>11</v>
      </c>
      <c r="E38" s="1">
        <v>30</v>
      </c>
      <c r="F38" s="1">
        <f t="shared" ca="1" si="10"/>
        <v>14</v>
      </c>
      <c r="G38" s="1">
        <f t="shared" ca="1" si="26"/>
        <v>0</v>
      </c>
      <c r="H38" s="1">
        <f t="shared" ca="1" si="26"/>
        <v>8</v>
      </c>
      <c r="I38" s="1">
        <f t="shared" ca="1" si="12"/>
        <v>18</v>
      </c>
      <c r="J38" s="1">
        <f t="shared" ca="1" si="13"/>
        <v>10</v>
      </c>
      <c r="K38" s="1">
        <f t="shared" ca="1" si="14"/>
        <v>27</v>
      </c>
      <c r="L38" s="1">
        <f t="shared" ca="1" si="15"/>
        <v>29</v>
      </c>
      <c r="M38" s="1">
        <f t="shared" ca="1" si="16"/>
        <v>50</v>
      </c>
      <c r="N38" s="1">
        <f t="shared" ca="1" si="27"/>
        <v>22</v>
      </c>
      <c r="O38" s="1">
        <f t="shared" ca="1" si="18"/>
        <v>42</v>
      </c>
      <c r="P38" s="1">
        <f t="shared" ca="1" si="22"/>
        <v>21</v>
      </c>
      <c r="Q38" s="1">
        <f t="shared" ca="1" si="19"/>
        <v>0</v>
      </c>
      <c r="R38" s="1">
        <f t="shared" ca="1" si="19"/>
        <v>0</v>
      </c>
      <c r="S38" s="9">
        <f ca="1">RANDBETWEEN(0.5, 1)</f>
        <v>1</v>
      </c>
      <c r="T38">
        <v>0</v>
      </c>
      <c r="U38">
        <v>37</v>
      </c>
      <c r="V38" t="s">
        <v>36</v>
      </c>
      <c r="W38">
        <f t="shared" ca="1" si="23"/>
        <v>1</v>
      </c>
      <c r="X38">
        <v>1</v>
      </c>
      <c r="Y38">
        <f t="shared" ca="1" si="25"/>
        <v>1</v>
      </c>
      <c r="Z38">
        <v>1</v>
      </c>
      <c r="AA38">
        <f t="shared" ca="1" si="24"/>
        <v>0</v>
      </c>
      <c r="AB38">
        <f t="shared" ca="1" si="1"/>
        <v>0</v>
      </c>
      <c r="AC38">
        <f t="shared" ca="1" si="1"/>
        <v>1</v>
      </c>
      <c r="AD38">
        <v>37</v>
      </c>
      <c r="AE38" t="s">
        <v>81</v>
      </c>
      <c r="AF38" s="1">
        <f t="shared" ca="1" si="2"/>
        <v>26</v>
      </c>
      <c r="AG38" s="1">
        <f t="shared" ca="1" si="3"/>
        <v>9.35</v>
      </c>
      <c r="AH38" s="1">
        <f t="shared" ca="1" si="4"/>
        <v>5.5</v>
      </c>
      <c r="AI38" s="1">
        <f t="shared" ca="1" si="5"/>
        <v>15.8</v>
      </c>
      <c r="AJ38" s="1">
        <f t="shared" ca="1" si="21"/>
        <v>56.650000000000006</v>
      </c>
    </row>
    <row r="39" spans="1:36" ht="15.75" customHeight="1">
      <c r="A39" s="1">
        <f t="shared" ca="1" si="6"/>
        <v>54</v>
      </c>
      <c r="B39" s="1">
        <f t="shared" ca="1" si="7"/>
        <v>0</v>
      </c>
      <c r="C39" s="1">
        <f t="shared" ca="1" si="8"/>
        <v>6</v>
      </c>
      <c r="D39" s="1">
        <f t="shared" ca="1" si="9"/>
        <v>11</v>
      </c>
      <c r="E39" s="1">
        <v>30</v>
      </c>
      <c r="F39" s="1">
        <f t="shared" ca="1" si="10"/>
        <v>9</v>
      </c>
      <c r="G39" s="1">
        <f t="shared" ca="1" si="26"/>
        <v>4</v>
      </c>
      <c r="H39" s="1">
        <f t="shared" ca="1" si="26"/>
        <v>17</v>
      </c>
      <c r="I39" s="1">
        <f t="shared" ca="1" si="12"/>
        <v>10</v>
      </c>
      <c r="J39" s="1">
        <f t="shared" ca="1" si="13"/>
        <v>12</v>
      </c>
      <c r="K39" s="1">
        <f t="shared" ca="1" si="14"/>
        <v>17</v>
      </c>
      <c r="L39" s="1">
        <f t="shared" ca="1" si="15"/>
        <v>34</v>
      </c>
      <c r="M39" s="1">
        <f t="shared" ca="1" si="16"/>
        <v>5</v>
      </c>
      <c r="N39" s="1">
        <f t="shared" ca="1" si="27"/>
        <v>21</v>
      </c>
      <c r="O39" s="1">
        <f t="shared" ca="1" si="18"/>
        <v>28</v>
      </c>
      <c r="P39" s="1">
        <f t="shared" ca="1" si="22"/>
        <v>67</v>
      </c>
      <c r="Q39" s="1">
        <f t="shared" ca="1" si="19"/>
        <v>0</v>
      </c>
      <c r="R39" s="1">
        <f t="shared" ca="1" si="19"/>
        <v>1</v>
      </c>
      <c r="S39" s="8" t="s">
        <v>36</v>
      </c>
      <c r="T39" t="s">
        <v>37</v>
      </c>
      <c r="U39">
        <v>38</v>
      </c>
      <c r="V39" t="s">
        <v>36</v>
      </c>
      <c r="W39">
        <f t="shared" ca="1" si="23"/>
        <v>1</v>
      </c>
      <c r="X39">
        <v>1</v>
      </c>
      <c r="Y39">
        <f t="shared" ca="1" si="25"/>
        <v>1</v>
      </c>
      <c r="Z39">
        <v>0</v>
      </c>
      <c r="AA39">
        <f t="shared" ca="1" si="24"/>
        <v>1</v>
      </c>
      <c r="AB39">
        <f t="shared" ca="1" si="1"/>
        <v>0</v>
      </c>
      <c r="AC39">
        <f t="shared" ca="1" si="1"/>
        <v>1</v>
      </c>
      <c r="AD39">
        <v>38</v>
      </c>
      <c r="AE39" t="s">
        <v>82</v>
      </c>
      <c r="AF39" s="1">
        <f t="shared" ca="1" si="2"/>
        <v>32.4</v>
      </c>
      <c r="AG39" s="1">
        <f t="shared" ca="1" si="3"/>
        <v>12.76</v>
      </c>
      <c r="AH39" s="1">
        <f t="shared" ca="1" si="4"/>
        <v>2.34</v>
      </c>
      <c r="AI39" s="1">
        <f t="shared" ca="1" si="5"/>
        <v>0</v>
      </c>
      <c r="AJ39" s="1">
        <f t="shared" ca="1" si="21"/>
        <v>47.5</v>
      </c>
    </row>
    <row r="40" spans="1:36" ht="15.75" customHeight="1">
      <c r="A40" s="1">
        <f t="shared" ca="1" si="6"/>
        <v>5</v>
      </c>
      <c r="B40" s="1">
        <f t="shared" ca="1" si="7"/>
        <v>16</v>
      </c>
      <c r="C40" s="1">
        <f t="shared" ca="1" si="8"/>
        <v>14</v>
      </c>
      <c r="D40" s="1">
        <f t="shared" ca="1" si="9"/>
        <v>10</v>
      </c>
      <c r="E40" s="1">
        <v>30</v>
      </c>
      <c r="F40" s="1">
        <f t="shared" ca="1" si="10"/>
        <v>3</v>
      </c>
      <c r="G40" s="1">
        <f t="shared" ca="1" si="26"/>
        <v>2</v>
      </c>
      <c r="H40" s="1">
        <f t="shared" ca="1" si="26"/>
        <v>4</v>
      </c>
      <c r="I40" s="1">
        <f t="shared" ca="1" si="12"/>
        <v>68</v>
      </c>
      <c r="J40" s="1">
        <f t="shared" ca="1" si="13"/>
        <v>2</v>
      </c>
      <c r="K40" s="1">
        <f t="shared" ca="1" si="14"/>
        <v>25</v>
      </c>
      <c r="L40" s="1">
        <f t="shared" ca="1" si="15"/>
        <v>21</v>
      </c>
      <c r="M40" s="1">
        <f t="shared" ca="1" si="16"/>
        <v>18</v>
      </c>
      <c r="N40" s="1">
        <f t="shared" ca="1" si="27"/>
        <v>10</v>
      </c>
      <c r="O40" s="1">
        <f t="shared" ca="1" si="18"/>
        <v>0</v>
      </c>
      <c r="P40" s="1">
        <f t="shared" ca="1" si="22"/>
        <v>65</v>
      </c>
      <c r="Q40" s="1">
        <f t="shared" ca="1" si="19"/>
        <v>1</v>
      </c>
      <c r="R40" s="1">
        <f t="shared" ca="1" si="19"/>
        <v>1</v>
      </c>
      <c r="S40" s="9">
        <f ca="1">RANDBETWEEN(0.5, 1)</f>
        <v>1</v>
      </c>
      <c r="T40" t="s">
        <v>142</v>
      </c>
      <c r="U40">
        <v>39</v>
      </c>
      <c r="V40">
        <v>1</v>
      </c>
      <c r="W40">
        <f t="shared" ca="1" si="23"/>
        <v>0</v>
      </c>
      <c r="X40">
        <v>1</v>
      </c>
      <c r="Y40">
        <f t="shared" ca="1" si="25"/>
        <v>0</v>
      </c>
      <c r="Z40" t="s">
        <v>36</v>
      </c>
      <c r="AA40">
        <f t="shared" ca="1" si="24"/>
        <v>0</v>
      </c>
      <c r="AB40">
        <f t="shared" ca="1" si="1"/>
        <v>1</v>
      </c>
      <c r="AC40">
        <f t="shared" ca="1" si="1"/>
        <v>0</v>
      </c>
      <c r="AD40">
        <v>39</v>
      </c>
      <c r="AE40" t="s">
        <v>83</v>
      </c>
      <c r="AF40" s="1">
        <f t="shared" ca="1" si="2"/>
        <v>1.95</v>
      </c>
      <c r="AG40" s="1">
        <f t="shared" ca="1" si="3"/>
        <v>7.5</v>
      </c>
      <c r="AH40" s="1">
        <f t="shared" ca="1" si="4"/>
        <v>13.3</v>
      </c>
      <c r="AI40" s="1">
        <f t="shared" ca="1" si="5"/>
        <v>6.24</v>
      </c>
      <c r="AJ40" s="1">
        <f t="shared" ca="1" si="21"/>
        <v>28.990000000000002</v>
      </c>
    </row>
    <row r="41" spans="1:36" ht="15.75" customHeight="1">
      <c r="A41" s="1">
        <f t="shared" ca="1" si="6"/>
        <v>48</v>
      </c>
      <c r="B41" s="1">
        <f t="shared" ca="1" si="7"/>
        <v>11</v>
      </c>
      <c r="C41" s="1">
        <f t="shared" ca="1" si="8"/>
        <v>27</v>
      </c>
      <c r="D41" s="1">
        <f t="shared" ca="1" si="9"/>
        <v>27</v>
      </c>
      <c r="E41" s="1">
        <v>30</v>
      </c>
      <c r="F41" s="1">
        <f t="shared" ca="1" si="10"/>
        <v>10</v>
      </c>
      <c r="G41" s="1">
        <f t="shared" ca="1" si="26"/>
        <v>17</v>
      </c>
      <c r="H41" s="1">
        <f t="shared" ca="1" si="26"/>
        <v>11</v>
      </c>
      <c r="I41" s="1">
        <f t="shared" ca="1" si="12"/>
        <v>0</v>
      </c>
      <c r="J41" s="1">
        <f t="shared" ca="1" si="13"/>
        <v>19</v>
      </c>
      <c r="K41" s="1">
        <f t="shared" ca="1" si="14"/>
        <v>3</v>
      </c>
      <c r="L41" s="1">
        <f t="shared" ca="1" si="15"/>
        <v>35</v>
      </c>
      <c r="M41" s="1">
        <f t="shared" ca="1" si="16"/>
        <v>24</v>
      </c>
      <c r="N41" s="1">
        <f t="shared" ca="1" si="27"/>
        <v>3</v>
      </c>
      <c r="O41" s="1">
        <f t="shared" ca="1" si="18"/>
        <v>44</v>
      </c>
      <c r="P41" s="1">
        <f t="shared" ca="1" si="22"/>
        <v>3</v>
      </c>
      <c r="Q41" s="1">
        <f t="shared" ca="1" si="19"/>
        <v>1</v>
      </c>
      <c r="R41" s="1">
        <f t="shared" ca="1" si="19"/>
        <v>1</v>
      </c>
      <c r="S41" s="8" t="s">
        <v>36</v>
      </c>
      <c r="T41" t="s">
        <v>141</v>
      </c>
      <c r="U41">
        <v>40</v>
      </c>
      <c r="V41" t="s">
        <v>36</v>
      </c>
      <c r="W41">
        <f t="shared" ca="1" si="23"/>
        <v>0</v>
      </c>
      <c r="X41" t="s">
        <v>36</v>
      </c>
      <c r="Y41">
        <f t="shared" ca="1" si="25"/>
        <v>0</v>
      </c>
      <c r="Z41">
        <v>1</v>
      </c>
      <c r="AA41">
        <f ca="1">ROUND(RAND()*1,0)</f>
        <v>1</v>
      </c>
      <c r="AB41">
        <f t="shared" ca="1" si="1"/>
        <v>1</v>
      </c>
      <c r="AC41">
        <f t="shared" ca="1" si="1"/>
        <v>0</v>
      </c>
      <c r="AD41">
        <v>40</v>
      </c>
      <c r="AE41" t="s">
        <v>84</v>
      </c>
      <c r="AF41" s="1">
        <f t="shared" ca="1" si="2"/>
        <v>32.64</v>
      </c>
      <c r="AG41" s="1">
        <f t="shared" ca="1" si="3"/>
        <v>13.5</v>
      </c>
      <c r="AH41" s="1">
        <f t="shared" ca="1" si="4"/>
        <v>5.94</v>
      </c>
      <c r="AI41" s="1">
        <f t="shared" ca="1" si="5"/>
        <v>6.49</v>
      </c>
      <c r="AJ41" s="1">
        <f t="shared" ca="1" si="21"/>
        <v>58.57</v>
      </c>
    </row>
    <row r="42" spans="1:36" ht="15.75" customHeight="1">
      <c r="A42" s="1">
        <f t="shared" ca="1" si="6"/>
        <v>49</v>
      </c>
      <c r="B42" s="1">
        <f t="shared" ca="1" si="7"/>
        <v>15</v>
      </c>
      <c r="C42" s="1">
        <f t="shared" ca="1" si="8"/>
        <v>10</v>
      </c>
      <c r="D42" s="1">
        <f t="shared" ca="1" si="9"/>
        <v>21</v>
      </c>
      <c r="E42" s="1">
        <v>30</v>
      </c>
      <c r="F42" s="1">
        <f t="shared" ca="1" si="10"/>
        <v>7</v>
      </c>
      <c r="G42" s="1">
        <f t="shared" ca="1" si="26"/>
        <v>18</v>
      </c>
      <c r="H42" s="1">
        <f t="shared" ca="1" si="26"/>
        <v>10</v>
      </c>
      <c r="I42" s="1">
        <f t="shared" ca="1" si="12"/>
        <v>64</v>
      </c>
      <c r="J42" s="1">
        <f t="shared" ca="1" si="13"/>
        <v>17</v>
      </c>
      <c r="K42" s="1">
        <f t="shared" ca="1" si="14"/>
        <v>14</v>
      </c>
      <c r="L42" s="1">
        <f t="shared" ca="1" si="15"/>
        <v>26</v>
      </c>
      <c r="M42" s="1">
        <f t="shared" ca="1" si="16"/>
        <v>33</v>
      </c>
      <c r="N42" s="1">
        <f t="shared" ca="1" si="27"/>
        <v>23</v>
      </c>
      <c r="O42" s="1">
        <f t="shared" ca="1" si="18"/>
        <v>6</v>
      </c>
      <c r="P42" s="1">
        <f t="shared" ca="1" si="22"/>
        <v>30</v>
      </c>
      <c r="Q42" s="1">
        <f t="shared" ca="1" si="19"/>
        <v>1</v>
      </c>
      <c r="R42" s="1">
        <f t="shared" ca="1" si="19"/>
        <v>1</v>
      </c>
      <c r="S42" s="7" t="s">
        <v>137</v>
      </c>
      <c r="T42" t="s">
        <v>37</v>
      </c>
      <c r="U42">
        <v>41</v>
      </c>
      <c r="V42">
        <v>1</v>
      </c>
      <c r="W42">
        <f t="shared" ca="1" si="23"/>
        <v>0</v>
      </c>
      <c r="X42">
        <v>1</v>
      </c>
      <c r="Y42">
        <f t="shared" ca="1" si="25"/>
        <v>0</v>
      </c>
      <c r="Z42">
        <v>0</v>
      </c>
      <c r="AA42">
        <f t="shared" ref="AA42:AC100" ca="1" si="28">ROUND(RAND()*1,0)</f>
        <v>1</v>
      </c>
      <c r="AB42">
        <f t="shared" ca="1" si="1"/>
        <v>0</v>
      </c>
      <c r="AC42">
        <f t="shared" ca="1" si="1"/>
        <v>0</v>
      </c>
      <c r="AD42">
        <v>41</v>
      </c>
      <c r="AE42" t="s">
        <v>85</v>
      </c>
      <c r="AF42" s="1">
        <f t="shared" ca="1" si="2"/>
        <v>31.85</v>
      </c>
      <c r="AG42" s="1">
        <f t="shared" ca="1" si="3"/>
        <v>12.39</v>
      </c>
      <c r="AH42" s="1">
        <f t="shared" ca="1" si="4"/>
        <v>9.5</v>
      </c>
      <c r="AI42" s="1">
        <f t="shared" ca="1" si="5"/>
        <v>8.85</v>
      </c>
      <c r="AJ42" s="1">
        <f t="shared" ca="1" si="21"/>
        <v>62.59</v>
      </c>
    </row>
    <row r="43" spans="1:36" ht="15.75" customHeight="1">
      <c r="A43" s="1">
        <f t="shared" ca="1" si="6"/>
        <v>11</v>
      </c>
      <c r="B43" s="1">
        <f t="shared" ca="1" si="7"/>
        <v>4</v>
      </c>
      <c r="C43" s="1">
        <f t="shared" ca="1" si="8"/>
        <v>1</v>
      </c>
      <c r="D43" s="1">
        <f t="shared" ca="1" si="9"/>
        <v>17</v>
      </c>
      <c r="E43" s="1">
        <v>30</v>
      </c>
      <c r="F43" s="1">
        <f t="shared" ca="1" si="10"/>
        <v>8</v>
      </c>
      <c r="G43" s="1">
        <f t="shared" ref="G43:H62" ca="1" si="29">INT(RAND()*20)</f>
        <v>7</v>
      </c>
      <c r="H43" s="1">
        <f t="shared" ca="1" si="29"/>
        <v>6</v>
      </c>
      <c r="I43" s="1">
        <f t="shared" ca="1" si="12"/>
        <v>18</v>
      </c>
      <c r="J43" s="1">
        <f t="shared" ca="1" si="13"/>
        <v>6</v>
      </c>
      <c r="K43" s="1">
        <f t="shared" ca="1" si="14"/>
        <v>6</v>
      </c>
      <c r="L43" s="1">
        <f t="shared" ca="1" si="15"/>
        <v>32</v>
      </c>
      <c r="M43" s="1">
        <f t="shared" ca="1" si="16"/>
        <v>44</v>
      </c>
      <c r="N43" s="1">
        <f t="shared" ref="N43:O62" ca="1" si="30">INT(RAND()*35)</f>
        <v>23</v>
      </c>
      <c r="O43" s="1">
        <f t="shared" ca="1" si="18"/>
        <v>36</v>
      </c>
      <c r="P43" s="1">
        <f t="shared" ca="1" si="22"/>
        <v>51</v>
      </c>
      <c r="Q43" s="1">
        <f t="shared" ca="1" si="19"/>
        <v>0</v>
      </c>
      <c r="R43" s="1">
        <f t="shared" ca="1" si="19"/>
        <v>1</v>
      </c>
      <c r="S43" s="8" t="s">
        <v>36</v>
      </c>
      <c r="T43" t="s">
        <v>141</v>
      </c>
      <c r="U43">
        <v>42</v>
      </c>
      <c r="V43">
        <v>0</v>
      </c>
      <c r="W43">
        <f t="shared" ca="1" si="23"/>
        <v>1</v>
      </c>
      <c r="X43">
        <v>1</v>
      </c>
      <c r="Y43">
        <f t="shared" ca="1" si="25"/>
        <v>0</v>
      </c>
      <c r="Z43">
        <v>1</v>
      </c>
      <c r="AA43">
        <f t="shared" ca="1" si="28"/>
        <v>1</v>
      </c>
      <c r="AB43">
        <f t="shared" ca="1" si="1"/>
        <v>0</v>
      </c>
      <c r="AC43">
        <f t="shared" ca="1" si="1"/>
        <v>1</v>
      </c>
      <c r="AD43">
        <v>42</v>
      </c>
      <c r="AE43" t="s">
        <v>86</v>
      </c>
      <c r="AF43" s="1">
        <f t="shared" ca="1" si="2"/>
        <v>5.61</v>
      </c>
      <c r="AG43" s="1">
        <f t="shared" ca="1" si="3"/>
        <v>18.7</v>
      </c>
      <c r="AH43" s="1">
        <f t="shared" ca="1" si="4"/>
        <v>0.3</v>
      </c>
      <c r="AI43" s="1">
        <f t="shared" ca="1" si="5"/>
        <v>3.04</v>
      </c>
      <c r="AJ43" s="1">
        <f t="shared" ca="1" si="21"/>
        <v>27.65</v>
      </c>
    </row>
    <row r="44" spans="1:36" ht="15.75" customHeight="1">
      <c r="A44" s="1">
        <f t="shared" ca="1" si="6"/>
        <v>10</v>
      </c>
      <c r="B44" s="1">
        <f t="shared" ca="1" si="7"/>
        <v>9</v>
      </c>
      <c r="C44" s="1">
        <f t="shared" ca="1" si="8"/>
        <v>5</v>
      </c>
      <c r="D44" s="1">
        <f t="shared" ca="1" si="9"/>
        <v>10</v>
      </c>
      <c r="E44" s="1">
        <v>30</v>
      </c>
      <c r="F44" s="1">
        <f t="shared" ca="1" si="10"/>
        <v>5</v>
      </c>
      <c r="G44" s="1">
        <f t="shared" ca="1" si="29"/>
        <v>17</v>
      </c>
      <c r="H44" s="1">
        <f t="shared" ca="1" si="29"/>
        <v>16</v>
      </c>
      <c r="I44" s="1">
        <f t="shared" ca="1" si="12"/>
        <v>58</v>
      </c>
      <c r="J44" s="1">
        <f t="shared" ca="1" si="13"/>
        <v>20</v>
      </c>
      <c r="K44" s="1">
        <f t="shared" ca="1" si="14"/>
        <v>17</v>
      </c>
      <c r="L44" s="1">
        <f t="shared" ca="1" si="15"/>
        <v>33</v>
      </c>
      <c r="M44" s="1">
        <f t="shared" ca="1" si="16"/>
        <v>22</v>
      </c>
      <c r="N44" s="1">
        <f t="shared" ca="1" si="30"/>
        <v>9</v>
      </c>
      <c r="O44" s="1">
        <f t="shared" ca="1" si="18"/>
        <v>37</v>
      </c>
      <c r="P44" s="1">
        <f t="shared" ca="1" si="22"/>
        <v>71</v>
      </c>
      <c r="Q44" s="1">
        <f t="shared" ca="1" si="19"/>
        <v>1</v>
      </c>
      <c r="R44" s="1">
        <f t="shared" ca="1" si="19"/>
        <v>1</v>
      </c>
      <c r="S44" s="1">
        <f ca="1">RANDBETWEEN(0.5, 1)</f>
        <v>1</v>
      </c>
      <c r="T44" t="s">
        <v>141</v>
      </c>
      <c r="U44">
        <v>43</v>
      </c>
      <c r="V44" t="s">
        <v>36</v>
      </c>
      <c r="W44">
        <f t="shared" ca="1" si="23"/>
        <v>0</v>
      </c>
      <c r="X44" t="s">
        <v>36</v>
      </c>
      <c r="Y44">
        <f t="shared" ca="1" si="25"/>
        <v>1</v>
      </c>
      <c r="Z44">
        <v>1</v>
      </c>
      <c r="AA44">
        <f t="shared" ca="1" si="28"/>
        <v>1</v>
      </c>
      <c r="AB44">
        <f t="shared" ca="1" si="1"/>
        <v>0</v>
      </c>
      <c r="AC44">
        <f t="shared" ca="1" si="1"/>
        <v>0</v>
      </c>
      <c r="AD44">
        <v>43</v>
      </c>
      <c r="AE44" t="s">
        <v>87</v>
      </c>
      <c r="AF44" s="1">
        <f t="shared" ca="1" si="2"/>
        <v>6.8</v>
      </c>
      <c r="AG44" s="1">
        <f t="shared" ca="1" si="3"/>
        <v>11.7</v>
      </c>
      <c r="AH44" s="1">
        <f t="shared" ca="1" si="4"/>
        <v>4.75</v>
      </c>
      <c r="AI44" s="1">
        <f t="shared" ca="1" si="5"/>
        <v>4.95</v>
      </c>
      <c r="AJ44" s="1">
        <f t="shared" ca="1" si="21"/>
        <v>28.2</v>
      </c>
    </row>
    <row r="45" spans="1:36" ht="15.75" customHeight="1">
      <c r="A45" s="1">
        <f t="shared" ca="1" si="6"/>
        <v>30</v>
      </c>
      <c r="B45" s="1">
        <f t="shared" ca="1" si="7"/>
        <v>1</v>
      </c>
      <c r="C45" s="1">
        <f t="shared" ca="1" si="8"/>
        <v>0</v>
      </c>
      <c r="D45" s="1">
        <f t="shared" ca="1" si="9"/>
        <v>0</v>
      </c>
      <c r="E45" s="1">
        <v>30</v>
      </c>
      <c r="F45" s="1">
        <f t="shared" ca="1" si="10"/>
        <v>18</v>
      </c>
      <c r="G45" s="1">
        <f t="shared" ca="1" si="29"/>
        <v>11</v>
      </c>
      <c r="H45" s="1">
        <f t="shared" ca="1" si="29"/>
        <v>10</v>
      </c>
      <c r="I45" s="1">
        <f t="shared" ca="1" si="12"/>
        <v>61</v>
      </c>
      <c r="J45" s="1">
        <f t="shared" ca="1" si="13"/>
        <v>10</v>
      </c>
      <c r="K45" s="1">
        <f t="shared" ca="1" si="14"/>
        <v>13</v>
      </c>
      <c r="L45" s="1">
        <f t="shared" ca="1" si="15"/>
        <v>31</v>
      </c>
      <c r="M45" s="1">
        <f t="shared" ca="1" si="16"/>
        <v>27</v>
      </c>
      <c r="N45" s="1">
        <f t="shared" ca="1" si="30"/>
        <v>18</v>
      </c>
      <c r="O45" s="1">
        <f t="shared" ca="1" si="18"/>
        <v>35</v>
      </c>
      <c r="P45" s="1">
        <f t="shared" ca="1" si="22"/>
        <v>73</v>
      </c>
      <c r="Q45" s="1">
        <f t="shared" ca="1" si="19"/>
        <v>0</v>
      </c>
      <c r="R45" s="1">
        <f t="shared" ca="1" si="19"/>
        <v>1</v>
      </c>
      <c r="S45" s="8" t="s">
        <v>36</v>
      </c>
      <c r="T45" t="s">
        <v>140</v>
      </c>
      <c r="U45">
        <v>44</v>
      </c>
      <c r="V45">
        <v>1</v>
      </c>
      <c r="W45">
        <f t="shared" ca="1" si="23"/>
        <v>1</v>
      </c>
      <c r="X45">
        <v>1</v>
      </c>
      <c r="Y45">
        <f t="shared" ca="1" si="25"/>
        <v>1</v>
      </c>
      <c r="Z45">
        <v>1</v>
      </c>
      <c r="AA45">
        <f t="shared" ca="1" si="28"/>
        <v>0</v>
      </c>
      <c r="AB45">
        <f t="shared" ca="1" si="1"/>
        <v>0</v>
      </c>
      <c r="AC45">
        <f t="shared" ca="1" si="1"/>
        <v>1</v>
      </c>
      <c r="AD45">
        <v>44</v>
      </c>
      <c r="AE45" t="s">
        <v>88</v>
      </c>
      <c r="AF45" s="1">
        <f t="shared" ca="1" si="2"/>
        <v>20.7</v>
      </c>
      <c r="AG45" s="1">
        <f t="shared" ca="1" si="3"/>
        <v>0</v>
      </c>
      <c r="AH45" s="1">
        <f t="shared" ca="1" si="4"/>
        <v>0</v>
      </c>
      <c r="AI45" s="1">
        <f t="shared" ca="1" si="5"/>
        <v>0.57999999999999996</v>
      </c>
      <c r="AJ45" s="1">
        <f t="shared" ca="1" si="21"/>
        <v>21.279999999999998</v>
      </c>
    </row>
    <row r="46" spans="1:36" ht="15.75" customHeight="1">
      <c r="A46" s="1">
        <f t="shared" ca="1" si="6"/>
        <v>32</v>
      </c>
      <c r="B46" s="1">
        <f t="shared" ca="1" si="7"/>
        <v>11</v>
      </c>
      <c r="C46" s="1">
        <f t="shared" ca="1" si="8"/>
        <v>18</v>
      </c>
      <c r="D46" s="1">
        <f t="shared" ca="1" si="9"/>
        <v>37</v>
      </c>
      <c r="E46" s="1">
        <v>30</v>
      </c>
      <c r="F46" s="1">
        <f t="shared" ca="1" si="10"/>
        <v>7</v>
      </c>
      <c r="G46" s="1">
        <f t="shared" ca="1" si="29"/>
        <v>8</v>
      </c>
      <c r="H46" s="1">
        <f t="shared" ca="1" si="29"/>
        <v>4</v>
      </c>
      <c r="I46" s="1">
        <f t="shared" ca="1" si="12"/>
        <v>16</v>
      </c>
      <c r="J46" s="1">
        <f t="shared" ca="1" si="13"/>
        <v>22</v>
      </c>
      <c r="K46" s="1">
        <f t="shared" ca="1" si="14"/>
        <v>12</v>
      </c>
      <c r="L46" s="1">
        <f t="shared" ca="1" si="15"/>
        <v>30</v>
      </c>
      <c r="M46" s="1">
        <f t="shared" ca="1" si="16"/>
        <v>53</v>
      </c>
      <c r="N46" s="1">
        <f t="shared" ca="1" si="30"/>
        <v>15</v>
      </c>
      <c r="O46" s="1">
        <f t="shared" ca="1" si="18"/>
        <v>39</v>
      </c>
      <c r="P46" s="1">
        <f t="shared" ca="1" si="22"/>
        <v>42</v>
      </c>
      <c r="Q46" s="1">
        <f t="shared" ca="1" si="19"/>
        <v>1</v>
      </c>
      <c r="R46" s="1">
        <f t="shared" ca="1" si="19"/>
        <v>0</v>
      </c>
      <c r="S46" s="9">
        <f ca="1">RANDBETWEEN(0.5, 1)</f>
        <v>1</v>
      </c>
      <c r="T46">
        <v>1</v>
      </c>
      <c r="U46">
        <v>45</v>
      </c>
      <c r="V46">
        <v>1</v>
      </c>
      <c r="W46">
        <f t="shared" ca="1" si="23"/>
        <v>0</v>
      </c>
      <c r="X46">
        <v>0</v>
      </c>
      <c r="Y46">
        <f t="shared" ca="1" si="25"/>
        <v>1</v>
      </c>
      <c r="Z46" t="s">
        <v>36</v>
      </c>
      <c r="AA46">
        <f t="shared" ca="1" si="28"/>
        <v>1</v>
      </c>
      <c r="AB46">
        <f t="shared" ca="1" si="1"/>
        <v>0</v>
      </c>
      <c r="AC46">
        <f t="shared" ca="1" si="1"/>
        <v>0</v>
      </c>
      <c r="AD46">
        <v>45</v>
      </c>
      <c r="AE46" t="s">
        <v>89</v>
      </c>
      <c r="AF46" s="1">
        <f t="shared" ca="1" si="2"/>
        <v>15.68</v>
      </c>
      <c r="AG46" s="1">
        <f t="shared" ca="1" si="3"/>
        <v>35.520000000000003</v>
      </c>
      <c r="AH46" s="1">
        <f t="shared" ca="1" si="4"/>
        <v>9</v>
      </c>
      <c r="AI46" s="1">
        <f t="shared" ca="1" si="5"/>
        <v>9.1300000000000008</v>
      </c>
      <c r="AJ46" s="1">
        <f t="shared" ca="1" si="21"/>
        <v>69.33</v>
      </c>
    </row>
    <row r="47" spans="1:36" ht="15.75" customHeight="1">
      <c r="A47" s="1">
        <f t="shared" ca="1" si="6"/>
        <v>30</v>
      </c>
      <c r="B47" s="1">
        <f t="shared" ca="1" si="7"/>
        <v>5</v>
      </c>
      <c r="C47" s="1">
        <f t="shared" ca="1" si="8"/>
        <v>1</v>
      </c>
      <c r="D47" s="1">
        <f t="shared" ca="1" si="9"/>
        <v>7</v>
      </c>
      <c r="E47" s="1">
        <v>30</v>
      </c>
      <c r="F47" s="1">
        <f t="shared" ca="1" si="10"/>
        <v>14</v>
      </c>
      <c r="G47" s="1">
        <f t="shared" ca="1" si="29"/>
        <v>18</v>
      </c>
      <c r="H47" s="1">
        <f t="shared" ca="1" si="29"/>
        <v>19</v>
      </c>
      <c r="I47" s="1">
        <f t="shared" ca="1" si="12"/>
        <v>64</v>
      </c>
      <c r="J47" s="1">
        <f t="shared" ca="1" si="13"/>
        <v>8</v>
      </c>
      <c r="K47" s="1">
        <f t="shared" ca="1" si="14"/>
        <v>0</v>
      </c>
      <c r="L47" s="1">
        <f t="shared" ca="1" si="15"/>
        <v>11</v>
      </c>
      <c r="M47" s="1">
        <f t="shared" ca="1" si="16"/>
        <v>46</v>
      </c>
      <c r="N47" s="1">
        <f t="shared" ca="1" si="30"/>
        <v>31</v>
      </c>
      <c r="O47" s="1">
        <f t="shared" ca="1" si="18"/>
        <v>29</v>
      </c>
      <c r="P47" s="1">
        <f t="shared" ca="1" si="22"/>
        <v>31</v>
      </c>
      <c r="Q47" s="1">
        <f t="shared" ca="1" si="19"/>
        <v>0</v>
      </c>
      <c r="R47" s="1">
        <f t="shared" ca="1" si="19"/>
        <v>1</v>
      </c>
      <c r="S47" s="8" t="s">
        <v>36</v>
      </c>
      <c r="T47" t="s">
        <v>141</v>
      </c>
      <c r="U47">
        <v>46</v>
      </c>
      <c r="V47" t="s">
        <v>36</v>
      </c>
      <c r="W47">
        <f t="shared" ca="1" si="23"/>
        <v>0</v>
      </c>
      <c r="X47">
        <v>1</v>
      </c>
      <c r="Y47">
        <f t="shared" ca="1" si="25"/>
        <v>0</v>
      </c>
      <c r="Z47">
        <v>0</v>
      </c>
      <c r="AA47">
        <f t="shared" ca="1" si="28"/>
        <v>1</v>
      </c>
      <c r="AB47">
        <f t="shared" ca="1" si="1"/>
        <v>0</v>
      </c>
      <c r="AC47">
        <f t="shared" ca="1" si="1"/>
        <v>1</v>
      </c>
      <c r="AD47">
        <v>46</v>
      </c>
      <c r="AE47" t="s">
        <v>90</v>
      </c>
      <c r="AF47" s="1">
        <f t="shared" ca="1" si="2"/>
        <v>24.3</v>
      </c>
      <c r="AG47" s="1">
        <f t="shared" ca="1" si="3"/>
        <v>6.37</v>
      </c>
      <c r="AH47" s="1">
        <f t="shared" ca="1" si="4"/>
        <v>0.72</v>
      </c>
      <c r="AI47" s="1">
        <f t="shared" ca="1" si="5"/>
        <v>2.85</v>
      </c>
      <c r="AJ47" s="1">
        <f t="shared" ca="1" si="21"/>
        <v>34.24</v>
      </c>
    </row>
    <row r="48" spans="1:36" ht="15.75" customHeight="1">
      <c r="A48" s="1">
        <f t="shared" ca="1" si="6"/>
        <v>20</v>
      </c>
      <c r="B48" s="1">
        <f t="shared" ca="1" si="7"/>
        <v>1</v>
      </c>
      <c r="C48" s="1">
        <f t="shared" ca="1" si="8"/>
        <v>14</v>
      </c>
      <c r="D48" s="1">
        <f t="shared" ca="1" si="9"/>
        <v>8</v>
      </c>
      <c r="E48" s="1">
        <v>30</v>
      </c>
      <c r="F48" s="1">
        <f t="shared" ca="1" si="10"/>
        <v>16</v>
      </c>
      <c r="G48" s="1">
        <f t="shared" ca="1" si="29"/>
        <v>17</v>
      </c>
      <c r="H48" s="1">
        <f t="shared" ca="1" si="29"/>
        <v>0</v>
      </c>
      <c r="I48" s="1">
        <f t="shared" ca="1" si="12"/>
        <v>67</v>
      </c>
      <c r="J48" s="1">
        <f t="shared" ca="1" si="13"/>
        <v>22</v>
      </c>
      <c r="K48" s="1">
        <f t="shared" ca="1" si="14"/>
        <v>25</v>
      </c>
      <c r="L48" s="1">
        <f t="shared" ca="1" si="15"/>
        <v>1</v>
      </c>
      <c r="M48" s="1">
        <f t="shared" ca="1" si="16"/>
        <v>57</v>
      </c>
      <c r="N48" s="1">
        <f t="shared" ca="1" si="30"/>
        <v>0</v>
      </c>
      <c r="O48" s="1">
        <f t="shared" ca="1" si="18"/>
        <v>31</v>
      </c>
      <c r="P48" s="1">
        <f t="shared" ca="1" si="22"/>
        <v>42</v>
      </c>
      <c r="Q48" s="1">
        <f t="shared" ca="1" si="19"/>
        <v>1</v>
      </c>
      <c r="R48" s="1">
        <f t="shared" ca="1" si="19"/>
        <v>1</v>
      </c>
      <c r="S48" s="9">
        <f ca="1">RANDBETWEEN(0.5, 1)</f>
        <v>1</v>
      </c>
      <c r="T48" t="s">
        <v>37</v>
      </c>
      <c r="U48">
        <v>47</v>
      </c>
      <c r="V48">
        <v>1</v>
      </c>
      <c r="W48">
        <f t="shared" ca="1" si="23"/>
        <v>1</v>
      </c>
      <c r="X48" t="s">
        <v>36</v>
      </c>
      <c r="Y48">
        <f t="shared" ca="1" si="25"/>
        <v>1</v>
      </c>
      <c r="Z48" t="s">
        <v>36</v>
      </c>
      <c r="AA48">
        <f t="shared" ca="1" si="28"/>
        <v>1</v>
      </c>
      <c r="AB48">
        <f t="shared" ca="1" si="1"/>
        <v>1</v>
      </c>
      <c r="AC48">
        <f t="shared" ca="1" si="1"/>
        <v>0</v>
      </c>
      <c r="AD48">
        <v>47</v>
      </c>
      <c r="AE48" t="s">
        <v>91</v>
      </c>
      <c r="AF48" s="1">
        <f t="shared" ca="1" si="2"/>
        <v>12.6</v>
      </c>
      <c r="AG48" s="1">
        <f t="shared" ca="1" si="3"/>
        <v>5.84</v>
      </c>
      <c r="AH48" s="1">
        <f t="shared" ca="1" si="4"/>
        <v>15.96</v>
      </c>
      <c r="AI48" s="1">
        <f t="shared" ca="1" si="5"/>
        <v>0.57999999999999996</v>
      </c>
      <c r="AJ48" s="1">
        <f t="shared" ca="1" si="21"/>
        <v>34.979999999999997</v>
      </c>
    </row>
    <row r="49" spans="1:36" ht="15.75" customHeight="1">
      <c r="A49" s="1">
        <f t="shared" ca="1" si="6"/>
        <v>29</v>
      </c>
      <c r="B49" s="1">
        <f t="shared" ca="1" si="7"/>
        <v>18</v>
      </c>
      <c r="C49" s="1">
        <f t="shared" ca="1" si="8"/>
        <v>6</v>
      </c>
      <c r="D49" s="1">
        <f t="shared" ca="1" si="9"/>
        <v>13</v>
      </c>
      <c r="E49" s="1">
        <v>30</v>
      </c>
      <c r="F49" s="1">
        <f t="shared" ca="1" si="10"/>
        <v>1</v>
      </c>
      <c r="G49" s="1">
        <f t="shared" ca="1" si="29"/>
        <v>12</v>
      </c>
      <c r="H49" s="1">
        <f t="shared" ca="1" si="29"/>
        <v>9</v>
      </c>
      <c r="I49" s="1">
        <f t="shared" ca="1" si="12"/>
        <v>24</v>
      </c>
      <c r="J49" s="1">
        <f t="shared" ca="1" si="13"/>
        <v>23</v>
      </c>
      <c r="K49" s="1">
        <f t="shared" ca="1" si="14"/>
        <v>6</v>
      </c>
      <c r="L49" s="1">
        <f t="shared" ca="1" si="15"/>
        <v>7</v>
      </c>
      <c r="M49" s="1">
        <f t="shared" ca="1" si="16"/>
        <v>40</v>
      </c>
      <c r="N49" s="1">
        <f t="shared" ca="1" si="30"/>
        <v>34</v>
      </c>
      <c r="O49" s="1">
        <f t="shared" ca="1" si="18"/>
        <v>19</v>
      </c>
      <c r="P49" s="1">
        <f t="shared" ca="1" si="22"/>
        <v>21</v>
      </c>
      <c r="Q49" s="1">
        <f t="shared" ca="1" si="19"/>
        <v>1</v>
      </c>
      <c r="R49" s="1">
        <f t="shared" ca="1" si="19"/>
        <v>0</v>
      </c>
      <c r="S49" s="8" t="s">
        <v>36</v>
      </c>
      <c r="T49">
        <v>1</v>
      </c>
      <c r="U49">
        <v>48</v>
      </c>
      <c r="V49" t="s">
        <v>36</v>
      </c>
      <c r="W49">
        <f t="shared" ca="1" si="23"/>
        <v>0</v>
      </c>
      <c r="X49">
        <v>0</v>
      </c>
      <c r="Y49">
        <f t="shared" ca="1" si="25"/>
        <v>0</v>
      </c>
      <c r="Z49">
        <v>1</v>
      </c>
      <c r="AA49">
        <f t="shared" ca="1" si="28"/>
        <v>1</v>
      </c>
      <c r="AB49">
        <f t="shared" ca="1" si="1"/>
        <v>0</v>
      </c>
      <c r="AC49">
        <f t="shared" ca="1" si="1"/>
        <v>1</v>
      </c>
      <c r="AD49">
        <v>48</v>
      </c>
      <c r="AE49" t="s">
        <v>92</v>
      </c>
      <c r="AF49" s="1">
        <f t="shared" ca="1" si="2"/>
        <v>15.08</v>
      </c>
      <c r="AG49" s="1">
        <f t="shared" ca="1" si="3"/>
        <v>9.6199999999999992</v>
      </c>
      <c r="AH49" s="1">
        <f t="shared" ca="1" si="4"/>
        <v>3.18</v>
      </c>
      <c r="AI49" s="1">
        <f t="shared" ca="1" si="5"/>
        <v>8.4600000000000009</v>
      </c>
      <c r="AJ49" s="1">
        <f t="shared" ca="1" si="21"/>
        <v>36.340000000000003</v>
      </c>
    </row>
    <row r="50" spans="1:36" ht="15.75" customHeight="1">
      <c r="A50" s="1">
        <f t="shared" ca="1" si="6"/>
        <v>36</v>
      </c>
      <c r="B50" s="1">
        <f t="shared" ca="1" si="7"/>
        <v>6</v>
      </c>
      <c r="C50" s="1">
        <f t="shared" ca="1" si="8"/>
        <v>19</v>
      </c>
      <c r="D50" s="1">
        <f t="shared" ca="1" si="9"/>
        <v>33</v>
      </c>
      <c r="E50" s="1">
        <v>30</v>
      </c>
      <c r="F50" s="1">
        <f t="shared" ca="1" si="10"/>
        <v>9</v>
      </c>
      <c r="G50" s="1">
        <f t="shared" ca="1" si="29"/>
        <v>15</v>
      </c>
      <c r="H50" s="1">
        <f t="shared" ca="1" si="29"/>
        <v>4</v>
      </c>
      <c r="I50" s="1">
        <f t="shared" ca="1" si="12"/>
        <v>51</v>
      </c>
      <c r="J50" s="1">
        <f t="shared" ca="1" si="13"/>
        <v>12</v>
      </c>
      <c r="K50" s="1">
        <f t="shared" ca="1" si="14"/>
        <v>14</v>
      </c>
      <c r="L50" s="1">
        <f t="shared" ca="1" si="15"/>
        <v>19</v>
      </c>
      <c r="M50" s="1">
        <f t="shared" ca="1" si="16"/>
        <v>3</v>
      </c>
      <c r="N50" s="1">
        <f t="shared" ca="1" si="30"/>
        <v>10</v>
      </c>
      <c r="O50" s="1">
        <f t="shared" ca="1" si="18"/>
        <v>20</v>
      </c>
      <c r="P50" s="1">
        <f t="shared" ca="1" si="22"/>
        <v>47</v>
      </c>
      <c r="Q50" s="1">
        <f t="shared" ca="1" si="19"/>
        <v>0</v>
      </c>
      <c r="R50" s="1">
        <f t="shared" ca="1" si="19"/>
        <v>1</v>
      </c>
      <c r="S50" s="7" t="s">
        <v>137</v>
      </c>
      <c r="T50">
        <v>1</v>
      </c>
      <c r="U50">
        <v>49</v>
      </c>
      <c r="V50" t="s">
        <v>36</v>
      </c>
      <c r="W50">
        <f t="shared" ca="1" si="23"/>
        <v>0</v>
      </c>
      <c r="X50">
        <v>0</v>
      </c>
      <c r="Y50">
        <f t="shared" ca="1" si="25"/>
        <v>1</v>
      </c>
      <c r="Z50">
        <v>1</v>
      </c>
      <c r="AA50">
        <f t="shared" ca="1" si="28"/>
        <v>1</v>
      </c>
      <c r="AB50">
        <f t="shared" ca="1" si="1"/>
        <v>0</v>
      </c>
      <c r="AC50">
        <f t="shared" ca="1" si="1"/>
        <v>1</v>
      </c>
      <c r="AD50">
        <v>49</v>
      </c>
      <c r="AE50" t="s">
        <v>93</v>
      </c>
      <c r="AF50" s="1">
        <f t="shared" ca="1" si="2"/>
        <v>20.88</v>
      </c>
      <c r="AG50" s="1">
        <f t="shared" ca="1" si="3"/>
        <v>25.41</v>
      </c>
      <c r="AH50" s="1">
        <f t="shared" ca="1" si="4"/>
        <v>14.63</v>
      </c>
      <c r="AI50" s="1">
        <f t="shared" ca="1" si="5"/>
        <v>1.32</v>
      </c>
      <c r="AJ50" s="1">
        <f t="shared" ca="1" si="21"/>
        <v>62.24</v>
      </c>
    </row>
    <row r="51" spans="1:36" ht="15.75" customHeight="1">
      <c r="A51" s="1">
        <f t="shared" ca="1" si="6"/>
        <v>9</v>
      </c>
      <c r="B51" s="1">
        <f t="shared" ca="1" si="7"/>
        <v>2</v>
      </c>
      <c r="C51" s="1">
        <f t="shared" ca="1" si="8"/>
        <v>19</v>
      </c>
      <c r="D51" s="1">
        <f t="shared" ca="1" si="9"/>
        <v>9</v>
      </c>
      <c r="E51" s="1">
        <v>30</v>
      </c>
      <c r="F51" s="1">
        <f t="shared" ca="1" si="10"/>
        <v>8</v>
      </c>
      <c r="G51" s="1">
        <f t="shared" ca="1" si="29"/>
        <v>13</v>
      </c>
      <c r="H51" s="1">
        <f t="shared" ca="1" si="29"/>
        <v>12</v>
      </c>
      <c r="I51" s="1">
        <f t="shared" ca="1" si="12"/>
        <v>47</v>
      </c>
      <c r="J51" s="1">
        <f t="shared" ca="1" si="13"/>
        <v>10</v>
      </c>
      <c r="K51" s="1">
        <f t="shared" ca="1" si="14"/>
        <v>3</v>
      </c>
      <c r="L51" s="1">
        <f t="shared" ca="1" si="15"/>
        <v>25</v>
      </c>
      <c r="M51" s="1">
        <f t="shared" ca="1" si="16"/>
        <v>13</v>
      </c>
      <c r="N51" s="1">
        <f t="shared" ca="1" si="30"/>
        <v>8</v>
      </c>
      <c r="O51" s="1">
        <f t="shared" ca="1" si="18"/>
        <v>18</v>
      </c>
      <c r="P51" s="1">
        <f t="shared" ca="1" si="22"/>
        <v>50</v>
      </c>
      <c r="Q51" s="1">
        <f t="shared" ca="1" si="19"/>
        <v>0</v>
      </c>
      <c r="R51" s="1">
        <f t="shared" ca="1" si="19"/>
        <v>0</v>
      </c>
      <c r="S51" s="8" t="s">
        <v>36</v>
      </c>
      <c r="T51" t="s">
        <v>140</v>
      </c>
      <c r="U51">
        <v>50</v>
      </c>
      <c r="V51">
        <v>0</v>
      </c>
      <c r="W51">
        <f t="shared" ca="1" si="23"/>
        <v>0</v>
      </c>
      <c r="X51">
        <v>1</v>
      </c>
      <c r="Y51">
        <f t="shared" ca="1" si="25"/>
        <v>1</v>
      </c>
      <c r="Z51" t="s">
        <v>36</v>
      </c>
      <c r="AA51">
        <f t="shared" ca="1" si="28"/>
        <v>0</v>
      </c>
      <c r="AB51">
        <f t="shared" ca="1" si="1"/>
        <v>0</v>
      </c>
      <c r="AC51">
        <f t="shared" ca="1" si="1"/>
        <v>1</v>
      </c>
      <c r="AD51">
        <v>50</v>
      </c>
      <c r="AE51" t="s">
        <v>94</v>
      </c>
      <c r="AF51" s="1">
        <f t="shared" ca="1" si="2"/>
        <v>5.67</v>
      </c>
      <c r="AG51" s="1">
        <f t="shared" ca="1" si="3"/>
        <v>6.84</v>
      </c>
      <c r="AH51" s="1">
        <f t="shared" ca="1" si="4"/>
        <v>11.4</v>
      </c>
      <c r="AI51" s="1">
        <f t="shared" ca="1" si="5"/>
        <v>0.76</v>
      </c>
      <c r="AJ51" s="1">
        <f t="shared" ca="1" si="21"/>
        <v>24.67</v>
      </c>
    </row>
    <row r="52" spans="1:36" ht="15.75" customHeight="1">
      <c r="A52" s="1">
        <f t="shared" ca="1" si="6"/>
        <v>13</v>
      </c>
      <c r="B52" s="1">
        <f t="shared" ca="1" si="7"/>
        <v>15</v>
      </c>
      <c r="C52" s="1">
        <f t="shared" ca="1" si="8"/>
        <v>14</v>
      </c>
      <c r="D52" s="1">
        <f t="shared" ca="1" si="9"/>
        <v>18</v>
      </c>
      <c r="E52" s="1">
        <v>30</v>
      </c>
      <c r="F52" s="1">
        <f t="shared" ca="1" si="10"/>
        <v>4</v>
      </c>
      <c r="G52" s="1">
        <f t="shared" ca="1" si="29"/>
        <v>7</v>
      </c>
      <c r="H52" s="1">
        <f t="shared" ca="1" si="29"/>
        <v>11</v>
      </c>
      <c r="I52" s="1">
        <f t="shared" ca="1" si="12"/>
        <v>47</v>
      </c>
      <c r="J52" s="1">
        <f t="shared" ca="1" si="13"/>
        <v>2</v>
      </c>
      <c r="K52" s="1">
        <f t="shared" ca="1" si="14"/>
        <v>25</v>
      </c>
      <c r="L52" s="1">
        <f t="shared" ca="1" si="15"/>
        <v>37</v>
      </c>
      <c r="M52" s="1">
        <f t="shared" ca="1" si="16"/>
        <v>31</v>
      </c>
      <c r="N52" s="1">
        <f t="shared" ca="1" si="30"/>
        <v>17</v>
      </c>
      <c r="O52" s="1">
        <f t="shared" ca="1" si="18"/>
        <v>17</v>
      </c>
      <c r="P52" s="1">
        <f t="shared" ca="1" si="22"/>
        <v>58</v>
      </c>
      <c r="Q52" s="1">
        <f t="shared" ca="1" si="19"/>
        <v>0</v>
      </c>
      <c r="R52" s="1">
        <f t="shared" ca="1" si="19"/>
        <v>1</v>
      </c>
      <c r="S52" s="1">
        <f ca="1">RANDBETWEEN(0.5, 1)</f>
        <v>1</v>
      </c>
      <c r="T52" t="s">
        <v>139</v>
      </c>
      <c r="U52">
        <v>51</v>
      </c>
      <c r="V52">
        <v>1</v>
      </c>
      <c r="W52">
        <f t="shared" ca="1" si="23"/>
        <v>1</v>
      </c>
      <c r="X52" t="s">
        <v>36</v>
      </c>
      <c r="Y52">
        <f t="shared" ca="1" si="25"/>
        <v>0</v>
      </c>
      <c r="Z52" t="s">
        <v>36</v>
      </c>
      <c r="AA52">
        <f t="shared" ca="1" si="28"/>
        <v>0</v>
      </c>
      <c r="AB52">
        <f t="shared" ca="1" si="1"/>
        <v>0</v>
      </c>
      <c r="AC52">
        <f t="shared" ca="1" si="1"/>
        <v>1</v>
      </c>
      <c r="AD52">
        <v>51</v>
      </c>
      <c r="AE52" t="s">
        <v>95</v>
      </c>
      <c r="AF52" s="1">
        <f t="shared" ca="1" si="2"/>
        <v>6.76</v>
      </c>
      <c r="AG52" s="1">
        <f t="shared" ca="1" si="3"/>
        <v>16.559999999999999</v>
      </c>
      <c r="AH52" s="1">
        <f t="shared" ca="1" si="4"/>
        <v>10.36</v>
      </c>
      <c r="AI52" s="1">
        <f t="shared" ca="1" si="5"/>
        <v>10.199999999999999</v>
      </c>
      <c r="AJ52" s="1">
        <f t="shared" ca="1" si="21"/>
        <v>43.879999999999995</v>
      </c>
    </row>
    <row r="53" spans="1:36" ht="15.75" customHeight="1">
      <c r="A53" s="1">
        <f t="shared" ca="1" si="6"/>
        <v>24</v>
      </c>
      <c r="B53" s="1">
        <f t="shared" ca="1" si="7"/>
        <v>18</v>
      </c>
      <c r="C53" s="1">
        <f t="shared" ca="1" si="8"/>
        <v>15</v>
      </c>
      <c r="D53" s="1">
        <f t="shared" ca="1" si="9"/>
        <v>15</v>
      </c>
      <c r="E53" s="1">
        <v>30</v>
      </c>
      <c r="F53" s="1">
        <f t="shared" ca="1" si="10"/>
        <v>12</v>
      </c>
      <c r="G53" s="1">
        <f t="shared" ca="1" si="29"/>
        <v>3</v>
      </c>
      <c r="H53" s="1">
        <f t="shared" ca="1" si="29"/>
        <v>14</v>
      </c>
      <c r="I53" s="1">
        <f t="shared" ca="1" si="12"/>
        <v>51</v>
      </c>
      <c r="J53" s="1">
        <f t="shared" ca="1" si="13"/>
        <v>4</v>
      </c>
      <c r="K53" s="1">
        <f t="shared" ca="1" si="14"/>
        <v>8</v>
      </c>
      <c r="L53" s="1">
        <f t="shared" ca="1" si="15"/>
        <v>23</v>
      </c>
      <c r="M53" s="1">
        <f t="shared" ca="1" si="16"/>
        <v>34</v>
      </c>
      <c r="N53" s="1">
        <f t="shared" ca="1" si="30"/>
        <v>32</v>
      </c>
      <c r="O53" s="1">
        <f t="shared" ca="1" si="18"/>
        <v>0</v>
      </c>
      <c r="P53" s="1">
        <f t="shared" ca="1" si="22"/>
        <v>0</v>
      </c>
      <c r="Q53" s="1">
        <f t="shared" ca="1" si="19"/>
        <v>1</v>
      </c>
      <c r="R53" s="1">
        <f t="shared" ca="1" si="19"/>
        <v>1</v>
      </c>
      <c r="S53" s="8" t="s">
        <v>36</v>
      </c>
      <c r="T53" t="s">
        <v>140</v>
      </c>
      <c r="U53">
        <v>52</v>
      </c>
      <c r="V53">
        <v>1</v>
      </c>
      <c r="W53">
        <f t="shared" ca="1" si="23"/>
        <v>1</v>
      </c>
      <c r="X53">
        <v>1</v>
      </c>
      <c r="Y53">
        <f t="shared" ca="1" si="25"/>
        <v>0</v>
      </c>
      <c r="Z53" t="s">
        <v>36</v>
      </c>
      <c r="AA53">
        <f t="shared" ca="1" si="28"/>
        <v>1</v>
      </c>
      <c r="AB53">
        <f t="shared" ca="1" si="1"/>
        <v>0</v>
      </c>
      <c r="AC53">
        <f t="shared" ca="1" si="1"/>
        <v>1</v>
      </c>
      <c r="AD53">
        <v>52</v>
      </c>
      <c r="AE53" t="s">
        <v>96</v>
      </c>
      <c r="AF53" s="1">
        <f t="shared" ca="1" si="2"/>
        <v>14.16</v>
      </c>
      <c r="AG53" s="1">
        <f t="shared" ca="1" si="3"/>
        <v>4.8</v>
      </c>
      <c r="AH53" s="1">
        <f t="shared" ca="1" si="4"/>
        <v>9.4499999999999993</v>
      </c>
      <c r="AI53" s="1">
        <f t="shared" ca="1" si="5"/>
        <v>10.26</v>
      </c>
      <c r="AJ53" s="1">
        <f t="shared" ca="1" si="21"/>
        <v>38.67</v>
      </c>
    </row>
    <row r="54" spans="1:36" ht="15.75" customHeight="1">
      <c r="A54" s="1">
        <f t="shared" ca="1" si="6"/>
        <v>37</v>
      </c>
      <c r="B54" s="1">
        <f t="shared" ca="1" si="7"/>
        <v>0</v>
      </c>
      <c r="C54" s="1">
        <f t="shared" ca="1" si="8"/>
        <v>21</v>
      </c>
      <c r="D54" s="1">
        <f t="shared" ca="1" si="9"/>
        <v>27</v>
      </c>
      <c r="E54" s="1">
        <v>30</v>
      </c>
      <c r="F54" s="1">
        <f t="shared" ca="1" si="10"/>
        <v>13</v>
      </c>
      <c r="G54" s="1">
        <f t="shared" ca="1" si="29"/>
        <v>15</v>
      </c>
      <c r="H54" s="1">
        <f t="shared" ca="1" si="29"/>
        <v>4</v>
      </c>
      <c r="I54" s="1">
        <f t="shared" ca="1" si="12"/>
        <v>17</v>
      </c>
      <c r="J54" s="1">
        <f t="shared" ca="1" si="13"/>
        <v>18</v>
      </c>
      <c r="K54" s="1">
        <f t="shared" ca="1" si="14"/>
        <v>27</v>
      </c>
      <c r="L54" s="1">
        <f t="shared" ca="1" si="15"/>
        <v>22</v>
      </c>
      <c r="M54" s="1">
        <f t="shared" ca="1" si="16"/>
        <v>25</v>
      </c>
      <c r="N54" s="1">
        <f t="shared" ca="1" si="30"/>
        <v>32</v>
      </c>
      <c r="O54" s="1">
        <f t="shared" ca="1" si="18"/>
        <v>27</v>
      </c>
      <c r="P54" s="1">
        <f t="shared" ca="1" si="22"/>
        <v>41</v>
      </c>
      <c r="Q54" s="1">
        <f t="shared" ca="1" si="19"/>
        <v>0</v>
      </c>
      <c r="R54" s="1">
        <f t="shared" ca="1" si="19"/>
        <v>0</v>
      </c>
      <c r="S54" s="9">
        <f ca="1">RANDBETWEEN(0.5, 1)</f>
        <v>1</v>
      </c>
      <c r="T54">
        <v>0</v>
      </c>
      <c r="U54">
        <v>53</v>
      </c>
      <c r="V54">
        <v>1</v>
      </c>
      <c r="W54">
        <f t="shared" ca="1" si="23"/>
        <v>1</v>
      </c>
      <c r="X54">
        <v>1</v>
      </c>
      <c r="Y54">
        <f t="shared" ca="1" si="25"/>
        <v>1</v>
      </c>
      <c r="Z54" t="s">
        <v>36</v>
      </c>
      <c r="AA54">
        <f t="shared" ca="1" si="28"/>
        <v>0</v>
      </c>
      <c r="AB54">
        <f t="shared" ca="1" si="1"/>
        <v>0</v>
      </c>
      <c r="AC54">
        <f t="shared" ca="1" si="1"/>
        <v>0</v>
      </c>
      <c r="AD54">
        <v>53</v>
      </c>
      <c r="AE54" t="s">
        <v>97</v>
      </c>
      <c r="AF54" s="1">
        <f t="shared" ca="1" si="2"/>
        <v>22.94</v>
      </c>
      <c r="AG54" s="1">
        <f t="shared" ca="1" si="3"/>
        <v>27</v>
      </c>
      <c r="AH54" s="1">
        <f t="shared" ca="1" si="4"/>
        <v>13.02</v>
      </c>
      <c r="AI54" s="1">
        <f t="shared" ca="1" si="5"/>
        <v>0</v>
      </c>
      <c r="AJ54" s="1">
        <f t="shared" ca="1" si="21"/>
        <v>62.959999999999994</v>
      </c>
    </row>
    <row r="55" spans="1:36" ht="15.75" customHeight="1">
      <c r="A55" s="1">
        <f t="shared" ca="1" si="6"/>
        <v>34</v>
      </c>
      <c r="B55" s="1">
        <f t="shared" ca="1" si="7"/>
        <v>9</v>
      </c>
      <c r="C55" s="1">
        <f t="shared" ca="1" si="8"/>
        <v>8</v>
      </c>
      <c r="D55" s="1">
        <f t="shared" ca="1" si="9"/>
        <v>18</v>
      </c>
      <c r="E55" s="1">
        <v>30</v>
      </c>
      <c r="F55" s="1">
        <f t="shared" ca="1" si="10"/>
        <v>19</v>
      </c>
      <c r="G55" s="1">
        <f t="shared" ca="1" si="29"/>
        <v>3</v>
      </c>
      <c r="H55" s="1">
        <f t="shared" ca="1" si="29"/>
        <v>15</v>
      </c>
      <c r="I55" s="1">
        <f t="shared" ca="1" si="12"/>
        <v>62</v>
      </c>
      <c r="J55" s="1">
        <f t="shared" ca="1" si="13"/>
        <v>7</v>
      </c>
      <c r="K55" s="1">
        <f t="shared" ca="1" si="14"/>
        <v>20</v>
      </c>
      <c r="L55" s="1">
        <f t="shared" ca="1" si="15"/>
        <v>20</v>
      </c>
      <c r="M55" s="1">
        <f t="shared" ca="1" si="16"/>
        <v>37</v>
      </c>
      <c r="N55" s="1">
        <f t="shared" ca="1" si="30"/>
        <v>12</v>
      </c>
      <c r="O55" s="1">
        <f t="shared" ca="1" si="18"/>
        <v>44</v>
      </c>
      <c r="P55" s="1">
        <f t="shared" ca="1" si="22"/>
        <v>47</v>
      </c>
      <c r="Q55" s="1">
        <f t="shared" ca="1" si="19"/>
        <v>0</v>
      </c>
      <c r="R55" s="1">
        <f t="shared" ca="1" si="19"/>
        <v>1</v>
      </c>
      <c r="S55" s="8" t="s">
        <v>36</v>
      </c>
      <c r="T55" t="s">
        <v>141</v>
      </c>
      <c r="U55">
        <v>54</v>
      </c>
      <c r="V55">
        <v>1</v>
      </c>
      <c r="W55">
        <f t="shared" ca="1" si="23"/>
        <v>0</v>
      </c>
      <c r="X55" t="s">
        <v>36</v>
      </c>
      <c r="Y55">
        <f t="shared" ca="1" si="25"/>
        <v>1</v>
      </c>
      <c r="Z55" t="s">
        <v>36</v>
      </c>
      <c r="AA55">
        <f t="shared" ca="1" si="28"/>
        <v>0</v>
      </c>
      <c r="AB55">
        <f t="shared" ca="1" si="1"/>
        <v>1</v>
      </c>
      <c r="AC55">
        <f t="shared" ca="1" si="1"/>
        <v>1</v>
      </c>
      <c r="AD55">
        <v>54</v>
      </c>
      <c r="AE55" t="s">
        <v>98</v>
      </c>
      <c r="AF55" s="1">
        <f t="shared" ca="1" si="2"/>
        <v>22.78</v>
      </c>
      <c r="AG55" s="1">
        <f t="shared" ca="1" si="3"/>
        <v>18.54</v>
      </c>
      <c r="AH55" s="1">
        <f t="shared" ca="1" si="4"/>
        <v>7.12</v>
      </c>
      <c r="AI55" s="1">
        <f t="shared" ca="1" si="5"/>
        <v>5.13</v>
      </c>
      <c r="AJ55" s="1">
        <f t="shared" ca="1" si="21"/>
        <v>53.57</v>
      </c>
    </row>
    <row r="56" spans="1:36" ht="15.75" customHeight="1">
      <c r="A56" s="1">
        <f t="shared" ca="1" si="6"/>
        <v>34</v>
      </c>
      <c r="B56" s="1">
        <f t="shared" ca="1" si="7"/>
        <v>17</v>
      </c>
      <c r="C56" s="1">
        <f t="shared" ca="1" si="8"/>
        <v>15</v>
      </c>
      <c r="D56" s="1">
        <f t="shared" ca="1" si="9"/>
        <v>18</v>
      </c>
      <c r="E56" s="1">
        <v>30</v>
      </c>
      <c r="F56" s="1">
        <f t="shared" ca="1" si="10"/>
        <v>10</v>
      </c>
      <c r="G56" s="1">
        <f t="shared" ca="1" si="29"/>
        <v>9</v>
      </c>
      <c r="H56" s="1">
        <f t="shared" ca="1" si="29"/>
        <v>18</v>
      </c>
      <c r="I56" s="1">
        <f t="shared" ca="1" si="12"/>
        <v>7</v>
      </c>
      <c r="J56" s="1">
        <f t="shared" ca="1" si="13"/>
        <v>22</v>
      </c>
      <c r="K56" s="1">
        <f t="shared" ca="1" si="14"/>
        <v>1</v>
      </c>
      <c r="L56" s="1">
        <f t="shared" ca="1" si="15"/>
        <v>22</v>
      </c>
      <c r="M56" s="1">
        <f t="shared" ca="1" si="16"/>
        <v>15</v>
      </c>
      <c r="N56" s="1">
        <f t="shared" ca="1" si="30"/>
        <v>24</v>
      </c>
      <c r="O56" s="1">
        <f t="shared" ca="1" si="18"/>
        <v>29</v>
      </c>
      <c r="P56" s="1">
        <f t="shared" ca="1" si="22"/>
        <v>27</v>
      </c>
      <c r="Q56" s="1">
        <f t="shared" ca="1" si="19"/>
        <v>1</v>
      </c>
      <c r="R56" s="1">
        <f t="shared" ca="1" si="19"/>
        <v>0</v>
      </c>
      <c r="S56" s="9">
        <f ca="1">RANDBETWEEN(0.5, 1)</f>
        <v>1</v>
      </c>
      <c r="T56" t="s">
        <v>141</v>
      </c>
      <c r="U56">
        <v>55</v>
      </c>
      <c r="V56">
        <v>1</v>
      </c>
      <c r="W56">
        <f t="shared" ca="1" si="23"/>
        <v>0</v>
      </c>
      <c r="X56">
        <v>0</v>
      </c>
      <c r="Y56">
        <f t="shared" ca="1" si="25"/>
        <v>0</v>
      </c>
      <c r="Z56">
        <v>0</v>
      </c>
      <c r="AA56">
        <f t="shared" ca="1" si="28"/>
        <v>1</v>
      </c>
      <c r="AB56">
        <f t="shared" ca="1" si="1"/>
        <v>0</v>
      </c>
      <c r="AC56">
        <f t="shared" ca="1" si="1"/>
        <v>0</v>
      </c>
      <c r="AD56">
        <v>55</v>
      </c>
      <c r="AE56" t="s">
        <v>99</v>
      </c>
      <c r="AF56" s="1">
        <f t="shared" ca="1" si="2"/>
        <v>22.78</v>
      </c>
      <c r="AG56" s="1">
        <f t="shared" ca="1" si="3"/>
        <v>14.4</v>
      </c>
      <c r="AH56" s="1">
        <f t="shared" ca="1" si="4"/>
        <v>4.5</v>
      </c>
      <c r="AI56" s="1">
        <f t="shared" ca="1" si="5"/>
        <v>6.29</v>
      </c>
      <c r="AJ56" s="1">
        <f t="shared" ca="1" si="21"/>
        <v>47.97</v>
      </c>
    </row>
    <row r="57" spans="1:36" ht="15.75" customHeight="1">
      <c r="A57" s="1">
        <f t="shared" ca="1" si="6"/>
        <v>28</v>
      </c>
      <c r="B57" s="1">
        <f t="shared" ca="1" si="7"/>
        <v>0</v>
      </c>
      <c r="C57" s="1">
        <f t="shared" ca="1" si="8"/>
        <v>10</v>
      </c>
      <c r="D57" s="1">
        <f t="shared" ca="1" si="9"/>
        <v>18</v>
      </c>
      <c r="E57" s="1">
        <v>30</v>
      </c>
      <c r="F57" s="1">
        <f t="shared" ca="1" si="10"/>
        <v>13</v>
      </c>
      <c r="G57" s="1">
        <f t="shared" ca="1" si="29"/>
        <v>15</v>
      </c>
      <c r="H57" s="1">
        <f t="shared" ca="1" si="29"/>
        <v>17</v>
      </c>
      <c r="I57" s="1">
        <f t="shared" ca="1" si="12"/>
        <v>63</v>
      </c>
      <c r="J57" s="1">
        <f t="shared" ca="1" si="13"/>
        <v>11</v>
      </c>
      <c r="K57" s="1">
        <f t="shared" ca="1" si="14"/>
        <v>12</v>
      </c>
      <c r="L57" s="1">
        <f t="shared" ca="1" si="15"/>
        <v>6</v>
      </c>
      <c r="M57" s="1">
        <f t="shared" ca="1" si="16"/>
        <v>32</v>
      </c>
      <c r="N57" s="1">
        <f t="shared" ca="1" si="30"/>
        <v>17</v>
      </c>
      <c r="O57" s="1">
        <f t="shared" ca="1" si="18"/>
        <v>17</v>
      </c>
      <c r="P57" s="1">
        <f t="shared" ca="1" si="22"/>
        <v>26</v>
      </c>
      <c r="Q57" s="1">
        <f t="shared" ca="1" si="19"/>
        <v>0</v>
      </c>
      <c r="R57" s="1">
        <f t="shared" ca="1" si="19"/>
        <v>0</v>
      </c>
      <c r="S57" s="8" t="s">
        <v>36</v>
      </c>
      <c r="T57">
        <v>1</v>
      </c>
      <c r="U57">
        <v>56</v>
      </c>
      <c r="V57">
        <v>1</v>
      </c>
      <c r="W57">
        <f t="shared" ca="1" si="23"/>
        <v>0</v>
      </c>
      <c r="X57">
        <v>1</v>
      </c>
      <c r="Y57">
        <f t="shared" ca="1" si="25"/>
        <v>0</v>
      </c>
      <c r="Z57">
        <v>0</v>
      </c>
      <c r="AA57">
        <f t="shared" ca="1" si="28"/>
        <v>0</v>
      </c>
      <c r="AB57">
        <f t="shared" ca="1" si="1"/>
        <v>1</v>
      </c>
      <c r="AC57">
        <f t="shared" ca="1" si="1"/>
        <v>1</v>
      </c>
      <c r="AD57">
        <v>56</v>
      </c>
      <c r="AE57" t="s">
        <v>100</v>
      </c>
      <c r="AF57" s="1">
        <f t="shared" ca="1" si="2"/>
        <v>21</v>
      </c>
      <c r="AG57" s="1">
        <f t="shared" ca="1" si="3"/>
        <v>10.8</v>
      </c>
      <c r="AH57" s="1">
        <f t="shared" ca="1" si="4"/>
        <v>8.6</v>
      </c>
      <c r="AI57" s="1">
        <f t="shared" ca="1" si="5"/>
        <v>0</v>
      </c>
      <c r="AJ57" s="1">
        <f t="shared" ca="1" si="21"/>
        <v>40.4</v>
      </c>
    </row>
    <row r="58" spans="1:36" ht="15.75" customHeight="1">
      <c r="A58" s="1">
        <f t="shared" ca="1" si="6"/>
        <v>50</v>
      </c>
      <c r="B58" s="1">
        <f t="shared" ca="1" si="7"/>
        <v>19</v>
      </c>
      <c r="C58" s="1">
        <f t="shared" ca="1" si="8"/>
        <v>17</v>
      </c>
      <c r="D58" s="1">
        <f t="shared" ca="1" si="9"/>
        <v>28</v>
      </c>
      <c r="E58" s="1">
        <v>30</v>
      </c>
      <c r="F58" s="1">
        <f t="shared" ca="1" si="10"/>
        <v>5</v>
      </c>
      <c r="G58" s="1">
        <f t="shared" ca="1" si="29"/>
        <v>7</v>
      </c>
      <c r="H58" s="1">
        <f t="shared" ca="1" si="29"/>
        <v>15</v>
      </c>
      <c r="I58" s="1">
        <f t="shared" ca="1" si="12"/>
        <v>62</v>
      </c>
      <c r="J58" s="1">
        <f t="shared" ca="1" si="13"/>
        <v>5</v>
      </c>
      <c r="K58" s="1">
        <f t="shared" ca="1" si="14"/>
        <v>15</v>
      </c>
      <c r="L58" s="1">
        <f t="shared" ca="1" si="15"/>
        <v>10</v>
      </c>
      <c r="M58" s="1">
        <f t="shared" ca="1" si="16"/>
        <v>27</v>
      </c>
      <c r="N58" s="1">
        <f t="shared" ca="1" si="30"/>
        <v>13</v>
      </c>
      <c r="O58" s="1">
        <f t="shared" ca="1" si="18"/>
        <v>13</v>
      </c>
      <c r="P58" s="1">
        <f t="shared" ca="1" si="22"/>
        <v>62</v>
      </c>
      <c r="Q58" s="1">
        <f t="shared" ca="1" si="19"/>
        <v>0</v>
      </c>
      <c r="R58" s="1">
        <f t="shared" ca="1" si="19"/>
        <v>1</v>
      </c>
      <c r="S58" s="7" t="s">
        <v>137</v>
      </c>
      <c r="T58" t="s">
        <v>138</v>
      </c>
      <c r="U58">
        <v>57</v>
      </c>
      <c r="V58" t="s">
        <v>36</v>
      </c>
      <c r="W58">
        <f t="shared" ca="1" si="23"/>
        <v>0</v>
      </c>
      <c r="X58">
        <v>1</v>
      </c>
      <c r="Y58">
        <f t="shared" ca="1" si="25"/>
        <v>0</v>
      </c>
      <c r="Z58">
        <v>1</v>
      </c>
      <c r="AA58">
        <f t="shared" ca="1" si="28"/>
        <v>1</v>
      </c>
      <c r="AB58">
        <f t="shared" ca="1" si="1"/>
        <v>0</v>
      </c>
      <c r="AC58">
        <f t="shared" ca="1" si="1"/>
        <v>1</v>
      </c>
      <c r="AD58">
        <v>57</v>
      </c>
      <c r="AE58" t="s">
        <v>101</v>
      </c>
      <c r="AF58" s="1">
        <f t="shared" ca="1" si="2"/>
        <v>28.5</v>
      </c>
      <c r="AG58" s="1">
        <f t="shared" ca="1" si="3"/>
        <v>24.64</v>
      </c>
      <c r="AH58" s="1">
        <f t="shared" ca="1" si="4"/>
        <v>13.94</v>
      </c>
      <c r="AI58" s="1">
        <f t="shared" ca="1" si="5"/>
        <v>7.03</v>
      </c>
      <c r="AJ58" s="1">
        <f t="shared" ca="1" si="21"/>
        <v>74.11</v>
      </c>
    </row>
    <row r="59" spans="1:36" ht="15.75" customHeight="1">
      <c r="A59" s="1">
        <f t="shared" ca="1" si="6"/>
        <v>17</v>
      </c>
      <c r="B59" s="1">
        <f t="shared" ca="1" si="7"/>
        <v>6</v>
      </c>
      <c r="C59" s="1">
        <f t="shared" ca="1" si="8"/>
        <v>2</v>
      </c>
      <c r="D59" s="1">
        <f t="shared" ca="1" si="9"/>
        <v>15</v>
      </c>
      <c r="E59" s="1">
        <v>30</v>
      </c>
      <c r="F59" s="1">
        <f t="shared" ca="1" si="10"/>
        <v>1</v>
      </c>
      <c r="G59" s="1">
        <f t="shared" ca="1" si="29"/>
        <v>3</v>
      </c>
      <c r="H59" s="1">
        <f t="shared" ca="1" si="29"/>
        <v>4</v>
      </c>
      <c r="I59" s="1">
        <f t="shared" ca="1" si="12"/>
        <v>26</v>
      </c>
      <c r="J59" s="1">
        <f t="shared" ca="1" si="13"/>
        <v>14</v>
      </c>
      <c r="K59" s="1">
        <f t="shared" ca="1" si="14"/>
        <v>3</v>
      </c>
      <c r="L59" s="1">
        <f t="shared" ca="1" si="15"/>
        <v>17</v>
      </c>
      <c r="M59" s="1">
        <f t="shared" ca="1" si="16"/>
        <v>6</v>
      </c>
      <c r="N59" s="1">
        <f t="shared" ca="1" si="30"/>
        <v>24</v>
      </c>
      <c r="O59" s="1">
        <f t="shared" ca="1" si="18"/>
        <v>37</v>
      </c>
      <c r="P59" s="1">
        <f t="shared" ca="1" si="22"/>
        <v>9</v>
      </c>
      <c r="Q59" s="1">
        <f t="shared" ca="1" si="19"/>
        <v>1</v>
      </c>
      <c r="R59" s="1">
        <f t="shared" ca="1" si="19"/>
        <v>0</v>
      </c>
      <c r="S59" s="8" t="s">
        <v>36</v>
      </c>
      <c r="T59">
        <v>1</v>
      </c>
      <c r="U59">
        <v>58</v>
      </c>
      <c r="V59">
        <v>1</v>
      </c>
      <c r="W59">
        <f t="shared" ca="1" si="23"/>
        <v>0</v>
      </c>
      <c r="X59">
        <v>1</v>
      </c>
      <c r="Y59">
        <f t="shared" ca="1" si="25"/>
        <v>1</v>
      </c>
      <c r="Z59">
        <v>1</v>
      </c>
      <c r="AA59">
        <f t="shared" ca="1" si="28"/>
        <v>0</v>
      </c>
      <c r="AB59">
        <f t="shared" ca="1" si="1"/>
        <v>0</v>
      </c>
      <c r="AC59">
        <f t="shared" ca="1" si="1"/>
        <v>1</v>
      </c>
      <c r="AD59">
        <v>58</v>
      </c>
      <c r="AE59" t="s">
        <v>102</v>
      </c>
      <c r="AF59" s="1">
        <f t="shared" ca="1" si="2"/>
        <v>6.46</v>
      </c>
      <c r="AG59" s="1">
        <f t="shared" ca="1" si="3"/>
        <v>10.5</v>
      </c>
      <c r="AH59" s="1">
        <f t="shared" ca="1" si="4"/>
        <v>0.86</v>
      </c>
      <c r="AI59" s="1">
        <f t="shared" ca="1" si="5"/>
        <v>1.38</v>
      </c>
      <c r="AJ59" s="1">
        <f t="shared" ca="1" si="21"/>
        <v>19.2</v>
      </c>
    </row>
    <row r="60" spans="1:36" ht="15.75" customHeight="1">
      <c r="A60" s="1">
        <f t="shared" ca="1" si="6"/>
        <v>43</v>
      </c>
      <c r="B60" s="1">
        <f t="shared" ca="1" si="7"/>
        <v>11</v>
      </c>
      <c r="C60" s="1">
        <f t="shared" ca="1" si="8"/>
        <v>27</v>
      </c>
      <c r="D60" s="1">
        <f t="shared" ca="1" si="9"/>
        <v>17</v>
      </c>
      <c r="E60" s="1">
        <v>30</v>
      </c>
      <c r="F60" s="1">
        <f t="shared" ca="1" si="10"/>
        <v>1</v>
      </c>
      <c r="G60" s="1">
        <f t="shared" ca="1" si="29"/>
        <v>17</v>
      </c>
      <c r="H60" s="1">
        <f t="shared" ca="1" si="29"/>
        <v>16</v>
      </c>
      <c r="I60" s="1">
        <f t="shared" ca="1" si="12"/>
        <v>43</v>
      </c>
      <c r="J60" s="1">
        <f t="shared" ca="1" si="13"/>
        <v>13</v>
      </c>
      <c r="K60" s="1">
        <f t="shared" ca="1" si="14"/>
        <v>5</v>
      </c>
      <c r="L60" s="1">
        <f t="shared" ca="1" si="15"/>
        <v>15</v>
      </c>
      <c r="M60" s="1">
        <f t="shared" ca="1" si="16"/>
        <v>8</v>
      </c>
      <c r="N60" s="1">
        <f t="shared" ca="1" si="30"/>
        <v>33</v>
      </c>
      <c r="O60" s="1">
        <f t="shared" ca="1" si="18"/>
        <v>8</v>
      </c>
      <c r="P60" s="1">
        <f t="shared" ca="1" si="22"/>
        <v>52</v>
      </c>
      <c r="Q60" s="1">
        <f t="shared" ca="1" si="19"/>
        <v>1</v>
      </c>
      <c r="R60" s="1">
        <f t="shared" ca="1" si="19"/>
        <v>1</v>
      </c>
      <c r="S60" s="1">
        <f ca="1">RANDBETWEEN(0.5, 1)</f>
        <v>1</v>
      </c>
      <c r="T60" t="s">
        <v>37</v>
      </c>
      <c r="U60">
        <v>59</v>
      </c>
      <c r="V60">
        <v>1</v>
      </c>
      <c r="W60">
        <f t="shared" ca="1" si="23"/>
        <v>1</v>
      </c>
      <c r="X60">
        <v>1</v>
      </c>
      <c r="Y60">
        <f t="shared" ca="1" si="25"/>
        <v>0</v>
      </c>
      <c r="Z60">
        <v>0</v>
      </c>
      <c r="AA60">
        <f t="shared" ca="1" si="28"/>
        <v>0</v>
      </c>
      <c r="AB60">
        <f t="shared" ca="1" si="1"/>
        <v>0</v>
      </c>
      <c r="AC60">
        <f t="shared" ca="1" si="1"/>
        <v>1</v>
      </c>
      <c r="AD60">
        <v>59</v>
      </c>
      <c r="AE60" t="s">
        <v>103</v>
      </c>
      <c r="AF60" s="1">
        <f t="shared" ca="1" si="2"/>
        <v>27.52</v>
      </c>
      <c r="AG60" s="1">
        <f t="shared" ca="1" si="3"/>
        <v>15.81</v>
      </c>
      <c r="AH60" s="1">
        <f t="shared" ca="1" si="4"/>
        <v>16.47</v>
      </c>
      <c r="AI60" s="1">
        <f t="shared" ca="1" si="5"/>
        <v>2.5299999999999998</v>
      </c>
      <c r="AJ60" s="1">
        <f t="shared" ca="1" si="21"/>
        <v>62.33</v>
      </c>
    </row>
    <row r="61" spans="1:36" ht="15.75" customHeight="1">
      <c r="A61" s="1">
        <f t="shared" ca="1" si="6"/>
        <v>45</v>
      </c>
      <c r="B61" s="1">
        <f t="shared" ca="1" si="7"/>
        <v>6</v>
      </c>
      <c r="C61" s="1">
        <f t="shared" ca="1" si="8"/>
        <v>9</v>
      </c>
      <c r="D61" s="1">
        <f t="shared" ca="1" si="9"/>
        <v>17</v>
      </c>
      <c r="E61" s="1">
        <v>30</v>
      </c>
      <c r="F61" s="1">
        <f t="shared" ca="1" si="10"/>
        <v>1</v>
      </c>
      <c r="G61" s="1">
        <f t="shared" ca="1" si="29"/>
        <v>18</v>
      </c>
      <c r="H61" s="1">
        <f t="shared" ca="1" si="29"/>
        <v>13</v>
      </c>
      <c r="I61" s="1">
        <f t="shared" ca="1" si="12"/>
        <v>36</v>
      </c>
      <c r="J61" s="1">
        <f t="shared" ca="1" si="13"/>
        <v>21</v>
      </c>
      <c r="K61" s="1">
        <f t="shared" ca="1" si="14"/>
        <v>6</v>
      </c>
      <c r="L61" s="1">
        <f t="shared" ca="1" si="15"/>
        <v>39</v>
      </c>
      <c r="M61" s="1">
        <f t="shared" ca="1" si="16"/>
        <v>21</v>
      </c>
      <c r="N61" s="1">
        <f t="shared" ca="1" si="30"/>
        <v>18</v>
      </c>
      <c r="O61" s="1">
        <f t="shared" ca="1" si="18"/>
        <v>14</v>
      </c>
      <c r="P61" s="1">
        <f t="shared" ca="1" si="22"/>
        <v>17</v>
      </c>
      <c r="Q61" s="1">
        <f t="shared" ca="1" si="19"/>
        <v>1</v>
      </c>
      <c r="R61" s="1">
        <f t="shared" ca="1" si="19"/>
        <v>0</v>
      </c>
      <c r="S61" s="8" t="s">
        <v>36</v>
      </c>
      <c r="T61">
        <v>1</v>
      </c>
      <c r="U61">
        <v>60</v>
      </c>
      <c r="V61" t="s">
        <v>36</v>
      </c>
      <c r="W61">
        <f t="shared" ca="1" si="23"/>
        <v>1</v>
      </c>
      <c r="X61">
        <v>0</v>
      </c>
      <c r="Y61">
        <f t="shared" ca="1" si="25"/>
        <v>0</v>
      </c>
      <c r="Z61" t="s">
        <v>36</v>
      </c>
      <c r="AA61">
        <f t="shared" ca="1" si="28"/>
        <v>1</v>
      </c>
      <c r="AB61">
        <f t="shared" ca="1" si="1"/>
        <v>1</v>
      </c>
      <c r="AC61">
        <f t="shared" ca="1" si="1"/>
        <v>1</v>
      </c>
      <c r="AD61">
        <v>60</v>
      </c>
      <c r="AE61" t="s">
        <v>104</v>
      </c>
      <c r="AF61" s="1">
        <f t="shared" ca="1" si="2"/>
        <v>27.9</v>
      </c>
      <c r="AG61" s="1">
        <f t="shared" ca="1" si="3"/>
        <v>8.33</v>
      </c>
      <c r="AH61" s="1">
        <f t="shared" ca="1" si="4"/>
        <v>5.67</v>
      </c>
      <c r="AI61" s="1">
        <f t="shared" ca="1" si="5"/>
        <v>3.6</v>
      </c>
      <c r="AJ61" s="1">
        <f t="shared" ca="1" si="21"/>
        <v>45.5</v>
      </c>
    </row>
    <row r="62" spans="1:36" ht="15.75" customHeight="1">
      <c r="A62" s="1">
        <f t="shared" ca="1" si="6"/>
        <v>52</v>
      </c>
      <c r="B62" s="1">
        <f t="shared" ca="1" si="7"/>
        <v>12</v>
      </c>
      <c r="C62" s="1">
        <f t="shared" ca="1" si="8"/>
        <v>6</v>
      </c>
      <c r="D62" s="1">
        <f t="shared" ca="1" si="9"/>
        <v>23</v>
      </c>
      <c r="E62" s="1">
        <v>30</v>
      </c>
      <c r="F62" s="1">
        <f t="shared" ca="1" si="10"/>
        <v>6</v>
      </c>
      <c r="G62" s="1">
        <f t="shared" ca="1" si="29"/>
        <v>16</v>
      </c>
      <c r="H62" s="1">
        <f t="shared" ca="1" si="29"/>
        <v>5</v>
      </c>
      <c r="I62" s="1">
        <f t="shared" ca="1" si="12"/>
        <v>13</v>
      </c>
      <c r="J62" s="1">
        <f t="shared" ca="1" si="13"/>
        <v>17</v>
      </c>
      <c r="K62" s="1">
        <f t="shared" ca="1" si="14"/>
        <v>17</v>
      </c>
      <c r="L62" s="1">
        <f t="shared" ca="1" si="15"/>
        <v>16</v>
      </c>
      <c r="M62" s="1">
        <f t="shared" ca="1" si="16"/>
        <v>10</v>
      </c>
      <c r="N62" s="1">
        <f t="shared" ca="1" si="30"/>
        <v>8</v>
      </c>
      <c r="O62" s="1">
        <f t="shared" ca="1" si="18"/>
        <v>5</v>
      </c>
      <c r="P62" s="1">
        <f t="shared" ca="1" si="22"/>
        <v>8</v>
      </c>
      <c r="Q62" s="1">
        <f t="shared" ca="1" si="19"/>
        <v>1</v>
      </c>
      <c r="R62" s="1">
        <f t="shared" ca="1" si="19"/>
        <v>1</v>
      </c>
      <c r="S62" s="9">
        <f ca="1">RANDBETWEEN(0.5, 1)</f>
        <v>1</v>
      </c>
      <c r="T62">
        <v>1</v>
      </c>
      <c r="U62">
        <v>61</v>
      </c>
      <c r="V62">
        <v>1</v>
      </c>
      <c r="W62">
        <f t="shared" ca="1" si="23"/>
        <v>0</v>
      </c>
      <c r="X62" t="s">
        <v>36</v>
      </c>
      <c r="Y62">
        <f t="shared" ca="1" si="25"/>
        <v>1</v>
      </c>
      <c r="Z62">
        <v>0</v>
      </c>
      <c r="AA62">
        <f t="shared" ca="1" si="28"/>
        <v>0</v>
      </c>
      <c r="AB62">
        <f t="shared" ca="1" si="1"/>
        <v>0</v>
      </c>
      <c r="AC62">
        <f t="shared" ca="1" si="1"/>
        <v>1</v>
      </c>
      <c r="AD62">
        <v>61</v>
      </c>
      <c r="AE62" t="s">
        <v>105</v>
      </c>
      <c r="AF62" s="1">
        <f t="shared" ca="1" si="2"/>
        <v>29.64</v>
      </c>
      <c r="AG62" s="1">
        <f t="shared" ca="1" si="3"/>
        <v>4.83</v>
      </c>
      <c r="AH62" s="1">
        <f t="shared" ca="1" si="4"/>
        <v>2.82</v>
      </c>
      <c r="AI62" s="1">
        <f t="shared" ca="1" si="5"/>
        <v>3.12</v>
      </c>
      <c r="AJ62" s="1">
        <f t="shared" ca="1" si="21"/>
        <v>40.409999999999997</v>
      </c>
    </row>
    <row r="63" spans="1:36" ht="15.75" customHeight="1">
      <c r="A63" s="1">
        <f t="shared" ca="1" si="6"/>
        <v>35</v>
      </c>
      <c r="B63" s="1">
        <f t="shared" ca="1" si="7"/>
        <v>6</v>
      </c>
      <c r="C63" s="1">
        <f t="shared" ca="1" si="8"/>
        <v>25</v>
      </c>
      <c r="D63" s="1">
        <f t="shared" ca="1" si="9"/>
        <v>35</v>
      </c>
      <c r="E63" s="1">
        <v>30</v>
      </c>
      <c r="F63" s="1">
        <f t="shared" ca="1" si="10"/>
        <v>2</v>
      </c>
      <c r="G63" s="1">
        <f t="shared" ref="G63:H82" ca="1" si="31">INT(RAND()*20)</f>
        <v>5</v>
      </c>
      <c r="H63" s="1">
        <f t="shared" ca="1" si="31"/>
        <v>2</v>
      </c>
      <c r="I63" s="1">
        <f t="shared" ca="1" si="12"/>
        <v>77</v>
      </c>
      <c r="J63" s="1">
        <f t="shared" ca="1" si="13"/>
        <v>24</v>
      </c>
      <c r="K63" s="1">
        <f t="shared" ca="1" si="14"/>
        <v>8</v>
      </c>
      <c r="L63" s="1">
        <f t="shared" ca="1" si="15"/>
        <v>21</v>
      </c>
      <c r="M63" s="1">
        <f t="shared" ca="1" si="16"/>
        <v>21</v>
      </c>
      <c r="N63" s="1">
        <f t="shared" ref="N63:O82" ca="1" si="32">INT(RAND()*35)</f>
        <v>9</v>
      </c>
      <c r="O63" s="1">
        <f t="shared" ca="1" si="18"/>
        <v>35</v>
      </c>
      <c r="P63" s="1">
        <f t="shared" ca="1" si="22"/>
        <v>5</v>
      </c>
      <c r="Q63" s="1">
        <f t="shared" ca="1" si="19"/>
        <v>1</v>
      </c>
      <c r="R63" s="1">
        <f t="shared" ca="1" si="19"/>
        <v>0</v>
      </c>
      <c r="S63" s="8" t="s">
        <v>36</v>
      </c>
      <c r="T63" t="s">
        <v>37</v>
      </c>
      <c r="U63">
        <v>62</v>
      </c>
      <c r="V63">
        <v>0</v>
      </c>
      <c r="W63">
        <f t="shared" ca="1" si="23"/>
        <v>0</v>
      </c>
      <c r="X63">
        <v>1</v>
      </c>
      <c r="Y63">
        <f t="shared" ca="1" si="25"/>
        <v>1</v>
      </c>
      <c r="Z63" t="s">
        <v>36</v>
      </c>
      <c r="AA63">
        <f t="shared" ca="1" si="28"/>
        <v>1</v>
      </c>
      <c r="AB63">
        <f t="shared" ca="1" si="1"/>
        <v>0</v>
      </c>
      <c r="AC63">
        <f t="shared" ca="1" si="1"/>
        <v>1</v>
      </c>
      <c r="AD63">
        <v>62</v>
      </c>
      <c r="AE63" t="s">
        <v>106</v>
      </c>
      <c r="AF63" s="1">
        <f t="shared" ca="1" si="2"/>
        <v>13.65</v>
      </c>
      <c r="AG63" s="1">
        <f t="shared" ca="1" si="3"/>
        <v>17.149999999999999</v>
      </c>
      <c r="AH63" s="1">
        <f t="shared" ca="1" si="4"/>
        <v>27.25</v>
      </c>
      <c r="AI63" s="1">
        <f t="shared" ca="1" si="5"/>
        <v>2.52</v>
      </c>
      <c r="AJ63" s="1">
        <f t="shared" ca="1" si="21"/>
        <v>60.57</v>
      </c>
    </row>
    <row r="64" spans="1:36" ht="15.75" customHeight="1">
      <c r="A64" s="1">
        <f t="shared" ca="1" si="6"/>
        <v>3</v>
      </c>
      <c r="B64" s="1">
        <f t="shared" ca="1" si="7"/>
        <v>12</v>
      </c>
      <c r="C64" s="1">
        <f t="shared" ca="1" si="8"/>
        <v>17</v>
      </c>
      <c r="D64" s="1">
        <f t="shared" ca="1" si="9"/>
        <v>10</v>
      </c>
      <c r="E64" s="1">
        <v>30</v>
      </c>
      <c r="F64" s="1">
        <f t="shared" ca="1" si="10"/>
        <v>12</v>
      </c>
      <c r="G64" s="1">
        <f t="shared" ca="1" si="31"/>
        <v>3</v>
      </c>
      <c r="H64" s="1">
        <f t="shared" ca="1" si="31"/>
        <v>11</v>
      </c>
      <c r="I64" s="1">
        <f t="shared" ca="1" si="12"/>
        <v>21</v>
      </c>
      <c r="J64" s="1">
        <f t="shared" ca="1" si="13"/>
        <v>22</v>
      </c>
      <c r="K64" s="1">
        <f t="shared" ca="1" si="14"/>
        <v>0</v>
      </c>
      <c r="L64" s="1">
        <f t="shared" ca="1" si="15"/>
        <v>17</v>
      </c>
      <c r="M64" s="1">
        <f t="shared" ca="1" si="16"/>
        <v>26</v>
      </c>
      <c r="N64" s="1">
        <f t="shared" ca="1" si="32"/>
        <v>25</v>
      </c>
      <c r="O64" s="1">
        <f t="shared" ca="1" si="18"/>
        <v>20</v>
      </c>
      <c r="P64" s="1">
        <f t="shared" ca="1" si="22"/>
        <v>23</v>
      </c>
      <c r="Q64" s="1">
        <f t="shared" ca="1" si="19"/>
        <v>0</v>
      </c>
      <c r="R64" s="1">
        <f t="shared" ca="1" si="19"/>
        <v>0</v>
      </c>
      <c r="S64" s="9">
        <f ca="1">RANDBETWEEN(0.5, 1)</f>
        <v>1</v>
      </c>
      <c r="T64" t="s">
        <v>140</v>
      </c>
      <c r="U64">
        <v>63</v>
      </c>
      <c r="V64">
        <v>1</v>
      </c>
      <c r="W64">
        <f t="shared" ca="1" si="23"/>
        <v>0</v>
      </c>
      <c r="X64" t="s">
        <v>36</v>
      </c>
      <c r="Y64">
        <f t="shared" ca="1" si="25"/>
        <v>0</v>
      </c>
      <c r="Z64">
        <v>1</v>
      </c>
      <c r="AA64">
        <f t="shared" ca="1" si="28"/>
        <v>1</v>
      </c>
      <c r="AB64">
        <f t="shared" ca="1" si="1"/>
        <v>1</v>
      </c>
      <c r="AC64">
        <f t="shared" ca="1" si="1"/>
        <v>1</v>
      </c>
      <c r="AD64">
        <v>63</v>
      </c>
      <c r="AE64" t="s">
        <v>107</v>
      </c>
      <c r="AF64" s="1">
        <f t="shared" ca="1" si="2"/>
        <v>1.68</v>
      </c>
      <c r="AG64" s="1">
        <f t="shared" ca="1" si="3"/>
        <v>6.8</v>
      </c>
      <c r="AH64" s="1">
        <f t="shared" ca="1" si="4"/>
        <v>7.31</v>
      </c>
      <c r="AI64" s="1">
        <f t="shared" ca="1" si="5"/>
        <v>5.16</v>
      </c>
      <c r="AJ64" s="1">
        <f t="shared" ca="1" si="21"/>
        <v>20.95</v>
      </c>
    </row>
    <row r="65" spans="1:36" ht="15.75" customHeight="1">
      <c r="A65" s="1">
        <f t="shared" ca="1" si="6"/>
        <v>54</v>
      </c>
      <c r="B65" s="1">
        <f t="shared" ca="1" si="7"/>
        <v>17</v>
      </c>
      <c r="C65" s="1">
        <f t="shared" ca="1" si="8"/>
        <v>14</v>
      </c>
      <c r="D65" s="1">
        <f t="shared" ca="1" si="9"/>
        <v>3</v>
      </c>
      <c r="E65" s="1">
        <v>30</v>
      </c>
      <c r="F65" s="1">
        <f t="shared" ca="1" si="10"/>
        <v>5</v>
      </c>
      <c r="G65" s="1">
        <f t="shared" ca="1" si="31"/>
        <v>6</v>
      </c>
      <c r="H65" s="1">
        <f t="shared" ca="1" si="31"/>
        <v>4</v>
      </c>
      <c r="I65" s="1">
        <f t="shared" ca="1" si="12"/>
        <v>46</v>
      </c>
      <c r="J65" s="1">
        <f t="shared" ca="1" si="13"/>
        <v>10</v>
      </c>
      <c r="K65" s="1">
        <f t="shared" ca="1" si="14"/>
        <v>13</v>
      </c>
      <c r="L65" s="1">
        <f t="shared" ca="1" si="15"/>
        <v>35</v>
      </c>
      <c r="M65" s="1">
        <f t="shared" ca="1" si="16"/>
        <v>40</v>
      </c>
      <c r="N65" s="1">
        <f t="shared" ca="1" si="32"/>
        <v>25</v>
      </c>
      <c r="O65" s="1">
        <f t="shared" ca="1" si="18"/>
        <v>31</v>
      </c>
      <c r="P65" s="1">
        <f t="shared" ca="1" si="22"/>
        <v>62</v>
      </c>
      <c r="Q65" s="1">
        <f t="shared" ca="1" si="19"/>
        <v>1</v>
      </c>
      <c r="R65" s="1">
        <f t="shared" ca="1" si="19"/>
        <v>1</v>
      </c>
      <c r="S65" s="8" t="s">
        <v>36</v>
      </c>
      <c r="T65">
        <v>1</v>
      </c>
      <c r="U65">
        <v>64</v>
      </c>
      <c r="V65" t="s">
        <v>36</v>
      </c>
      <c r="W65">
        <f t="shared" ca="1" si="23"/>
        <v>1</v>
      </c>
      <c r="X65">
        <v>0</v>
      </c>
      <c r="Y65">
        <f t="shared" ca="1" si="25"/>
        <v>1</v>
      </c>
      <c r="Z65">
        <v>0</v>
      </c>
      <c r="AA65">
        <f t="shared" ca="1" si="28"/>
        <v>0</v>
      </c>
      <c r="AB65">
        <f t="shared" ca="1" si="1"/>
        <v>1</v>
      </c>
      <c r="AC65">
        <f t="shared" ca="1" si="1"/>
        <v>1</v>
      </c>
      <c r="AD65">
        <v>64</v>
      </c>
      <c r="AE65" t="s">
        <v>108</v>
      </c>
      <c r="AF65" s="1">
        <f t="shared" ca="1" si="2"/>
        <v>24.3</v>
      </c>
      <c r="AG65" s="1">
        <f t="shared" ca="1" si="3"/>
        <v>3.54</v>
      </c>
      <c r="AH65" s="1">
        <f t="shared" ca="1" si="4"/>
        <v>9.66</v>
      </c>
      <c r="AI65" s="1">
        <f t="shared" ca="1" si="5"/>
        <v>12.75</v>
      </c>
      <c r="AJ65" s="1">
        <f t="shared" ca="1" si="21"/>
        <v>50.25</v>
      </c>
    </row>
    <row r="66" spans="1:36" ht="15.75" customHeight="1">
      <c r="A66" s="1">
        <f t="shared" ca="1" si="6"/>
        <v>3</v>
      </c>
      <c r="B66" s="1">
        <f t="shared" ca="1" si="7"/>
        <v>2</v>
      </c>
      <c r="C66" s="1">
        <f t="shared" ca="1" si="8"/>
        <v>22</v>
      </c>
      <c r="D66" s="1">
        <f t="shared" ca="1" si="9"/>
        <v>10</v>
      </c>
      <c r="E66" s="1">
        <v>30</v>
      </c>
      <c r="F66" s="1">
        <f t="shared" ca="1" si="10"/>
        <v>6</v>
      </c>
      <c r="G66" s="1">
        <f t="shared" ca="1" si="31"/>
        <v>8</v>
      </c>
      <c r="H66" s="1">
        <f t="shared" ca="1" si="31"/>
        <v>4</v>
      </c>
      <c r="I66" s="1">
        <f t="shared" ca="1" si="12"/>
        <v>42</v>
      </c>
      <c r="J66" s="1">
        <f t="shared" ca="1" si="13"/>
        <v>4</v>
      </c>
      <c r="K66" s="1">
        <f t="shared" ca="1" si="14"/>
        <v>11</v>
      </c>
      <c r="L66" s="1">
        <f t="shared" ca="1" si="15"/>
        <v>2</v>
      </c>
      <c r="M66" s="1">
        <f t="shared" ca="1" si="16"/>
        <v>40</v>
      </c>
      <c r="N66" s="1">
        <f t="shared" ca="1" si="32"/>
        <v>2</v>
      </c>
      <c r="O66" s="1">
        <f t="shared" ca="1" si="18"/>
        <v>5</v>
      </c>
      <c r="P66" s="1">
        <f t="shared" ca="1" si="22"/>
        <v>26</v>
      </c>
      <c r="Q66" s="1">
        <f t="shared" ca="1" si="19"/>
        <v>1</v>
      </c>
      <c r="R66" s="1">
        <f t="shared" ca="1" si="19"/>
        <v>1</v>
      </c>
      <c r="S66" s="7" t="s">
        <v>137</v>
      </c>
      <c r="T66" t="s">
        <v>140</v>
      </c>
      <c r="U66">
        <v>65</v>
      </c>
      <c r="V66">
        <v>0</v>
      </c>
      <c r="W66">
        <f t="shared" ca="1" si="23"/>
        <v>1</v>
      </c>
      <c r="X66">
        <v>1</v>
      </c>
      <c r="Y66">
        <f t="shared" ca="1" si="25"/>
        <v>0</v>
      </c>
      <c r="Z66">
        <v>0</v>
      </c>
      <c r="AA66">
        <f t="shared" ca="1" si="28"/>
        <v>0</v>
      </c>
      <c r="AB66">
        <f t="shared" ca="1" si="28"/>
        <v>0</v>
      </c>
      <c r="AC66">
        <f t="shared" ca="1" si="28"/>
        <v>1</v>
      </c>
      <c r="AD66">
        <v>65</v>
      </c>
      <c r="AE66" t="s">
        <v>109</v>
      </c>
      <c r="AF66" s="1">
        <f t="shared" ca="1" si="2"/>
        <v>1.44</v>
      </c>
      <c r="AG66" s="1">
        <f t="shared" ca="1" si="3"/>
        <v>3.3</v>
      </c>
      <c r="AH66" s="1">
        <f t="shared" ca="1" si="4"/>
        <v>12.54</v>
      </c>
      <c r="AI66" s="1">
        <f t="shared" ca="1" si="5"/>
        <v>0.84</v>
      </c>
      <c r="AJ66" s="1">
        <f t="shared" ca="1" si="21"/>
        <v>18.12</v>
      </c>
    </row>
    <row r="67" spans="1:36" ht="15.75" customHeight="1">
      <c r="A67" s="1">
        <f t="shared" ref="A67:A100" ca="1" si="33">INT(RAND()*55)</f>
        <v>20</v>
      </c>
      <c r="B67" s="1">
        <f t="shared" ref="B67:B100" ca="1" si="34">INT(RAND()*22)</f>
        <v>1</v>
      </c>
      <c r="C67" s="1">
        <f t="shared" ref="C67:C100" ca="1" si="35">INT(RAND()*28)</f>
        <v>22</v>
      </c>
      <c r="D67" s="1">
        <f t="shared" ref="D67:D100" ca="1" si="36">INT(RAND()*38)</f>
        <v>15</v>
      </c>
      <c r="E67" s="1">
        <v>30</v>
      </c>
      <c r="F67" s="1">
        <f t="shared" ref="F67:F100" ca="1" si="37">INT(RAND()*21)</f>
        <v>17</v>
      </c>
      <c r="G67" s="1">
        <f t="shared" ca="1" si="31"/>
        <v>17</v>
      </c>
      <c r="H67" s="1">
        <f t="shared" ca="1" si="31"/>
        <v>10</v>
      </c>
      <c r="I67" s="1">
        <f t="shared" ref="I67:I100" ca="1" si="38">INT(RAND()*80)</f>
        <v>15</v>
      </c>
      <c r="J67" s="1">
        <f t="shared" ref="J67:J100" ca="1" si="39">INT(RAND()*25)</f>
        <v>1</v>
      </c>
      <c r="K67" s="1">
        <f t="shared" ref="K67:K100" ca="1" si="40">INT(RAND()*28)</f>
        <v>25</v>
      </c>
      <c r="L67" s="1">
        <f t="shared" ref="L67:L100" ca="1" si="41">INT(RAND()*40)</f>
        <v>32</v>
      </c>
      <c r="M67" s="1">
        <f t="shared" ref="M67:M100" ca="1" si="42">INT(RAND()*60)</f>
        <v>6</v>
      </c>
      <c r="N67" s="1">
        <f t="shared" ca="1" si="32"/>
        <v>32</v>
      </c>
      <c r="O67" s="1">
        <f t="shared" ref="O67:O100" ca="1" si="43">INT(RAND()*45)</f>
        <v>6</v>
      </c>
      <c r="P67" s="1">
        <f t="shared" ca="1" si="22"/>
        <v>69</v>
      </c>
      <c r="Q67" s="1">
        <f t="shared" ca="1" si="19"/>
        <v>1</v>
      </c>
      <c r="R67" s="1">
        <f t="shared" ca="1" si="19"/>
        <v>1</v>
      </c>
      <c r="S67" s="8" t="s">
        <v>36</v>
      </c>
      <c r="T67" t="s">
        <v>139</v>
      </c>
      <c r="U67">
        <v>66</v>
      </c>
      <c r="V67">
        <v>0</v>
      </c>
      <c r="W67">
        <f t="shared" ref="W67:W93" ca="1" si="44">ROUND(RAND()*1,0)</f>
        <v>1</v>
      </c>
      <c r="X67" t="s">
        <v>36</v>
      </c>
      <c r="Y67">
        <f t="shared" ca="1" si="25"/>
        <v>1</v>
      </c>
      <c r="Z67" t="s">
        <v>36</v>
      </c>
      <c r="AA67">
        <f t="shared" ca="1" si="28"/>
        <v>0</v>
      </c>
      <c r="AB67">
        <f t="shared" ca="1" si="28"/>
        <v>0</v>
      </c>
      <c r="AC67">
        <f t="shared" ca="1" si="28"/>
        <v>1</v>
      </c>
      <c r="AD67">
        <v>66</v>
      </c>
      <c r="AE67" t="s">
        <v>110</v>
      </c>
      <c r="AF67" s="1">
        <f t="shared" ca="1" si="2"/>
        <v>14.8</v>
      </c>
      <c r="AG67" s="1">
        <f t="shared" ca="1" si="3"/>
        <v>16.05</v>
      </c>
      <c r="AH67" s="1">
        <f t="shared" ca="1" si="4"/>
        <v>9.02</v>
      </c>
      <c r="AI67" s="1">
        <f t="shared" ca="1" si="5"/>
        <v>0.38</v>
      </c>
      <c r="AJ67" s="1">
        <f t="shared" ref="AJ67:AJ100" ca="1" si="45">(AF67+AG67+AH67+AI67)</f>
        <v>40.250000000000007</v>
      </c>
    </row>
    <row r="68" spans="1:36" ht="15.75" customHeight="1">
      <c r="A68" s="1">
        <f t="shared" ca="1" si="33"/>
        <v>38</v>
      </c>
      <c r="B68" s="1">
        <f t="shared" ca="1" si="34"/>
        <v>21</v>
      </c>
      <c r="C68" s="1">
        <f t="shared" ca="1" si="35"/>
        <v>10</v>
      </c>
      <c r="D68" s="1">
        <f t="shared" ca="1" si="36"/>
        <v>3</v>
      </c>
      <c r="E68" s="1">
        <v>30</v>
      </c>
      <c r="F68" s="1">
        <f t="shared" ca="1" si="37"/>
        <v>12</v>
      </c>
      <c r="G68" s="1">
        <f t="shared" ca="1" si="31"/>
        <v>8</v>
      </c>
      <c r="H68" s="1">
        <f t="shared" ca="1" si="31"/>
        <v>10</v>
      </c>
      <c r="I68" s="1">
        <f t="shared" ca="1" si="38"/>
        <v>32</v>
      </c>
      <c r="J68" s="1">
        <f t="shared" ca="1" si="39"/>
        <v>16</v>
      </c>
      <c r="K68" s="1">
        <f t="shared" ca="1" si="40"/>
        <v>16</v>
      </c>
      <c r="L68" s="1">
        <f t="shared" ca="1" si="41"/>
        <v>3</v>
      </c>
      <c r="M68" s="1">
        <f t="shared" ca="1" si="42"/>
        <v>53</v>
      </c>
      <c r="N68" s="1">
        <f t="shared" ca="1" si="32"/>
        <v>3</v>
      </c>
      <c r="O68" s="1">
        <f t="shared" ca="1" si="43"/>
        <v>9</v>
      </c>
      <c r="P68" s="1">
        <f t="shared" ref="P68:P100" ca="1" si="46">INT(RAND()*75)</f>
        <v>41</v>
      </c>
      <c r="Q68" s="1">
        <f t="shared" ca="1" si="19"/>
        <v>1</v>
      </c>
      <c r="R68" s="1">
        <f t="shared" ca="1" si="19"/>
        <v>1</v>
      </c>
      <c r="S68" s="1">
        <f ca="1">RANDBETWEEN(0.5, 1)</f>
        <v>1</v>
      </c>
      <c r="T68" t="s">
        <v>141</v>
      </c>
      <c r="U68">
        <v>67</v>
      </c>
      <c r="V68">
        <v>1</v>
      </c>
      <c r="W68">
        <f t="shared" ca="1" si="44"/>
        <v>1</v>
      </c>
      <c r="X68">
        <v>1</v>
      </c>
      <c r="Y68">
        <f t="shared" ca="1" si="25"/>
        <v>1</v>
      </c>
      <c r="Z68">
        <v>1</v>
      </c>
      <c r="AA68">
        <f t="shared" ca="1" si="28"/>
        <v>1</v>
      </c>
      <c r="AB68">
        <f t="shared" ca="1" si="28"/>
        <v>0</v>
      </c>
      <c r="AC68">
        <f t="shared" ca="1" si="28"/>
        <v>1</v>
      </c>
      <c r="AD68">
        <v>67</v>
      </c>
      <c r="AE68" t="s">
        <v>111</v>
      </c>
      <c r="AF68" s="1">
        <f t="shared" ca="1" si="2"/>
        <v>22.8</v>
      </c>
      <c r="AG68" s="1">
        <f t="shared" ca="1" si="3"/>
        <v>1.59</v>
      </c>
      <c r="AH68" s="1">
        <f t="shared" ca="1" si="4"/>
        <v>6.4</v>
      </c>
      <c r="AI68" s="1">
        <f t="shared" ca="1" si="5"/>
        <v>11.76</v>
      </c>
      <c r="AJ68" s="1">
        <f t="shared" ca="1" si="45"/>
        <v>42.55</v>
      </c>
    </row>
    <row r="69" spans="1:36" ht="15.75" customHeight="1">
      <c r="A69" s="1">
        <f t="shared" ca="1" si="33"/>
        <v>25</v>
      </c>
      <c r="B69" s="1">
        <f t="shared" ca="1" si="34"/>
        <v>14</v>
      </c>
      <c r="C69" s="1">
        <f t="shared" ca="1" si="35"/>
        <v>3</v>
      </c>
      <c r="D69" s="1">
        <f t="shared" ca="1" si="36"/>
        <v>2</v>
      </c>
      <c r="E69" s="1">
        <v>30</v>
      </c>
      <c r="F69" s="1">
        <f t="shared" ca="1" si="37"/>
        <v>3</v>
      </c>
      <c r="G69" s="1">
        <f t="shared" ca="1" si="31"/>
        <v>16</v>
      </c>
      <c r="H69" s="1">
        <f t="shared" ca="1" si="31"/>
        <v>0</v>
      </c>
      <c r="I69" s="1">
        <f t="shared" ca="1" si="38"/>
        <v>2</v>
      </c>
      <c r="J69" s="1">
        <f t="shared" ca="1" si="39"/>
        <v>19</v>
      </c>
      <c r="K69" s="1">
        <f t="shared" ca="1" si="40"/>
        <v>9</v>
      </c>
      <c r="L69" s="1">
        <f t="shared" ca="1" si="41"/>
        <v>7</v>
      </c>
      <c r="M69" s="1">
        <f t="shared" ca="1" si="42"/>
        <v>45</v>
      </c>
      <c r="N69" s="1">
        <f t="shared" ca="1" si="32"/>
        <v>31</v>
      </c>
      <c r="O69" s="1">
        <f t="shared" ca="1" si="43"/>
        <v>5</v>
      </c>
      <c r="P69" s="1">
        <f t="shared" ca="1" si="46"/>
        <v>47</v>
      </c>
      <c r="Q69" s="1">
        <f t="shared" ca="1" si="19"/>
        <v>0</v>
      </c>
      <c r="R69" s="1">
        <f t="shared" ca="1" si="19"/>
        <v>1</v>
      </c>
      <c r="S69" s="8" t="s">
        <v>36</v>
      </c>
      <c r="T69" t="s">
        <v>139</v>
      </c>
      <c r="U69">
        <v>68</v>
      </c>
      <c r="V69" t="s">
        <v>36</v>
      </c>
      <c r="W69">
        <f t="shared" ca="1" si="44"/>
        <v>1</v>
      </c>
      <c r="X69">
        <v>0</v>
      </c>
      <c r="Y69">
        <f t="shared" ca="1" si="25"/>
        <v>0</v>
      </c>
      <c r="Z69">
        <v>1</v>
      </c>
      <c r="AA69">
        <f t="shared" ca="1" si="28"/>
        <v>0</v>
      </c>
      <c r="AB69">
        <f t="shared" ca="1" si="28"/>
        <v>1</v>
      </c>
      <c r="AC69">
        <f t="shared" ca="1" si="28"/>
        <v>1</v>
      </c>
      <c r="AD69">
        <v>68</v>
      </c>
      <c r="AE69" t="s">
        <v>112</v>
      </c>
      <c r="AF69" s="1">
        <f t="shared" ca="1" si="2"/>
        <v>12.25</v>
      </c>
      <c r="AG69" s="1">
        <f t="shared" ca="1" si="3"/>
        <v>1.66</v>
      </c>
      <c r="AH69" s="1">
        <f t="shared" ca="1" si="4"/>
        <v>0.9</v>
      </c>
      <c r="AI69" s="1">
        <f t="shared" ca="1" si="5"/>
        <v>7.28</v>
      </c>
      <c r="AJ69" s="1">
        <f t="shared" ca="1" si="45"/>
        <v>22.09</v>
      </c>
    </row>
    <row r="70" spans="1:36" ht="15.75" customHeight="1">
      <c r="A70" s="1">
        <f t="shared" ca="1" si="33"/>
        <v>12</v>
      </c>
      <c r="B70" s="1">
        <f t="shared" ca="1" si="34"/>
        <v>15</v>
      </c>
      <c r="C70" s="1">
        <f t="shared" ca="1" si="35"/>
        <v>16</v>
      </c>
      <c r="D70" s="1">
        <f t="shared" ca="1" si="36"/>
        <v>14</v>
      </c>
      <c r="E70" s="1">
        <v>30</v>
      </c>
      <c r="F70" s="1">
        <f t="shared" ca="1" si="37"/>
        <v>8</v>
      </c>
      <c r="G70" s="1">
        <f t="shared" ca="1" si="31"/>
        <v>3</v>
      </c>
      <c r="H70" s="1">
        <f t="shared" ca="1" si="31"/>
        <v>15</v>
      </c>
      <c r="I70" s="1">
        <f t="shared" ca="1" si="38"/>
        <v>42</v>
      </c>
      <c r="J70" s="1">
        <f t="shared" ca="1" si="39"/>
        <v>16</v>
      </c>
      <c r="K70" s="1">
        <f t="shared" ca="1" si="40"/>
        <v>26</v>
      </c>
      <c r="L70" s="1">
        <f t="shared" ca="1" si="41"/>
        <v>22</v>
      </c>
      <c r="M70" s="1">
        <f t="shared" ca="1" si="42"/>
        <v>50</v>
      </c>
      <c r="N70" s="1">
        <f t="shared" ca="1" si="32"/>
        <v>21</v>
      </c>
      <c r="O70" s="1">
        <f t="shared" ca="1" si="43"/>
        <v>3</v>
      </c>
      <c r="P70" s="1">
        <f t="shared" ca="1" si="46"/>
        <v>30</v>
      </c>
      <c r="Q70" s="1">
        <f t="shared" ca="1" si="19"/>
        <v>1</v>
      </c>
      <c r="R70" s="1">
        <f t="shared" ca="1" si="19"/>
        <v>0</v>
      </c>
      <c r="S70" s="9">
        <f ca="1">RANDBETWEEN(0.5, 1)</f>
        <v>1</v>
      </c>
      <c r="T70" t="s">
        <v>37</v>
      </c>
      <c r="U70">
        <v>69</v>
      </c>
      <c r="V70">
        <v>1</v>
      </c>
      <c r="W70">
        <f t="shared" ca="1" si="44"/>
        <v>1</v>
      </c>
      <c r="X70" t="s">
        <v>36</v>
      </c>
      <c r="Y70">
        <f t="shared" ca="1" si="25"/>
        <v>0</v>
      </c>
      <c r="Z70">
        <v>0</v>
      </c>
      <c r="AA70">
        <f t="shared" ca="1" si="28"/>
        <v>1</v>
      </c>
      <c r="AB70">
        <f t="shared" ca="1" si="28"/>
        <v>0</v>
      </c>
      <c r="AC70">
        <f t="shared" ca="1" si="28"/>
        <v>0</v>
      </c>
      <c r="AD70">
        <v>69</v>
      </c>
      <c r="AE70" t="s">
        <v>113</v>
      </c>
      <c r="AF70" s="1">
        <f t="shared" ca="1" si="2"/>
        <v>6.72</v>
      </c>
      <c r="AG70" s="1">
        <f t="shared" ca="1" si="3"/>
        <v>7.56</v>
      </c>
      <c r="AH70" s="1">
        <f t="shared" ca="1" si="4"/>
        <v>13.44</v>
      </c>
      <c r="AI70" s="1">
        <f t="shared" ca="1" si="5"/>
        <v>10.8</v>
      </c>
      <c r="AJ70" s="1">
        <f t="shared" ca="1" si="45"/>
        <v>38.519999999999996</v>
      </c>
    </row>
    <row r="71" spans="1:36" ht="15.75" customHeight="1">
      <c r="A71" s="1">
        <f t="shared" ca="1" si="33"/>
        <v>49</v>
      </c>
      <c r="B71" s="1">
        <f t="shared" ca="1" si="34"/>
        <v>4</v>
      </c>
      <c r="C71" s="1">
        <f t="shared" ca="1" si="35"/>
        <v>16</v>
      </c>
      <c r="D71" s="1">
        <f t="shared" ca="1" si="36"/>
        <v>19</v>
      </c>
      <c r="E71" s="1">
        <v>30</v>
      </c>
      <c r="F71" s="1">
        <f t="shared" ca="1" si="37"/>
        <v>15</v>
      </c>
      <c r="G71" s="1">
        <f t="shared" ca="1" si="31"/>
        <v>13</v>
      </c>
      <c r="H71" s="1">
        <f t="shared" ca="1" si="31"/>
        <v>14</v>
      </c>
      <c r="I71" s="1">
        <f t="shared" ca="1" si="38"/>
        <v>59</v>
      </c>
      <c r="J71" s="1">
        <f t="shared" ca="1" si="39"/>
        <v>21</v>
      </c>
      <c r="K71" s="1">
        <f t="shared" ca="1" si="40"/>
        <v>16</v>
      </c>
      <c r="L71" s="1">
        <f t="shared" ca="1" si="41"/>
        <v>10</v>
      </c>
      <c r="M71" s="1">
        <f t="shared" ca="1" si="42"/>
        <v>43</v>
      </c>
      <c r="N71" s="1">
        <f t="shared" ca="1" si="32"/>
        <v>23</v>
      </c>
      <c r="O71" s="1">
        <f t="shared" ca="1" si="43"/>
        <v>5</v>
      </c>
      <c r="P71" s="1">
        <f t="shared" ca="1" si="46"/>
        <v>5</v>
      </c>
      <c r="Q71" s="1">
        <f t="shared" ca="1" si="19"/>
        <v>1</v>
      </c>
      <c r="R71" s="1">
        <f t="shared" ca="1" si="19"/>
        <v>0</v>
      </c>
      <c r="S71" s="8" t="s">
        <v>36</v>
      </c>
      <c r="T71" t="s">
        <v>37</v>
      </c>
      <c r="U71">
        <v>70</v>
      </c>
      <c r="V71">
        <v>1</v>
      </c>
      <c r="W71">
        <f t="shared" ca="1" si="44"/>
        <v>0</v>
      </c>
      <c r="X71">
        <v>0</v>
      </c>
      <c r="Y71">
        <f t="shared" ca="1" si="25"/>
        <v>1</v>
      </c>
      <c r="Z71">
        <v>0</v>
      </c>
      <c r="AA71">
        <f t="shared" ca="1" si="28"/>
        <v>1</v>
      </c>
      <c r="AB71">
        <f t="shared" ca="1" si="28"/>
        <v>0</v>
      </c>
      <c r="AC71">
        <f t="shared" ca="1" si="28"/>
        <v>0</v>
      </c>
      <c r="AD71">
        <v>70</v>
      </c>
      <c r="AE71" t="s">
        <v>77</v>
      </c>
      <c r="AF71" s="1">
        <f t="shared" ca="1" si="2"/>
        <v>35.28</v>
      </c>
      <c r="AG71" s="1">
        <f t="shared" ca="1" si="3"/>
        <v>6.27</v>
      </c>
      <c r="AH71" s="1">
        <f t="shared" ca="1" si="4"/>
        <v>15.36</v>
      </c>
      <c r="AI71" s="1">
        <f t="shared" ca="1" si="5"/>
        <v>2.12</v>
      </c>
      <c r="AJ71" s="1">
        <f t="shared" ca="1" si="45"/>
        <v>59.029999999999994</v>
      </c>
    </row>
    <row r="72" spans="1:36" ht="15.75" customHeight="1">
      <c r="A72" s="1">
        <f t="shared" ca="1" si="33"/>
        <v>33</v>
      </c>
      <c r="B72" s="1">
        <f t="shared" ca="1" si="34"/>
        <v>12</v>
      </c>
      <c r="C72" s="1">
        <f t="shared" ca="1" si="35"/>
        <v>20</v>
      </c>
      <c r="D72" s="1">
        <f t="shared" ca="1" si="36"/>
        <v>9</v>
      </c>
      <c r="E72" s="1">
        <v>30</v>
      </c>
      <c r="F72" s="1">
        <f t="shared" ca="1" si="37"/>
        <v>10</v>
      </c>
      <c r="G72" s="1">
        <f t="shared" ca="1" si="31"/>
        <v>8</v>
      </c>
      <c r="H72" s="1">
        <f t="shared" ca="1" si="31"/>
        <v>3</v>
      </c>
      <c r="I72" s="1">
        <f t="shared" ca="1" si="38"/>
        <v>56</v>
      </c>
      <c r="J72" s="1">
        <f t="shared" ca="1" si="39"/>
        <v>20</v>
      </c>
      <c r="K72" s="1">
        <f t="shared" ca="1" si="40"/>
        <v>5</v>
      </c>
      <c r="L72" s="1">
        <f t="shared" ca="1" si="41"/>
        <v>22</v>
      </c>
      <c r="M72" s="1">
        <f t="shared" ca="1" si="42"/>
        <v>50</v>
      </c>
      <c r="N72" s="1">
        <f t="shared" ca="1" si="32"/>
        <v>7</v>
      </c>
      <c r="O72" s="1">
        <f t="shared" ca="1" si="43"/>
        <v>42</v>
      </c>
      <c r="P72" s="1">
        <f t="shared" ca="1" si="46"/>
        <v>58</v>
      </c>
      <c r="Q72" s="1">
        <f t="shared" ca="1" si="19"/>
        <v>1</v>
      </c>
      <c r="R72" s="1">
        <f t="shared" ca="1" si="19"/>
        <v>1</v>
      </c>
      <c r="S72" s="9">
        <f ca="1">RANDBETWEEN(0.5, 1)</f>
        <v>1</v>
      </c>
      <c r="T72">
        <v>0</v>
      </c>
      <c r="U72">
        <v>71</v>
      </c>
      <c r="V72" t="s">
        <v>36</v>
      </c>
      <c r="W72">
        <f t="shared" ca="1" si="44"/>
        <v>0</v>
      </c>
      <c r="X72">
        <v>1</v>
      </c>
      <c r="Y72">
        <f t="shared" ca="1" si="25"/>
        <v>1</v>
      </c>
      <c r="Z72">
        <v>0</v>
      </c>
      <c r="AA72">
        <f t="shared" ca="1" si="28"/>
        <v>1</v>
      </c>
      <c r="AB72">
        <f t="shared" ca="1" si="28"/>
        <v>1</v>
      </c>
      <c r="AC72">
        <f t="shared" ca="1" si="28"/>
        <v>1</v>
      </c>
      <c r="AD72">
        <v>71</v>
      </c>
      <c r="AE72" t="s">
        <v>114</v>
      </c>
      <c r="AF72" s="1">
        <f t="shared" ca="1" si="2"/>
        <v>16.829999999999998</v>
      </c>
      <c r="AG72" s="1">
        <f t="shared" ca="1" si="3"/>
        <v>9.6300000000000008</v>
      </c>
      <c r="AH72" s="1">
        <f t="shared" ca="1" si="4"/>
        <v>16.2</v>
      </c>
      <c r="AI72" s="1">
        <f t="shared" ca="1" si="5"/>
        <v>8.64</v>
      </c>
      <c r="AJ72" s="1">
        <f t="shared" ca="1" si="45"/>
        <v>51.3</v>
      </c>
    </row>
    <row r="73" spans="1:36" ht="15.75" customHeight="1">
      <c r="A73" s="1">
        <f t="shared" ca="1" si="33"/>
        <v>14</v>
      </c>
      <c r="B73" s="1">
        <f t="shared" ca="1" si="34"/>
        <v>1</v>
      </c>
      <c r="C73" s="1">
        <f t="shared" ca="1" si="35"/>
        <v>11</v>
      </c>
      <c r="D73" s="1">
        <f t="shared" ca="1" si="36"/>
        <v>8</v>
      </c>
      <c r="E73" s="1">
        <v>30</v>
      </c>
      <c r="F73" s="1">
        <f t="shared" ca="1" si="37"/>
        <v>2</v>
      </c>
      <c r="G73" s="1">
        <f t="shared" ca="1" si="31"/>
        <v>12</v>
      </c>
      <c r="H73" s="1">
        <f t="shared" ca="1" si="31"/>
        <v>6</v>
      </c>
      <c r="I73" s="1">
        <f t="shared" ca="1" si="38"/>
        <v>41</v>
      </c>
      <c r="J73" s="1">
        <f t="shared" ca="1" si="39"/>
        <v>15</v>
      </c>
      <c r="K73" s="1">
        <f t="shared" ca="1" si="40"/>
        <v>12</v>
      </c>
      <c r="L73" s="1">
        <f t="shared" ca="1" si="41"/>
        <v>19</v>
      </c>
      <c r="M73" s="1">
        <f t="shared" ca="1" si="42"/>
        <v>52</v>
      </c>
      <c r="N73" s="1">
        <f t="shared" ca="1" si="32"/>
        <v>7</v>
      </c>
      <c r="O73" s="1">
        <f t="shared" ca="1" si="43"/>
        <v>9</v>
      </c>
      <c r="P73" s="1">
        <f t="shared" ca="1" si="46"/>
        <v>58</v>
      </c>
      <c r="Q73" s="1">
        <f t="shared" ca="1" si="19"/>
        <v>1</v>
      </c>
      <c r="R73" s="1">
        <f t="shared" ca="1" si="19"/>
        <v>1</v>
      </c>
      <c r="S73" s="8" t="s">
        <v>36</v>
      </c>
      <c r="T73">
        <v>1</v>
      </c>
      <c r="U73">
        <v>72</v>
      </c>
      <c r="V73">
        <v>0</v>
      </c>
      <c r="W73">
        <f t="shared" ca="1" si="44"/>
        <v>0</v>
      </c>
      <c r="X73">
        <v>1</v>
      </c>
      <c r="Y73">
        <f t="shared" ca="1" si="25"/>
        <v>0</v>
      </c>
      <c r="Z73">
        <v>1</v>
      </c>
      <c r="AA73">
        <f t="shared" ca="1" si="28"/>
        <v>1</v>
      </c>
      <c r="AB73">
        <f t="shared" ca="1" si="28"/>
        <v>1</v>
      </c>
      <c r="AC73">
        <f t="shared" ca="1" si="28"/>
        <v>1</v>
      </c>
      <c r="AD73">
        <v>72</v>
      </c>
      <c r="AE73" t="s">
        <v>115</v>
      </c>
      <c r="AF73" s="1">
        <f t="shared" ca="1" si="2"/>
        <v>7</v>
      </c>
      <c r="AG73" s="1">
        <f t="shared" ca="1" si="3"/>
        <v>5.92</v>
      </c>
      <c r="AH73" s="1">
        <f t="shared" ca="1" si="4"/>
        <v>7.48</v>
      </c>
      <c r="AI73" s="1">
        <f t="shared" ca="1" si="5"/>
        <v>0.71</v>
      </c>
      <c r="AJ73" s="1">
        <f t="shared" ca="1" si="45"/>
        <v>21.11</v>
      </c>
    </row>
    <row r="74" spans="1:36" ht="15.75" customHeight="1">
      <c r="A74" s="1">
        <f t="shared" ca="1" si="33"/>
        <v>17</v>
      </c>
      <c r="B74" s="1">
        <f t="shared" ca="1" si="34"/>
        <v>17</v>
      </c>
      <c r="C74" s="1">
        <f t="shared" ca="1" si="35"/>
        <v>2</v>
      </c>
      <c r="D74" s="1">
        <f t="shared" ca="1" si="36"/>
        <v>13</v>
      </c>
      <c r="E74" s="1">
        <v>30</v>
      </c>
      <c r="F74" s="1">
        <f t="shared" ca="1" si="37"/>
        <v>5</v>
      </c>
      <c r="G74" s="1">
        <f t="shared" ca="1" si="31"/>
        <v>15</v>
      </c>
      <c r="H74" s="1">
        <f t="shared" ca="1" si="31"/>
        <v>13</v>
      </c>
      <c r="I74" s="1">
        <f t="shared" ca="1" si="38"/>
        <v>45</v>
      </c>
      <c r="J74" s="1">
        <f t="shared" ca="1" si="39"/>
        <v>11</v>
      </c>
      <c r="K74" s="1">
        <f t="shared" ca="1" si="40"/>
        <v>17</v>
      </c>
      <c r="L74" s="1">
        <f t="shared" ca="1" si="41"/>
        <v>30</v>
      </c>
      <c r="M74" s="1">
        <f t="shared" ca="1" si="42"/>
        <v>1</v>
      </c>
      <c r="N74" s="1">
        <f t="shared" ca="1" si="32"/>
        <v>4</v>
      </c>
      <c r="O74" s="1">
        <f t="shared" ca="1" si="43"/>
        <v>31</v>
      </c>
      <c r="P74" s="1">
        <f t="shared" ca="1" si="46"/>
        <v>54</v>
      </c>
      <c r="Q74" s="1">
        <f t="shared" ca="1" si="19"/>
        <v>0</v>
      </c>
      <c r="R74" s="1">
        <f t="shared" ref="R74:R100" ca="1" si="47">ROUND(RAND()*1,0)</f>
        <v>1</v>
      </c>
      <c r="S74" s="7" t="s">
        <v>137</v>
      </c>
      <c r="T74" t="s">
        <v>140</v>
      </c>
      <c r="U74">
        <v>73</v>
      </c>
      <c r="V74">
        <v>1</v>
      </c>
      <c r="W74">
        <f t="shared" ca="1" si="44"/>
        <v>0</v>
      </c>
      <c r="X74">
        <v>0</v>
      </c>
      <c r="Y74">
        <f t="shared" ca="1" si="25"/>
        <v>1</v>
      </c>
      <c r="Z74" t="s">
        <v>36</v>
      </c>
      <c r="AA74">
        <f t="shared" ca="1" si="28"/>
        <v>0</v>
      </c>
      <c r="AB74">
        <f t="shared" ca="1" si="28"/>
        <v>0</v>
      </c>
      <c r="AC74">
        <f t="shared" ca="1" si="28"/>
        <v>0</v>
      </c>
      <c r="AD74">
        <v>73</v>
      </c>
      <c r="AE74" t="s">
        <v>116</v>
      </c>
      <c r="AF74" s="1">
        <f t="shared" ca="1" si="2"/>
        <v>10.71</v>
      </c>
      <c r="AG74" s="1">
        <f t="shared" ca="1" si="3"/>
        <v>11.57</v>
      </c>
      <c r="AH74" s="1">
        <f t="shared" ca="1" si="4"/>
        <v>1.46</v>
      </c>
      <c r="AI74" s="1">
        <f t="shared" ca="1" si="5"/>
        <v>5.27</v>
      </c>
      <c r="AJ74" s="1">
        <f t="shared" ca="1" si="45"/>
        <v>29.01</v>
      </c>
    </row>
    <row r="75" spans="1:36" ht="15.75" customHeight="1">
      <c r="A75" s="1">
        <f t="shared" ca="1" si="33"/>
        <v>5</v>
      </c>
      <c r="B75" s="1">
        <f t="shared" ca="1" si="34"/>
        <v>14</v>
      </c>
      <c r="C75" s="1">
        <f t="shared" ca="1" si="35"/>
        <v>23</v>
      </c>
      <c r="D75" s="1">
        <f t="shared" ca="1" si="36"/>
        <v>6</v>
      </c>
      <c r="E75" s="1">
        <v>30</v>
      </c>
      <c r="F75" s="1">
        <f t="shared" ca="1" si="37"/>
        <v>14</v>
      </c>
      <c r="G75" s="1">
        <f t="shared" ca="1" si="31"/>
        <v>16</v>
      </c>
      <c r="H75" s="1">
        <f t="shared" ca="1" si="31"/>
        <v>10</v>
      </c>
      <c r="I75" s="1">
        <f t="shared" ca="1" si="38"/>
        <v>19</v>
      </c>
      <c r="J75" s="1">
        <f t="shared" ca="1" si="39"/>
        <v>11</v>
      </c>
      <c r="K75" s="1">
        <f t="shared" ca="1" si="40"/>
        <v>24</v>
      </c>
      <c r="L75" s="1">
        <f t="shared" ca="1" si="41"/>
        <v>31</v>
      </c>
      <c r="M75" s="1">
        <f t="shared" ca="1" si="42"/>
        <v>44</v>
      </c>
      <c r="N75" s="1">
        <f t="shared" ca="1" si="32"/>
        <v>34</v>
      </c>
      <c r="O75" s="1">
        <f t="shared" ca="1" si="43"/>
        <v>10</v>
      </c>
      <c r="P75" s="1">
        <f t="shared" ca="1" si="46"/>
        <v>3</v>
      </c>
      <c r="Q75" s="1">
        <f t="shared" ref="Q75:Q100" ca="1" si="48">ROUND(RAND()*1,0)</f>
        <v>0</v>
      </c>
      <c r="R75" s="1">
        <f t="shared" ca="1" si="47"/>
        <v>0</v>
      </c>
      <c r="S75" s="8" t="s">
        <v>36</v>
      </c>
      <c r="T75" t="s">
        <v>140</v>
      </c>
      <c r="U75">
        <v>74</v>
      </c>
      <c r="V75">
        <v>1</v>
      </c>
      <c r="W75">
        <f t="shared" ca="1" si="44"/>
        <v>1</v>
      </c>
      <c r="X75" t="s">
        <v>36</v>
      </c>
      <c r="Y75">
        <f t="shared" ca="1" si="25"/>
        <v>1</v>
      </c>
      <c r="Z75">
        <v>0</v>
      </c>
      <c r="AA75">
        <f t="shared" ca="1" si="28"/>
        <v>0</v>
      </c>
      <c r="AB75">
        <f t="shared" ca="1" si="28"/>
        <v>0</v>
      </c>
      <c r="AC75">
        <f t="shared" ca="1" si="28"/>
        <v>0</v>
      </c>
      <c r="AD75">
        <v>74</v>
      </c>
      <c r="AE75" t="s">
        <v>117</v>
      </c>
      <c r="AF75" s="1">
        <f t="shared" ca="1" si="2"/>
        <v>3.5</v>
      </c>
      <c r="AG75" s="1">
        <f t="shared" ca="1" si="3"/>
        <v>2.82</v>
      </c>
      <c r="AH75" s="1">
        <f t="shared" ca="1" si="4"/>
        <v>12.42</v>
      </c>
      <c r="AI75" s="1">
        <f t="shared" ca="1" si="5"/>
        <v>10.5</v>
      </c>
      <c r="AJ75" s="1">
        <f t="shared" ca="1" si="45"/>
        <v>29.240000000000002</v>
      </c>
    </row>
    <row r="76" spans="1:36" ht="15.75" customHeight="1">
      <c r="A76" s="1">
        <f t="shared" ca="1" si="33"/>
        <v>27</v>
      </c>
      <c r="B76" s="1">
        <f t="shared" ca="1" si="34"/>
        <v>17</v>
      </c>
      <c r="C76" s="1">
        <f t="shared" ca="1" si="35"/>
        <v>4</v>
      </c>
      <c r="D76" s="1">
        <f t="shared" ca="1" si="36"/>
        <v>5</v>
      </c>
      <c r="E76" s="1">
        <v>30</v>
      </c>
      <c r="F76" s="1">
        <f t="shared" ca="1" si="37"/>
        <v>7</v>
      </c>
      <c r="G76" s="1">
        <f t="shared" ca="1" si="31"/>
        <v>13</v>
      </c>
      <c r="H76" s="1">
        <f t="shared" ca="1" si="31"/>
        <v>12</v>
      </c>
      <c r="I76" s="1">
        <f t="shared" ca="1" si="38"/>
        <v>48</v>
      </c>
      <c r="J76" s="1">
        <f t="shared" ca="1" si="39"/>
        <v>22</v>
      </c>
      <c r="K76" s="1">
        <f t="shared" ca="1" si="40"/>
        <v>8</v>
      </c>
      <c r="L76" s="1">
        <f t="shared" ca="1" si="41"/>
        <v>24</v>
      </c>
      <c r="M76" s="1">
        <f t="shared" ca="1" si="42"/>
        <v>6</v>
      </c>
      <c r="N76" s="1">
        <f t="shared" ca="1" si="32"/>
        <v>9</v>
      </c>
      <c r="O76" s="1">
        <f t="shared" ca="1" si="43"/>
        <v>32</v>
      </c>
      <c r="P76" s="1">
        <f t="shared" ca="1" si="46"/>
        <v>23</v>
      </c>
      <c r="Q76" s="1">
        <f t="shared" ca="1" si="48"/>
        <v>1</v>
      </c>
      <c r="R76" s="1">
        <f t="shared" ca="1" si="47"/>
        <v>0</v>
      </c>
      <c r="S76" s="1">
        <f ca="1">RANDBETWEEN(0.5, 1)</f>
        <v>1</v>
      </c>
      <c r="T76" t="s">
        <v>141</v>
      </c>
      <c r="U76">
        <v>75</v>
      </c>
      <c r="V76">
        <v>1</v>
      </c>
      <c r="W76">
        <f t="shared" ca="1" si="44"/>
        <v>0</v>
      </c>
      <c r="X76">
        <v>1</v>
      </c>
      <c r="Y76">
        <f t="shared" ca="1" si="25"/>
        <v>1</v>
      </c>
      <c r="Z76">
        <v>0</v>
      </c>
      <c r="AA76">
        <f t="shared" ca="1" si="28"/>
        <v>1</v>
      </c>
      <c r="AB76">
        <f t="shared" ca="1" si="28"/>
        <v>0</v>
      </c>
      <c r="AC76">
        <f t="shared" ca="1" si="28"/>
        <v>1</v>
      </c>
      <c r="AD76">
        <v>75</v>
      </c>
      <c r="AE76" t="s">
        <v>118</v>
      </c>
      <c r="AF76" s="1">
        <f t="shared" ca="1" si="2"/>
        <v>16.739999999999998</v>
      </c>
      <c r="AG76" s="1">
        <f t="shared" ca="1" si="3"/>
        <v>3.2</v>
      </c>
      <c r="AH76" s="1">
        <f t="shared" ca="1" si="4"/>
        <v>3.12</v>
      </c>
      <c r="AI76" s="1">
        <f t="shared" ca="1" si="5"/>
        <v>5.0999999999999996</v>
      </c>
      <c r="AJ76" s="1">
        <f t="shared" ca="1" si="45"/>
        <v>28.159999999999997</v>
      </c>
    </row>
    <row r="77" spans="1:36" ht="15.75" customHeight="1">
      <c r="A77" s="1">
        <f t="shared" ca="1" si="33"/>
        <v>39</v>
      </c>
      <c r="B77" s="1">
        <f t="shared" ca="1" si="34"/>
        <v>11</v>
      </c>
      <c r="C77" s="1">
        <f t="shared" ca="1" si="35"/>
        <v>24</v>
      </c>
      <c r="D77" s="1">
        <f t="shared" ca="1" si="36"/>
        <v>26</v>
      </c>
      <c r="E77" s="1">
        <v>30</v>
      </c>
      <c r="F77" s="1">
        <f t="shared" ca="1" si="37"/>
        <v>18</v>
      </c>
      <c r="G77" s="1">
        <f t="shared" ca="1" si="31"/>
        <v>14</v>
      </c>
      <c r="H77" s="1">
        <f t="shared" ca="1" si="31"/>
        <v>17</v>
      </c>
      <c r="I77" s="1">
        <f t="shared" ca="1" si="38"/>
        <v>11</v>
      </c>
      <c r="J77" s="1">
        <f t="shared" ca="1" si="39"/>
        <v>2</v>
      </c>
      <c r="K77" s="1">
        <f t="shared" ca="1" si="40"/>
        <v>0</v>
      </c>
      <c r="L77" s="1">
        <f t="shared" ca="1" si="41"/>
        <v>7</v>
      </c>
      <c r="M77" s="1">
        <f t="shared" ca="1" si="42"/>
        <v>12</v>
      </c>
      <c r="N77" s="1">
        <f t="shared" ca="1" si="32"/>
        <v>22</v>
      </c>
      <c r="O77" s="1">
        <f t="shared" ca="1" si="43"/>
        <v>6</v>
      </c>
      <c r="P77" s="1">
        <f t="shared" ca="1" si="46"/>
        <v>64</v>
      </c>
      <c r="Q77" s="1">
        <f t="shared" ca="1" si="48"/>
        <v>1</v>
      </c>
      <c r="R77" s="1">
        <f t="shared" ca="1" si="47"/>
        <v>1</v>
      </c>
      <c r="S77" s="8" t="s">
        <v>36</v>
      </c>
      <c r="T77">
        <v>0</v>
      </c>
      <c r="U77">
        <v>76</v>
      </c>
      <c r="V77">
        <v>1</v>
      </c>
      <c r="W77">
        <f t="shared" ca="1" si="44"/>
        <v>1</v>
      </c>
      <c r="X77">
        <v>0</v>
      </c>
      <c r="Y77">
        <f t="shared" ca="1" si="25"/>
        <v>1</v>
      </c>
      <c r="Z77">
        <v>1</v>
      </c>
      <c r="AA77">
        <f t="shared" ca="1" si="28"/>
        <v>0</v>
      </c>
      <c r="AB77">
        <f t="shared" ca="1" si="28"/>
        <v>0</v>
      </c>
      <c r="AC77">
        <f t="shared" ca="1" si="28"/>
        <v>0</v>
      </c>
      <c r="AD77">
        <v>76</v>
      </c>
      <c r="AE77" t="s">
        <v>119</v>
      </c>
      <c r="AF77" s="1">
        <f t="shared" ca="1" si="2"/>
        <v>30.81</v>
      </c>
      <c r="AG77" s="1">
        <f t="shared" ca="1" si="3"/>
        <v>23.92</v>
      </c>
      <c r="AH77" s="1">
        <f t="shared" ca="1" si="4"/>
        <v>3.12</v>
      </c>
      <c r="AI77" s="1">
        <f t="shared" ca="1" si="5"/>
        <v>2.09</v>
      </c>
      <c r="AJ77" s="1">
        <f t="shared" ca="1" si="45"/>
        <v>59.94</v>
      </c>
    </row>
    <row r="78" spans="1:36" ht="15.75" customHeight="1">
      <c r="A78" s="1">
        <f t="shared" ca="1" si="33"/>
        <v>1</v>
      </c>
      <c r="B78" s="1">
        <f t="shared" ca="1" si="34"/>
        <v>4</v>
      </c>
      <c r="C78" s="1">
        <f t="shared" ca="1" si="35"/>
        <v>24</v>
      </c>
      <c r="D78" s="1">
        <f t="shared" ca="1" si="36"/>
        <v>23</v>
      </c>
      <c r="E78" s="1">
        <v>30</v>
      </c>
      <c r="F78" s="1">
        <f t="shared" ca="1" si="37"/>
        <v>3</v>
      </c>
      <c r="G78" s="1">
        <f t="shared" ca="1" si="31"/>
        <v>7</v>
      </c>
      <c r="H78" s="1">
        <f t="shared" ca="1" si="31"/>
        <v>17</v>
      </c>
      <c r="I78" s="1">
        <f t="shared" ca="1" si="38"/>
        <v>65</v>
      </c>
      <c r="J78" s="1">
        <f t="shared" ca="1" si="39"/>
        <v>20</v>
      </c>
      <c r="K78" s="1">
        <f t="shared" ca="1" si="40"/>
        <v>5</v>
      </c>
      <c r="L78" s="1">
        <f t="shared" ca="1" si="41"/>
        <v>13</v>
      </c>
      <c r="M78" s="1">
        <f t="shared" ca="1" si="42"/>
        <v>41</v>
      </c>
      <c r="N78" s="1">
        <f t="shared" ca="1" si="32"/>
        <v>7</v>
      </c>
      <c r="O78" s="1">
        <f t="shared" ca="1" si="43"/>
        <v>41</v>
      </c>
      <c r="P78" s="1">
        <f t="shared" ca="1" si="46"/>
        <v>70</v>
      </c>
      <c r="Q78" s="1">
        <f t="shared" ca="1" si="48"/>
        <v>0</v>
      </c>
      <c r="R78" s="1">
        <f t="shared" ca="1" si="47"/>
        <v>1</v>
      </c>
      <c r="S78" s="9">
        <f ca="1">RANDBETWEEN(0.5, 1)</f>
        <v>1</v>
      </c>
      <c r="T78" t="s">
        <v>141</v>
      </c>
      <c r="U78">
        <v>77</v>
      </c>
      <c r="V78">
        <v>0</v>
      </c>
      <c r="W78">
        <f t="shared" ca="1" si="44"/>
        <v>1</v>
      </c>
      <c r="X78">
        <v>0</v>
      </c>
      <c r="Y78">
        <f t="shared" ca="1" si="25"/>
        <v>0</v>
      </c>
      <c r="Z78">
        <v>0</v>
      </c>
      <c r="AA78">
        <f t="shared" ca="1" si="28"/>
        <v>0</v>
      </c>
      <c r="AB78">
        <f t="shared" ca="1" si="28"/>
        <v>1</v>
      </c>
      <c r="AC78">
        <f t="shared" ca="1" si="28"/>
        <v>1</v>
      </c>
      <c r="AD78">
        <v>77</v>
      </c>
      <c r="AE78" t="s">
        <v>90</v>
      </c>
      <c r="AF78" s="1">
        <f t="shared" ca="1" si="2"/>
        <v>0.56999999999999995</v>
      </c>
      <c r="AG78" s="1">
        <f t="shared" ca="1" si="3"/>
        <v>27.14</v>
      </c>
      <c r="AH78" s="1">
        <f t="shared" ca="1" si="4"/>
        <v>21.6</v>
      </c>
      <c r="AI78" s="1">
        <f t="shared" ca="1" si="5"/>
        <v>2.16</v>
      </c>
      <c r="AJ78" s="1">
        <f t="shared" ca="1" si="45"/>
        <v>51.47</v>
      </c>
    </row>
    <row r="79" spans="1:36" ht="15.75" customHeight="1">
      <c r="A79" s="1">
        <f t="shared" ca="1" si="33"/>
        <v>2</v>
      </c>
      <c r="B79" s="1">
        <f t="shared" ca="1" si="34"/>
        <v>0</v>
      </c>
      <c r="C79" s="1">
        <f t="shared" ca="1" si="35"/>
        <v>14</v>
      </c>
      <c r="D79" s="1">
        <f t="shared" ca="1" si="36"/>
        <v>10</v>
      </c>
      <c r="E79" s="1">
        <v>30</v>
      </c>
      <c r="F79" s="1">
        <f t="shared" ca="1" si="37"/>
        <v>5</v>
      </c>
      <c r="G79" s="1">
        <f t="shared" ca="1" si="31"/>
        <v>5</v>
      </c>
      <c r="H79" s="1">
        <f t="shared" ca="1" si="31"/>
        <v>3</v>
      </c>
      <c r="I79" s="1">
        <f t="shared" ca="1" si="38"/>
        <v>37</v>
      </c>
      <c r="J79" s="1">
        <f t="shared" ca="1" si="39"/>
        <v>9</v>
      </c>
      <c r="K79" s="1">
        <f t="shared" ca="1" si="40"/>
        <v>1</v>
      </c>
      <c r="L79" s="1">
        <f t="shared" ca="1" si="41"/>
        <v>8</v>
      </c>
      <c r="M79" s="1">
        <f t="shared" ca="1" si="42"/>
        <v>23</v>
      </c>
      <c r="N79" s="1">
        <f t="shared" ca="1" si="32"/>
        <v>27</v>
      </c>
      <c r="O79" s="1">
        <f t="shared" ca="1" si="43"/>
        <v>16</v>
      </c>
      <c r="P79" s="1">
        <f t="shared" ca="1" si="46"/>
        <v>68</v>
      </c>
      <c r="Q79" s="1">
        <f t="shared" ca="1" si="48"/>
        <v>1</v>
      </c>
      <c r="R79" s="1">
        <f t="shared" ca="1" si="47"/>
        <v>1</v>
      </c>
      <c r="S79" s="8" t="s">
        <v>36</v>
      </c>
      <c r="T79" t="s">
        <v>139</v>
      </c>
      <c r="U79">
        <v>78</v>
      </c>
      <c r="V79">
        <v>1</v>
      </c>
      <c r="W79">
        <f t="shared" ca="1" si="44"/>
        <v>1</v>
      </c>
      <c r="X79">
        <v>1</v>
      </c>
      <c r="Y79">
        <f t="shared" ca="1" si="25"/>
        <v>1</v>
      </c>
      <c r="Z79">
        <v>1</v>
      </c>
      <c r="AA79">
        <f t="shared" ca="1" si="28"/>
        <v>1</v>
      </c>
      <c r="AB79">
        <f t="shared" ca="1" si="28"/>
        <v>1</v>
      </c>
      <c r="AC79">
        <f t="shared" ca="1" si="28"/>
        <v>0</v>
      </c>
      <c r="AD79">
        <v>78</v>
      </c>
      <c r="AE79" t="s">
        <v>120</v>
      </c>
      <c r="AF79" s="1">
        <f t="shared" ca="1" si="2"/>
        <v>0.86</v>
      </c>
      <c r="AG79" s="1">
        <f t="shared" ca="1" si="3"/>
        <v>11.1</v>
      </c>
      <c r="AH79" s="1">
        <f t="shared" ca="1" si="4"/>
        <v>6.58</v>
      </c>
      <c r="AI79" s="1">
        <f t="shared" ca="1" si="5"/>
        <v>0</v>
      </c>
      <c r="AJ79" s="1">
        <f t="shared" ca="1" si="45"/>
        <v>18.54</v>
      </c>
    </row>
    <row r="80" spans="1:36" ht="15.75" customHeight="1">
      <c r="A80" s="1">
        <f t="shared" ca="1" si="33"/>
        <v>3</v>
      </c>
      <c r="B80" s="1">
        <f t="shared" ca="1" si="34"/>
        <v>18</v>
      </c>
      <c r="C80" s="1">
        <f t="shared" ca="1" si="35"/>
        <v>8</v>
      </c>
      <c r="D80" s="1">
        <f t="shared" ca="1" si="36"/>
        <v>4</v>
      </c>
      <c r="E80" s="1">
        <v>30</v>
      </c>
      <c r="F80" s="1">
        <f t="shared" ca="1" si="37"/>
        <v>15</v>
      </c>
      <c r="G80" s="1">
        <f t="shared" ca="1" si="31"/>
        <v>3</v>
      </c>
      <c r="H80" s="1">
        <f t="shared" ca="1" si="31"/>
        <v>6</v>
      </c>
      <c r="I80" s="1">
        <f t="shared" ca="1" si="38"/>
        <v>31</v>
      </c>
      <c r="J80" s="1">
        <f t="shared" ca="1" si="39"/>
        <v>9</v>
      </c>
      <c r="K80" s="1">
        <f t="shared" ca="1" si="40"/>
        <v>2</v>
      </c>
      <c r="L80" s="1">
        <f t="shared" ca="1" si="41"/>
        <v>32</v>
      </c>
      <c r="M80" s="1">
        <f t="shared" ca="1" si="42"/>
        <v>25</v>
      </c>
      <c r="N80" s="1">
        <f t="shared" ca="1" si="32"/>
        <v>29</v>
      </c>
      <c r="O80" s="1">
        <f t="shared" ca="1" si="43"/>
        <v>23</v>
      </c>
      <c r="P80" s="1">
        <f t="shared" ca="1" si="46"/>
        <v>9</v>
      </c>
      <c r="Q80" s="1">
        <f t="shared" ca="1" si="48"/>
        <v>1</v>
      </c>
      <c r="R80" s="1">
        <f t="shared" ca="1" si="47"/>
        <v>1</v>
      </c>
      <c r="S80" s="9">
        <f ca="1">RANDBETWEEN(0.5, 1)</f>
        <v>1</v>
      </c>
      <c r="T80" t="s">
        <v>138</v>
      </c>
      <c r="U80">
        <v>79</v>
      </c>
      <c r="V80">
        <v>1</v>
      </c>
      <c r="W80">
        <f t="shared" ca="1" si="44"/>
        <v>1</v>
      </c>
      <c r="X80">
        <v>1</v>
      </c>
      <c r="Y80">
        <f t="shared" ca="1" si="25"/>
        <v>1</v>
      </c>
      <c r="Z80" t="s">
        <v>36</v>
      </c>
      <c r="AA80">
        <f t="shared" ca="1" si="28"/>
        <v>0</v>
      </c>
      <c r="AB80">
        <f t="shared" ca="1" si="28"/>
        <v>1</v>
      </c>
      <c r="AC80">
        <f t="shared" ca="1" si="28"/>
        <v>0</v>
      </c>
      <c r="AD80">
        <v>79</v>
      </c>
      <c r="AE80" t="s">
        <v>121</v>
      </c>
      <c r="AF80" s="1">
        <f t="shared" ca="1" si="2"/>
        <v>1.62</v>
      </c>
      <c r="AG80" s="1">
        <f t="shared" ca="1" si="3"/>
        <v>2.44</v>
      </c>
      <c r="AH80" s="1">
        <f t="shared" ca="1" si="4"/>
        <v>3.36</v>
      </c>
      <c r="AI80" s="1">
        <f t="shared" ca="1" si="5"/>
        <v>10.26</v>
      </c>
      <c r="AJ80" s="1">
        <f t="shared" ca="1" si="45"/>
        <v>17.68</v>
      </c>
    </row>
    <row r="81" spans="1:36" ht="15.75" customHeight="1">
      <c r="A81" s="1">
        <f t="shared" ca="1" si="33"/>
        <v>47</v>
      </c>
      <c r="B81" s="1">
        <f t="shared" ca="1" si="34"/>
        <v>2</v>
      </c>
      <c r="C81" s="1">
        <f t="shared" ca="1" si="35"/>
        <v>23</v>
      </c>
      <c r="D81" s="1">
        <f t="shared" ca="1" si="36"/>
        <v>6</v>
      </c>
      <c r="E81" s="1">
        <v>30</v>
      </c>
      <c r="F81" s="1">
        <f t="shared" ca="1" si="37"/>
        <v>19</v>
      </c>
      <c r="G81" s="1">
        <f t="shared" ca="1" si="31"/>
        <v>2</v>
      </c>
      <c r="H81" s="1">
        <f t="shared" ca="1" si="31"/>
        <v>16</v>
      </c>
      <c r="I81" s="1">
        <f t="shared" ca="1" si="38"/>
        <v>73</v>
      </c>
      <c r="J81" s="1">
        <f t="shared" ca="1" si="39"/>
        <v>9</v>
      </c>
      <c r="K81" s="1">
        <f t="shared" ca="1" si="40"/>
        <v>19</v>
      </c>
      <c r="L81" s="1">
        <f t="shared" ca="1" si="41"/>
        <v>15</v>
      </c>
      <c r="M81" s="1">
        <f t="shared" ca="1" si="42"/>
        <v>20</v>
      </c>
      <c r="N81" s="1">
        <f t="shared" ca="1" si="32"/>
        <v>20</v>
      </c>
      <c r="O81" s="1">
        <f t="shared" ca="1" si="43"/>
        <v>33</v>
      </c>
      <c r="P81" s="1">
        <f t="shared" ca="1" si="46"/>
        <v>34</v>
      </c>
      <c r="Q81" s="1">
        <f t="shared" ca="1" si="48"/>
        <v>0</v>
      </c>
      <c r="R81" s="1">
        <f t="shared" ca="1" si="47"/>
        <v>0</v>
      </c>
      <c r="S81" s="8" t="s">
        <v>36</v>
      </c>
      <c r="T81" t="s">
        <v>140</v>
      </c>
      <c r="U81">
        <v>80</v>
      </c>
      <c r="V81">
        <v>1</v>
      </c>
      <c r="W81">
        <f t="shared" ca="1" si="44"/>
        <v>0</v>
      </c>
      <c r="X81">
        <v>0</v>
      </c>
      <c r="Y81">
        <f t="shared" ca="1" si="25"/>
        <v>0</v>
      </c>
      <c r="Z81">
        <v>1</v>
      </c>
      <c r="AA81">
        <f t="shared" ca="1" si="28"/>
        <v>0</v>
      </c>
      <c r="AB81">
        <f t="shared" ca="1" si="28"/>
        <v>1</v>
      </c>
      <c r="AC81">
        <f t="shared" ca="1" si="28"/>
        <v>0</v>
      </c>
      <c r="AD81">
        <v>80</v>
      </c>
      <c r="AE81" t="s">
        <v>122</v>
      </c>
      <c r="AF81" s="1">
        <f t="shared" ca="1" si="2"/>
        <v>31.49</v>
      </c>
      <c r="AG81" s="1">
        <f t="shared" ca="1" si="3"/>
        <v>5.22</v>
      </c>
      <c r="AH81" s="1">
        <f t="shared" ca="1" si="4"/>
        <v>23.23</v>
      </c>
      <c r="AI81" s="1">
        <f t="shared" ca="1" si="5"/>
        <v>0.7</v>
      </c>
      <c r="AJ81" s="1">
        <f t="shared" ca="1" si="45"/>
        <v>60.64</v>
      </c>
    </row>
    <row r="82" spans="1:36" ht="15.75" customHeight="1">
      <c r="A82" s="1">
        <f t="shared" ca="1" si="33"/>
        <v>24</v>
      </c>
      <c r="B82" s="1">
        <f t="shared" ca="1" si="34"/>
        <v>21</v>
      </c>
      <c r="C82" s="1">
        <f t="shared" ca="1" si="35"/>
        <v>13</v>
      </c>
      <c r="D82" s="1">
        <f t="shared" ca="1" si="36"/>
        <v>25</v>
      </c>
      <c r="E82" s="1">
        <v>30</v>
      </c>
      <c r="F82" s="1">
        <f t="shared" ca="1" si="37"/>
        <v>0</v>
      </c>
      <c r="G82" s="1">
        <f t="shared" ca="1" si="31"/>
        <v>18</v>
      </c>
      <c r="H82" s="1">
        <f t="shared" ca="1" si="31"/>
        <v>18</v>
      </c>
      <c r="I82" s="1">
        <f t="shared" ca="1" si="38"/>
        <v>44</v>
      </c>
      <c r="J82" s="1">
        <f t="shared" ca="1" si="39"/>
        <v>0</v>
      </c>
      <c r="K82" s="1">
        <f t="shared" ca="1" si="40"/>
        <v>6</v>
      </c>
      <c r="L82" s="1">
        <f t="shared" ca="1" si="41"/>
        <v>5</v>
      </c>
      <c r="M82" s="1">
        <f t="shared" ca="1" si="42"/>
        <v>40</v>
      </c>
      <c r="N82" s="1">
        <f t="shared" ca="1" si="32"/>
        <v>24</v>
      </c>
      <c r="O82" s="1">
        <f t="shared" ca="1" si="43"/>
        <v>5</v>
      </c>
      <c r="P82" s="1">
        <f t="shared" ca="1" si="46"/>
        <v>50</v>
      </c>
      <c r="Q82" s="1">
        <f t="shared" ca="1" si="48"/>
        <v>0</v>
      </c>
      <c r="R82" s="1">
        <f t="shared" ca="1" si="47"/>
        <v>1</v>
      </c>
      <c r="S82" s="7" t="s">
        <v>137</v>
      </c>
      <c r="T82" t="s">
        <v>37</v>
      </c>
      <c r="U82">
        <v>81</v>
      </c>
      <c r="V82">
        <v>1</v>
      </c>
      <c r="W82">
        <f t="shared" ca="1" si="44"/>
        <v>1</v>
      </c>
      <c r="X82">
        <v>1</v>
      </c>
      <c r="Y82">
        <f t="shared" ca="1" si="25"/>
        <v>0</v>
      </c>
      <c r="Z82">
        <v>0</v>
      </c>
      <c r="AA82">
        <f t="shared" ca="1" si="28"/>
        <v>0</v>
      </c>
      <c r="AB82">
        <f t="shared" ca="1" si="28"/>
        <v>0</v>
      </c>
      <c r="AC82">
        <f t="shared" ca="1" si="28"/>
        <v>1</v>
      </c>
      <c r="AD82">
        <v>81</v>
      </c>
      <c r="AE82" t="s">
        <v>123</v>
      </c>
      <c r="AF82" s="1">
        <f t="shared" ca="1" si="2"/>
        <v>15.84</v>
      </c>
      <c r="AG82" s="1">
        <f t="shared" ca="1" si="3"/>
        <v>19.75</v>
      </c>
      <c r="AH82" s="1">
        <f t="shared" ca="1" si="4"/>
        <v>6.5</v>
      </c>
      <c r="AI82" s="1">
        <f t="shared" ca="1" si="5"/>
        <v>9.4499999999999993</v>
      </c>
      <c r="AJ82" s="1">
        <f t="shared" ca="1" si="45"/>
        <v>51.540000000000006</v>
      </c>
    </row>
    <row r="83" spans="1:36" ht="15.75" customHeight="1">
      <c r="A83" s="1">
        <f t="shared" ca="1" si="33"/>
        <v>47</v>
      </c>
      <c r="B83" s="1">
        <f t="shared" ca="1" si="34"/>
        <v>21</v>
      </c>
      <c r="C83" s="1">
        <f t="shared" ca="1" si="35"/>
        <v>23</v>
      </c>
      <c r="D83" s="1">
        <f t="shared" ca="1" si="36"/>
        <v>32</v>
      </c>
      <c r="E83" s="1">
        <v>30</v>
      </c>
      <c r="F83" s="1">
        <f t="shared" ca="1" si="37"/>
        <v>5</v>
      </c>
      <c r="G83" s="1">
        <f t="shared" ref="G83:H100" ca="1" si="49">INT(RAND()*20)</f>
        <v>14</v>
      </c>
      <c r="H83" s="1">
        <f t="shared" ca="1" si="49"/>
        <v>6</v>
      </c>
      <c r="I83" s="1">
        <f t="shared" ca="1" si="38"/>
        <v>36</v>
      </c>
      <c r="J83" s="1">
        <f t="shared" ca="1" si="39"/>
        <v>1</v>
      </c>
      <c r="K83" s="1">
        <f t="shared" ca="1" si="40"/>
        <v>10</v>
      </c>
      <c r="L83" s="1">
        <f t="shared" ca="1" si="41"/>
        <v>3</v>
      </c>
      <c r="M83" s="1">
        <f t="shared" ca="1" si="42"/>
        <v>56</v>
      </c>
      <c r="N83" s="1">
        <f t="shared" ref="N83:O100" ca="1" si="50">INT(RAND()*35)</f>
        <v>25</v>
      </c>
      <c r="O83" s="1">
        <f t="shared" ca="1" si="43"/>
        <v>28</v>
      </c>
      <c r="P83" s="1">
        <f t="shared" ca="1" si="46"/>
        <v>5</v>
      </c>
      <c r="Q83" s="1">
        <f t="shared" ca="1" si="48"/>
        <v>1</v>
      </c>
      <c r="R83" s="1">
        <f t="shared" ca="1" si="47"/>
        <v>1</v>
      </c>
      <c r="S83" s="8" t="s">
        <v>36</v>
      </c>
      <c r="T83" t="s">
        <v>37</v>
      </c>
      <c r="U83">
        <v>82</v>
      </c>
      <c r="V83">
        <v>0</v>
      </c>
      <c r="W83">
        <f t="shared" ca="1" si="44"/>
        <v>1</v>
      </c>
      <c r="X83" t="s">
        <v>36</v>
      </c>
      <c r="Y83">
        <f t="shared" ref="W83:Y100" ca="1" si="51">ROUND(RAND()*1,0)</f>
        <v>1</v>
      </c>
      <c r="Z83">
        <v>0</v>
      </c>
      <c r="AA83">
        <f t="shared" ca="1" si="28"/>
        <v>1</v>
      </c>
      <c r="AB83">
        <f t="shared" ca="1" si="28"/>
        <v>0</v>
      </c>
      <c r="AC83">
        <f t="shared" ca="1" si="28"/>
        <v>0</v>
      </c>
      <c r="AD83">
        <v>82</v>
      </c>
      <c r="AE83" t="s">
        <v>124</v>
      </c>
      <c r="AF83" s="1">
        <f t="shared" ca="1" si="2"/>
        <v>25.85</v>
      </c>
      <c r="AG83" s="1">
        <f t="shared" ca="1" si="3"/>
        <v>18.559999999999999</v>
      </c>
      <c r="AH83" s="1">
        <f t="shared" ca="1" si="4"/>
        <v>10.81</v>
      </c>
      <c r="AI83" s="1">
        <f t="shared" ca="1" si="5"/>
        <v>12.39</v>
      </c>
      <c r="AJ83" s="1">
        <f t="shared" ca="1" si="45"/>
        <v>67.61</v>
      </c>
    </row>
    <row r="84" spans="1:36" ht="15.75" customHeight="1">
      <c r="A84" s="1">
        <f t="shared" ca="1" si="33"/>
        <v>53</v>
      </c>
      <c r="B84" s="1">
        <f t="shared" ca="1" si="34"/>
        <v>17</v>
      </c>
      <c r="C84" s="1">
        <f t="shared" ca="1" si="35"/>
        <v>2</v>
      </c>
      <c r="D84" s="1">
        <f t="shared" ca="1" si="36"/>
        <v>7</v>
      </c>
      <c r="E84" s="1">
        <v>30</v>
      </c>
      <c r="F84" s="1">
        <f t="shared" ca="1" si="37"/>
        <v>6</v>
      </c>
      <c r="G84" s="1">
        <f t="shared" ca="1" si="49"/>
        <v>18</v>
      </c>
      <c r="H84" s="1">
        <f t="shared" ca="1" si="49"/>
        <v>8</v>
      </c>
      <c r="I84" s="1">
        <f t="shared" ca="1" si="38"/>
        <v>58</v>
      </c>
      <c r="J84" s="1">
        <f t="shared" ca="1" si="39"/>
        <v>11</v>
      </c>
      <c r="K84" s="1">
        <f t="shared" ca="1" si="40"/>
        <v>15</v>
      </c>
      <c r="L84" s="1">
        <f t="shared" ca="1" si="41"/>
        <v>20</v>
      </c>
      <c r="M84" s="1">
        <f t="shared" ca="1" si="42"/>
        <v>21</v>
      </c>
      <c r="N84" s="1">
        <f t="shared" ca="1" si="50"/>
        <v>26</v>
      </c>
      <c r="O84" s="1">
        <f t="shared" ca="1" si="43"/>
        <v>42</v>
      </c>
      <c r="P84" s="1">
        <f t="shared" ca="1" si="46"/>
        <v>48</v>
      </c>
      <c r="Q84" s="1">
        <f t="shared" ca="1" si="48"/>
        <v>1</v>
      </c>
      <c r="R84" s="1">
        <f t="shared" ca="1" si="47"/>
        <v>0</v>
      </c>
      <c r="S84" s="1">
        <f ca="1">RANDBETWEEN(0.5, 1)</f>
        <v>1</v>
      </c>
      <c r="T84" t="s">
        <v>138</v>
      </c>
      <c r="U84">
        <v>83</v>
      </c>
      <c r="V84">
        <v>1</v>
      </c>
      <c r="W84">
        <f t="shared" ca="1" si="44"/>
        <v>1</v>
      </c>
      <c r="X84">
        <v>0</v>
      </c>
      <c r="Y84">
        <f t="shared" ca="1" si="51"/>
        <v>1</v>
      </c>
      <c r="Z84">
        <v>0</v>
      </c>
      <c r="AA84">
        <f t="shared" ca="1" si="28"/>
        <v>1</v>
      </c>
      <c r="AB84">
        <f t="shared" ca="1" si="28"/>
        <v>0</v>
      </c>
      <c r="AC84">
        <f t="shared" ca="1" si="28"/>
        <v>1</v>
      </c>
      <c r="AD84">
        <v>83</v>
      </c>
      <c r="AE84" t="s">
        <v>125</v>
      </c>
      <c r="AF84" s="1">
        <f t="shared" ca="1" si="2"/>
        <v>32.86</v>
      </c>
      <c r="AG84" s="1">
        <f t="shared" ca="1" si="3"/>
        <v>8.1199999999999992</v>
      </c>
      <c r="AH84" s="1">
        <f t="shared" ca="1" si="4"/>
        <v>1.68</v>
      </c>
      <c r="AI84" s="1">
        <f t="shared" ca="1" si="5"/>
        <v>6.97</v>
      </c>
      <c r="AJ84" s="1">
        <f t="shared" ca="1" si="45"/>
        <v>49.629999999999995</v>
      </c>
    </row>
    <row r="85" spans="1:36" ht="15.75" customHeight="1">
      <c r="A85" s="1">
        <f t="shared" ca="1" si="33"/>
        <v>21</v>
      </c>
      <c r="B85" s="1">
        <f t="shared" ca="1" si="34"/>
        <v>21</v>
      </c>
      <c r="C85" s="1">
        <f t="shared" ca="1" si="35"/>
        <v>5</v>
      </c>
      <c r="D85" s="1">
        <f t="shared" ca="1" si="36"/>
        <v>20</v>
      </c>
      <c r="E85" s="1">
        <v>30</v>
      </c>
      <c r="F85" s="1">
        <f t="shared" ca="1" si="37"/>
        <v>14</v>
      </c>
      <c r="G85" s="1">
        <f t="shared" ca="1" si="49"/>
        <v>9</v>
      </c>
      <c r="H85" s="1">
        <f t="shared" ca="1" si="49"/>
        <v>17</v>
      </c>
      <c r="I85" s="1">
        <f t="shared" ca="1" si="38"/>
        <v>38</v>
      </c>
      <c r="J85" s="1">
        <f t="shared" ca="1" si="39"/>
        <v>14</v>
      </c>
      <c r="K85" s="1">
        <f t="shared" ca="1" si="40"/>
        <v>1</v>
      </c>
      <c r="L85" s="1">
        <f t="shared" ca="1" si="41"/>
        <v>3</v>
      </c>
      <c r="M85" s="1">
        <f t="shared" ca="1" si="42"/>
        <v>21</v>
      </c>
      <c r="N85" s="1">
        <f t="shared" ca="1" si="50"/>
        <v>23</v>
      </c>
      <c r="O85" s="1">
        <f t="shared" ca="1" si="43"/>
        <v>17</v>
      </c>
      <c r="P85" s="1">
        <f t="shared" ca="1" si="46"/>
        <v>53</v>
      </c>
      <c r="Q85" s="1">
        <f t="shared" ca="1" si="48"/>
        <v>0</v>
      </c>
      <c r="R85" s="1">
        <f t="shared" ca="1" si="47"/>
        <v>1</v>
      </c>
      <c r="S85" s="8" t="s">
        <v>36</v>
      </c>
      <c r="T85" t="s">
        <v>138</v>
      </c>
      <c r="U85">
        <v>84</v>
      </c>
      <c r="V85" t="s">
        <v>36</v>
      </c>
      <c r="W85">
        <f t="shared" ca="1" si="44"/>
        <v>1</v>
      </c>
      <c r="X85">
        <v>0</v>
      </c>
      <c r="Y85">
        <f t="shared" ca="1" si="51"/>
        <v>1</v>
      </c>
      <c r="Z85" t="s">
        <v>36</v>
      </c>
      <c r="AA85">
        <f t="shared" ca="1" si="28"/>
        <v>1</v>
      </c>
      <c r="AB85">
        <f t="shared" ca="1" si="28"/>
        <v>0</v>
      </c>
      <c r="AC85">
        <f t="shared" ca="1" si="28"/>
        <v>1</v>
      </c>
      <c r="AD85">
        <v>84</v>
      </c>
      <c r="AE85" t="s">
        <v>97</v>
      </c>
      <c r="AF85" s="1">
        <f t="shared" ca="1" si="2"/>
        <v>14.7</v>
      </c>
      <c r="AG85" s="1">
        <f t="shared" ca="1" si="3"/>
        <v>18.600000000000001</v>
      </c>
      <c r="AH85" s="1">
        <f t="shared" ca="1" si="4"/>
        <v>2.65</v>
      </c>
      <c r="AI85" s="1">
        <f t="shared" ca="1" si="5"/>
        <v>5.04</v>
      </c>
      <c r="AJ85" s="1">
        <f t="shared" ca="1" si="45"/>
        <v>40.989999999999995</v>
      </c>
    </row>
    <row r="86" spans="1:36" ht="15.75" customHeight="1">
      <c r="A86" s="1">
        <f t="shared" ca="1" si="33"/>
        <v>19</v>
      </c>
      <c r="B86" s="1">
        <f t="shared" ca="1" si="34"/>
        <v>4</v>
      </c>
      <c r="C86" s="1">
        <f t="shared" ca="1" si="35"/>
        <v>19</v>
      </c>
      <c r="D86" s="1">
        <f t="shared" ca="1" si="36"/>
        <v>15</v>
      </c>
      <c r="E86" s="1">
        <v>30</v>
      </c>
      <c r="F86" s="1">
        <f t="shared" ca="1" si="37"/>
        <v>12</v>
      </c>
      <c r="G86" s="1">
        <f t="shared" ca="1" si="49"/>
        <v>6</v>
      </c>
      <c r="H86" s="1">
        <f t="shared" ca="1" si="49"/>
        <v>4</v>
      </c>
      <c r="I86" s="1">
        <f t="shared" ca="1" si="38"/>
        <v>66</v>
      </c>
      <c r="J86" s="1">
        <f t="shared" ca="1" si="39"/>
        <v>21</v>
      </c>
      <c r="K86" s="1">
        <f t="shared" ca="1" si="40"/>
        <v>8</v>
      </c>
      <c r="L86" s="1">
        <f t="shared" ca="1" si="41"/>
        <v>25</v>
      </c>
      <c r="M86" s="1">
        <f t="shared" ca="1" si="42"/>
        <v>4</v>
      </c>
      <c r="N86" s="1">
        <f t="shared" ca="1" si="50"/>
        <v>8</v>
      </c>
      <c r="O86" s="1">
        <f t="shared" ca="1" si="43"/>
        <v>20</v>
      </c>
      <c r="P86" s="1">
        <f t="shared" ca="1" si="46"/>
        <v>12</v>
      </c>
      <c r="Q86" s="1">
        <f t="shared" ca="1" si="48"/>
        <v>1</v>
      </c>
      <c r="R86" s="1">
        <f t="shared" ca="1" si="47"/>
        <v>0</v>
      </c>
      <c r="S86" s="9">
        <f ca="1">RANDBETWEEN(0.5, 1)</f>
        <v>1</v>
      </c>
      <c r="T86" t="s">
        <v>138</v>
      </c>
      <c r="U86">
        <v>85</v>
      </c>
      <c r="V86" t="s">
        <v>36</v>
      </c>
      <c r="W86">
        <f t="shared" ca="1" si="44"/>
        <v>1</v>
      </c>
      <c r="X86">
        <v>1</v>
      </c>
      <c r="Y86">
        <f t="shared" ca="1" si="51"/>
        <v>0</v>
      </c>
      <c r="Z86">
        <v>1</v>
      </c>
      <c r="AA86">
        <f t="shared" ca="1" si="28"/>
        <v>1</v>
      </c>
      <c r="AB86">
        <f t="shared" ca="1" si="28"/>
        <v>1</v>
      </c>
      <c r="AC86">
        <f t="shared" ca="1" si="28"/>
        <v>0</v>
      </c>
      <c r="AD86">
        <v>85</v>
      </c>
      <c r="AE86" t="s">
        <v>90</v>
      </c>
      <c r="AF86" s="1">
        <f t="shared" ca="1" si="2"/>
        <v>9.8800000000000008</v>
      </c>
      <c r="AG86" s="1">
        <f t="shared" ca="1" si="3"/>
        <v>6</v>
      </c>
      <c r="AH86" s="1">
        <f t="shared" ca="1" si="4"/>
        <v>18.05</v>
      </c>
      <c r="AI86" s="1">
        <f t="shared" ca="1" si="5"/>
        <v>1.1599999999999999</v>
      </c>
      <c r="AJ86" s="1">
        <f t="shared" ca="1" si="45"/>
        <v>35.089999999999996</v>
      </c>
    </row>
    <row r="87" spans="1:36" ht="15.75" customHeight="1">
      <c r="A87" s="1">
        <f t="shared" ca="1" si="33"/>
        <v>42</v>
      </c>
      <c r="B87" s="1">
        <f t="shared" ca="1" si="34"/>
        <v>4</v>
      </c>
      <c r="C87" s="1">
        <f t="shared" ca="1" si="35"/>
        <v>23</v>
      </c>
      <c r="D87" s="1">
        <f t="shared" ca="1" si="36"/>
        <v>30</v>
      </c>
      <c r="E87" s="1">
        <v>30</v>
      </c>
      <c r="F87" s="1">
        <f t="shared" ca="1" si="37"/>
        <v>11</v>
      </c>
      <c r="G87" s="1">
        <f t="shared" ca="1" si="49"/>
        <v>13</v>
      </c>
      <c r="H87" s="1">
        <f t="shared" ca="1" si="49"/>
        <v>13</v>
      </c>
      <c r="I87" s="1">
        <f t="shared" ca="1" si="38"/>
        <v>25</v>
      </c>
      <c r="J87" s="1">
        <f t="shared" ca="1" si="39"/>
        <v>0</v>
      </c>
      <c r="K87" s="1">
        <f t="shared" ca="1" si="40"/>
        <v>2</v>
      </c>
      <c r="L87" s="1">
        <f t="shared" ca="1" si="41"/>
        <v>0</v>
      </c>
      <c r="M87" s="1">
        <f t="shared" ca="1" si="42"/>
        <v>44</v>
      </c>
      <c r="N87" s="1">
        <f t="shared" ca="1" si="50"/>
        <v>32</v>
      </c>
      <c r="O87" s="1">
        <f t="shared" ca="1" si="43"/>
        <v>29</v>
      </c>
      <c r="P87" s="1">
        <f t="shared" ca="1" si="46"/>
        <v>45</v>
      </c>
      <c r="Q87" s="1">
        <f t="shared" ca="1" si="48"/>
        <v>1</v>
      </c>
      <c r="R87" s="1">
        <f t="shared" ca="1" si="47"/>
        <v>1</v>
      </c>
      <c r="S87" s="8" t="s">
        <v>36</v>
      </c>
      <c r="T87" t="s">
        <v>139</v>
      </c>
      <c r="U87">
        <v>86</v>
      </c>
      <c r="V87">
        <v>0</v>
      </c>
      <c r="W87">
        <f t="shared" ca="1" si="44"/>
        <v>1</v>
      </c>
      <c r="X87">
        <v>0</v>
      </c>
      <c r="Y87">
        <f t="shared" ca="1" si="51"/>
        <v>1</v>
      </c>
      <c r="Z87">
        <v>1</v>
      </c>
      <c r="AA87">
        <f t="shared" ca="1" si="28"/>
        <v>1</v>
      </c>
      <c r="AB87">
        <f t="shared" ca="1" si="28"/>
        <v>0</v>
      </c>
      <c r="AC87">
        <f t="shared" ca="1" si="28"/>
        <v>0</v>
      </c>
      <c r="AD87">
        <v>86</v>
      </c>
      <c r="AE87" t="s">
        <v>126</v>
      </c>
      <c r="AF87" s="1">
        <f t="shared" ca="1" si="2"/>
        <v>28.14</v>
      </c>
      <c r="AG87" s="1">
        <f t="shared" ca="1" si="3"/>
        <v>31.8</v>
      </c>
      <c r="AH87" s="1">
        <f t="shared" ca="1" si="4"/>
        <v>6.21</v>
      </c>
      <c r="AI87" s="1">
        <f t="shared" ca="1" si="5"/>
        <v>1.76</v>
      </c>
      <c r="AJ87" s="1">
        <f t="shared" ca="1" si="45"/>
        <v>67.91</v>
      </c>
    </row>
    <row r="88" spans="1:36" ht="15.75" customHeight="1">
      <c r="A88" s="1">
        <f t="shared" ca="1" si="33"/>
        <v>6</v>
      </c>
      <c r="B88" s="1">
        <f t="shared" ca="1" si="34"/>
        <v>8</v>
      </c>
      <c r="C88" s="1">
        <f t="shared" ca="1" si="35"/>
        <v>25</v>
      </c>
      <c r="D88" s="1">
        <f t="shared" ca="1" si="36"/>
        <v>3</v>
      </c>
      <c r="E88" s="1">
        <v>30</v>
      </c>
      <c r="F88" s="1">
        <f t="shared" ca="1" si="37"/>
        <v>2</v>
      </c>
      <c r="G88" s="1">
        <f t="shared" ca="1" si="49"/>
        <v>1</v>
      </c>
      <c r="H88" s="1">
        <f t="shared" ca="1" si="49"/>
        <v>17</v>
      </c>
      <c r="I88" s="1">
        <f t="shared" ca="1" si="38"/>
        <v>17</v>
      </c>
      <c r="J88" s="1">
        <f t="shared" ca="1" si="39"/>
        <v>6</v>
      </c>
      <c r="K88" s="1">
        <f t="shared" ca="1" si="40"/>
        <v>11</v>
      </c>
      <c r="L88" s="1">
        <f t="shared" ca="1" si="41"/>
        <v>5</v>
      </c>
      <c r="M88" s="1">
        <f t="shared" ca="1" si="42"/>
        <v>13</v>
      </c>
      <c r="N88" s="1">
        <f t="shared" ca="1" si="50"/>
        <v>0</v>
      </c>
      <c r="O88" s="1">
        <f t="shared" ca="1" si="43"/>
        <v>4</v>
      </c>
      <c r="P88" s="1">
        <f t="shared" ca="1" si="46"/>
        <v>20</v>
      </c>
      <c r="Q88" s="1">
        <f t="shared" ca="1" si="48"/>
        <v>1</v>
      </c>
      <c r="R88" s="1">
        <f t="shared" ca="1" si="47"/>
        <v>1</v>
      </c>
      <c r="S88" s="9">
        <f ca="1">RANDBETWEEN(0.5, 1)</f>
        <v>1</v>
      </c>
      <c r="T88" t="s">
        <v>37</v>
      </c>
      <c r="U88">
        <v>87</v>
      </c>
      <c r="V88">
        <v>0</v>
      </c>
      <c r="W88">
        <f t="shared" ca="1" si="44"/>
        <v>1</v>
      </c>
      <c r="X88">
        <v>0</v>
      </c>
      <c r="Y88">
        <f t="shared" ca="1" si="51"/>
        <v>1</v>
      </c>
      <c r="Z88">
        <v>1</v>
      </c>
      <c r="AA88">
        <f t="shared" ca="1" si="28"/>
        <v>0</v>
      </c>
      <c r="AB88">
        <f t="shared" ca="1" si="28"/>
        <v>0</v>
      </c>
      <c r="AC88">
        <f t="shared" ca="1" si="28"/>
        <v>0</v>
      </c>
      <c r="AD88">
        <v>87</v>
      </c>
      <c r="AE88" t="s">
        <v>84</v>
      </c>
      <c r="AF88" s="1">
        <f t="shared" ca="1" si="2"/>
        <v>3</v>
      </c>
      <c r="AG88" s="1">
        <f t="shared" ca="1" si="3"/>
        <v>0.72</v>
      </c>
      <c r="AH88" s="1">
        <f t="shared" ca="1" si="4"/>
        <v>8.5</v>
      </c>
      <c r="AI88" s="1">
        <f t="shared" ca="1" si="5"/>
        <v>1.44</v>
      </c>
      <c r="AJ88" s="1">
        <f t="shared" ca="1" si="45"/>
        <v>13.659999999999998</v>
      </c>
    </row>
    <row r="89" spans="1:36" ht="15.75" customHeight="1">
      <c r="A89" s="1">
        <f t="shared" ca="1" si="33"/>
        <v>54</v>
      </c>
      <c r="B89" s="1">
        <f t="shared" ca="1" si="34"/>
        <v>4</v>
      </c>
      <c r="C89" s="1">
        <f t="shared" ca="1" si="35"/>
        <v>23</v>
      </c>
      <c r="D89" s="1">
        <f t="shared" ca="1" si="36"/>
        <v>9</v>
      </c>
      <c r="E89" s="1">
        <v>30</v>
      </c>
      <c r="F89" s="1">
        <f t="shared" ca="1" si="37"/>
        <v>19</v>
      </c>
      <c r="G89" s="1">
        <f t="shared" ca="1" si="49"/>
        <v>2</v>
      </c>
      <c r="H89" s="1">
        <f t="shared" ca="1" si="49"/>
        <v>16</v>
      </c>
      <c r="I89" s="1">
        <f t="shared" ca="1" si="38"/>
        <v>15</v>
      </c>
      <c r="J89" s="1">
        <f t="shared" ca="1" si="39"/>
        <v>0</v>
      </c>
      <c r="K89" s="1">
        <f t="shared" ca="1" si="40"/>
        <v>19</v>
      </c>
      <c r="L89" s="1">
        <f t="shared" ca="1" si="41"/>
        <v>27</v>
      </c>
      <c r="M89" s="1">
        <f t="shared" ca="1" si="42"/>
        <v>1</v>
      </c>
      <c r="N89" s="1">
        <f t="shared" ca="1" si="50"/>
        <v>21</v>
      </c>
      <c r="O89" s="1">
        <f t="shared" ca="1" si="43"/>
        <v>30</v>
      </c>
      <c r="P89" s="1">
        <f t="shared" ca="1" si="46"/>
        <v>55</v>
      </c>
      <c r="Q89" s="1">
        <f t="shared" ca="1" si="48"/>
        <v>0</v>
      </c>
      <c r="R89" s="1">
        <f t="shared" ca="1" si="47"/>
        <v>1</v>
      </c>
      <c r="S89" s="8" t="s">
        <v>36</v>
      </c>
      <c r="T89">
        <v>1</v>
      </c>
      <c r="U89">
        <v>88</v>
      </c>
      <c r="V89" t="s">
        <v>36</v>
      </c>
      <c r="W89">
        <f t="shared" ca="1" si="44"/>
        <v>1</v>
      </c>
      <c r="X89">
        <v>1</v>
      </c>
      <c r="Y89">
        <f t="shared" ca="1" si="51"/>
        <v>1</v>
      </c>
      <c r="Z89" t="s">
        <v>36</v>
      </c>
      <c r="AA89">
        <f t="shared" ca="1" si="28"/>
        <v>0</v>
      </c>
      <c r="AB89">
        <f t="shared" ca="1" si="28"/>
        <v>0</v>
      </c>
      <c r="AC89">
        <f t="shared" ca="1" si="28"/>
        <v>1</v>
      </c>
      <c r="AD89">
        <v>88</v>
      </c>
      <c r="AE89" t="s">
        <v>127</v>
      </c>
      <c r="AF89" s="1">
        <f t="shared" ca="1" si="2"/>
        <v>36.18</v>
      </c>
      <c r="AG89" s="1">
        <f t="shared" ca="1" si="3"/>
        <v>9.5399999999999991</v>
      </c>
      <c r="AH89" s="1">
        <f t="shared" ca="1" si="4"/>
        <v>7.82</v>
      </c>
      <c r="AI89" s="1">
        <f t="shared" ca="1" si="5"/>
        <v>1.1200000000000001</v>
      </c>
      <c r="AJ89" s="1">
        <f t="shared" ca="1" si="45"/>
        <v>54.66</v>
      </c>
    </row>
    <row r="90" spans="1:36" ht="15.75" customHeight="1">
      <c r="A90" s="1">
        <f t="shared" ca="1" si="33"/>
        <v>46</v>
      </c>
      <c r="B90" s="1">
        <f t="shared" ca="1" si="34"/>
        <v>21</v>
      </c>
      <c r="C90" s="1">
        <f t="shared" ca="1" si="35"/>
        <v>7</v>
      </c>
      <c r="D90" s="1">
        <f t="shared" ca="1" si="36"/>
        <v>3</v>
      </c>
      <c r="E90" s="1">
        <v>30</v>
      </c>
      <c r="F90" s="1">
        <f t="shared" ca="1" si="37"/>
        <v>15</v>
      </c>
      <c r="G90" s="1">
        <f t="shared" ca="1" si="49"/>
        <v>6</v>
      </c>
      <c r="H90" s="1">
        <f t="shared" ca="1" si="49"/>
        <v>17</v>
      </c>
      <c r="I90" s="1">
        <f t="shared" ca="1" si="38"/>
        <v>20</v>
      </c>
      <c r="J90" s="1">
        <f t="shared" ca="1" si="39"/>
        <v>13</v>
      </c>
      <c r="K90" s="1">
        <f t="shared" ca="1" si="40"/>
        <v>17</v>
      </c>
      <c r="L90" s="1">
        <f t="shared" ca="1" si="41"/>
        <v>23</v>
      </c>
      <c r="M90" s="1">
        <f t="shared" ca="1" si="42"/>
        <v>21</v>
      </c>
      <c r="N90" s="1">
        <f t="shared" ca="1" si="50"/>
        <v>29</v>
      </c>
      <c r="O90" s="1">
        <f t="shared" ca="1" si="43"/>
        <v>17</v>
      </c>
      <c r="P90" s="1">
        <f t="shared" ca="1" si="46"/>
        <v>67</v>
      </c>
      <c r="Q90" s="1">
        <f t="shared" ca="1" si="48"/>
        <v>0</v>
      </c>
      <c r="R90" s="1">
        <f t="shared" ca="1" si="47"/>
        <v>0</v>
      </c>
      <c r="S90" s="7" t="s">
        <v>137</v>
      </c>
      <c r="T90" t="s">
        <v>37</v>
      </c>
      <c r="U90">
        <v>89</v>
      </c>
      <c r="V90" t="s">
        <v>36</v>
      </c>
      <c r="W90">
        <f t="shared" ca="1" si="44"/>
        <v>1</v>
      </c>
      <c r="X90">
        <v>1</v>
      </c>
      <c r="Y90">
        <f t="shared" ca="1" si="51"/>
        <v>0</v>
      </c>
      <c r="Z90" t="s">
        <v>36</v>
      </c>
      <c r="AA90">
        <f t="shared" ca="1" si="28"/>
        <v>0</v>
      </c>
      <c r="AB90">
        <f t="shared" ca="1" si="28"/>
        <v>0</v>
      </c>
      <c r="AC90">
        <f t="shared" ca="1" si="28"/>
        <v>0</v>
      </c>
      <c r="AD90">
        <v>89</v>
      </c>
      <c r="AE90" t="s">
        <v>128</v>
      </c>
      <c r="AF90" s="1">
        <f t="shared" ca="1" si="2"/>
        <v>31.28</v>
      </c>
      <c r="AG90" s="1">
        <f t="shared" ca="1" si="3"/>
        <v>3.39</v>
      </c>
      <c r="AH90" s="1">
        <f t="shared" ca="1" si="4"/>
        <v>3.5</v>
      </c>
      <c r="AI90" s="1">
        <f t="shared" ca="1" si="5"/>
        <v>9.24</v>
      </c>
      <c r="AJ90" s="1">
        <f t="shared" ca="1" si="45"/>
        <v>47.410000000000004</v>
      </c>
    </row>
    <row r="91" spans="1:36" ht="15.75" customHeight="1">
      <c r="A91" s="1">
        <f t="shared" ca="1" si="33"/>
        <v>49</v>
      </c>
      <c r="B91" s="1">
        <f t="shared" ca="1" si="34"/>
        <v>19</v>
      </c>
      <c r="C91" s="1">
        <f t="shared" ca="1" si="35"/>
        <v>12</v>
      </c>
      <c r="D91" s="1">
        <f t="shared" ca="1" si="36"/>
        <v>3</v>
      </c>
      <c r="E91" s="1">
        <v>30</v>
      </c>
      <c r="F91" s="1">
        <f t="shared" ca="1" si="37"/>
        <v>19</v>
      </c>
      <c r="G91" s="1">
        <f t="shared" ca="1" si="49"/>
        <v>8</v>
      </c>
      <c r="H91" s="1">
        <f t="shared" ca="1" si="49"/>
        <v>0</v>
      </c>
      <c r="I91" s="1">
        <f t="shared" ca="1" si="38"/>
        <v>9</v>
      </c>
      <c r="J91" s="1">
        <f t="shared" ca="1" si="39"/>
        <v>0</v>
      </c>
      <c r="K91" s="1">
        <f t="shared" ca="1" si="40"/>
        <v>16</v>
      </c>
      <c r="L91" s="1">
        <f t="shared" ca="1" si="41"/>
        <v>34</v>
      </c>
      <c r="M91" s="1">
        <f t="shared" ca="1" si="42"/>
        <v>39</v>
      </c>
      <c r="N91" s="1">
        <f t="shared" ca="1" si="50"/>
        <v>34</v>
      </c>
      <c r="O91" s="1">
        <f t="shared" ca="1" si="43"/>
        <v>43</v>
      </c>
      <c r="P91" s="1">
        <f t="shared" ca="1" si="46"/>
        <v>7</v>
      </c>
      <c r="Q91" s="1">
        <f t="shared" ca="1" si="48"/>
        <v>0</v>
      </c>
      <c r="R91" s="1">
        <f t="shared" ca="1" si="47"/>
        <v>0</v>
      </c>
      <c r="S91" s="8" t="s">
        <v>36</v>
      </c>
      <c r="T91">
        <v>1</v>
      </c>
      <c r="U91">
        <v>90</v>
      </c>
      <c r="V91" t="s">
        <v>36</v>
      </c>
      <c r="W91">
        <f t="shared" ca="1" si="44"/>
        <v>0</v>
      </c>
      <c r="X91">
        <v>1</v>
      </c>
      <c r="Y91">
        <f t="shared" ca="1" si="51"/>
        <v>1</v>
      </c>
      <c r="Z91">
        <v>1</v>
      </c>
      <c r="AA91">
        <f t="shared" ca="1" si="28"/>
        <v>0</v>
      </c>
      <c r="AB91">
        <f t="shared" ca="1" si="28"/>
        <v>1</v>
      </c>
      <c r="AC91">
        <f t="shared" ca="1" si="28"/>
        <v>1</v>
      </c>
      <c r="AD91">
        <v>90</v>
      </c>
      <c r="AE91" t="s">
        <v>129</v>
      </c>
      <c r="AF91" s="1">
        <f t="shared" ca="1" si="2"/>
        <v>27.93</v>
      </c>
      <c r="AG91" s="1">
        <f t="shared" ca="1" si="3"/>
        <v>2.52</v>
      </c>
      <c r="AH91" s="1">
        <f t="shared" ca="1" si="4"/>
        <v>3</v>
      </c>
      <c r="AI91" s="1">
        <f t="shared" ca="1" si="5"/>
        <v>13.87</v>
      </c>
      <c r="AJ91" s="1">
        <f t="shared" ca="1" si="45"/>
        <v>47.32</v>
      </c>
    </row>
    <row r="92" spans="1:36" ht="15.75" customHeight="1">
      <c r="A92" s="1">
        <f t="shared" ca="1" si="33"/>
        <v>53</v>
      </c>
      <c r="B92" s="1">
        <f t="shared" ca="1" si="34"/>
        <v>19</v>
      </c>
      <c r="C92" s="1">
        <f t="shared" ca="1" si="35"/>
        <v>1</v>
      </c>
      <c r="D92" s="1">
        <f t="shared" ca="1" si="36"/>
        <v>1</v>
      </c>
      <c r="E92" s="1">
        <v>30</v>
      </c>
      <c r="F92" s="1">
        <f t="shared" ca="1" si="37"/>
        <v>19</v>
      </c>
      <c r="G92" s="1">
        <f t="shared" ca="1" si="49"/>
        <v>6</v>
      </c>
      <c r="H92" s="1">
        <f t="shared" ca="1" si="49"/>
        <v>3</v>
      </c>
      <c r="I92" s="1">
        <f t="shared" ca="1" si="38"/>
        <v>50</v>
      </c>
      <c r="J92" s="1">
        <f t="shared" ca="1" si="39"/>
        <v>21</v>
      </c>
      <c r="K92" s="1">
        <f t="shared" ca="1" si="40"/>
        <v>2</v>
      </c>
      <c r="L92" s="1">
        <f t="shared" ca="1" si="41"/>
        <v>15</v>
      </c>
      <c r="M92" s="1">
        <f t="shared" ca="1" si="42"/>
        <v>23</v>
      </c>
      <c r="N92" s="1">
        <f t="shared" ca="1" si="50"/>
        <v>24</v>
      </c>
      <c r="O92" s="1">
        <f t="shared" ca="1" si="43"/>
        <v>6</v>
      </c>
      <c r="P92" s="1">
        <f t="shared" ca="1" si="46"/>
        <v>43</v>
      </c>
      <c r="Q92" s="1">
        <f t="shared" ca="1" si="48"/>
        <v>1</v>
      </c>
      <c r="R92" s="1">
        <f t="shared" ca="1" si="47"/>
        <v>0</v>
      </c>
      <c r="S92" s="1">
        <f ca="1">RANDBETWEEN(0.5, 1)</f>
        <v>1</v>
      </c>
      <c r="T92" t="s">
        <v>140</v>
      </c>
      <c r="U92">
        <v>91</v>
      </c>
      <c r="V92">
        <v>0</v>
      </c>
      <c r="W92">
        <f t="shared" ca="1" si="44"/>
        <v>1</v>
      </c>
      <c r="X92">
        <v>1</v>
      </c>
      <c r="Y92">
        <f t="shared" ca="1" si="51"/>
        <v>0</v>
      </c>
      <c r="Z92">
        <v>0</v>
      </c>
      <c r="AA92">
        <f t="shared" ca="1" si="28"/>
        <v>0</v>
      </c>
      <c r="AB92">
        <f t="shared" ca="1" si="28"/>
        <v>0</v>
      </c>
      <c r="AC92">
        <f t="shared" ca="1" si="28"/>
        <v>0</v>
      </c>
      <c r="AD92">
        <v>91</v>
      </c>
      <c r="AE92" t="s">
        <v>130</v>
      </c>
      <c r="AF92" s="1">
        <f t="shared" ca="1" si="2"/>
        <v>30.74</v>
      </c>
      <c r="AG92" s="1">
        <f t="shared" ca="1" si="3"/>
        <v>0.73</v>
      </c>
      <c r="AH92" s="1">
        <f t="shared" ca="1" si="4"/>
        <v>0.73</v>
      </c>
      <c r="AI92" s="1">
        <f t="shared" ca="1" si="5"/>
        <v>7.22</v>
      </c>
      <c r="AJ92" s="1">
        <f t="shared" ca="1" si="45"/>
        <v>39.419999999999995</v>
      </c>
    </row>
    <row r="93" spans="1:36" ht="15.75" customHeight="1">
      <c r="A93" s="1">
        <f t="shared" ca="1" si="33"/>
        <v>21</v>
      </c>
      <c r="B93" s="1">
        <f t="shared" ca="1" si="34"/>
        <v>11</v>
      </c>
      <c r="C93" s="1">
        <f t="shared" ca="1" si="35"/>
        <v>26</v>
      </c>
      <c r="D93" s="1">
        <f t="shared" ca="1" si="36"/>
        <v>20</v>
      </c>
      <c r="E93" s="1">
        <v>30</v>
      </c>
      <c r="F93" s="1">
        <f t="shared" ca="1" si="37"/>
        <v>11</v>
      </c>
      <c r="G93" s="1">
        <f t="shared" ca="1" si="49"/>
        <v>7</v>
      </c>
      <c r="H93" s="1">
        <f t="shared" ca="1" si="49"/>
        <v>14</v>
      </c>
      <c r="I93" s="1">
        <f t="shared" ca="1" si="38"/>
        <v>53</v>
      </c>
      <c r="J93" s="1">
        <f t="shared" ca="1" si="39"/>
        <v>10</v>
      </c>
      <c r="K93" s="1">
        <f t="shared" ca="1" si="40"/>
        <v>17</v>
      </c>
      <c r="L93" s="1">
        <f t="shared" ca="1" si="41"/>
        <v>22</v>
      </c>
      <c r="M93" s="1">
        <f t="shared" ca="1" si="42"/>
        <v>14</v>
      </c>
      <c r="N93" s="1">
        <f t="shared" ca="1" si="50"/>
        <v>6</v>
      </c>
      <c r="O93" s="1">
        <f t="shared" ca="1" si="43"/>
        <v>6</v>
      </c>
      <c r="P93" s="1">
        <f t="shared" ca="1" si="46"/>
        <v>39</v>
      </c>
      <c r="Q93" s="1">
        <f t="shared" ca="1" si="48"/>
        <v>0</v>
      </c>
      <c r="R93" s="1">
        <f t="shared" ca="1" si="47"/>
        <v>0</v>
      </c>
      <c r="S93" s="8" t="s">
        <v>36</v>
      </c>
      <c r="T93">
        <v>0</v>
      </c>
      <c r="U93">
        <v>92</v>
      </c>
      <c r="V93" t="s">
        <v>36</v>
      </c>
      <c r="W93">
        <f t="shared" ca="1" si="44"/>
        <v>1</v>
      </c>
      <c r="X93">
        <v>0</v>
      </c>
      <c r="Y93">
        <f t="shared" ca="1" si="51"/>
        <v>0</v>
      </c>
      <c r="Z93" t="s">
        <v>36</v>
      </c>
      <c r="AA93">
        <f t="shared" ca="1" si="28"/>
        <v>1</v>
      </c>
      <c r="AB93">
        <f t="shared" ca="1" si="28"/>
        <v>1</v>
      </c>
      <c r="AC93">
        <f t="shared" ca="1" si="28"/>
        <v>0</v>
      </c>
      <c r="AD93">
        <v>92</v>
      </c>
      <c r="AE93" t="s">
        <v>131</v>
      </c>
      <c r="AF93" s="1">
        <f t="shared" ca="1" si="2"/>
        <v>13.02</v>
      </c>
      <c r="AG93" s="1">
        <f t="shared" ca="1" si="3"/>
        <v>10.199999999999999</v>
      </c>
      <c r="AH93" s="1">
        <f t="shared" ca="1" si="4"/>
        <v>20.8</v>
      </c>
      <c r="AI93" s="1">
        <f t="shared" ca="1" si="5"/>
        <v>3.96</v>
      </c>
      <c r="AJ93" s="1">
        <f t="shared" ca="1" si="45"/>
        <v>47.98</v>
      </c>
    </row>
    <row r="94" spans="1:36" ht="15.75" customHeight="1">
      <c r="A94" s="1">
        <f t="shared" ca="1" si="33"/>
        <v>42</v>
      </c>
      <c r="B94" s="1">
        <f t="shared" ca="1" si="34"/>
        <v>3</v>
      </c>
      <c r="C94" s="1">
        <f t="shared" ca="1" si="35"/>
        <v>19</v>
      </c>
      <c r="D94" s="1">
        <f t="shared" ca="1" si="36"/>
        <v>28</v>
      </c>
      <c r="E94" s="1">
        <v>30</v>
      </c>
      <c r="F94" s="1">
        <f t="shared" ca="1" si="37"/>
        <v>2</v>
      </c>
      <c r="G94" s="1">
        <f t="shared" ca="1" si="49"/>
        <v>9</v>
      </c>
      <c r="H94" s="1">
        <f t="shared" ca="1" si="49"/>
        <v>13</v>
      </c>
      <c r="I94" s="1">
        <f t="shared" ca="1" si="38"/>
        <v>45</v>
      </c>
      <c r="J94" s="1">
        <f t="shared" ca="1" si="39"/>
        <v>12</v>
      </c>
      <c r="K94" s="1">
        <f t="shared" ca="1" si="40"/>
        <v>12</v>
      </c>
      <c r="L94" s="1">
        <f t="shared" ca="1" si="41"/>
        <v>9</v>
      </c>
      <c r="M94" s="1">
        <f t="shared" ca="1" si="42"/>
        <v>51</v>
      </c>
      <c r="N94" s="1">
        <f t="shared" ca="1" si="50"/>
        <v>1</v>
      </c>
      <c r="O94" s="1">
        <f t="shared" ca="1" si="43"/>
        <v>25</v>
      </c>
      <c r="P94" s="1">
        <f t="shared" ca="1" si="46"/>
        <v>59</v>
      </c>
      <c r="Q94" s="1">
        <f t="shared" ca="1" si="48"/>
        <v>0</v>
      </c>
      <c r="R94" s="1">
        <f t="shared" ca="1" si="47"/>
        <v>0</v>
      </c>
      <c r="S94" s="9">
        <f ca="1">RANDBETWEEN(0.5, 1)</f>
        <v>1</v>
      </c>
      <c r="T94" t="s">
        <v>141</v>
      </c>
      <c r="U94">
        <v>93</v>
      </c>
      <c r="V94">
        <v>1</v>
      </c>
      <c r="W94">
        <f t="shared" ca="1" si="51"/>
        <v>0</v>
      </c>
      <c r="X94">
        <v>0</v>
      </c>
      <c r="Y94">
        <f t="shared" ca="1" si="51"/>
        <v>0</v>
      </c>
      <c r="Z94">
        <v>0</v>
      </c>
      <c r="AA94">
        <f t="shared" ca="1" si="28"/>
        <v>0</v>
      </c>
      <c r="AB94">
        <f t="shared" ca="1" si="28"/>
        <v>0</v>
      </c>
      <c r="AC94">
        <f t="shared" ca="1" si="28"/>
        <v>0</v>
      </c>
      <c r="AD94">
        <v>93</v>
      </c>
      <c r="AE94" t="s">
        <v>56</v>
      </c>
      <c r="AF94" s="1">
        <f t="shared" ca="1" si="2"/>
        <v>22.68</v>
      </c>
      <c r="AG94" s="1">
        <f t="shared" ca="1" si="3"/>
        <v>23.8</v>
      </c>
      <c r="AH94" s="1">
        <f t="shared" ca="1" si="4"/>
        <v>13.11</v>
      </c>
      <c r="AI94" s="1">
        <f t="shared" ca="1" si="5"/>
        <v>1.8</v>
      </c>
      <c r="AJ94" s="1">
        <f t="shared" ca="1" si="45"/>
        <v>61.39</v>
      </c>
    </row>
    <row r="95" spans="1:36" ht="15.75" customHeight="1">
      <c r="A95" s="1">
        <f t="shared" ca="1" si="33"/>
        <v>27</v>
      </c>
      <c r="B95" s="1">
        <f t="shared" ca="1" si="34"/>
        <v>1</v>
      </c>
      <c r="C95" s="1">
        <f t="shared" ca="1" si="35"/>
        <v>25</v>
      </c>
      <c r="D95" s="1">
        <f t="shared" ca="1" si="36"/>
        <v>20</v>
      </c>
      <c r="E95" s="1">
        <v>30</v>
      </c>
      <c r="F95" s="1">
        <f t="shared" ca="1" si="37"/>
        <v>8</v>
      </c>
      <c r="G95" s="1">
        <f t="shared" ca="1" si="49"/>
        <v>8</v>
      </c>
      <c r="H95" s="1">
        <f t="shared" ca="1" si="49"/>
        <v>11</v>
      </c>
      <c r="I95" s="1">
        <f t="shared" ca="1" si="38"/>
        <v>46</v>
      </c>
      <c r="J95" s="1">
        <f t="shared" ca="1" si="39"/>
        <v>22</v>
      </c>
      <c r="K95" s="1">
        <f t="shared" ca="1" si="40"/>
        <v>10</v>
      </c>
      <c r="L95" s="1">
        <f t="shared" ca="1" si="41"/>
        <v>22</v>
      </c>
      <c r="M95" s="1">
        <f t="shared" ca="1" si="42"/>
        <v>54</v>
      </c>
      <c r="N95" s="1">
        <f t="shared" ca="1" si="50"/>
        <v>27</v>
      </c>
      <c r="O95" s="1">
        <f t="shared" ca="1" si="43"/>
        <v>43</v>
      </c>
      <c r="P95" s="1">
        <f t="shared" ca="1" si="46"/>
        <v>23</v>
      </c>
      <c r="Q95" s="1">
        <f t="shared" ca="1" si="48"/>
        <v>0</v>
      </c>
      <c r="R95" s="1">
        <f t="shared" ca="1" si="47"/>
        <v>0</v>
      </c>
      <c r="S95" s="8" t="s">
        <v>36</v>
      </c>
      <c r="T95">
        <v>1</v>
      </c>
      <c r="U95">
        <v>94</v>
      </c>
      <c r="V95">
        <v>1</v>
      </c>
      <c r="W95">
        <f t="shared" ca="1" si="51"/>
        <v>0</v>
      </c>
      <c r="X95">
        <v>0</v>
      </c>
      <c r="Y95">
        <f t="shared" ca="1" si="51"/>
        <v>1</v>
      </c>
      <c r="Z95" t="s">
        <v>36</v>
      </c>
      <c r="AA95">
        <f t="shared" ca="1" si="28"/>
        <v>1</v>
      </c>
      <c r="AB95">
        <f t="shared" ca="1" si="28"/>
        <v>0</v>
      </c>
      <c r="AC95">
        <f t="shared" ca="1" si="28"/>
        <v>1</v>
      </c>
      <c r="AD95">
        <v>94</v>
      </c>
      <c r="AE95" t="s">
        <v>129</v>
      </c>
      <c r="AF95" s="1">
        <f t="shared" ca="1" si="2"/>
        <v>15.39</v>
      </c>
      <c r="AG95" s="1">
        <f t="shared" ca="1" si="3"/>
        <v>18.600000000000001</v>
      </c>
      <c r="AH95" s="1">
        <f t="shared" ca="1" si="4"/>
        <v>19.5</v>
      </c>
      <c r="AI95" s="1">
        <f t="shared" ca="1" si="5"/>
        <v>0.76</v>
      </c>
      <c r="AJ95" s="1">
        <f t="shared" ca="1" si="45"/>
        <v>54.25</v>
      </c>
    </row>
    <row r="96" spans="1:36" ht="15.75" customHeight="1">
      <c r="A96" s="1">
        <f t="shared" ca="1" si="33"/>
        <v>9</v>
      </c>
      <c r="B96" s="1">
        <f t="shared" ca="1" si="34"/>
        <v>10</v>
      </c>
      <c r="C96" s="1">
        <f t="shared" ca="1" si="35"/>
        <v>8</v>
      </c>
      <c r="D96" s="1">
        <f t="shared" ca="1" si="36"/>
        <v>33</v>
      </c>
      <c r="E96" s="1">
        <v>30</v>
      </c>
      <c r="F96" s="1">
        <f t="shared" ca="1" si="37"/>
        <v>8</v>
      </c>
      <c r="G96" s="1">
        <f t="shared" ca="1" si="49"/>
        <v>7</v>
      </c>
      <c r="H96" s="1">
        <f t="shared" ca="1" si="49"/>
        <v>2</v>
      </c>
      <c r="I96" s="1">
        <f t="shared" ca="1" si="38"/>
        <v>26</v>
      </c>
      <c r="J96" s="1">
        <f t="shared" ca="1" si="39"/>
        <v>3</v>
      </c>
      <c r="K96" s="1">
        <f t="shared" ca="1" si="40"/>
        <v>14</v>
      </c>
      <c r="L96" s="1">
        <f t="shared" ca="1" si="41"/>
        <v>32</v>
      </c>
      <c r="M96" s="1">
        <f t="shared" ca="1" si="42"/>
        <v>2</v>
      </c>
      <c r="N96" s="1">
        <f t="shared" ca="1" si="50"/>
        <v>32</v>
      </c>
      <c r="O96" s="1">
        <f t="shared" ca="1" si="43"/>
        <v>13</v>
      </c>
      <c r="P96" s="1">
        <f t="shared" ca="1" si="46"/>
        <v>0</v>
      </c>
      <c r="Q96" s="1">
        <f t="shared" ca="1" si="48"/>
        <v>0</v>
      </c>
      <c r="R96" s="1">
        <f t="shared" ca="1" si="47"/>
        <v>0</v>
      </c>
      <c r="S96" s="9">
        <f ca="1">RANDBETWEEN(0.5, 1)</f>
        <v>1</v>
      </c>
      <c r="T96" t="s">
        <v>141</v>
      </c>
      <c r="U96">
        <v>95</v>
      </c>
      <c r="V96">
        <v>1</v>
      </c>
      <c r="W96">
        <f t="shared" ca="1" si="51"/>
        <v>1</v>
      </c>
      <c r="X96">
        <v>0</v>
      </c>
      <c r="Y96">
        <f t="shared" ca="1" si="51"/>
        <v>0</v>
      </c>
      <c r="Z96">
        <v>0</v>
      </c>
      <c r="AA96">
        <f t="shared" ca="1" si="28"/>
        <v>1</v>
      </c>
      <c r="AB96">
        <f t="shared" ca="1" si="28"/>
        <v>1</v>
      </c>
      <c r="AC96">
        <f t="shared" ca="1" si="28"/>
        <v>1</v>
      </c>
      <c r="AD96">
        <v>95</v>
      </c>
      <c r="AE96" t="s">
        <v>132</v>
      </c>
      <c r="AF96" s="1">
        <f t="shared" ca="1" si="2"/>
        <v>4.2300000000000004</v>
      </c>
      <c r="AG96" s="1">
        <f t="shared" ca="1" si="3"/>
        <v>14.85</v>
      </c>
      <c r="AH96" s="1">
        <f t="shared" ca="1" si="4"/>
        <v>3.44</v>
      </c>
      <c r="AI96" s="1">
        <f t="shared" ca="1" si="5"/>
        <v>3.4</v>
      </c>
      <c r="AJ96" s="1">
        <f t="shared" ca="1" si="45"/>
        <v>25.919999999999998</v>
      </c>
    </row>
    <row r="97" spans="1:36" ht="15.75" customHeight="1">
      <c r="A97" s="1">
        <f t="shared" ca="1" si="33"/>
        <v>2</v>
      </c>
      <c r="B97" s="1">
        <f t="shared" ca="1" si="34"/>
        <v>7</v>
      </c>
      <c r="C97" s="1">
        <f t="shared" ca="1" si="35"/>
        <v>20</v>
      </c>
      <c r="D97" s="1">
        <f t="shared" ca="1" si="36"/>
        <v>2</v>
      </c>
      <c r="E97" s="1">
        <v>30</v>
      </c>
      <c r="F97" s="1">
        <f t="shared" ca="1" si="37"/>
        <v>0</v>
      </c>
      <c r="G97" s="1">
        <f t="shared" ca="1" si="49"/>
        <v>17</v>
      </c>
      <c r="H97" s="1">
        <f t="shared" ca="1" si="49"/>
        <v>9</v>
      </c>
      <c r="I97" s="1">
        <f t="shared" ca="1" si="38"/>
        <v>36</v>
      </c>
      <c r="J97" s="1">
        <f t="shared" ca="1" si="39"/>
        <v>17</v>
      </c>
      <c r="K97" s="1">
        <f t="shared" ca="1" si="40"/>
        <v>22</v>
      </c>
      <c r="L97" s="1">
        <f t="shared" ca="1" si="41"/>
        <v>8</v>
      </c>
      <c r="M97" s="1">
        <f t="shared" ca="1" si="42"/>
        <v>34</v>
      </c>
      <c r="N97" s="1">
        <f t="shared" ca="1" si="50"/>
        <v>25</v>
      </c>
      <c r="O97" s="1">
        <f t="shared" ca="1" si="43"/>
        <v>13</v>
      </c>
      <c r="P97" s="1">
        <f t="shared" ca="1" si="46"/>
        <v>17</v>
      </c>
      <c r="Q97" s="1">
        <f t="shared" ca="1" si="48"/>
        <v>0</v>
      </c>
      <c r="R97" s="1">
        <f t="shared" ca="1" si="47"/>
        <v>1</v>
      </c>
      <c r="S97" s="8" t="s">
        <v>36</v>
      </c>
      <c r="T97">
        <v>1</v>
      </c>
      <c r="U97">
        <v>96</v>
      </c>
      <c r="V97">
        <v>1</v>
      </c>
      <c r="W97">
        <f t="shared" ca="1" si="51"/>
        <v>0</v>
      </c>
      <c r="X97">
        <v>0</v>
      </c>
      <c r="Y97">
        <f t="shared" ca="1" si="51"/>
        <v>1</v>
      </c>
      <c r="Z97">
        <v>0</v>
      </c>
      <c r="AA97">
        <f t="shared" ca="1" si="28"/>
        <v>0</v>
      </c>
      <c r="AB97">
        <f t="shared" ca="1" si="28"/>
        <v>0</v>
      </c>
      <c r="AC97">
        <f t="shared" ca="1" si="28"/>
        <v>1</v>
      </c>
      <c r="AD97">
        <v>96</v>
      </c>
      <c r="AE97" t="s">
        <v>133</v>
      </c>
      <c r="AF97" s="1">
        <f t="shared" ca="1" si="2"/>
        <v>1.1200000000000001</v>
      </c>
      <c r="AG97" s="1">
        <f t="shared" ca="1" si="3"/>
        <v>1.1000000000000001</v>
      </c>
      <c r="AH97" s="1">
        <f t="shared" ca="1" si="4"/>
        <v>15</v>
      </c>
      <c r="AI97" s="1">
        <f t="shared" ca="1" si="5"/>
        <v>2.94</v>
      </c>
      <c r="AJ97" s="1">
        <f t="shared" ca="1" si="45"/>
        <v>20.16</v>
      </c>
    </row>
    <row r="98" spans="1:36" ht="15.75" customHeight="1">
      <c r="A98" s="1">
        <f t="shared" ca="1" si="33"/>
        <v>50</v>
      </c>
      <c r="B98" s="1">
        <f t="shared" ca="1" si="34"/>
        <v>16</v>
      </c>
      <c r="C98" s="1">
        <f t="shared" ca="1" si="35"/>
        <v>11</v>
      </c>
      <c r="D98" s="1">
        <f t="shared" ca="1" si="36"/>
        <v>16</v>
      </c>
      <c r="E98" s="1">
        <v>30</v>
      </c>
      <c r="F98" s="1">
        <f t="shared" ca="1" si="37"/>
        <v>11</v>
      </c>
      <c r="G98" s="1">
        <f t="shared" ca="1" si="49"/>
        <v>12</v>
      </c>
      <c r="H98" s="1">
        <f t="shared" ca="1" si="49"/>
        <v>2</v>
      </c>
      <c r="I98" s="1">
        <f t="shared" ca="1" si="38"/>
        <v>67</v>
      </c>
      <c r="J98" s="1">
        <f t="shared" ca="1" si="39"/>
        <v>2</v>
      </c>
      <c r="K98" s="1">
        <f t="shared" ca="1" si="40"/>
        <v>8</v>
      </c>
      <c r="L98" s="1">
        <f t="shared" ca="1" si="41"/>
        <v>35</v>
      </c>
      <c r="M98" s="1">
        <f t="shared" ca="1" si="42"/>
        <v>24</v>
      </c>
      <c r="N98" s="1">
        <f t="shared" ca="1" si="50"/>
        <v>31</v>
      </c>
      <c r="O98" s="1">
        <f t="shared" ca="1" si="43"/>
        <v>19</v>
      </c>
      <c r="P98" s="1">
        <f t="shared" ca="1" si="46"/>
        <v>7</v>
      </c>
      <c r="Q98" s="1">
        <f t="shared" ca="1" si="48"/>
        <v>1</v>
      </c>
      <c r="R98" s="1">
        <f t="shared" ca="1" si="47"/>
        <v>0</v>
      </c>
      <c r="S98" s="7" t="s">
        <v>137</v>
      </c>
      <c r="T98" t="s">
        <v>140</v>
      </c>
      <c r="U98">
        <v>97</v>
      </c>
      <c r="V98" t="s">
        <v>36</v>
      </c>
      <c r="W98">
        <f t="shared" ca="1" si="51"/>
        <v>0</v>
      </c>
      <c r="X98">
        <v>1</v>
      </c>
      <c r="Y98">
        <f t="shared" ca="1" si="51"/>
        <v>0</v>
      </c>
      <c r="Z98">
        <v>1</v>
      </c>
      <c r="AA98">
        <f t="shared" ca="1" si="28"/>
        <v>0</v>
      </c>
      <c r="AB98">
        <f t="shared" ca="1" si="28"/>
        <v>1</v>
      </c>
      <c r="AC98">
        <f t="shared" ca="1" si="28"/>
        <v>0</v>
      </c>
      <c r="AD98">
        <v>97</v>
      </c>
      <c r="AE98" s="6" t="s">
        <v>134</v>
      </c>
      <c r="AF98" s="1">
        <f t="shared" ca="1" si="2"/>
        <v>27.5</v>
      </c>
      <c r="AG98" s="1">
        <f t="shared" ca="1" si="3"/>
        <v>9.1199999999999992</v>
      </c>
      <c r="AH98" s="1">
        <f t="shared" ca="1" si="4"/>
        <v>8.4700000000000006</v>
      </c>
      <c r="AI98" s="1">
        <f t="shared" ca="1" si="5"/>
        <v>9.44</v>
      </c>
      <c r="AJ98" s="1">
        <f t="shared" ca="1" si="45"/>
        <v>54.529999999999994</v>
      </c>
    </row>
    <row r="99" spans="1:36" ht="15.75" customHeight="1">
      <c r="A99" s="1">
        <f t="shared" ca="1" si="33"/>
        <v>34</v>
      </c>
      <c r="B99" s="1">
        <f t="shared" ca="1" si="34"/>
        <v>8</v>
      </c>
      <c r="C99" s="1">
        <f t="shared" ca="1" si="35"/>
        <v>11</v>
      </c>
      <c r="D99" s="1">
        <f t="shared" ca="1" si="36"/>
        <v>10</v>
      </c>
      <c r="E99" s="1">
        <v>30</v>
      </c>
      <c r="F99" s="1">
        <f t="shared" ca="1" si="37"/>
        <v>0</v>
      </c>
      <c r="G99" s="1">
        <f t="shared" ca="1" si="49"/>
        <v>13</v>
      </c>
      <c r="H99" s="1">
        <f t="shared" ca="1" si="49"/>
        <v>6</v>
      </c>
      <c r="I99" s="1">
        <f t="shared" ca="1" si="38"/>
        <v>13</v>
      </c>
      <c r="J99" s="1">
        <f t="shared" ca="1" si="39"/>
        <v>18</v>
      </c>
      <c r="K99" s="1">
        <f t="shared" ca="1" si="40"/>
        <v>22</v>
      </c>
      <c r="L99" s="1">
        <f t="shared" ca="1" si="41"/>
        <v>29</v>
      </c>
      <c r="M99" s="1">
        <f t="shared" ca="1" si="42"/>
        <v>26</v>
      </c>
      <c r="N99" s="1">
        <f t="shared" ca="1" si="50"/>
        <v>12</v>
      </c>
      <c r="O99" s="1">
        <f t="shared" ca="1" si="43"/>
        <v>18</v>
      </c>
      <c r="P99" s="1">
        <f t="shared" ca="1" si="46"/>
        <v>14</v>
      </c>
      <c r="Q99" s="1">
        <f t="shared" ca="1" si="48"/>
        <v>1</v>
      </c>
      <c r="R99" s="1">
        <f t="shared" ca="1" si="47"/>
        <v>0</v>
      </c>
      <c r="S99" s="8" t="s">
        <v>36</v>
      </c>
      <c r="T99">
        <v>1</v>
      </c>
      <c r="U99">
        <v>98</v>
      </c>
      <c r="V99">
        <v>0</v>
      </c>
      <c r="W99">
        <f t="shared" ca="1" si="51"/>
        <v>0</v>
      </c>
      <c r="X99">
        <v>0</v>
      </c>
      <c r="Y99">
        <f t="shared" ca="1" si="51"/>
        <v>1</v>
      </c>
      <c r="Z99">
        <v>1</v>
      </c>
      <c r="AA99">
        <f t="shared" ca="1" si="28"/>
        <v>0</v>
      </c>
      <c r="AB99">
        <f t="shared" ca="1" si="28"/>
        <v>0</v>
      </c>
      <c r="AC99">
        <f t="shared" ca="1" si="28"/>
        <v>1</v>
      </c>
      <c r="AD99">
        <v>98</v>
      </c>
      <c r="AE99" s="6" t="s">
        <v>135</v>
      </c>
      <c r="AF99" s="1">
        <f t="shared" ca="1" si="2"/>
        <v>16.66</v>
      </c>
      <c r="AG99" s="1">
        <f t="shared" ca="1" si="3"/>
        <v>4.4000000000000004</v>
      </c>
      <c r="AH99" s="1">
        <f t="shared" ca="1" si="4"/>
        <v>5.83</v>
      </c>
      <c r="AI99" s="1">
        <f t="shared" ca="1" si="5"/>
        <v>4.4000000000000004</v>
      </c>
      <c r="AJ99" s="1">
        <f t="shared" ca="1" si="45"/>
        <v>31.29</v>
      </c>
    </row>
    <row r="100" spans="1:36" ht="15.75" customHeight="1">
      <c r="A100" s="1">
        <f t="shared" ca="1" si="33"/>
        <v>11</v>
      </c>
      <c r="B100" s="1">
        <f t="shared" ca="1" si="34"/>
        <v>10</v>
      </c>
      <c r="C100" s="1">
        <f t="shared" ca="1" si="35"/>
        <v>1</v>
      </c>
      <c r="D100" s="1">
        <f t="shared" ca="1" si="36"/>
        <v>11</v>
      </c>
      <c r="E100" s="1">
        <v>30</v>
      </c>
      <c r="F100" s="1">
        <f t="shared" ca="1" si="37"/>
        <v>19</v>
      </c>
      <c r="G100" s="1">
        <f t="shared" ca="1" si="49"/>
        <v>6</v>
      </c>
      <c r="H100" s="1">
        <f t="shared" ca="1" si="49"/>
        <v>17</v>
      </c>
      <c r="I100" s="1">
        <f t="shared" ca="1" si="38"/>
        <v>52</v>
      </c>
      <c r="J100" s="1">
        <f t="shared" ca="1" si="39"/>
        <v>1</v>
      </c>
      <c r="K100" s="1">
        <f t="shared" ca="1" si="40"/>
        <v>6</v>
      </c>
      <c r="L100" s="1">
        <f t="shared" ca="1" si="41"/>
        <v>29</v>
      </c>
      <c r="M100" s="1">
        <f t="shared" ca="1" si="42"/>
        <v>53</v>
      </c>
      <c r="N100" s="1">
        <f t="shared" ca="1" si="50"/>
        <v>19</v>
      </c>
      <c r="O100" s="1">
        <f t="shared" ca="1" si="43"/>
        <v>16</v>
      </c>
      <c r="P100" s="1">
        <f t="shared" ca="1" si="46"/>
        <v>66</v>
      </c>
      <c r="Q100" s="1">
        <f t="shared" ca="1" si="48"/>
        <v>0</v>
      </c>
      <c r="R100" s="1">
        <f t="shared" ca="1" si="47"/>
        <v>0</v>
      </c>
      <c r="S100" s="1">
        <f ca="1">RANDBETWEEN(0.5, 1)</f>
        <v>1</v>
      </c>
      <c r="T100" t="s">
        <v>140</v>
      </c>
      <c r="U100">
        <v>99</v>
      </c>
      <c r="V100">
        <v>1</v>
      </c>
      <c r="W100">
        <f t="shared" ca="1" si="51"/>
        <v>1</v>
      </c>
      <c r="X100">
        <v>0</v>
      </c>
      <c r="Y100">
        <f t="shared" ca="1" si="51"/>
        <v>0</v>
      </c>
      <c r="Z100">
        <v>1</v>
      </c>
      <c r="AA100">
        <f t="shared" ca="1" si="28"/>
        <v>1</v>
      </c>
      <c r="AB100">
        <f t="shared" ca="1" si="28"/>
        <v>0</v>
      </c>
      <c r="AC100">
        <f t="shared" ca="1" si="28"/>
        <v>1</v>
      </c>
      <c r="AD100">
        <v>99</v>
      </c>
      <c r="AE100" s="6" t="s">
        <v>136</v>
      </c>
      <c r="AF100" s="1">
        <f t="shared" ca="1" si="2"/>
        <v>7.92</v>
      </c>
      <c r="AG100" s="1">
        <f t="shared" ca="1" si="3"/>
        <v>11.11</v>
      </c>
      <c r="AH100" s="1">
        <f t="shared" ca="1" si="4"/>
        <v>0.59</v>
      </c>
      <c r="AI100" s="1">
        <f t="shared" ca="1" si="5"/>
        <v>8.1999999999999993</v>
      </c>
      <c r="AJ100" s="1">
        <f t="shared" ca="1" si="45"/>
        <v>27.82</v>
      </c>
    </row>
    <row r="101" spans="1:36" ht="15.75" customHeight="1">
      <c r="S101" s="8"/>
    </row>
    <row r="102" spans="1:36" ht="15.75" customHeight="1">
      <c r="S102" s="9"/>
    </row>
    <row r="103" spans="1:36" ht="15.75" customHeight="1">
      <c r="S103" s="8"/>
    </row>
    <row r="104" spans="1:36" ht="15.75" customHeight="1">
      <c r="S104" s="8"/>
    </row>
    <row r="105" spans="1:36" ht="15.75" customHeight="1">
      <c r="S105" s="8"/>
    </row>
    <row r="106" spans="1:36" ht="15.75" customHeight="1"/>
    <row r="107" spans="1:36" ht="15.75" customHeight="1"/>
    <row r="108" spans="1:36" ht="15.75" customHeight="1"/>
    <row r="109" spans="1:36" ht="15.75" customHeight="1"/>
    <row r="110" spans="1:36" ht="15.75" customHeight="1"/>
    <row r="111" spans="1:36" ht="15.75" customHeight="1"/>
    <row r="112" spans="1:3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4.42578125" defaultRowHeight="15" customHeight="1"/>
  <cols>
    <col min="1" max="11" width="10.7109375" customWidth="1"/>
    <col min="12" max="12" width="16.7109375" customWidth="1"/>
    <col min="13" max="26" width="10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1" t="s">
        <v>33</v>
      </c>
      <c r="B2" s="1" t="s">
        <v>34</v>
      </c>
      <c r="C2" s="1" t="s">
        <v>34</v>
      </c>
      <c r="D2" s="1" t="s">
        <v>33</v>
      </c>
      <c r="E2" s="1" t="s">
        <v>34</v>
      </c>
      <c r="F2" s="1" t="s">
        <v>35</v>
      </c>
      <c r="G2" s="1" t="s">
        <v>33</v>
      </c>
      <c r="H2" s="1" t="s">
        <v>35</v>
      </c>
      <c r="I2" s="1" t="s">
        <v>35</v>
      </c>
      <c r="J2" s="1" t="s">
        <v>34</v>
      </c>
      <c r="K2" s="1" t="s">
        <v>33</v>
      </c>
      <c r="L2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4.42578125" defaultRowHeight="15" customHeight="1"/>
  <cols>
    <col min="1" max="1" width="26" customWidth="1"/>
    <col min="2" max="2" width="29.42578125" customWidth="1"/>
    <col min="3" max="3" width="34.85546875" customWidth="1"/>
    <col min="4" max="4" width="23.85546875" customWidth="1"/>
    <col min="5" max="5" width="24.140625" customWidth="1"/>
    <col min="6" max="6" width="19.42578125" customWidth="1"/>
    <col min="7" max="7" width="29.140625" customWidth="1"/>
    <col min="8" max="26" width="10.7109375" customWidth="1"/>
  </cols>
  <sheetData>
    <row r="1" spans="1:6" ht="39.75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6">
      <c r="A2" s="1">
        <v>1</v>
      </c>
      <c r="B2" s="1">
        <v>1</v>
      </c>
      <c r="C2" s="1" t="s">
        <v>36</v>
      </c>
      <c r="D2" s="1" t="s">
        <v>37</v>
      </c>
      <c r="E2" s="1" t="s">
        <v>32</v>
      </c>
      <c r="F2" s="2"/>
    </row>
    <row r="3" spans="1:6">
      <c r="F3" s="2"/>
    </row>
    <row r="4" spans="1:6">
      <c r="F4" s="2"/>
    </row>
    <row r="5" spans="1:6">
      <c r="F5" s="2"/>
    </row>
    <row r="6" spans="1:6">
      <c r="F6" s="2"/>
    </row>
    <row r="7" spans="1:6">
      <c r="F7" s="2"/>
    </row>
    <row r="8" spans="1:6">
      <c r="F8" s="2"/>
    </row>
    <row r="9" spans="1:6">
      <c r="F9" s="2"/>
    </row>
    <row r="10" spans="1:6">
      <c r="F10" s="2"/>
    </row>
    <row r="11" spans="1:6">
      <c r="F11" s="2"/>
    </row>
    <row r="12" spans="1:6">
      <c r="F12" s="2"/>
    </row>
    <row r="13" spans="1:6">
      <c r="F13" s="2"/>
    </row>
    <row r="14" spans="1:6">
      <c r="F14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 ht="15.75" customHeight="1">
      <c r="F21" s="2"/>
    </row>
    <row r="22" spans="6:6" ht="15.75" customHeight="1">
      <c r="F22" s="2"/>
    </row>
    <row r="23" spans="6:6" ht="15.75" customHeight="1">
      <c r="F23" s="2"/>
    </row>
    <row r="24" spans="6:6" ht="15.75" customHeight="1">
      <c r="F24" s="2"/>
    </row>
    <row r="25" spans="6:6" ht="15.75" customHeight="1">
      <c r="F25" s="2"/>
    </row>
    <row r="26" spans="6:6" ht="15.75" customHeight="1">
      <c r="F26" s="2"/>
    </row>
    <row r="27" spans="6:6" ht="15.75" customHeight="1">
      <c r="F27" s="2"/>
    </row>
    <row r="28" spans="6:6" ht="15.75" customHeight="1">
      <c r="F28" s="2"/>
    </row>
    <row r="29" spans="6:6" ht="15.75" customHeight="1">
      <c r="F29" s="2"/>
    </row>
    <row r="30" spans="6:6" ht="15.75" customHeight="1">
      <c r="F30" s="2"/>
    </row>
    <row r="31" spans="6:6" ht="15.75" customHeight="1">
      <c r="F31" s="2"/>
    </row>
    <row r="32" spans="6:6" ht="15.75" customHeight="1">
      <c r="F32" s="2"/>
    </row>
    <row r="33" spans="6:6" ht="15.75" customHeight="1">
      <c r="F33" s="2"/>
    </row>
    <row r="34" spans="6:6" ht="15.75" customHeight="1">
      <c r="F34" s="2"/>
    </row>
    <row r="35" spans="6:6" ht="15.75" customHeight="1">
      <c r="F35" s="2"/>
    </row>
    <row r="36" spans="6:6" ht="15.75" customHeight="1">
      <c r="F36" s="2"/>
    </row>
    <row r="37" spans="6:6" ht="15.75" customHeight="1">
      <c r="F37" s="2"/>
    </row>
    <row r="38" spans="6:6" ht="15.75" customHeight="1">
      <c r="F38" s="2"/>
    </row>
    <row r="39" spans="6:6" ht="15.75" customHeight="1">
      <c r="F39" s="2"/>
    </row>
    <row r="40" spans="6:6" ht="15.75" customHeight="1">
      <c r="F40" s="2"/>
    </row>
    <row r="41" spans="6:6" ht="15.75" customHeight="1">
      <c r="F41" s="2"/>
    </row>
    <row r="42" spans="6:6" ht="15.75" customHeight="1">
      <c r="F42" s="2"/>
    </row>
    <row r="43" spans="6:6" ht="15.75" customHeight="1">
      <c r="F43" s="2"/>
    </row>
    <row r="44" spans="6:6" ht="15.75" customHeight="1">
      <c r="F44" s="2"/>
    </row>
    <row r="45" spans="6:6" ht="15.75" customHeight="1">
      <c r="F45" s="2"/>
    </row>
    <row r="46" spans="6:6" ht="15.75" customHeight="1">
      <c r="F46" s="2"/>
    </row>
    <row r="47" spans="6:6" ht="15.75" customHeight="1">
      <c r="F47" s="2"/>
    </row>
    <row r="48" spans="6:6" ht="15.75" customHeight="1">
      <c r="F48" s="2"/>
    </row>
    <row r="49" spans="6:6" ht="15.75" customHeight="1">
      <c r="F49" s="2"/>
    </row>
    <row r="50" spans="6:6" ht="15.75" customHeight="1">
      <c r="F50" s="2"/>
    </row>
    <row r="51" spans="6:6" ht="15.75" customHeight="1">
      <c r="F51" s="2"/>
    </row>
    <row r="52" spans="6:6" ht="15.75" customHeight="1">
      <c r="F52" s="2"/>
    </row>
    <row r="53" spans="6:6" ht="15.75" customHeight="1">
      <c r="F53" s="2"/>
    </row>
    <row r="54" spans="6:6" ht="15.75" customHeight="1">
      <c r="F54" s="2"/>
    </row>
    <row r="55" spans="6:6" ht="15.75" customHeight="1">
      <c r="F55" s="2"/>
    </row>
    <row r="56" spans="6:6" ht="15.75" customHeight="1">
      <c r="F56" s="2"/>
    </row>
    <row r="57" spans="6:6" ht="15.75" customHeight="1">
      <c r="F57" s="2"/>
    </row>
    <row r="58" spans="6:6" ht="15.75" customHeight="1">
      <c r="F58" s="2"/>
    </row>
    <row r="59" spans="6:6" ht="15.75" customHeight="1">
      <c r="F59" s="2"/>
    </row>
    <row r="60" spans="6:6" ht="15.75" customHeight="1">
      <c r="F60" s="2"/>
    </row>
    <row r="61" spans="6:6" ht="15.75" customHeight="1">
      <c r="F61" s="2"/>
    </row>
    <row r="62" spans="6:6" ht="15.75" customHeight="1">
      <c r="F62" s="2"/>
    </row>
    <row r="63" spans="6:6" ht="15.75" customHeight="1">
      <c r="F63" s="2"/>
    </row>
    <row r="64" spans="6:6" ht="15.75" customHeight="1">
      <c r="F64" s="2"/>
    </row>
    <row r="65" spans="6:6" ht="15.75" customHeight="1">
      <c r="F65" s="2"/>
    </row>
    <row r="66" spans="6:6" ht="15.75" customHeight="1">
      <c r="F66" s="2"/>
    </row>
    <row r="67" spans="6:6" ht="15.75" customHeight="1">
      <c r="F67" s="2"/>
    </row>
    <row r="68" spans="6:6" ht="15.75" customHeight="1">
      <c r="F68" s="2"/>
    </row>
    <row r="69" spans="6:6" ht="15.75" customHeight="1">
      <c r="F69" s="2"/>
    </row>
    <row r="70" spans="6:6" ht="15.75" customHeight="1">
      <c r="F70" s="2"/>
    </row>
    <row r="71" spans="6:6" ht="15.75" customHeight="1">
      <c r="F71" s="2"/>
    </row>
    <row r="72" spans="6:6" ht="15.75" customHeight="1">
      <c r="F72" s="2"/>
    </row>
    <row r="73" spans="6:6" ht="15.75" customHeight="1">
      <c r="F73" s="2"/>
    </row>
    <row r="74" spans="6:6" ht="15.75" customHeight="1">
      <c r="F74" s="2"/>
    </row>
    <row r="75" spans="6:6" ht="15.75" customHeight="1">
      <c r="F75" s="2"/>
    </row>
    <row r="76" spans="6:6" ht="15.75" customHeight="1">
      <c r="F76" s="2"/>
    </row>
    <row r="77" spans="6:6" ht="15.75" customHeight="1">
      <c r="F77" s="2"/>
    </row>
    <row r="78" spans="6:6" ht="15.75" customHeight="1">
      <c r="F78" s="2"/>
    </row>
    <row r="79" spans="6:6" ht="15.75" customHeight="1">
      <c r="F79" s="2"/>
    </row>
    <row r="80" spans="6:6" ht="15.75" customHeight="1">
      <c r="F80" s="2"/>
    </row>
    <row r="81" spans="6:6" ht="15.75" customHeight="1">
      <c r="F81" s="2"/>
    </row>
    <row r="82" spans="6:6" ht="15.75" customHeight="1">
      <c r="F82" s="2"/>
    </row>
    <row r="83" spans="6:6" ht="15.75" customHeight="1">
      <c r="F83" s="2"/>
    </row>
    <row r="84" spans="6:6" ht="15.75" customHeight="1">
      <c r="F84" s="2"/>
    </row>
    <row r="85" spans="6:6" ht="15.75" customHeight="1">
      <c r="F85" s="2"/>
    </row>
    <row r="86" spans="6:6" ht="15.75" customHeight="1">
      <c r="F86" s="2"/>
    </row>
    <row r="87" spans="6:6" ht="15.75" customHeight="1">
      <c r="F87" s="2"/>
    </row>
    <row r="88" spans="6:6" ht="15.75" customHeight="1">
      <c r="F88" s="2"/>
    </row>
    <row r="89" spans="6:6" ht="15.75" customHeight="1">
      <c r="F89" s="2"/>
    </row>
    <row r="90" spans="6:6" ht="15.75" customHeight="1">
      <c r="F90" s="2"/>
    </row>
    <row r="91" spans="6:6" ht="15.75" customHeight="1">
      <c r="F91" s="2"/>
    </row>
    <row r="92" spans="6:6" ht="15.75" customHeight="1">
      <c r="F92" s="2"/>
    </row>
    <row r="93" spans="6:6" ht="15.75" customHeight="1">
      <c r="F93" s="2"/>
    </row>
    <row r="94" spans="6:6" ht="15.75" customHeight="1">
      <c r="F94" s="2"/>
    </row>
    <row r="95" spans="6:6" ht="15.75" customHeight="1">
      <c r="F95" s="2"/>
    </row>
    <row r="96" spans="6:6" ht="15.75" customHeight="1">
      <c r="F96" s="2"/>
    </row>
    <row r="97" spans="1:7" ht="15.75" customHeight="1">
      <c r="F97" s="2"/>
    </row>
    <row r="98" spans="1:7" ht="15.75" customHeight="1">
      <c r="F98" s="2"/>
    </row>
    <row r="99" spans="1:7" ht="15.75" customHeight="1">
      <c r="F99" s="2"/>
    </row>
    <row r="100" spans="1:7" ht="15.75" customHeight="1">
      <c r="F100" s="2"/>
    </row>
    <row r="101" spans="1:7" ht="15.75" customHeight="1">
      <c r="F101" s="2"/>
    </row>
    <row r="102" spans="1:7" ht="15.75" customHeight="1"/>
    <row r="103" spans="1:7" ht="15.75" customHeight="1"/>
    <row r="104" spans="1:7" ht="15.75" customHeight="1">
      <c r="A104" s="3"/>
      <c r="B104" s="3"/>
      <c r="C104" s="3"/>
      <c r="D104" s="3"/>
      <c r="E104" s="3"/>
      <c r="F104" s="3"/>
      <c r="G104" s="3"/>
    </row>
    <row r="105" spans="1:7" ht="33.75" customHeight="1"/>
    <row r="106" spans="1:7" ht="15.75" customHeight="1">
      <c r="E106" s="2"/>
      <c r="F106" s="4"/>
    </row>
    <row r="107" spans="1:7" ht="15.75" customHeight="1">
      <c r="E107" s="2"/>
      <c r="F107" s="4"/>
    </row>
    <row r="108" spans="1:7" ht="15.75" customHeight="1">
      <c r="E108" s="2"/>
      <c r="F108" s="4"/>
    </row>
    <row r="109" spans="1:7" ht="15.75" customHeight="1">
      <c r="E109" s="2"/>
      <c r="F109" s="4"/>
    </row>
    <row r="110" spans="1:7" ht="15.75" customHeight="1">
      <c r="E110" s="2"/>
      <c r="F110" s="4"/>
    </row>
    <row r="111" spans="1:7" ht="15.75" customHeight="1">
      <c r="E111" s="2"/>
      <c r="F111" s="4"/>
    </row>
    <row r="112" spans="1:7" ht="15.75" customHeight="1">
      <c r="E112" s="2"/>
      <c r="F112" s="4"/>
    </row>
    <row r="113" spans="5:6" ht="15.75" customHeight="1">
      <c r="E113" s="2"/>
      <c r="F113" s="4"/>
    </row>
    <row r="114" spans="5:6" ht="15.75" customHeight="1">
      <c r="E114" s="2"/>
      <c r="F114" s="4"/>
    </row>
    <row r="115" spans="5:6" ht="15.75" customHeight="1">
      <c r="E115" s="2"/>
      <c r="F115" s="4"/>
    </row>
    <row r="116" spans="5:6" ht="15.75" customHeight="1">
      <c r="E116" s="2"/>
      <c r="F116" s="4"/>
    </row>
    <row r="117" spans="5:6" ht="15.75" customHeight="1">
      <c r="E117" s="2"/>
      <c r="F117" s="4"/>
    </row>
    <row r="118" spans="5:6" ht="15.75" customHeight="1">
      <c r="E118" s="2"/>
      <c r="F118" s="4"/>
    </row>
    <row r="119" spans="5:6" ht="15.75" customHeight="1">
      <c r="E119" s="2"/>
      <c r="F119" s="4"/>
    </row>
    <row r="120" spans="5:6" ht="15.75" customHeight="1">
      <c r="E120" s="2"/>
      <c r="F120" s="4"/>
    </row>
    <row r="121" spans="5:6" ht="15.75" customHeight="1">
      <c r="E121" s="2"/>
      <c r="F121" s="4"/>
    </row>
    <row r="122" spans="5:6" ht="15.75" customHeight="1">
      <c r="E122" s="2"/>
      <c r="F122" s="4"/>
    </row>
    <row r="123" spans="5:6" ht="15.75" customHeight="1">
      <c r="E123" s="2"/>
      <c r="F123" s="4"/>
    </row>
    <row r="124" spans="5:6" ht="15.75" customHeight="1">
      <c r="E124" s="2"/>
      <c r="F124" s="4"/>
    </row>
    <row r="125" spans="5:6" ht="15.75" customHeight="1">
      <c r="E125" s="2"/>
      <c r="F125" s="4"/>
    </row>
    <row r="126" spans="5:6" ht="15.75" customHeight="1">
      <c r="E126" s="2"/>
      <c r="F126" s="4"/>
    </row>
    <row r="127" spans="5:6" ht="15.75" customHeight="1">
      <c r="E127" s="2"/>
      <c r="F127" s="4"/>
    </row>
    <row r="128" spans="5:6" ht="15.75" customHeight="1">
      <c r="E128" s="2"/>
      <c r="F128" s="4"/>
    </row>
    <row r="129" spans="5:6" ht="15.75" customHeight="1">
      <c r="E129" s="2"/>
      <c r="F129" s="4"/>
    </row>
    <row r="130" spans="5:6" ht="15.75" customHeight="1">
      <c r="E130" s="2"/>
      <c r="F130" s="4"/>
    </row>
    <row r="131" spans="5:6" ht="15.75" customHeight="1">
      <c r="E131" s="2"/>
      <c r="F131" s="4"/>
    </row>
    <row r="132" spans="5:6" ht="15.75" customHeight="1">
      <c r="E132" s="2"/>
      <c r="F132" s="4"/>
    </row>
    <row r="133" spans="5:6" ht="15.75" customHeight="1">
      <c r="E133" s="2"/>
      <c r="F133" s="4"/>
    </row>
    <row r="134" spans="5:6" ht="15.75" customHeight="1">
      <c r="E134" s="2"/>
      <c r="F134" s="4"/>
    </row>
    <row r="135" spans="5:6" ht="15.75" customHeight="1">
      <c r="E135" s="2"/>
      <c r="F135" s="4"/>
    </row>
    <row r="136" spans="5:6" ht="15.75" customHeight="1">
      <c r="E136" s="2"/>
      <c r="F136" s="4"/>
    </row>
    <row r="137" spans="5:6" ht="15.75" customHeight="1">
      <c r="E137" s="2"/>
      <c r="F137" s="4"/>
    </row>
    <row r="138" spans="5:6" ht="15.75" customHeight="1">
      <c r="E138" s="2"/>
      <c r="F138" s="4"/>
    </row>
    <row r="139" spans="5:6" ht="15.75" customHeight="1">
      <c r="E139" s="2"/>
      <c r="F139" s="4"/>
    </row>
    <row r="140" spans="5:6" ht="15.75" customHeight="1">
      <c r="E140" s="2"/>
      <c r="F140" s="4"/>
    </row>
    <row r="141" spans="5:6" ht="15.75" customHeight="1">
      <c r="E141" s="2"/>
      <c r="F141" s="4"/>
    </row>
    <row r="142" spans="5:6" ht="15.75" customHeight="1">
      <c r="E142" s="2"/>
      <c r="F142" s="4"/>
    </row>
    <row r="143" spans="5:6" ht="15.75" customHeight="1">
      <c r="E143" s="2"/>
      <c r="F143" s="4"/>
    </row>
    <row r="144" spans="5:6" ht="15.75" customHeight="1">
      <c r="E144" s="2"/>
      <c r="F144" s="4"/>
    </row>
    <row r="145" spans="5:6" ht="15.75" customHeight="1">
      <c r="E145" s="2"/>
      <c r="F145" s="4"/>
    </row>
    <row r="146" spans="5:6" ht="15.75" customHeight="1">
      <c r="E146" s="2"/>
      <c r="F146" s="4"/>
    </row>
    <row r="147" spans="5:6" ht="15.75" customHeight="1">
      <c r="E147" s="2"/>
      <c r="F147" s="4"/>
    </row>
    <row r="148" spans="5:6" ht="15.75" customHeight="1">
      <c r="E148" s="2"/>
      <c r="F148" s="4"/>
    </row>
    <row r="149" spans="5:6" ht="15.75" customHeight="1">
      <c r="E149" s="2"/>
      <c r="F149" s="4"/>
    </row>
    <row r="150" spans="5:6" ht="15.75" customHeight="1">
      <c r="E150" s="2"/>
      <c r="F150" s="4"/>
    </row>
    <row r="151" spans="5:6" ht="15.75" customHeight="1">
      <c r="E151" s="2"/>
      <c r="F151" s="4"/>
    </row>
    <row r="152" spans="5:6" ht="15.75" customHeight="1">
      <c r="E152" s="2"/>
      <c r="F152" s="4"/>
    </row>
    <row r="153" spans="5:6" ht="15.75" customHeight="1">
      <c r="E153" s="2"/>
      <c r="F153" s="4"/>
    </row>
    <row r="154" spans="5:6" ht="15.75" customHeight="1">
      <c r="E154" s="2"/>
      <c r="F154" s="4"/>
    </row>
    <row r="155" spans="5:6" ht="15.75" customHeight="1">
      <c r="E155" s="2"/>
      <c r="F155" s="4"/>
    </row>
    <row r="156" spans="5:6" ht="15.75" customHeight="1">
      <c r="E156" s="2"/>
      <c r="F156" s="4"/>
    </row>
    <row r="157" spans="5:6" ht="15.75" customHeight="1">
      <c r="E157" s="2"/>
      <c r="F157" s="4"/>
    </row>
    <row r="158" spans="5:6" ht="15.75" customHeight="1">
      <c r="E158" s="2"/>
      <c r="F158" s="4"/>
    </row>
    <row r="159" spans="5:6" ht="15.75" customHeight="1">
      <c r="E159" s="2"/>
      <c r="F159" s="4"/>
    </row>
    <row r="160" spans="5:6" ht="15.75" customHeight="1">
      <c r="E160" s="2"/>
      <c r="F160" s="4"/>
    </row>
    <row r="161" spans="5:6" ht="15.75" customHeight="1">
      <c r="E161" s="2"/>
      <c r="F161" s="4"/>
    </row>
    <row r="162" spans="5:6" ht="15.75" customHeight="1">
      <c r="E162" s="2"/>
      <c r="F162" s="4"/>
    </row>
    <row r="163" spans="5:6" ht="15.75" customHeight="1">
      <c r="E163" s="2"/>
      <c r="F163" s="4"/>
    </row>
    <row r="164" spans="5:6" ht="15.75" customHeight="1">
      <c r="E164" s="2"/>
      <c r="F164" s="4"/>
    </row>
    <row r="165" spans="5:6" ht="15.75" customHeight="1">
      <c r="E165" s="2"/>
      <c r="F165" s="4"/>
    </row>
    <row r="166" spans="5:6" ht="15.75" customHeight="1">
      <c r="E166" s="2"/>
      <c r="F166" s="4"/>
    </row>
    <row r="167" spans="5:6" ht="15.75" customHeight="1">
      <c r="E167" s="2"/>
      <c r="F167" s="4"/>
    </row>
    <row r="168" spans="5:6" ht="15.75" customHeight="1">
      <c r="E168" s="2"/>
      <c r="F168" s="4"/>
    </row>
    <row r="169" spans="5:6" ht="15.75" customHeight="1">
      <c r="E169" s="2"/>
      <c r="F169" s="4"/>
    </row>
    <row r="170" spans="5:6" ht="15.75" customHeight="1">
      <c r="E170" s="2"/>
      <c r="F170" s="4"/>
    </row>
    <row r="171" spans="5:6" ht="15.75" customHeight="1">
      <c r="E171" s="2"/>
      <c r="F171" s="4"/>
    </row>
    <row r="172" spans="5:6" ht="15.75" customHeight="1">
      <c r="E172" s="2"/>
      <c r="F172" s="4"/>
    </row>
    <row r="173" spans="5:6" ht="15.75" customHeight="1">
      <c r="E173" s="2"/>
      <c r="F173" s="4"/>
    </row>
    <row r="174" spans="5:6" ht="15.75" customHeight="1">
      <c r="E174" s="2"/>
      <c r="F174" s="4"/>
    </row>
    <row r="175" spans="5:6" ht="15.75" customHeight="1">
      <c r="E175" s="2"/>
      <c r="F175" s="4"/>
    </row>
    <row r="176" spans="5:6" ht="15.75" customHeight="1">
      <c r="E176" s="2"/>
      <c r="F176" s="4"/>
    </row>
    <row r="177" spans="5:6" ht="15.75" customHeight="1">
      <c r="E177" s="2"/>
      <c r="F177" s="4"/>
    </row>
    <row r="178" spans="5:6" ht="15.75" customHeight="1">
      <c r="E178" s="2"/>
      <c r="F178" s="4"/>
    </row>
    <row r="179" spans="5:6" ht="15.75" customHeight="1">
      <c r="E179" s="2"/>
      <c r="F179" s="4"/>
    </row>
    <row r="180" spans="5:6" ht="15.75" customHeight="1">
      <c r="E180" s="2"/>
      <c r="F180" s="4"/>
    </row>
    <row r="181" spans="5:6" ht="15.75" customHeight="1">
      <c r="E181" s="2"/>
      <c r="F181" s="4"/>
    </row>
    <row r="182" spans="5:6" ht="15.75" customHeight="1">
      <c r="E182" s="2"/>
      <c r="F182" s="4"/>
    </row>
    <row r="183" spans="5:6" ht="15.75" customHeight="1">
      <c r="E183" s="2"/>
      <c r="F183" s="4"/>
    </row>
    <row r="184" spans="5:6" ht="15.75" customHeight="1">
      <c r="E184" s="2"/>
      <c r="F184" s="4"/>
    </row>
    <row r="185" spans="5:6" ht="15.75" customHeight="1">
      <c r="E185" s="2"/>
      <c r="F185" s="4"/>
    </row>
    <row r="186" spans="5:6" ht="15.75" customHeight="1">
      <c r="E186" s="2"/>
      <c r="F186" s="4"/>
    </row>
    <row r="187" spans="5:6" ht="15.75" customHeight="1">
      <c r="E187" s="2"/>
      <c r="F187" s="4"/>
    </row>
    <row r="188" spans="5:6" ht="15.75" customHeight="1">
      <c r="E188" s="2"/>
      <c r="F188" s="4"/>
    </row>
    <row r="189" spans="5:6" ht="15.75" customHeight="1">
      <c r="E189" s="2"/>
      <c r="F189" s="4"/>
    </row>
    <row r="190" spans="5:6" ht="15.75" customHeight="1">
      <c r="E190" s="2"/>
      <c r="F190" s="4"/>
    </row>
    <row r="191" spans="5:6" ht="15.75" customHeight="1">
      <c r="E191" s="2"/>
      <c r="F191" s="4"/>
    </row>
    <row r="192" spans="5:6" ht="15.75" customHeight="1">
      <c r="E192" s="2"/>
      <c r="F192" s="4"/>
    </row>
    <row r="193" spans="1:7" ht="15.75" customHeight="1">
      <c r="E193" s="2"/>
      <c r="F193" s="4"/>
    </row>
    <row r="194" spans="1:7" ht="15.75" customHeight="1">
      <c r="E194" s="2"/>
      <c r="F194" s="4"/>
    </row>
    <row r="195" spans="1:7" ht="15.75" customHeight="1">
      <c r="E195" s="2"/>
      <c r="F195" s="4"/>
    </row>
    <row r="196" spans="1:7" ht="15.75" customHeight="1">
      <c r="E196" s="2"/>
      <c r="F196" s="4"/>
    </row>
    <row r="197" spans="1:7" ht="15.75" customHeight="1">
      <c r="E197" s="2"/>
      <c r="F197" s="4"/>
    </row>
    <row r="198" spans="1:7" ht="15.75" customHeight="1">
      <c r="E198" s="2"/>
      <c r="F198" s="4"/>
    </row>
    <row r="199" spans="1:7" ht="15.75" customHeight="1">
      <c r="E199" s="2"/>
      <c r="F199" s="4"/>
    </row>
    <row r="200" spans="1:7" ht="15.75" customHeight="1">
      <c r="E200" s="2"/>
      <c r="F200" s="4"/>
    </row>
    <row r="201" spans="1:7" ht="15.75" customHeight="1">
      <c r="E201" s="2"/>
      <c r="F201" s="4"/>
    </row>
    <row r="202" spans="1:7" ht="15.75" customHeight="1">
      <c r="E202" s="2"/>
      <c r="F202" s="4"/>
    </row>
    <row r="203" spans="1:7" ht="15.75" customHeight="1">
      <c r="E203" s="2"/>
      <c r="F203" s="4"/>
    </row>
    <row r="204" spans="1:7" ht="15.75" customHeight="1">
      <c r="E204" s="2"/>
      <c r="F204" s="4"/>
    </row>
    <row r="205" spans="1:7" ht="16.5" customHeight="1">
      <c r="E205" s="2"/>
      <c r="F205" s="4"/>
    </row>
    <row r="206" spans="1:7" ht="21" customHeight="1">
      <c r="A206" s="3"/>
      <c r="B206" s="3"/>
      <c r="C206" s="3"/>
      <c r="D206" s="3"/>
      <c r="E206" s="3"/>
      <c r="F206" s="3"/>
      <c r="G206" s="3"/>
    </row>
    <row r="207" spans="1:7" ht="32.25" customHeight="1"/>
    <row r="208" spans="1:7" ht="15.75" customHeight="1">
      <c r="D208" s="2"/>
      <c r="E208" s="5"/>
    </row>
    <row r="209" spans="4:5" ht="15.75" customHeight="1">
      <c r="D209" s="2"/>
      <c r="E209" s="5"/>
    </row>
    <row r="210" spans="4:5" ht="15.75" customHeight="1">
      <c r="D210" s="2"/>
      <c r="E210" s="5"/>
    </row>
    <row r="211" spans="4:5" ht="15.75" customHeight="1">
      <c r="D211" s="2"/>
      <c r="E211" s="5"/>
    </row>
    <row r="212" spans="4:5" ht="15.75" customHeight="1">
      <c r="D212" s="2"/>
      <c r="E212" s="5"/>
    </row>
    <row r="213" spans="4:5" ht="15.75" customHeight="1">
      <c r="D213" s="2"/>
      <c r="E213" s="5"/>
    </row>
    <row r="214" spans="4:5" ht="15.75" customHeight="1">
      <c r="D214" s="2"/>
      <c r="E214" s="5"/>
    </row>
    <row r="215" spans="4:5" ht="15.75" customHeight="1">
      <c r="D215" s="2"/>
      <c r="E215" s="5"/>
    </row>
    <row r="216" spans="4:5" ht="15.75" customHeight="1">
      <c r="D216" s="2"/>
      <c r="E216" s="5"/>
    </row>
    <row r="217" spans="4:5" ht="15.75" customHeight="1">
      <c r="D217" s="2"/>
      <c r="E217" s="5"/>
    </row>
    <row r="218" spans="4:5" ht="15.75" customHeight="1">
      <c r="D218" s="2"/>
      <c r="E218" s="5"/>
    </row>
    <row r="219" spans="4:5" ht="15.75" customHeight="1">
      <c r="D219" s="2"/>
      <c r="E219" s="5"/>
    </row>
    <row r="220" spans="4:5" ht="15.75" customHeight="1">
      <c r="D220" s="2"/>
      <c r="E220" s="5"/>
    </row>
    <row r="221" spans="4:5" ht="15.75" customHeight="1"/>
    <row r="222" spans="4:5" ht="15.75" customHeight="1"/>
    <row r="223" spans="4:5" ht="15.75" customHeight="1"/>
    <row r="224" spans="4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42578125" defaultRowHeight="15" customHeight="1"/>
  <cols>
    <col min="1" max="1" width="16.7109375" customWidth="1"/>
    <col min="2" max="2" width="28.140625" customWidth="1"/>
    <col min="3" max="3" width="20.7109375" customWidth="1"/>
    <col min="4" max="26" width="10.7109375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32</v>
      </c>
      <c r="B2" s="1">
        <v>18</v>
      </c>
      <c r="C2" s="1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baseColWidth="10" defaultColWidth="14.42578125" defaultRowHeight="15" customHeight="1"/>
  <cols>
    <col min="1" max="2" width="10.7109375" customWidth="1"/>
    <col min="3" max="3" width="20.7109375" customWidth="1"/>
    <col min="4" max="4" width="19.85546875" customWidth="1"/>
    <col min="5" max="26" width="10.7109375" customWidth="1"/>
  </cols>
  <sheetData>
    <row r="1" spans="1:1">
      <c r="A1" s="1" t="s">
        <v>20</v>
      </c>
    </row>
    <row r="2" spans="1:1">
      <c r="A2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4.42578125" defaultRowHeight="15" customHeight="1"/>
  <cols>
    <col min="1" max="1" width="33.28515625" customWidth="1"/>
    <col min="2" max="2" width="16.85546875" customWidth="1"/>
    <col min="3" max="3" width="23.7109375" customWidth="1"/>
    <col min="4" max="5" width="11.5703125" customWidth="1"/>
    <col min="6" max="26" width="10.7109375" customWidth="1"/>
  </cols>
  <sheetData>
    <row r="1" spans="1:2">
      <c r="A1" s="1" t="s">
        <v>26</v>
      </c>
      <c r="B1" s="1" t="s">
        <v>20</v>
      </c>
    </row>
    <row r="2" spans="1:2">
      <c r="A2" s="1" t="s">
        <v>38</v>
      </c>
      <c r="B2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29.140625" customWidth="1"/>
    <col min="3" max="3" width="29.7109375" customWidth="1"/>
    <col min="4" max="4" width="30.140625" customWidth="1"/>
    <col min="5" max="5" width="26.140625" customWidth="1"/>
    <col min="6" max="26" width="10.7109375" customWidth="1"/>
  </cols>
  <sheetData>
    <row r="1" spans="1:5">
      <c r="A1" s="1" t="s">
        <v>20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1" t="s">
        <v>32</v>
      </c>
      <c r="B2" s="1">
        <v>33</v>
      </c>
      <c r="C2" s="1">
        <v>11</v>
      </c>
      <c r="D2" s="1">
        <v>11</v>
      </c>
      <c r="E2" s="1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AxesWeight</vt:lpstr>
      <vt:lpstr>CriteriaWeight</vt:lpstr>
      <vt:lpstr>ValeurCommerciale</vt:lpstr>
      <vt:lpstr>EngagementTopnet</vt:lpstr>
      <vt:lpstr>EngagementClient</vt:lpstr>
      <vt:lpstr>ComportementClient</vt:lpstr>
      <vt:lpstr>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Elmoez</cp:lastModifiedBy>
  <dcterms:modified xsi:type="dcterms:W3CDTF">2023-08-06T11:38:21Z</dcterms:modified>
</cp:coreProperties>
</file>