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led_ma\Desktop\"/>
    </mc:Choice>
  </mc:AlternateContent>
  <bookViews>
    <workbookView xWindow="0" yWindow="0" windowWidth="23040" windowHeight="7470"/>
  </bookViews>
  <sheets>
    <sheet name="B2C scor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C15" i="1" l="1"/>
  <c r="I14" i="1"/>
  <c r="I13" i="1"/>
  <c r="I12" i="1"/>
  <c r="I11" i="1"/>
  <c r="I10" i="1"/>
  <c r="I9" i="1"/>
  <c r="I8" i="1"/>
  <c r="I7" i="1"/>
  <c r="I6" i="1"/>
  <c r="I5" i="1"/>
  <c r="I4" i="1"/>
  <c r="O3" i="1"/>
  <c r="I3" i="1"/>
</calcChain>
</file>

<file path=xl/sharedStrings.xml><?xml version="1.0" encoding="utf-8"?>
<sst xmlns="http://schemas.openxmlformats.org/spreadsheetml/2006/main" count="95" uniqueCount="80">
  <si>
    <t>Matrice du SCORING Clinet</t>
  </si>
  <si>
    <t>Ref</t>
  </si>
  <si>
    <t>Axes</t>
  </si>
  <si>
    <t>Poids</t>
  </si>
  <si>
    <t>REF</t>
  </si>
  <si>
    <t>Criteres</t>
  </si>
  <si>
    <t>Objectif</t>
  </si>
  <si>
    <t>Réel</t>
  </si>
  <si>
    <t>Score Global</t>
  </si>
  <si>
    <t>Niveau /classe</t>
  </si>
  <si>
    <t>I</t>
  </si>
  <si>
    <t>Valeur Commerciale</t>
  </si>
  <si>
    <t>C1</t>
  </si>
  <si>
    <t>catérogie client</t>
  </si>
  <si>
    <t xml:space="preserve"> voir  régles </t>
  </si>
  <si>
    <t>C2</t>
  </si>
  <si>
    <t>Offre</t>
  </si>
  <si>
    <t>De 0 à 20 : niveau 4 . Signaux clairs de failles. Risque avéré.</t>
  </si>
  <si>
    <t>C3</t>
  </si>
  <si>
    <t>Débit</t>
  </si>
  <si>
    <t>Score</t>
  </si>
  <si>
    <t>De 21 à 40 : niveau 3. Quelques alertes ont été remontées. Risque probable</t>
  </si>
  <si>
    <t>C4</t>
  </si>
  <si>
    <t>engagement contractuel</t>
  </si>
  <si>
    <t>De 41 à 70 : niveau 2. Bonne santé dans l’ensemble. Risque limité</t>
  </si>
  <si>
    <t>II</t>
  </si>
  <si>
    <t>Engagement client</t>
  </si>
  <si>
    <t>Ancieneté</t>
  </si>
  <si>
    <t>SOMME(K7:K9)*C7</t>
  </si>
  <si>
    <t>De 71 à 100 : niveau 1. Excellente santé financière. Risque très peu probable</t>
  </si>
  <si>
    <t>Suspension</t>
  </si>
  <si>
    <t>Montant de l'encours</t>
  </si>
  <si>
    <t>III</t>
  </si>
  <si>
    <t>Engagement TOPNET</t>
  </si>
  <si>
    <t xml:space="preserve">Nombre de reclamation </t>
  </si>
  <si>
    <t>SOMME(K10:K11)*C10</t>
  </si>
  <si>
    <t>Délai de  traitement  de réclamation</t>
  </si>
  <si>
    <t>IV</t>
  </si>
  <si>
    <t>comportement client</t>
  </si>
  <si>
    <t>Délai  moyen de  paiement</t>
  </si>
  <si>
    <t>SOMME(K12:K14)*C12</t>
  </si>
  <si>
    <t>incident de paiement</t>
  </si>
  <si>
    <t xml:space="preserve">Contentieux </t>
  </si>
  <si>
    <t>Total</t>
  </si>
  <si>
    <t>N3+N7+N10+N12</t>
  </si>
  <si>
    <t>Catérogie client</t>
  </si>
  <si>
    <t xml:space="preserve">VIP </t>
  </si>
  <si>
    <t>Standard</t>
  </si>
  <si>
    <t>Engagement contractuel</t>
  </si>
  <si>
    <t>période  d engagement</t>
  </si>
  <si>
    <t xml:space="preserve">non engagé </t>
  </si>
  <si>
    <t xml:space="preserve">Offre  </t>
  </si>
  <si>
    <t>XDSL</t>
  </si>
  <si>
    <t>HD</t>
  </si>
  <si>
    <t xml:space="preserve">Ancienneté </t>
  </si>
  <si>
    <t xml:space="preserve">2 ans  et plus </t>
  </si>
  <si>
    <t xml:space="preserve">1ans &lt;a&lt;2ans  </t>
  </si>
  <si>
    <t xml:space="preserve">&lt;1 ans </t>
  </si>
  <si>
    <t xml:space="preserve">Suspension </t>
  </si>
  <si>
    <t>&lt;2  fois  par an</t>
  </si>
  <si>
    <t>&gt; 2 fois par an</t>
  </si>
  <si>
    <t xml:space="preserve">Montant encours </t>
  </si>
  <si>
    <t>&lt;2 factures  impayées</t>
  </si>
  <si>
    <t>Aucune  facture</t>
  </si>
  <si>
    <t xml:space="preserve">une facture </t>
  </si>
  <si>
    <t xml:space="preserve">réclamation </t>
  </si>
  <si>
    <t>nombre de réclmation par an&gt; 4</t>
  </si>
  <si>
    <t>2&lt;nombre de réclmation par an&lt; 4</t>
  </si>
  <si>
    <t>nombre de réclmation par an &lt;2</t>
  </si>
  <si>
    <t>&gt; Délai théorique  de traitement de récl</t>
  </si>
  <si>
    <t>&lt; Délai théorique de  traitement de récl</t>
  </si>
  <si>
    <t>Délai  moyen de  paiement&lt;30 j</t>
  </si>
  <si>
    <t>Délai   moyen de  paiement&gt;30 j</t>
  </si>
  <si>
    <t>incident de paiement( Rejet )</t>
  </si>
  <si>
    <t>OUI</t>
  </si>
  <si>
    <t>Non</t>
  </si>
  <si>
    <t>oui</t>
  </si>
  <si>
    <t>non</t>
  </si>
  <si>
    <t>Debit</t>
  </si>
  <si>
    <t>(Proposition)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</si>
</sst>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4D4D"/>
      <name val="Arial"/>
      <family val="2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164" fontId="0" fillId="2" borderId="0" xfId="1" applyNumberFormat="1" applyFont="1" applyFill="1" applyBorder="1"/>
    <xf numFmtId="9" fontId="0" fillId="2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164" fontId="0" fillId="2" borderId="1" xfId="1" applyNumberFormat="1" applyFont="1" applyFill="1" applyBorder="1"/>
    <xf numFmtId="9" fontId="0" fillId="2" borderId="1" xfId="0" applyNumberFormat="1" applyFill="1" applyBorder="1" applyAlignment="1">
      <alignment horizontal="center"/>
    </xf>
    <xf numFmtId="0" fontId="0" fillId="0" borderId="2" xfId="0" applyBorder="1"/>
    <xf numFmtId="9" fontId="0" fillId="0" borderId="2" xfId="0" applyNumberFormat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showGridLines="0" tabSelected="1" zoomScale="115" zoomScaleNormal="115" workbookViewId="0">
      <selection sqref="A1:N1"/>
    </sheetView>
  </sheetViews>
  <sheetFormatPr baseColWidth="10" defaultRowHeight="15" x14ac:dyDescent="0.25"/>
  <cols>
    <col min="1" max="1" width="4.140625" style="7" bestFit="1" customWidth="1"/>
    <col min="2" max="2" width="19.85546875" bestFit="1" customWidth="1"/>
    <col min="3" max="3" width="29.5703125" style="7" bestFit="1" customWidth="1"/>
    <col min="4" max="4" width="3.28515625" style="7" customWidth="1"/>
    <col min="5" max="5" width="36.42578125" style="7" bestFit="1" customWidth="1"/>
    <col min="6" max="6" width="33.42578125" bestFit="1" customWidth="1"/>
    <col min="7" max="7" width="5.85546875" style="7" bestFit="1" customWidth="1"/>
    <col min="8" max="8" width="3.85546875" customWidth="1"/>
    <col min="9" max="9" width="12.7109375" bestFit="1" customWidth="1"/>
    <col min="10" max="10" width="13" bestFit="1" customWidth="1"/>
    <col min="11" max="11" width="13" style="7" bestFit="1" customWidth="1"/>
    <col min="12" max="12" width="15" customWidth="1"/>
    <col min="13" max="13" width="22.7109375" bestFit="1" customWidth="1"/>
    <col min="14" max="14" width="21.28515625" bestFit="1" customWidth="1"/>
    <col min="15" max="15" width="16.28515625" customWidth="1"/>
  </cols>
  <sheetData>
    <row r="1" spans="1:19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9" s="2" customFormat="1" x14ac:dyDescent="0.25">
      <c r="A2" s="1" t="s">
        <v>1</v>
      </c>
      <c r="B2" s="1" t="s">
        <v>2</v>
      </c>
      <c r="C2" s="1" t="s">
        <v>3</v>
      </c>
      <c r="E2" s="1" t="s">
        <v>4</v>
      </c>
      <c r="F2" s="1" t="s">
        <v>5</v>
      </c>
      <c r="G2" s="1" t="s">
        <v>3</v>
      </c>
      <c r="I2" s="1" t="s">
        <v>6</v>
      </c>
      <c r="J2" s="1" t="s">
        <v>7</v>
      </c>
      <c r="K2" s="1"/>
      <c r="L2"/>
      <c r="M2"/>
      <c r="N2" s="1" t="s">
        <v>8</v>
      </c>
      <c r="O2" s="2" t="s">
        <v>9</v>
      </c>
    </row>
    <row r="3" spans="1:19" x14ac:dyDescent="0.25">
      <c r="A3" s="27" t="s">
        <v>10</v>
      </c>
      <c r="B3" s="3" t="s">
        <v>11</v>
      </c>
      <c r="C3" s="30">
        <v>0.2</v>
      </c>
      <c r="D3" s="2"/>
      <c r="E3" s="4" t="s">
        <v>12</v>
      </c>
      <c r="F3" s="3" t="s">
        <v>13</v>
      </c>
      <c r="G3" s="4">
        <v>0.2</v>
      </c>
      <c r="H3" s="2"/>
      <c r="I3" s="3">
        <f>+G3*C3</f>
        <v>4.0000000000000008E-2</v>
      </c>
      <c r="J3" s="5" t="s">
        <v>14</v>
      </c>
      <c r="K3" s="5" t="s">
        <v>14</v>
      </c>
      <c r="N3" s="30">
        <f>SUM(I3:I6)*C3</f>
        <v>4.0000000000000008E-2</v>
      </c>
      <c r="O3">
        <f>IF(N15&lt;20,"classe 4",3)</f>
        <v>3</v>
      </c>
    </row>
    <row r="4" spans="1:19" x14ac:dyDescent="0.25">
      <c r="A4" s="28"/>
      <c r="B4" s="3"/>
      <c r="C4" s="30"/>
      <c r="D4" s="2"/>
      <c r="E4" s="4" t="s">
        <v>15</v>
      </c>
      <c r="F4" s="3" t="s">
        <v>16</v>
      </c>
      <c r="G4" s="4">
        <v>0.3</v>
      </c>
      <c r="H4" s="2"/>
      <c r="I4" s="3">
        <f>+G4*C3</f>
        <v>0.06</v>
      </c>
      <c r="J4" s="5"/>
      <c r="K4" s="6"/>
      <c r="N4" s="30"/>
      <c r="Q4" s="7"/>
      <c r="S4" s="8" t="s">
        <v>17</v>
      </c>
    </row>
    <row r="5" spans="1:19" x14ac:dyDescent="0.25">
      <c r="A5" s="28"/>
      <c r="B5" s="3"/>
      <c r="C5" s="30"/>
      <c r="D5" s="2"/>
      <c r="E5" s="4" t="s">
        <v>18</v>
      </c>
      <c r="F5" s="3" t="s">
        <v>19</v>
      </c>
      <c r="G5" s="4">
        <v>0.2</v>
      </c>
      <c r="H5" s="2"/>
      <c r="I5" s="3">
        <f>+G5*C3</f>
        <v>4.0000000000000008E-2</v>
      </c>
      <c r="J5" s="5"/>
      <c r="K5" s="6"/>
      <c r="N5" s="30"/>
      <c r="Q5" s="7" t="s">
        <v>20</v>
      </c>
      <c r="S5" s="8" t="s">
        <v>21</v>
      </c>
    </row>
    <row r="6" spans="1:19" x14ac:dyDescent="0.25">
      <c r="A6" s="32"/>
      <c r="B6" s="9"/>
      <c r="C6" s="33"/>
      <c r="D6" s="2"/>
      <c r="E6" s="10" t="s">
        <v>22</v>
      </c>
      <c r="F6" s="9" t="s">
        <v>23</v>
      </c>
      <c r="G6" s="10">
        <v>0.3</v>
      </c>
      <c r="H6" s="2"/>
      <c r="I6" s="3">
        <f>+G6*C3</f>
        <v>0.06</v>
      </c>
      <c r="J6" s="11"/>
      <c r="K6" s="12"/>
      <c r="N6" s="33"/>
      <c r="Q6" s="7"/>
      <c r="S6" s="8" t="s">
        <v>24</v>
      </c>
    </row>
    <row r="7" spans="1:19" x14ac:dyDescent="0.25">
      <c r="A7" s="27" t="s">
        <v>25</v>
      </c>
      <c r="B7" s="13" t="s">
        <v>26</v>
      </c>
      <c r="C7" s="29">
        <v>0.2</v>
      </c>
      <c r="D7" s="2"/>
      <c r="E7" s="14" t="s">
        <v>12</v>
      </c>
      <c r="F7" s="13" t="s">
        <v>27</v>
      </c>
      <c r="G7" s="14">
        <v>0.2</v>
      </c>
      <c r="H7" s="2"/>
      <c r="I7" s="13">
        <f>+G7*C7</f>
        <v>4.0000000000000008E-2</v>
      </c>
      <c r="J7" s="15"/>
      <c r="K7" s="16"/>
      <c r="N7" s="29" t="s">
        <v>28</v>
      </c>
      <c r="Q7" s="7"/>
      <c r="S7" s="8" t="s">
        <v>29</v>
      </c>
    </row>
    <row r="8" spans="1:19" x14ac:dyDescent="0.25">
      <c r="A8" s="28"/>
      <c r="B8" s="3"/>
      <c r="C8" s="30"/>
      <c r="D8" s="2"/>
      <c r="E8" s="4" t="s">
        <v>18</v>
      </c>
      <c r="F8" s="17" t="s">
        <v>30</v>
      </c>
      <c r="G8" s="4">
        <v>0.5</v>
      </c>
      <c r="H8" s="2"/>
      <c r="I8" s="17">
        <f>+G8*C7</f>
        <v>0.1</v>
      </c>
      <c r="J8" s="18"/>
      <c r="K8" s="19"/>
      <c r="N8" s="30"/>
      <c r="Q8" s="7"/>
    </row>
    <row r="9" spans="1:19" x14ac:dyDescent="0.25">
      <c r="A9" s="32"/>
      <c r="B9" s="9"/>
      <c r="C9" s="33"/>
      <c r="D9" s="2"/>
      <c r="E9" s="10" t="s">
        <v>22</v>
      </c>
      <c r="F9" s="9" t="s">
        <v>31</v>
      </c>
      <c r="G9" s="10">
        <v>0.3</v>
      </c>
      <c r="H9" s="2"/>
      <c r="I9" s="9">
        <f>+G9*C7</f>
        <v>0.06</v>
      </c>
      <c r="J9" s="20"/>
      <c r="K9" s="21"/>
      <c r="N9" s="33"/>
    </row>
    <row r="10" spans="1:19" x14ac:dyDescent="0.25">
      <c r="A10" s="27" t="s">
        <v>32</v>
      </c>
      <c r="B10" s="13" t="s">
        <v>33</v>
      </c>
      <c r="C10" s="29">
        <v>0.1</v>
      </c>
      <c r="D10" s="2"/>
      <c r="E10" s="14" t="s">
        <v>12</v>
      </c>
      <c r="F10" s="13" t="s">
        <v>34</v>
      </c>
      <c r="G10" s="14">
        <v>0.5</v>
      </c>
      <c r="H10" s="2"/>
      <c r="I10" s="13">
        <f>+G10*C10</f>
        <v>0.05</v>
      </c>
      <c r="J10" s="15"/>
      <c r="K10" s="16"/>
      <c r="N10" s="29" t="s">
        <v>35</v>
      </c>
    </row>
    <row r="11" spans="1:19" x14ac:dyDescent="0.25">
      <c r="A11" s="28"/>
      <c r="B11" s="3"/>
      <c r="C11" s="30"/>
      <c r="D11" s="2"/>
      <c r="E11" s="4" t="s">
        <v>15</v>
      </c>
      <c r="F11" s="17" t="s">
        <v>36</v>
      </c>
      <c r="G11" s="4">
        <v>0.5</v>
      </c>
      <c r="H11" s="2"/>
      <c r="I11" s="3">
        <f>+G11*C10</f>
        <v>0.05</v>
      </c>
      <c r="J11" s="18"/>
      <c r="K11" s="19"/>
      <c r="N11" s="30"/>
    </row>
    <row r="12" spans="1:19" x14ac:dyDescent="0.25">
      <c r="A12" s="27" t="s">
        <v>37</v>
      </c>
      <c r="B12" s="13" t="s">
        <v>38</v>
      </c>
      <c r="C12" s="29">
        <v>0.5</v>
      </c>
      <c r="D12" s="2"/>
      <c r="E12" s="14" t="s">
        <v>12</v>
      </c>
      <c r="F12" s="13" t="s">
        <v>39</v>
      </c>
      <c r="G12" s="14">
        <v>0.2</v>
      </c>
      <c r="H12" s="2"/>
      <c r="I12" s="13">
        <f>+G12*C12</f>
        <v>0.1</v>
      </c>
      <c r="J12" s="15"/>
      <c r="K12" s="16"/>
      <c r="N12" s="29" t="s">
        <v>40</v>
      </c>
    </row>
    <row r="13" spans="1:19" x14ac:dyDescent="0.25">
      <c r="A13" s="28"/>
      <c r="B13" s="3"/>
      <c r="C13" s="30"/>
      <c r="D13" s="2"/>
      <c r="E13" s="4" t="s">
        <v>15</v>
      </c>
      <c r="F13" s="17" t="s">
        <v>41</v>
      </c>
      <c r="G13" s="4">
        <v>0.3</v>
      </c>
      <c r="H13" s="2"/>
      <c r="I13" s="3">
        <f>+G13*C12</f>
        <v>0.15</v>
      </c>
      <c r="J13" s="18"/>
      <c r="K13" s="19"/>
      <c r="N13" s="30"/>
    </row>
    <row r="14" spans="1:19" x14ac:dyDescent="0.25">
      <c r="A14" s="28"/>
      <c r="B14" s="3"/>
      <c r="C14" s="30"/>
      <c r="D14" s="2"/>
      <c r="E14" s="4" t="s">
        <v>18</v>
      </c>
      <c r="F14" s="17" t="s">
        <v>42</v>
      </c>
      <c r="G14" s="4">
        <v>0.5</v>
      </c>
      <c r="H14" s="2"/>
      <c r="I14" s="3">
        <f>+G14*C12</f>
        <v>0.25</v>
      </c>
      <c r="J14" s="18"/>
      <c r="K14" s="19"/>
      <c r="N14" s="30"/>
    </row>
    <row r="15" spans="1:19" x14ac:dyDescent="0.25">
      <c r="B15" t="s">
        <v>43</v>
      </c>
      <c r="C15" s="22">
        <f>C3+C7+C10+C12</f>
        <v>1</v>
      </c>
      <c r="D15" s="2"/>
      <c r="H15" s="2"/>
      <c r="N15" s="22" t="s">
        <v>44</v>
      </c>
    </row>
    <row r="16" spans="1:19" x14ac:dyDescent="0.25">
      <c r="D16" s="2"/>
      <c r="H16" s="2"/>
    </row>
    <row r="17" spans="1:12" x14ac:dyDescent="0.25">
      <c r="D17" s="2"/>
      <c r="H17" s="2"/>
    </row>
    <row r="22" spans="1:12" x14ac:dyDescent="0.25">
      <c r="A22"/>
      <c r="B22" s="7"/>
      <c r="C22"/>
      <c r="F22" s="7"/>
      <c r="G22"/>
      <c r="H22" s="7"/>
      <c r="K22"/>
      <c r="L22" s="3"/>
    </row>
    <row r="23" spans="1:12" ht="15.75" thickBot="1" x14ac:dyDescent="0.3">
      <c r="A23"/>
      <c r="B23" s="7"/>
      <c r="C23" s="3" t="s">
        <v>45</v>
      </c>
      <c r="F23" s="7" t="s">
        <v>46</v>
      </c>
      <c r="G23">
        <v>1</v>
      </c>
      <c r="H23" s="7"/>
      <c r="K23"/>
      <c r="L23" s="7"/>
    </row>
    <row r="24" spans="1:12" ht="15.75" thickBot="1" x14ac:dyDescent="0.3">
      <c r="A24" s="25" t="s">
        <v>11</v>
      </c>
      <c r="B24" s="26"/>
      <c r="C24"/>
      <c r="F24" s="7" t="s">
        <v>47</v>
      </c>
      <c r="G24">
        <v>0</v>
      </c>
      <c r="H24" s="7"/>
      <c r="K24"/>
      <c r="L24" s="7"/>
    </row>
    <row r="25" spans="1:12" x14ac:dyDescent="0.25">
      <c r="A25"/>
      <c r="B25" s="7"/>
      <c r="C25"/>
      <c r="F25" s="7"/>
      <c r="G25"/>
      <c r="H25" s="7"/>
      <c r="K25"/>
      <c r="L25" s="7"/>
    </row>
    <row r="26" spans="1:12" x14ac:dyDescent="0.25">
      <c r="A26"/>
      <c r="B26" s="7"/>
      <c r="C26" t="s">
        <v>48</v>
      </c>
      <c r="F26" s="7" t="s">
        <v>49</v>
      </c>
      <c r="G26">
        <v>0</v>
      </c>
      <c r="H26" s="7"/>
      <c r="K26"/>
      <c r="L26" s="7"/>
    </row>
    <row r="27" spans="1:12" x14ac:dyDescent="0.25">
      <c r="A27"/>
      <c r="B27" s="7"/>
      <c r="C27"/>
      <c r="F27" s="7" t="s">
        <v>50</v>
      </c>
      <c r="G27">
        <v>1</v>
      </c>
      <c r="H27" s="7"/>
      <c r="K27"/>
      <c r="L27" s="7"/>
    </row>
    <row r="28" spans="1:12" x14ac:dyDescent="0.25">
      <c r="A28"/>
      <c r="B28" s="7"/>
      <c r="C28" t="s">
        <v>51</v>
      </c>
      <c r="E28" s="7" t="s">
        <v>52</v>
      </c>
      <c r="F28" s="7"/>
      <c r="G28">
        <v>0.5</v>
      </c>
      <c r="H28" s="7"/>
      <c r="K28"/>
      <c r="L28" s="7"/>
    </row>
    <row r="29" spans="1:12" x14ac:dyDescent="0.25">
      <c r="A29"/>
      <c r="B29" s="7"/>
      <c r="C29"/>
      <c r="E29" s="7" t="s">
        <v>53</v>
      </c>
      <c r="F29" s="7"/>
      <c r="G29">
        <v>1</v>
      </c>
      <c r="H29" s="7"/>
      <c r="K29"/>
      <c r="L29" s="7"/>
    </row>
    <row r="30" spans="1:12" x14ac:dyDescent="0.25">
      <c r="A30"/>
      <c r="B30" s="7"/>
      <c r="C30" s="34" t="s">
        <v>78</v>
      </c>
      <c r="D30" s="35"/>
      <c r="E30" s="35">
        <v>100</v>
      </c>
      <c r="F30" s="35"/>
      <c r="G30" s="34">
        <v>1</v>
      </c>
      <c r="H30" s="7"/>
      <c r="I30" s="34" t="s">
        <v>79</v>
      </c>
      <c r="K30"/>
      <c r="L30" s="7"/>
    </row>
    <row r="31" spans="1:12" x14ac:dyDescent="0.25">
      <c r="A31"/>
      <c r="B31" s="7"/>
      <c r="C31" s="34"/>
      <c r="D31" s="35"/>
      <c r="E31" s="35">
        <v>50</v>
      </c>
      <c r="F31" s="35"/>
      <c r="G31" s="34">
        <v>0.9</v>
      </c>
      <c r="H31" s="7"/>
      <c r="K31"/>
      <c r="L31" s="7"/>
    </row>
    <row r="32" spans="1:12" x14ac:dyDescent="0.25">
      <c r="A32"/>
      <c r="B32" s="7"/>
      <c r="C32" s="34"/>
      <c r="D32" s="35"/>
      <c r="E32" s="35">
        <v>30</v>
      </c>
      <c r="F32" s="35"/>
      <c r="G32" s="34">
        <v>0.8</v>
      </c>
      <c r="H32" s="7"/>
      <c r="K32"/>
      <c r="L32" s="7"/>
    </row>
    <row r="33" spans="1:12" x14ac:dyDescent="0.25">
      <c r="A33"/>
      <c r="B33" s="7"/>
      <c r="C33" s="34"/>
      <c r="D33" s="35"/>
      <c r="E33" s="35">
        <v>20</v>
      </c>
      <c r="F33" s="35"/>
      <c r="G33" s="34">
        <v>0.7</v>
      </c>
      <c r="H33" s="7"/>
      <c r="K33"/>
      <c r="L33" s="7"/>
    </row>
    <row r="34" spans="1:12" x14ac:dyDescent="0.25">
      <c r="A34"/>
      <c r="B34" s="7"/>
      <c r="C34" s="34"/>
      <c r="D34" s="35"/>
      <c r="E34" s="35">
        <v>12</v>
      </c>
      <c r="F34" s="35"/>
      <c r="G34" s="34">
        <v>0.6</v>
      </c>
      <c r="H34" s="7"/>
      <c r="K34"/>
      <c r="L34" s="7"/>
    </row>
    <row r="35" spans="1:12" x14ac:dyDescent="0.25">
      <c r="A35"/>
      <c r="B35" s="7"/>
      <c r="C35" s="34"/>
      <c r="D35" s="35"/>
      <c r="E35" s="35">
        <v>10</v>
      </c>
      <c r="F35" s="35"/>
      <c r="G35" s="34">
        <v>0.4</v>
      </c>
      <c r="H35" s="7"/>
      <c r="K35"/>
      <c r="L35" s="7"/>
    </row>
    <row r="36" spans="1:12" x14ac:dyDescent="0.25">
      <c r="A36"/>
      <c r="B36" s="7"/>
      <c r="C36" s="34"/>
      <c r="D36" s="35"/>
      <c r="E36" s="35">
        <v>8</v>
      </c>
      <c r="F36" s="35"/>
      <c r="G36" s="34">
        <v>0.2</v>
      </c>
      <c r="H36" s="7"/>
      <c r="K36"/>
      <c r="L36" s="7"/>
    </row>
    <row r="37" spans="1:12" ht="15.75" thickBot="1" x14ac:dyDescent="0.3">
      <c r="A37"/>
      <c r="B37" s="7"/>
      <c r="C37" s="34"/>
      <c r="D37" s="35"/>
      <c r="E37" s="35">
        <v>4</v>
      </c>
      <c r="F37" s="35"/>
      <c r="G37" s="34">
        <v>0</v>
      </c>
      <c r="H37" s="7"/>
      <c r="K37"/>
      <c r="L37" s="7"/>
    </row>
    <row r="38" spans="1:12" ht="15.75" thickBot="1" x14ac:dyDescent="0.3">
      <c r="A38" s="25" t="s">
        <v>26</v>
      </c>
      <c r="B38" s="26"/>
      <c r="C38"/>
      <c r="F38" s="7"/>
      <c r="G38"/>
      <c r="H38" s="7"/>
      <c r="K38"/>
      <c r="L38" s="7"/>
    </row>
    <row r="39" spans="1:12" x14ac:dyDescent="0.25">
      <c r="A39"/>
      <c r="B39" s="7"/>
      <c r="C39" t="s">
        <v>54</v>
      </c>
      <c r="E39" s="23" t="s">
        <v>55</v>
      </c>
      <c r="G39">
        <v>1</v>
      </c>
      <c r="H39" s="7"/>
      <c r="K39"/>
      <c r="L39" s="7"/>
    </row>
    <row r="40" spans="1:12" x14ac:dyDescent="0.25">
      <c r="A40"/>
      <c r="B40" s="7"/>
      <c r="C40"/>
      <c r="E40" s="7" t="s">
        <v>56</v>
      </c>
      <c r="G40">
        <v>0.5</v>
      </c>
      <c r="H40" s="7"/>
      <c r="K40"/>
      <c r="L40" s="7"/>
    </row>
    <row r="41" spans="1:12" x14ac:dyDescent="0.25">
      <c r="A41"/>
      <c r="B41" s="7"/>
      <c r="C41"/>
      <c r="E41" s="7" t="s">
        <v>57</v>
      </c>
      <c r="G41">
        <v>0</v>
      </c>
      <c r="H41" s="7"/>
      <c r="K41"/>
      <c r="L41" s="7"/>
    </row>
    <row r="42" spans="1:12" x14ac:dyDescent="0.25">
      <c r="A42"/>
      <c r="B42" s="7"/>
      <c r="C42"/>
      <c r="G42"/>
      <c r="H42" s="7"/>
      <c r="K42"/>
      <c r="L42" s="7"/>
    </row>
    <row r="43" spans="1:12" x14ac:dyDescent="0.25">
      <c r="A43"/>
      <c r="B43" s="7"/>
      <c r="C43" t="s">
        <v>58</v>
      </c>
      <c r="E43" s="7" t="s">
        <v>59</v>
      </c>
      <c r="F43" s="7"/>
      <c r="G43">
        <v>1</v>
      </c>
      <c r="H43" s="7"/>
      <c r="K43"/>
      <c r="L43" s="7"/>
    </row>
    <row r="44" spans="1:12" x14ac:dyDescent="0.25">
      <c r="A44"/>
      <c r="B44" s="7"/>
      <c r="C44"/>
      <c r="E44" s="7" t="s">
        <v>60</v>
      </c>
      <c r="F44" s="7"/>
      <c r="G44">
        <v>0</v>
      </c>
      <c r="H44" s="7"/>
      <c r="K44"/>
      <c r="L44" s="7"/>
    </row>
    <row r="45" spans="1:12" x14ac:dyDescent="0.25">
      <c r="A45"/>
      <c r="B45" s="7"/>
      <c r="C45"/>
      <c r="F45" s="7"/>
      <c r="G45"/>
      <c r="H45" s="7"/>
      <c r="K45"/>
      <c r="L45" s="7"/>
    </row>
    <row r="46" spans="1:12" x14ac:dyDescent="0.25">
      <c r="A46"/>
      <c r="B46" s="7"/>
      <c r="C46"/>
      <c r="F46" s="7"/>
      <c r="G46"/>
      <c r="H46" s="7"/>
      <c r="K46"/>
      <c r="L46" s="7"/>
    </row>
    <row r="47" spans="1:12" x14ac:dyDescent="0.25">
      <c r="A47"/>
      <c r="B47" s="7"/>
      <c r="C47" t="s">
        <v>61</v>
      </c>
      <c r="E47" s="7" t="s">
        <v>62</v>
      </c>
      <c r="F47" s="7"/>
      <c r="G47">
        <v>1</v>
      </c>
      <c r="H47" s="7"/>
      <c r="K47"/>
      <c r="L47" s="7"/>
    </row>
    <row r="48" spans="1:12" x14ac:dyDescent="0.25">
      <c r="A48"/>
      <c r="B48" s="7"/>
      <c r="C48"/>
      <c r="E48" s="7" t="s">
        <v>63</v>
      </c>
      <c r="F48" s="7"/>
      <c r="G48">
        <v>0</v>
      </c>
      <c r="H48" s="7"/>
      <c r="K48"/>
      <c r="L48" s="7"/>
    </row>
    <row r="49" spans="1:12" x14ac:dyDescent="0.25">
      <c r="A49"/>
      <c r="B49" s="7"/>
      <c r="C49"/>
      <c r="E49" s="7" t="s">
        <v>64</v>
      </c>
      <c r="F49" s="7"/>
      <c r="G49">
        <v>0.5</v>
      </c>
      <c r="H49" s="7"/>
      <c r="K49"/>
      <c r="L49" s="7"/>
    </row>
    <row r="50" spans="1:12" ht="15.75" thickBot="1" x14ac:dyDescent="0.3">
      <c r="A50"/>
      <c r="B50" s="7"/>
      <c r="C50"/>
      <c r="F50" s="7"/>
      <c r="G50"/>
      <c r="H50" s="7"/>
      <c r="K50"/>
      <c r="L50" s="7"/>
    </row>
    <row r="51" spans="1:12" ht="15.75" thickBot="1" x14ac:dyDescent="0.3">
      <c r="A51" s="25" t="s">
        <v>33</v>
      </c>
      <c r="B51" s="26"/>
      <c r="C51"/>
      <c r="F51" s="7"/>
      <c r="G51"/>
      <c r="H51" s="7"/>
      <c r="K51"/>
      <c r="L51" s="7"/>
    </row>
    <row r="52" spans="1:12" x14ac:dyDescent="0.25">
      <c r="A52"/>
      <c r="B52" s="7"/>
      <c r="C52" t="s">
        <v>65</v>
      </c>
      <c r="E52" s="7" t="s">
        <v>66</v>
      </c>
      <c r="F52" s="7"/>
      <c r="G52">
        <v>1</v>
      </c>
      <c r="H52" s="7"/>
      <c r="K52"/>
      <c r="L52" s="7"/>
    </row>
    <row r="53" spans="1:12" x14ac:dyDescent="0.25">
      <c r="A53"/>
      <c r="B53" s="7"/>
      <c r="C53"/>
      <c r="E53" s="7" t="s">
        <v>67</v>
      </c>
      <c r="F53" s="7"/>
      <c r="G53">
        <v>0.5</v>
      </c>
      <c r="H53" s="7"/>
      <c r="K53"/>
      <c r="L53" s="7"/>
    </row>
    <row r="54" spans="1:12" x14ac:dyDescent="0.25">
      <c r="A54"/>
      <c r="B54" s="7"/>
      <c r="C54"/>
      <c r="E54" s="7" t="s">
        <v>68</v>
      </c>
      <c r="F54" s="7"/>
      <c r="G54">
        <v>0</v>
      </c>
      <c r="H54" s="7"/>
      <c r="K54"/>
      <c r="L54" s="7"/>
    </row>
    <row r="55" spans="1:12" x14ac:dyDescent="0.25">
      <c r="A55"/>
      <c r="B55" s="7"/>
      <c r="C55"/>
      <c r="F55" s="7"/>
      <c r="G55"/>
      <c r="H55" s="7"/>
      <c r="K55"/>
      <c r="L55" s="7"/>
    </row>
    <row r="56" spans="1:12" x14ac:dyDescent="0.25">
      <c r="A56"/>
      <c r="B56" s="7"/>
      <c r="C56"/>
      <c r="E56" s="7" t="s">
        <v>69</v>
      </c>
      <c r="F56" s="7"/>
      <c r="G56">
        <v>1</v>
      </c>
      <c r="H56" s="7"/>
      <c r="K56"/>
      <c r="L56" s="7"/>
    </row>
    <row r="57" spans="1:12" ht="15.75" thickBot="1" x14ac:dyDescent="0.3">
      <c r="A57"/>
      <c r="B57" s="7"/>
      <c r="C57"/>
      <c r="E57" s="7" t="s">
        <v>70</v>
      </c>
      <c r="F57" s="7"/>
      <c r="G57">
        <v>0</v>
      </c>
      <c r="H57" s="7"/>
      <c r="K57"/>
      <c r="L57" s="7"/>
    </row>
    <row r="58" spans="1:12" ht="15.75" thickBot="1" x14ac:dyDescent="0.3">
      <c r="A58" s="25" t="s">
        <v>38</v>
      </c>
      <c r="B58" s="26"/>
      <c r="C58"/>
      <c r="F58" s="7"/>
      <c r="G58"/>
      <c r="H58" s="7"/>
      <c r="K58"/>
      <c r="L58" s="7"/>
    </row>
    <row r="59" spans="1:12" x14ac:dyDescent="0.25">
      <c r="A59"/>
      <c r="B59" s="7"/>
      <c r="C59"/>
      <c r="F59" s="7"/>
      <c r="G59"/>
      <c r="H59" s="7"/>
      <c r="K59"/>
      <c r="L59" s="7"/>
    </row>
    <row r="60" spans="1:12" x14ac:dyDescent="0.25">
      <c r="A60"/>
      <c r="B60" s="7"/>
      <c r="C60"/>
      <c r="F60" s="7"/>
      <c r="G60"/>
      <c r="H60" s="7"/>
      <c r="K60"/>
      <c r="L60" s="7"/>
    </row>
    <row r="61" spans="1:12" x14ac:dyDescent="0.25">
      <c r="A61"/>
      <c r="B61" s="7"/>
      <c r="C61" s="13" t="s">
        <v>71</v>
      </c>
      <c r="F61" s="7"/>
      <c r="G61" s="7">
        <v>1</v>
      </c>
      <c r="H61" s="7"/>
      <c r="K61"/>
      <c r="L61" s="7"/>
    </row>
    <row r="62" spans="1:12" x14ac:dyDescent="0.25">
      <c r="A62"/>
      <c r="B62" s="7"/>
      <c r="C62" t="s">
        <v>72</v>
      </c>
      <c r="F62" s="7"/>
      <c r="G62" s="7">
        <v>0</v>
      </c>
      <c r="H62" s="7"/>
      <c r="K62"/>
      <c r="L62" s="7"/>
    </row>
    <row r="63" spans="1:12" x14ac:dyDescent="0.25">
      <c r="A63"/>
      <c r="B63" s="7"/>
      <c r="C63"/>
      <c r="F63" s="7"/>
      <c r="G63"/>
      <c r="H63" s="7"/>
      <c r="K63"/>
      <c r="L63" s="7"/>
    </row>
    <row r="64" spans="1:12" x14ac:dyDescent="0.25">
      <c r="A64"/>
      <c r="B64" s="7"/>
      <c r="C64"/>
      <c r="F64" s="7"/>
      <c r="G64"/>
      <c r="H64" s="7"/>
      <c r="K64"/>
      <c r="L64" s="7"/>
    </row>
    <row r="65" spans="1:12" x14ac:dyDescent="0.25">
      <c r="A65"/>
      <c r="B65" s="7"/>
      <c r="C65"/>
      <c r="F65" s="7"/>
      <c r="G65"/>
      <c r="H65" s="7"/>
      <c r="K65"/>
      <c r="L65" s="7"/>
    </row>
    <row r="66" spans="1:12" x14ac:dyDescent="0.25">
      <c r="A66"/>
      <c r="B66" s="7"/>
      <c r="C66" s="17" t="s">
        <v>73</v>
      </c>
      <c r="E66" s="7" t="s">
        <v>74</v>
      </c>
      <c r="F66" s="7"/>
      <c r="G66" s="24">
        <v>0</v>
      </c>
      <c r="H66" s="7"/>
      <c r="K66"/>
      <c r="L66" s="7"/>
    </row>
    <row r="67" spans="1:12" x14ac:dyDescent="0.25">
      <c r="E67" s="7" t="s">
        <v>75</v>
      </c>
      <c r="G67" s="24">
        <v>1</v>
      </c>
    </row>
    <row r="71" spans="1:12" x14ac:dyDescent="0.25">
      <c r="C71" t="s">
        <v>42</v>
      </c>
      <c r="E71" s="7" t="s">
        <v>76</v>
      </c>
      <c r="G71">
        <v>0</v>
      </c>
    </row>
    <row r="72" spans="1:12" x14ac:dyDescent="0.25">
      <c r="E72" s="7" t="s">
        <v>77</v>
      </c>
      <c r="G72">
        <v>1</v>
      </c>
    </row>
  </sheetData>
  <mergeCells count="17">
    <mergeCell ref="A1:N1"/>
    <mergeCell ref="A3:A6"/>
    <mergeCell ref="C3:C6"/>
    <mergeCell ref="N3:N6"/>
    <mergeCell ref="A7:A9"/>
    <mergeCell ref="C7:C9"/>
    <mergeCell ref="N7:N9"/>
    <mergeCell ref="C10:C11"/>
    <mergeCell ref="N10:N11"/>
    <mergeCell ref="A12:A14"/>
    <mergeCell ref="C12:C14"/>
    <mergeCell ref="N12:N14"/>
    <mergeCell ref="A24:B24"/>
    <mergeCell ref="A38:B38"/>
    <mergeCell ref="A51:B51"/>
    <mergeCell ref="A58:B58"/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B2C scori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Dorsaf Ben Jemaa</dc:creator>
  <cp:lastModifiedBy>KHALED MAIRECH</cp:lastModifiedBy>
  <dcterms:created xsi:type="dcterms:W3CDTF">2023-06-27T10:32:52Z</dcterms:created>
  <dcterms:modified xsi:type="dcterms:W3CDTF">2023-07-04T10:21:14Z</dcterms:modified>
</cp:coreProperties>
</file>