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alog\ITMO Courses\Машинное обучение\5\"/>
    </mc:Choice>
  </mc:AlternateContent>
  <xr:revisionPtr revIDLastSave="0" documentId="13_ncr:1_{D0B10A08-24DD-47B2-B472-3D0890CED2A0}" xr6:coauthVersionLast="46" xr6:coauthVersionMax="46" xr10:uidLastSave="{00000000-0000-0000-0000-000000000000}"/>
  <bookViews>
    <workbookView xWindow="-108" yWindow="-108" windowWidth="23256" windowHeight="12576" xr2:uid="{0536C1DE-BB26-4AF3-A643-0B6542F5A8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F19" i="1"/>
  <c r="I17" i="1"/>
  <c r="H17" i="1"/>
  <c r="F18" i="1"/>
  <c r="F17" i="1"/>
  <c r="I15" i="1"/>
  <c r="H15" i="1"/>
  <c r="I14" i="1"/>
  <c r="H14" i="1"/>
  <c r="I8" i="1"/>
  <c r="H4" i="1"/>
  <c r="I4" i="1"/>
  <c r="I5" i="1"/>
  <c r="I6" i="1"/>
  <c r="I7" i="1"/>
  <c r="I9" i="1"/>
  <c r="I10" i="1"/>
  <c r="I11" i="1"/>
  <c r="I12" i="1"/>
  <c r="I13" i="1"/>
  <c r="H13" i="1"/>
  <c r="H5" i="1"/>
  <c r="H6" i="1"/>
  <c r="H7" i="1"/>
  <c r="H8" i="1"/>
  <c r="H9" i="1"/>
  <c r="H10" i="1"/>
  <c r="H11" i="1"/>
  <c r="H12" i="1"/>
  <c r="F2" i="1"/>
</calcChain>
</file>

<file path=xl/sharedStrings.xml><?xml version="1.0" encoding="utf-8"?>
<sst xmlns="http://schemas.openxmlformats.org/spreadsheetml/2006/main" count="17" uniqueCount="17">
  <si>
    <t>1)</t>
  </si>
  <si>
    <t>2)</t>
  </si>
  <si>
    <t>Cash</t>
  </si>
  <si>
    <t>Million</t>
  </si>
  <si>
    <t>Offer</t>
  </si>
  <si>
    <t>Money</t>
  </si>
  <si>
    <t>Bill</t>
  </si>
  <si>
    <t>ln(P(X=word | class spam))</t>
  </si>
  <si>
    <t>ln(P(X=word | class no spam))</t>
  </si>
  <si>
    <t>Remove</t>
  </si>
  <si>
    <t>Membership</t>
  </si>
  <si>
    <t>ln(P(spam))=</t>
  </si>
  <si>
    <t>ln(P(no spam))=</t>
  </si>
  <si>
    <t>P(class = spam | X1..n)=</t>
  </si>
  <si>
    <t>3)</t>
  </si>
  <si>
    <t>4)</t>
  </si>
  <si>
    <t>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</si>
</sst>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B3C0-36ED-4A88-A489-AA28AD3C3E95}">
  <dimension ref="A1:N19"/>
  <sheetViews>
    <sheetView tabSelected="1" workbookViewId="0">
      <selection activeCell="E26" sqref="E26"/>
    </sheetView>
  </sheetViews>
  <sheetFormatPr defaultRowHeight="14.4" x14ac:dyDescent="0.3"/>
  <cols>
    <col min="5" max="5" width="21.21875" customWidth="1"/>
    <col min="8" max="8" width="21.77734375" customWidth="1"/>
    <col min="9" max="9" width="23.21875" customWidth="1"/>
  </cols>
  <sheetData>
    <row r="1" spans="1:14" x14ac:dyDescent="0.3">
      <c r="A1" s="2">
        <v>19</v>
      </c>
      <c r="B1" s="2">
        <v>23</v>
      </c>
      <c r="H1" t="s">
        <v>7</v>
      </c>
      <c r="I1" t="s">
        <v>8</v>
      </c>
    </row>
    <row r="2" spans="1:14" x14ac:dyDescent="0.3">
      <c r="A2" s="2">
        <v>121</v>
      </c>
      <c r="B2" s="2">
        <v>86</v>
      </c>
      <c r="F2">
        <f>A1/(A1+B1)</f>
        <v>0.45238095238095238</v>
      </c>
    </row>
    <row r="3" spans="1:14" x14ac:dyDescent="0.3">
      <c r="M3" t="s">
        <v>16</v>
      </c>
    </row>
    <row r="4" spans="1:14" x14ac:dyDescent="0.3">
      <c r="A4" s="2">
        <v>7</v>
      </c>
      <c r="B4" s="2">
        <v>6</v>
      </c>
      <c r="H4">
        <f>LN((1+A4)/(10+2+$A$2))</f>
        <v>-2.810907586541918</v>
      </c>
      <c r="I4">
        <f>LN((1+B4)/(10+2+$B$2))</f>
        <v>-2.6390573296152589</v>
      </c>
      <c r="M4" s="1" t="s">
        <v>0</v>
      </c>
      <c r="N4" s="1">
        <f>F2</f>
        <v>0.45238095238095238</v>
      </c>
    </row>
    <row r="5" spans="1:14" x14ac:dyDescent="0.3">
      <c r="A5" s="2">
        <v>6</v>
      </c>
      <c r="B5" s="2">
        <v>5</v>
      </c>
      <c r="C5" t="s">
        <v>3</v>
      </c>
      <c r="H5">
        <f t="shared" ref="H5:H12" si="0">LN((1+A5)/(10+2+$A$2))</f>
        <v>-2.9444389791664407</v>
      </c>
      <c r="I5">
        <f t="shared" ref="I5:I14" si="1">LN((1+B5)/(10+2+$B$2))</f>
        <v>-2.7932080094425169</v>
      </c>
      <c r="M5" s="1" t="s">
        <v>1</v>
      </c>
      <c r="N5" s="1">
        <f>H17</f>
        <v>-24.504302288073681</v>
      </c>
    </row>
    <row r="6" spans="1:14" x14ac:dyDescent="0.3">
      <c r="A6" s="2">
        <v>4</v>
      </c>
      <c r="B6" s="2">
        <v>0</v>
      </c>
      <c r="H6">
        <f t="shared" si="0"/>
        <v>-3.2809112157876537</v>
      </c>
      <c r="I6">
        <f t="shared" si="1"/>
        <v>-4.5849674786705723</v>
      </c>
      <c r="M6" s="1" t="s">
        <v>14</v>
      </c>
      <c r="N6" s="1">
        <f>I17</f>
        <v>-21.715050619161502</v>
      </c>
    </row>
    <row r="7" spans="1:14" x14ac:dyDescent="0.3">
      <c r="A7" s="2">
        <v>4</v>
      </c>
      <c r="B7" s="2">
        <v>3</v>
      </c>
      <c r="C7" t="s">
        <v>5</v>
      </c>
      <c r="H7">
        <f t="shared" si="0"/>
        <v>-3.2809112157876537</v>
      </c>
      <c r="I7">
        <f t="shared" si="1"/>
        <v>-3.1986731175506815</v>
      </c>
      <c r="M7" s="1" t="s">
        <v>15</v>
      </c>
      <c r="N7" s="1">
        <f>F19</f>
        <v>5.7907766569058022E-2</v>
      </c>
    </row>
    <row r="8" spans="1:14" x14ac:dyDescent="0.3">
      <c r="A8" s="2">
        <v>12</v>
      </c>
      <c r="B8" s="2">
        <v>5</v>
      </c>
      <c r="H8">
        <f t="shared" si="0"/>
        <v>-2.325399770760217</v>
      </c>
      <c r="I8">
        <f>LN((1+B8)/(10+2+$B$2))</f>
        <v>-2.7932080094425169</v>
      </c>
    </row>
    <row r="9" spans="1:14" x14ac:dyDescent="0.3">
      <c r="A9" s="2">
        <v>1</v>
      </c>
      <c r="B9" s="2">
        <v>9</v>
      </c>
      <c r="C9" t="s">
        <v>4</v>
      </c>
      <c r="H9">
        <f t="shared" si="0"/>
        <v>-4.1972019476618083</v>
      </c>
      <c r="I9">
        <f t="shared" si="1"/>
        <v>-2.2823823856765264</v>
      </c>
    </row>
    <row r="10" spans="1:14" x14ac:dyDescent="0.3">
      <c r="A10" s="2">
        <v>25</v>
      </c>
      <c r="B10" s="2">
        <v>8</v>
      </c>
      <c r="H10">
        <f t="shared" si="0"/>
        <v>-1.6322525902002718</v>
      </c>
      <c r="I10">
        <f t="shared" si="1"/>
        <v>-2.3877429013343523</v>
      </c>
    </row>
    <row r="11" spans="1:14" x14ac:dyDescent="0.3">
      <c r="A11" s="2">
        <v>1</v>
      </c>
      <c r="B11" s="2">
        <v>10</v>
      </c>
      <c r="H11">
        <f t="shared" si="0"/>
        <v>-4.1972019476618083</v>
      </c>
      <c r="I11">
        <f t="shared" si="1"/>
        <v>-2.1870722058722012</v>
      </c>
    </row>
    <row r="12" spans="1:14" x14ac:dyDescent="0.3">
      <c r="A12" s="2">
        <v>52</v>
      </c>
      <c r="B12" s="2">
        <v>34</v>
      </c>
      <c r="C12" t="s">
        <v>6</v>
      </c>
      <c r="H12">
        <f t="shared" si="0"/>
        <v>-0.92005721466963197</v>
      </c>
      <c r="I12">
        <f t="shared" si="1"/>
        <v>-1.0296194171811581</v>
      </c>
    </row>
    <row r="13" spans="1:14" x14ac:dyDescent="0.3">
      <c r="A13" s="2">
        <v>9</v>
      </c>
      <c r="B13" s="2">
        <v>6</v>
      </c>
      <c r="C13" t="s">
        <v>2</v>
      </c>
      <c r="H13">
        <f>LN((1+A13)/(10+2+$A$2))</f>
        <v>-2.5877640352277083</v>
      </c>
      <c r="I13">
        <f t="shared" si="1"/>
        <v>-2.6390573296152589</v>
      </c>
    </row>
    <row r="14" spans="1:14" x14ac:dyDescent="0.3">
      <c r="A14" s="3">
        <v>0</v>
      </c>
      <c r="B14" s="3">
        <v>0</v>
      </c>
      <c r="C14" t="s">
        <v>9</v>
      </c>
      <c r="H14">
        <f>LN((1+A14)/(10+2+$A$2))</f>
        <v>-4.8903491282217537</v>
      </c>
      <c r="I14">
        <f t="shared" si="1"/>
        <v>-4.5849674786705723</v>
      </c>
    </row>
    <row r="15" spans="1:14" x14ac:dyDescent="0.3">
      <c r="A15" s="3">
        <v>0</v>
      </c>
      <c r="B15" s="3">
        <v>0</v>
      </c>
      <c r="C15" t="s">
        <v>10</v>
      </c>
      <c r="H15">
        <f>LN((1+A15)/(10+2+$A$2))</f>
        <v>-4.8903491282217537</v>
      </c>
      <c r="I15">
        <f>LN((1+B15)/(10+2+$B$2))</f>
        <v>-4.5849674786705723</v>
      </c>
    </row>
    <row r="17" spans="5:9" x14ac:dyDescent="0.3">
      <c r="E17" t="s">
        <v>11</v>
      </c>
      <c r="F17">
        <f>LN(F2)</f>
        <v>-0.79323063911692782</v>
      </c>
      <c r="H17">
        <f>F17+H13+H5+H14+H15+H9+H7+H12</f>
        <v>-24.504302288073681</v>
      </c>
      <c r="I17">
        <f>F18+I5+I7+I9+I12+I13+I14+I15</f>
        <v>-21.715050619161502</v>
      </c>
    </row>
    <row r="18" spans="5:9" x14ac:dyDescent="0.3">
      <c r="E18" t="s">
        <v>12</v>
      </c>
      <c r="F18">
        <f>LN(B1/(A1+B1))</f>
        <v>-0.60217540235421851</v>
      </c>
    </row>
    <row r="19" spans="5:9" x14ac:dyDescent="0.3">
      <c r="E19" t="s">
        <v>13</v>
      </c>
      <c r="F19">
        <f>1/(1+EXP(I17-H17))</f>
        <v>5.7907766569058022E-2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2021-03-03T16:46:30Z</dcterms:created>
  <dcterms:modified xsi:type="dcterms:W3CDTF">2021-03-03T17:05:26Z</dcterms:modified>
</cp:coreProperties>
</file>