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hueus-my.sharepoint.com/personal/aruiz258_ikasle_ehu_eus/Documents/DM/Lana/Programak/emaitzak/"/>
    </mc:Choice>
  </mc:AlternateContent>
  <xr:revisionPtr revIDLastSave="80" documentId="8_{0852C089-B053-4214-9379-3294F0512886}" xr6:coauthVersionLast="47" xr6:coauthVersionMax="47" xr10:uidLastSave="{912134B6-9B30-4441-B5A5-95D00BF8A50C}"/>
  <bookViews>
    <workbookView xWindow="-110" yWindow="-110" windowWidth="25820" windowHeight="13900" activeTab="2" xr2:uid="{00000000-000D-0000-FFFF-FFFF00000000}"/>
  </bookViews>
  <sheets>
    <sheet name="emaitzak" sheetId="1" r:id="rId1"/>
    <sheet name="Aukeraketa" sheetId="2" r:id="rId2"/>
    <sheet name="Hoja2" sheetId="4" r:id="rId3"/>
  </sheets>
  <definedNames>
    <definedName name="_xlnm.Print_Area" localSheetId="1">Aukeraketa!$A$1:$L$20</definedName>
    <definedName name="_xlnm.Print_Area" localSheetId="0">emaitzak!$A$1:$W$62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J3" i="4"/>
  <c r="J64" i="4" s="1"/>
  <c r="AG14" i="4"/>
  <c r="AH14" i="4"/>
  <c r="AQ34" i="4"/>
  <c r="AR35" i="4"/>
  <c r="AQ42" i="4"/>
  <c r="AG46" i="4"/>
  <c r="AH46" i="4"/>
  <c r="AQ47" i="4"/>
  <c r="AG54" i="4"/>
  <c r="AH54" i="4"/>
  <c r="AH57" i="4"/>
  <c r="AQ57" i="4"/>
  <c r="AG60" i="4"/>
  <c r="AH60" i="4"/>
  <c r="AQ61" i="4"/>
  <c r="AC24" i="4"/>
  <c r="AD24" i="4"/>
  <c r="AC25" i="4"/>
  <c r="AD25" i="4"/>
  <c r="AC26" i="4"/>
  <c r="AC35" i="4"/>
  <c r="AD35" i="4"/>
  <c r="AC36" i="4"/>
  <c r="AD36" i="4"/>
  <c r="AB8" i="4"/>
  <c r="AB9" i="4"/>
  <c r="AB10" i="4"/>
  <c r="AB11" i="4"/>
  <c r="AB12" i="4"/>
  <c r="AB13" i="4"/>
  <c r="AB14" i="4"/>
  <c r="AB15" i="4"/>
  <c r="AB16" i="4"/>
  <c r="AB17" i="4"/>
  <c r="AB30" i="4"/>
  <c r="AB31" i="4"/>
  <c r="AB32" i="4"/>
  <c r="AB33" i="4"/>
  <c r="AB34" i="4"/>
  <c r="AB35" i="4"/>
  <c r="AB40" i="4"/>
  <c r="AB41" i="4"/>
  <c r="AB42" i="4"/>
  <c r="AB43" i="4"/>
  <c r="AB44" i="4"/>
  <c r="AB57" i="4"/>
  <c r="AB58" i="4"/>
  <c r="AB59" i="4"/>
  <c r="AB60" i="4"/>
  <c r="AB61" i="4"/>
  <c r="AB62" i="4"/>
  <c r="Z8" i="4"/>
  <c r="Z9" i="4"/>
  <c r="Z10" i="4"/>
  <c r="Z11" i="4"/>
  <c r="Z12" i="4"/>
  <c r="Z24" i="4"/>
  <c r="Z25" i="4"/>
  <c r="Z26" i="4"/>
  <c r="Z27" i="4"/>
  <c r="Z28" i="4"/>
  <c r="Z29" i="4"/>
  <c r="Z30" i="4"/>
  <c r="Z31" i="4"/>
  <c r="Z32" i="4"/>
  <c r="Z33" i="4"/>
  <c r="Z34" i="4"/>
  <c r="Z35" i="4"/>
  <c r="Z47" i="4"/>
  <c r="Z48" i="4"/>
  <c r="Z49" i="4"/>
  <c r="Z50" i="4"/>
  <c r="Z51" i="4"/>
  <c r="Z56" i="4"/>
  <c r="Z57" i="4"/>
  <c r="Z58" i="4"/>
  <c r="Z59" i="4"/>
  <c r="Z60" i="4"/>
  <c r="Y11" i="4"/>
  <c r="Y16" i="4"/>
  <c r="Y20" i="4"/>
  <c r="Y36" i="4"/>
  <c r="Y37" i="4"/>
  <c r="Y38" i="4"/>
  <c r="Y39" i="4"/>
  <c r="Y40" i="4"/>
  <c r="Y41" i="4"/>
  <c r="X8" i="4"/>
  <c r="X9" i="4"/>
  <c r="X10" i="4"/>
  <c r="X11" i="4"/>
  <c r="X12" i="4"/>
  <c r="X13" i="4"/>
  <c r="X17" i="4"/>
  <c r="X18" i="4"/>
  <c r="X19" i="4"/>
  <c r="X21" i="4"/>
  <c r="X22" i="4"/>
  <c r="X24" i="4"/>
  <c r="X25" i="4"/>
  <c r="X26" i="4"/>
  <c r="X27" i="4"/>
  <c r="X28" i="4"/>
  <c r="X29" i="4"/>
  <c r="X30" i="4"/>
  <c r="X31" i="4"/>
  <c r="X35" i="4"/>
  <c r="X37" i="4"/>
  <c r="X38" i="4"/>
  <c r="X40" i="4"/>
  <c r="X41" i="4"/>
  <c r="X42" i="4"/>
  <c r="X43" i="4"/>
  <c r="X44" i="4"/>
  <c r="X45" i="4"/>
  <c r="X46" i="4"/>
  <c r="X47" i="4"/>
  <c r="X48" i="4"/>
  <c r="X49" i="4"/>
  <c r="X54" i="4"/>
  <c r="X56" i="4"/>
  <c r="X57" i="4"/>
  <c r="X58" i="4"/>
  <c r="X59" i="4"/>
  <c r="X60" i="4"/>
  <c r="X61" i="4"/>
  <c r="X62" i="4"/>
  <c r="W62" i="4"/>
  <c r="W7" i="4"/>
  <c r="W8" i="4"/>
  <c r="W9" i="4"/>
  <c r="W17" i="4"/>
  <c r="W33" i="4"/>
  <c r="W37" i="4"/>
  <c r="W38" i="4"/>
  <c r="W39" i="4"/>
  <c r="W57" i="4"/>
  <c r="X6" i="4"/>
  <c r="Y6" i="4"/>
  <c r="Z6" i="4"/>
  <c r="AB6" i="4"/>
  <c r="AD6" i="4"/>
  <c r="AQ6" i="4"/>
  <c r="AR6" i="4"/>
  <c r="X4" i="4"/>
  <c r="X3" i="4"/>
  <c r="Y3" i="4"/>
  <c r="Z3" i="4"/>
  <c r="AB3" i="4"/>
  <c r="AC3" i="4"/>
  <c r="V11" i="4"/>
  <c r="V12" i="4"/>
  <c r="V14" i="4"/>
  <c r="V18" i="4"/>
  <c r="V19" i="4"/>
  <c r="V20" i="4"/>
  <c r="V21" i="4"/>
  <c r="V42" i="4"/>
  <c r="V43" i="4"/>
  <c r="V44" i="4"/>
  <c r="V45" i="4"/>
  <c r="V46" i="4"/>
  <c r="V47" i="4"/>
  <c r="V48" i="4"/>
  <c r="AG61" i="4"/>
  <c r="AH44" i="4"/>
  <c r="AQ30" i="4"/>
  <c r="AR22" i="4"/>
  <c r="W41" i="4"/>
  <c r="X20" i="4"/>
  <c r="Y43" i="4"/>
  <c r="Z18" i="4"/>
  <c r="AB26" i="4"/>
  <c r="AC43" i="4"/>
  <c r="AD3" i="4"/>
  <c r="BU1" i="4"/>
  <c r="BV1" i="4"/>
  <c r="BW1" i="4"/>
  <c r="BX1" i="4"/>
  <c r="BY1" i="4"/>
  <c r="BZ1" i="4"/>
  <c r="CA1" i="4"/>
  <c r="CB1" i="4"/>
  <c r="CC1" i="4"/>
  <c r="BT1" i="4"/>
  <c r="BS1" i="4"/>
  <c r="BK1" i="4"/>
  <c r="BL1" i="4"/>
  <c r="BM1" i="4"/>
  <c r="BN1" i="4"/>
  <c r="BO1" i="4"/>
  <c r="BP1" i="4"/>
  <c r="BQ1" i="4"/>
  <c r="BR1" i="4"/>
  <c r="BJ1" i="4"/>
  <c r="BA1" i="4"/>
  <c r="BB1" i="4"/>
  <c r="BC1" i="4"/>
  <c r="BD1" i="4"/>
  <c r="BE1" i="4"/>
  <c r="BF1" i="4"/>
  <c r="BG1" i="4"/>
  <c r="BH1" i="4"/>
  <c r="BI1" i="4"/>
  <c r="AZ1" i="4"/>
  <c r="AQ1" i="4"/>
  <c r="AR1" i="4"/>
  <c r="AS1" i="4"/>
  <c r="AT1" i="4"/>
  <c r="AU1" i="4"/>
  <c r="AV1" i="4"/>
  <c r="AW1" i="4"/>
  <c r="AX1" i="4"/>
  <c r="AY1" i="4"/>
  <c r="AP1" i="4"/>
  <c r="AG1" i="4"/>
  <c r="AH1" i="4"/>
  <c r="AI1" i="4"/>
  <c r="AJ1" i="4"/>
  <c r="AK1" i="4"/>
  <c r="AL1" i="4"/>
  <c r="AM1" i="4"/>
  <c r="AN1" i="4"/>
  <c r="AO1" i="4"/>
  <c r="AF1" i="4"/>
  <c r="V24" i="4"/>
  <c r="B64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M4" i="4"/>
  <c r="M5" i="4"/>
  <c r="M6" i="4"/>
  <c r="M7" i="4"/>
  <c r="M8" i="4"/>
  <c r="M9" i="4"/>
  <c r="M64" i="4" s="1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J62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O62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R3" i="4"/>
  <c r="R64" i="4" s="1"/>
  <c r="K64" i="4"/>
  <c r="M3" i="4"/>
  <c r="P3" i="4"/>
  <c r="P64" i="4" s="1"/>
  <c r="S3" i="4"/>
  <c r="S64" i="4" s="1"/>
  <c r="N3" i="4"/>
  <c r="N64" i="4" s="1"/>
  <c r="L3" i="4"/>
  <c r="L64" i="4" s="1"/>
  <c r="O3" i="4"/>
  <c r="O64" i="4" s="1"/>
  <c r="Q4" i="4"/>
  <c r="Q5" i="4"/>
  <c r="Q6" i="4"/>
  <c r="Q64" i="4" s="1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3" i="4"/>
  <c r="B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F3" i="4"/>
  <c r="F64" i="4" s="1"/>
  <c r="G3" i="4"/>
  <c r="G64" i="4" s="1"/>
  <c r="C3" i="4"/>
  <c r="C64" i="4" s="1"/>
  <c r="E3" i="4"/>
  <c r="E64" i="4" s="1"/>
  <c r="D3" i="4"/>
  <c r="D64" i="4" s="1"/>
  <c r="B4" i="4"/>
  <c r="D4" i="4"/>
  <c r="B5" i="4"/>
  <c r="F4" i="4"/>
  <c r="G5" i="4"/>
  <c r="C4" i="4"/>
  <c r="D5" i="4"/>
  <c r="B6" i="4"/>
  <c r="F5" i="4"/>
  <c r="G6" i="4"/>
  <c r="C6" i="4"/>
  <c r="D6" i="4"/>
  <c r="B7" i="4"/>
  <c r="F6" i="4"/>
  <c r="G7" i="4"/>
  <c r="C7" i="4"/>
  <c r="D7" i="4"/>
  <c r="B9" i="4"/>
  <c r="F8" i="4"/>
  <c r="G8" i="4"/>
  <c r="C8" i="4"/>
  <c r="D8" i="4"/>
  <c r="B10" i="4"/>
  <c r="F9" i="4"/>
  <c r="G10" i="4"/>
  <c r="C9" i="4"/>
  <c r="D9" i="4"/>
  <c r="B11" i="4"/>
  <c r="F10" i="4"/>
  <c r="G11" i="4"/>
  <c r="C10" i="4"/>
  <c r="D12" i="4"/>
  <c r="B13" i="4"/>
  <c r="F11" i="4"/>
  <c r="G12" i="4"/>
  <c r="C11" i="4"/>
  <c r="D13" i="4"/>
  <c r="B14" i="4"/>
  <c r="F12" i="4"/>
  <c r="G13" i="4"/>
  <c r="C12" i="4"/>
  <c r="D14" i="4"/>
  <c r="B15" i="4"/>
  <c r="F13" i="4"/>
  <c r="G14" i="4"/>
  <c r="C14" i="4"/>
  <c r="D15" i="4"/>
  <c r="B16" i="4"/>
  <c r="F14" i="4"/>
  <c r="G15" i="4"/>
  <c r="C15" i="4"/>
  <c r="D16" i="4"/>
  <c r="B17" i="4"/>
  <c r="F16" i="4"/>
  <c r="G16" i="4"/>
  <c r="C17" i="4"/>
  <c r="D17" i="4"/>
  <c r="B19" i="4"/>
  <c r="F17" i="4"/>
  <c r="G17" i="4"/>
  <c r="C18" i="4"/>
  <c r="D18" i="4"/>
  <c r="B20" i="4"/>
  <c r="F18" i="4"/>
  <c r="G18" i="4"/>
  <c r="C21" i="4"/>
  <c r="D19" i="4"/>
  <c r="B21" i="4"/>
  <c r="F19" i="4"/>
  <c r="G19" i="4"/>
  <c r="C22" i="4"/>
  <c r="D20" i="4"/>
  <c r="B22" i="4"/>
  <c r="F20" i="4"/>
  <c r="G20" i="4"/>
  <c r="C23" i="4"/>
  <c r="D21" i="4"/>
  <c r="B23" i="4"/>
  <c r="F21" i="4"/>
  <c r="G22" i="4"/>
  <c r="C25" i="4"/>
  <c r="D24" i="4"/>
  <c r="B24" i="4"/>
  <c r="F22" i="4"/>
  <c r="G23" i="4"/>
  <c r="C26" i="4"/>
  <c r="D25" i="4"/>
  <c r="B25" i="4"/>
  <c r="F23" i="4"/>
  <c r="G24" i="4"/>
  <c r="C27" i="4"/>
  <c r="D26" i="4"/>
  <c r="B26" i="4"/>
  <c r="F24" i="4"/>
  <c r="G26" i="4"/>
  <c r="C28" i="4"/>
  <c r="D27" i="4"/>
  <c r="B27" i="4"/>
  <c r="F25" i="4"/>
  <c r="G27" i="4"/>
  <c r="C29" i="4"/>
  <c r="D28" i="4"/>
  <c r="B28" i="4"/>
  <c r="F28" i="4"/>
  <c r="G28" i="4"/>
  <c r="C30" i="4"/>
  <c r="D29" i="4"/>
  <c r="B29" i="4"/>
  <c r="F29" i="4"/>
  <c r="G29" i="4"/>
  <c r="C31" i="4"/>
  <c r="D31" i="4"/>
  <c r="B30" i="4"/>
  <c r="F30" i="4"/>
  <c r="G30" i="4"/>
  <c r="C32" i="4"/>
  <c r="D32" i="4"/>
  <c r="B32" i="4"/>
  <c r="F31" i="4"/>
  <c r="G31" i="4"/>
  <c r="C33" i="4"/>
  <c r="D33" i="4"/>
  <c r="B33" i="4"/>
  <c r="F32" i="4"/>
  <c r="G33" i="4"/>
  <c r="C34" i="4"/>
  <c r="D34" i="4"/>
  <c r="B36" i="4"/>
  <c r="F33" i="4"/>
  <c r="G34" i="4"/>
  <c r="C35" i="4"/>
  <c r="D35" i="4"/>
  <c r="B37" i="4"/>
  <c r="F34" i="4"/>
  <c r="G35" i="4"/>
  <c r="C36" i="4"/>
  <c r="D39" i="4"/>
  <c r="B38" i="4"/>
  <c r="F35" i="4"/>
  <c r="G36" i="4"/>
  <c r="C37" i="4"/>
  <c r="D40" i="4"/>
  <c r="B39" i="4"/>
  <c r="F36" i="4"/>
  <c r="G37" i="4"/>
  <c r="C38" i="4"/>
  <c r="D41" i="4"/>
  <c r="B41" i="4"/>
  <c r="F37" i="4"/>
  <c r="G38" i="4"/>
  <c r="C39" i="4"/>
  <c r="D42" i="4"/>
  <c r="B42" i="4"/>
  <c r="F38" i="4"/>
  <c r="G39" i="4"/>
  <c r="C40" i="4"/>
  <c r="D43" i="4"/>
  <c r="B43" i="4"/>
  <c r="F39" i="4"/>
  <c r="G40" i="4"/>
  <c r="C42" i="4"/>
  <c r="D44" i="4"/>
  <c r="B44" i="4"/>
  <c r="F40" i="4"/>
  <c r="G41" i="4"/>
  <c r="C43" i="4"/>
  <c r="D45" i="4"/>
  <c r="B45" i="4"/>
  <c r="F41" i="4"/>
  <c r="G42" i="4"/>
  <c r="C45" i="4"/>
  <c r="D46" i="4"/>
  <c r="B46" i="4"/>
  <c r="F44" i="4"/>
  <c r="G43" i="4"/>
  <c r="C46" i="4"/>
  <c r="D47" i="4"/>
  <c r="B48" i="4"/>
  <c r="F45" i="4"/>
  <c r="G44" i="4"/>
  <c r="C47" i="4"/>
  <c r="D49" i="4"/>
  <c r="B49" i="4"/>
  <c r="F47" i="4"/>
  <c r="G45" i="4"/>
  <c r="C48" i="4"/>
  <c r="D50" i="4"/>
  <c r="B51" i="4"/>
  <c r="F48" i="4"/>
  <c r="G46" i="4"/>
  <c r="C49" i="4"/>
  <c r="D51" i="4"/>
  <c r="B52" i="4"/>
  <c r="F49" i="4"/>
  <c r="G47" i="4"/>
  <c r="C50" i="4"/>
  <c r="D52" i="4"/>
  <c r="B53" i="4"/>
  <c r="F50" i="4"/>
  <c r="G48" i="4"/>
  <c r="C51" i="4"/>
  <c r="D53" i="4"/>
  <c r="B54" i="4"/>
  <c r="F51" i="4"/>
  <c r="G50" i="4"/>
  <c r="C52" i="4"/>
  <c r="D55" i="4"/>
  <c r="B55" i="4"/>
  <c r="F53" i="4"/>
  <c r="G52" i="4"/>
  <c r="C54" i="4"/>
  <c r="D56" i="4"/>
  <c r="B56" i="4"/>
  <c r="F54" i="4"/>
  <c r="G53" i="4"/>
  <c r="C55" i="4"/>
  <c r="D57" i="4"/>
  <c r="B57" i="4"/>
  <c r="F55" i="4"/>
  <c r="G54" i="4"/>
  <c r="C57" i="4"/>
  <c r="D58" i="4"/>
  <c r="B58" i="4"/>
  <c r="F56" i="4"/>
  <c r="G55" i="4"/>
  <c r="C58" i="4"/>
  <c r="D59" i="4"/>
  <c r="B59" i="4"/>
  <c r="F58" i="4"/>
  <c r="G56" i="4"/>
  <c r="C59" i="4"/>
  <c r="D60" i="4"/>
  <c r="B60" i="4"/>
  <c r="F59" i="4"/>
  <c r="G57" i="4"/>
  <c r="C60" i="4"/>
  <c r="D61" i="4"/>
  <c r="B61" i="4"/>
  <c r="F60" i="4"/>
  <c r="G58" i="4"/>
  <c r="C61" i="4"/>
  <c r="D62" i="4"/>
  <c r="B62" i="4"/>
  <c r="F61" i="4"/>
  <c r="G62" i="4"/>
  <c r="C62" i="4"/>
  <c r="C5" i="4"/>
  <c r="C13" i="4"/>
  <c r="C16" i="4"/>
  <c r="C19" i="4"/>
  <c r="C20" i="4"/>
  <c r="C24" i="4"/>
  <c r="C41" i="4"/>
  <c r="C44" i="4"/>
  <c r="C53" i="4"/>
  <c r="C56" i="4"/>
  <c r="G4" i="4"/>
  <c r="G9" i="4"/>
  <c r="G21" i="4"/>
  <c r="G25" i="4"/>
  <c r="G32" i="4"/>
  <c r="G49" i="4"/>
  <c r="G51" i="4"/>
  <c r="G59" i="4"/>
  <c r="G60" i="4"/>
  <c r="G61" i="4"/>
  <c r="B8" i="4"/>
  <c r="B12" i="4"/>
  <c r="B18" i="4"/>
  <c r="B31" i="4"/>
  <c r="B34" i="4"/>
  <c r="B35" i="4"/>
  <c r="B40" i="4"/>
  <c r="B47" i="4"/>
  <c r="B50" i="4"/>
  <c r="F7" i="4"/>
  <c r="F15" i="4"/>
  <c r="F26" i="4"/>
  <c r="F27" i="4"/>
  <c r="F42" i="4"/>
  <c r="F43" i="4"/>
  <c r="F46" i="4"/>
  <c r="F52" i="4"/>
  <c r="F57" i="4"/>
  <c r="F62" i="4"/>
  <c r="D10" i="4"/>
  <c r="D11" i="4"/>
  <c r="D22" i="4"/>
  <c r="D23" i="4"/>
  <c r="D30" i="4"/>
  <c r="D36" i="4"/>
  <c r="D37" i="4"/>
  <c r="D38" i="4"/>
  <c r="D48" i="4"/>
  <c r="D54" i="4"/>
  <c r="C20" i="2"/>
  <c r="E20" i="2"/>
  <c r="D20" i="2"/>
  <c r="F20" i="2"/>
  <c r="G20" i="2"/>
  <c r="H20" i="2"/>
  <c r="J20" i="2"/>
  <c r="I20" i="2"/>
  <c r="K20" i="2"/>
  <c r="B20" i="2"/>
  <c r="L8" i="2"/>
  <c r="L7" i="2"/>
  <c r="L9" i="2"/>
  <c r="L10" i="2"/>
  <c r="L2" i="2"/>
  <c r="L3" i="2"/>
  <c r="L12" i="2"/>
  <c r="L4" i="2"/>
  <c r="L13" i="2"/>
  <c r="L6" i="2"/>
  <c r="L11" i="2"/>
  <c r="L16" i="2"/>
  <c r="L14" i="2"/>
  <c r="L15" i="2"/>
  <c r="L18" i="2"/>
  <c r="L19" i="2"/>
  <c r="L17" i="2"/>
  <c r="L5" i="2"/>
  <c r="J62" i="1"/>
  <c r="G62" i="1"/>
  <c r="H62" i="1"/>
  <c r="F62" i="1"/>
  <c r="U62" i="1"/>
  <c r="S62" i="1"/>
  <c r="I62" i="1"/>
  <c r="O62" i="1"/>
  <c r="P62" i="1"/>
  <c r="C62" i="1"/>
  <c r="T62" i="1"/>
  <c r="Q62" i="1"/>
  <c r="M62" i="1"/>
  <c r="V62" i="1"/>
  <c r="N62" i="1"/>
  <c r="R62" i="1"/>
  <c r="B62" i="1"/>
  <c r="L62" i="1"/>
  <c r="K62" i="1"/>
  <c r="E62" i="1"/>
  <c r="D62" i="1"/>
  <c r="W29" i="1"/>
  <c r="W21" i="1"/>
  <c r="W9" i="1"/>
  <c r="W35" i="1"/>
  <c r="W47" i="1"/>
  <c r="W53" i="1"/>
  <c r="W22" i="1"/>
  <c r="W10" i="1"/>
  <c r="W36" i="1"/>
  <c r="W39" i="1"/>
  <c r="W33" i="1"/>
  <c r="W11" i="1"/>
  <c r="W2" i="1"/>
  <c r="W17" i="1"/>
  <c r="W49" i="1"/>
  <c r="W46" i="1"/>
  <c r="W30" i="1"/>
  <c r="W7" i="1"/>
  <c r="W34" i="1"/>
  <c r="W42" i="1"/>
  <c r="W51" i="1"/>
  <c r="W14" i="1"/>
  <c r="W6" i="1"/>
  <c r="W41" i="1"/>
  <c r="W56" i="1"/>
  <c r="W61" i="1"/>
  <c r="W26" i="1"/>
  <c r="W25" i="1"/>
  <c r="W45" i="1"/>
  <c r="W50" i="1"/>
  <c r="W24" i="1"/>
  <c r="W20" i="1"/>
  <c r="W3" i="1"/>
  <c r="W48" i="1"/>
  <c r="W58" i="1"/>
  <c r="W60" i="1"/>
  <c r="W31" i="1"/>
  <c r="W8" i="1"/>
  <c r="W59" i="1"/>
  <c r="W40" i="1"/>
  <c r="W18" i="1"/>
  <c r="W15" i="1"/>
  <c r="W4" i="1"/>
  <c r="W19" i="1"/>
  <c r="W52" i="1"/>
  <c r="W55" i="1"/>
  <c r="W23" i="1"/>
  <c r="W12" i="1"/>
  <c r="W43" i="1"/>
  <c r="W38" i="1"/>
  <c r="W32" i="1"/>
  <c r="W16" i="1"/>
  <c r="W5" i="1"/>
  <c r="W27" i="1"/>
  <c r="W54" i="1"/>
  <c r="W57" i="1"/>
  <c r="W28" i="1"/>
  <c r="W13" i="1"/>
  <c r="W44" i="1"/>
  <c r="W37" i="1"/>
  <c r="AP50" i="4" l="1"/>
  <c r="AP56" i="4"/>
  <c r="AP46" i="4"/>
  <c r="AP42" i="4"/>
  <c r="AP57" i="4"/>
  <c r="AP48" i="4"/>
  <c r="AP11" i="4"/>
  <c r="AP24" i="4"/>
  <c r="AP36" i="4"/>
  <c r="AP49" i="4"/>
  <c r="AP31" i="4"/>
  <c r="AP61" i="4"/>
  <c r="AP55" i="4"/>
  <c r="AP3" i="4"/>
  <c r="AP38" i="4"/>
  <c r="AP62" i="4"/>
  <c r="AP4" i="4"/>
  <c r="AP51" i="4"/>
  <c r="AP52" i="4"/>
  <c r="AP60" i="4"/>
  <c r="AP20" i="4"/>
  <c r="AP25" i="4"/>
  <c r="AP58" i="4"/>
  <c r="AP12" i="4"/>
  <c r="AP40" i="4"/>
  <c r="AP41" i="4"/>
  <c r="AP47" i="4"/>
  <c r="AP6" i="4"/>
  <c r="AQ40" i="4"/>
  <c r="V33" i="4"/>
  <c r="V31" i="4"/>
  <c r="V30" i="4"/>
  <c r="AG59" i="4"/>
  <c r="V29" i="4"/>
  <c r="AB29" i="4"/>
  <c r="AQ58" i="4"/>
  <c r="AQ25" i="4"/>
  <c r="AQ3" i="4"/>
  <c r="Z16" i="4"/>
  <c r="AB28" i="4"/>
  <c r="AQ55" i="4"/>
  <c r="AR11" i="4"/>
  <c r="AR33" i="4"/>
  <c r="AR40" i="4"/>
  <c r="V37" i="4"/>
  <c r="AQ56" i="4"/>
  <c r="AR12" i="4"/>
  <c r="AH59" i="4"/>
  <c r="AH40" i="4"/>
  <c r="AD57" i="4"/>
  <c r="AR50" i="4"/>
  <c r="AH39" i="4"/>
  <c r="V59" i="4"/>
  <c r="AB56" i="4"/>
  <c r="AG45" i="4"/>
  <c r="V51" i="4"/>
  <c r="V27" i="4"/>
  <c r="AG5" i="4"/>
  <c r="W32" i="4"/>
  <c r="X53" i="4"/>
  <c r="X34" i="4"/>
  <c r="X16" i="4"/>
  <c r="Y19" i="4"/>
  <c r="Z45" i="4"/>
  <c r="Z15" i="4"/>
  <c r="AB50" i="4"/>
  <c r="AB24" i="4"/>
  <c r="AC56" i="4"/>
  <c r="AQ43" i="4"/>
  <c r="AR37" i="4"/>
  <c r="AG25" i="4"/>
  <c r="AQ11" i="4"/>
  <c r="AR60" i="4"/>
  <c r="AR52" i="4"/>
  <c r="AQ46" i="4"/>
  <c r="AR51" i="4"/>
  <c r="AR13" i="4"/>
  <c r="AR4" i="4"/>
  <c r="V4" i="4"/>
  <c r="AH45" i="4"/>
  <c r="AR62" i="4"/>
  <c r="AR55" i="4"/>
  <c r="AG39" i="4"/>
  <c r="V52" i="4"/>
  <c r="AH5" i="4"/>
  <c r="AB51" i="4"/>
  <c r="V50" i="4"/>
  <c r="V26" i="4"/>
  <c r="AH3" i="4"/>
  <c r="X5" i="4"/>
  <c r="W31" i="4"/>
  <c r="X51" i="4"/>
  <c r="X33" i="4"/>
  <c r="X15" i="4"/>
  <c r="Y18" i="4"/>
  <c r="Z44" i="4"/>
  <c r="Z14" i="4"/>
  <c r="AB49" i="4"/>
  <c r="AB19" i="4"/>
  <c r="AD53" i="4"/>
  <c r="AQ54" i="4"/>
  <c r="AQ60" i="4"/>
  <c r="AQ52" i="4"/>
  <c r="AR56" i="4"/>
  <c r="V8" i="4"/>
  <c r="AQ51" i="4"/>
  <c r="V5" i="4"/>
  <c r="AQ4" i="4"/>
  <c r="V62" i="4"/>
  <c r="AQ45" i="4"/>
  <c r="V61" i="4"/>
  <c r="AH12" i="4"/>
  <c r="AR3" i="4"/>
  <c r="AC57" i="4"/>
  <c r="AQ50" i="4"/>
  <c r="V28" i="4"/>
  <c r="Z46" i="4"/>
  <c r="AD56" i="4"/>
  <c r="V49" i="4"/>
  <c r="W18" i="4"/>
  <c r="X50" i="4"/>
  <c r="X32" i="4"/>
  <c r="X14" i="4"/>
  <c r="Y17" i="4"/>
  <c r="Z40" i="4"/>
  <c r="Z13" i="4"/>
  <c r="AB48" i="4"/>
  <c r="AB18" i="4"/>
  <c r="AC53" i="4"/>
  <c r="AR61" i="4"/>
  <c r="AR57" i="4"/>
  <c r="AR42" i="4"/>
  <c r="AG36" i="4"/>
  <c r="AG23" i="4"/>
  <c r="AF13" i="4"/>
  <c r="AF8" i="4"/>
  <c r="AF24" i="4"/>
  <c r="AF19" i="4"/>
  <c r="AF14" i="4"/>
  <c r="AF30" i="4"/>
  <c r="AF28" i="4"/>
  <c r="AF23" i="4"/>
  <c r="AF32" i="4"/>
  <c r="AF38" i="4"/>
  <c r="AF21" i="4"/>
  <c r="AF17" i="4"/>
  <c r="AF26" i="4"/>
  <c r="AF35" i="4"/>
  <c r="AF42" i="4"/>
  <c r="AF12" i="4"/>
  <c r="AF16" i="4"/>
  <c r="AF7" i="4"/>
  <c r="AF11" i="4"/>
  <c r="AF15" i="4"/>
  <c r="AF31" i="4"/>
  <c r="AF41" i="4"/>
  <c r="AF9" i="4"/>
  <c r="AF49" i="4"/>
  <c r="AF20" i="4"/>
  <c r="AF48" i="4"/>
  <c r="AF51" i="4"/>
  <c r="AF62" i="4"/>
  <c r="AF4" i="4"/>
  <c r="AF43" i="4"/>
  <c r="AF34" i="4"/>
  <c r="AF57" i="4"/>
  <c r="AF44" i="4"/>
  <c r="AF47" i="4"/>
  <c r="AF52" i="4"/>
  <c r="AF10" i="4"/>
  <c r="AF22" i="4"/>
  <c r="AF37" i="4"/>
  <c r="AF50" i="4"/>
  <c r="AF40" i="4"/>
  <c r="AF53" i="4"/>
  <c r="AF3" i="4"/>
  <c r="AF27" i="4"/>
  <c r="AF61" i="4"/>
  <c r="AF6" i="4"/>
  <c r="AF55" i="4"/>
  <c r="AF18" i="4"/>
  <c r="AF58" i="4"/>
  <c r="AF33" i="4"/>
  <c r="AF5" i="4"/>
  <c r="AF29" i="4"/>
  <c r="AF45" i="4"/>
  <c r="AF39" i="4"/>
  <c r="AF60" i="4"/>
  <c r="AF56" i="4"/>
  <c r="AF54" i="4"/>
  <c r="AF46" i="4"/>
  <c r="AF25" i="4"/>
  <c r="AF59" i="4"/>
  <c r="AF36" i="4"/>
  <c r="AD14" i="4"/>
  <c r="AD22" i="4"/>
  <c r="AD30" i="4"/>
  <c r="AD38" i="4"/>
  <c r="AD46" i="4"/>
  <c r="AD54" i="4"/>
  <c r="AD62" i="4"/>
  <c r="AD7" i="4"/>
  <c r="AD15" i="4"/>
  <c r="AD23" i="4"/>
  <c r="AD31" i="4"/>
  <c r="AD39" i="4"/>
  <c r="AD47" i="4"/>
  <c r="AD55" i="4"/>
  <c r="AD8" i="4"/>
  <c r="AD18" i="4"/>
  <c r="AD28" i="4"/>
  <c r="AD40" i="4"/>
  <c r="AD50" i="4"/>
  <c r="AD60" i="4"/>
  <c r="AD9" i="4"/>
  <c r="AD19" i="4"/>
  <c r="AD29" i="4"/>
  <c r="AD41" i="4"/>
  <c r="AD51" i="4"/>
  <c r="AD61" i="4"/>
  <c r="AD10" i="4"/>
  <c r="AD20" i="4"/>
  <c r="AD32" i="4"/>
  <c r="AD42" i="4"/>
  <c r="AD52" i="4"/>
  <c r="AD26" i="4"/>
  <c r="AD43" i="4"/>
  <c r="AD12" i="4"/>
  <c r="AD58" i="4"/>
  <c r="AD45" i="4"/>
  <c r="AD16" i="4"/>
  <c r="AD17" i="4"/>
  <c r="AD27" i="4"/>
  <c r="AD44" i="4"/>
  <c r="AD5" i="4"/>
  <c r="AD33" i="4"/>
  <c r="AD34" i="4"/>
  <c r="AD13" i="4"/>
  <c r="AD59" i="4"/>
  <c r="AD48" i="4"/>
  <c r="AC21" i="4"/>
  <c r="AD49" i="4"/>
  <c r="W58" i="4"/>
  <c r="Y10" i="4"/>
  <c r="AD11" i="4"/>
  <c r="AD21" i="4"/>
  <c r="AC14" i="4"/>
  <c r="AC22" i="4"/>
  <c r="AC30" i="4"/>
  <c r="AC38" i="4"/>
  <c r="AC46" i="4"/>
  <c r="AC54" i="4"/>
  <c r="AC62" i="4"/>
  <c r="AC7" i="4"/>
  <c r="AC15" i="4"/>
  <c r="AC23" i="4"/>
  <c r="AC31" i="4"/>
  <c r="AC39" i="4"/>
  <c r="AC47" i="4"/>
  <c r="AC55" i="4"/>
  <c r="AC6" i="4"/>
  <c r="AC5" i="4"/>
  <c r="AC10" i="4"/>
  <c r="AC20" i="4"/>
  <c r="AC42" i="4"/>
  <c r="AC9" i="4"/>
  <c r="AC19" i="4"/>
  <c r="AC29" i="4"/>
  <c r="AC41" i="4"/>
  <c r="AC51" i="4"/>
  <c r="AC61" i="4"/>
  <c r="AC32" i="4"/>
  <c r="AC52" i="4"/>
  <c r="AC12" i="4"/>
  <c r="AC58" i="4"/>
  <c r="AC27" i="4"/>
  <c r="AC44" i="4"/>
  <c r="AC49" i="4"/>
  <c r="AC33" i="4"/>
  <c r="AC48" i="4"/>
  <c r="AC17" i="4"/>
  <c r="AC13" i="4"/>
  <c r="AC59" i="4"/>
  <c r="AC16" i="4"/>
  <c r="AC34" i="4"/>
  <c r="AC4" i="4"/>
  <c r="AC28" i="4"/>
  <c r="AC45" i="4"/>
  <c r="AC60" i="4"/>
  <c r="AC50" i="4"/>
  <c r="AC18" i="4"/>
  <c r="AD4" i="4"/>
  <c r="Y9" i="4"/>
  <c r="AC11" i="4"/>
  <c r="AD37" i="4"/>
  <c r="AC8" i="4"/>
  <c r="Y12" i="4"/>
  <c r="Y28" i="4"/>
  <c r="Y44" i="4"/>
  <c r="Y60" i="4"/>
  <c r="Y13" i="4"/>
  <c r="Y29" i="4"/>
  <c r="Y45" i="4"/>
  <c r="Y61" i="4"/>
  <c r="Y14" i="4"/>
  <c r="Y30" i="4"/>
  <c r="Y46" i="4"/>
  <c r="Y62" i="4"/>
  <c r="Y15" i="4"/>
  <c r="Y31" i="4"/>
  <c r="Y47" i="4"/>
  <c r="Y25" i="4"/>
  <c r="Y49" i="4"/>
  <c r="Y26" i="4"/>
  <c r="Y50" i="4"/>
  <c r="Y7" i="4"/>
  <c r="Y27" i="4"/>
  <c r="Y51" i="4"/>
  <c r="Y21" i="4"/>
  <c r="Y48" i="4"/>
  <c r="Y22" i="4"/>
  <c r="Y52" i="4"/>
  <c r="Y5" i="4"/>
  <c r="Y4" i="4"/>
  <c r="Y32" i="4"/>
  <c r="Y34" i="4"/>
  <c r="Y8" i="4"/>
  <c r="Y58" i="4"/>
  <c r="Y23" i="4"/>
  <c r="Y53" i="4"/>
  <c r="Y35" i="4"/>
  <c r="Y24" i="4"/>
  <c r="Y54" i="4"/>
  <c r="Y55" i="4"/>
  <c r="Y33" i="4"/>
  <c r="Y56" i="4"/>
  <c r="Y57" i="4"/>
  <c r="Y59" i="4"/>
  <c r="AC40" i="4"/>
  <c r="W11" i="4"/>
  <c r="W27" i="4"/>
  <c r="W43" i="4"/>
  <c r="W59" i="4"/>
  <c r="W60" i="4"/>
  <c r="W12" i="4"/>
  <c r="W28" i="4"/>
  <c r="W44" i="4"/>
  <c r="W13" i="4"/>
  <c r="W29" i="4"/>
  <c r="W45" i="4"/>
  <c r="W61" i="4"/>
  <c r="W14" i="4"/>
  <c r="W30" i="4"/>
  <c r="W46" i="4"/>
  <c r="W6" i="4"/>
  <c r="W3" i="4"/>
  <c r="W10" i="4"/>
  <c r="W34" i="4"/>
  <c r="W54" i="4"/>
  <c r="W15" i="4"/>
  <c r="W35" i="4"/>
  <c r="W55" i="4"/>
  <c r="W16" i="4"/>
  <c r="W36" i="4"/>
  <c r="W56" i="4"/>
  <c r="W5" i="4"/>
  <c r="W19" i="4"/>
  <c r="W42" i="4"/>
  <c r="W20" i="4"/>
  <c r="W47" i="4"/>
  <c r="W4" i="4"/>
  <c r="W52" i="4"/>
  <c r="W50" i="4"/>
  <c r="W21" i="4"/>
  <c r="W48" i="4"/>
  <c r="W51" i="4"/>
  <c r="W26" i="4"/>
  <c r="W53" i="4"/>
  <c r="W22" i="4"/>
  <c r="W49" i="4"/>
  <c r="W23" i="4"/>
  <c r="W24" i="4"/>
  <c r="W25" i="4"/>
  <c r="W40" i="4"/>
  <c r="Y42" i="4"/>
  <c r="AC37" i="4"/>
  <c r="AH49" i="4"/>
  <c r="AH52" i="4"/>
  <c r="AG49" i="4"/>
  <c r="AG47" i="4"/>
  <c r="AG33" i="4"/>
  <c r="V6" i="4"/>
  <c r="V22" i="4"/>
  <c r="V38" i="4"/>
  <c r="V54" i="4"/>
  <c r="V7" i="4"/>
  <c r="V39" i="4"/>
  <c r="V23" i="4"/>
  <c r="V55" i="4"/>
  <c r="V9" i="4"/>
  <c r="V25" i="4"/>
  <c r="V41" i="4"/>
  <c r="V57" i="4"/>
  <c r="V15" i="4"/>
  <c r="V34" i="4"/>
  <c r="V53" i="4"/>
  <c r="V17" i="4"/>
  <c r="V16" i="4"/>
  <c r="V35" i="4"/>
  <c r="V56" i="4"/>
  <c r="V36" i="4"/>
  <c r="V58" i="4"/>
  <c r="V3" i="4"/>
  <c r="V40" i="4"/>
  <c r="V13" i="4"/>
  <c r="AH6" i="4"/>
  <c r="AG52" i="4"/>
  <c r="AH7" i="4"/>
  <c r="AH23" i="4"/>
  <c r="AH18" i="4"/>
  <c r="AH13" i="4"/>
  <c r="AH29" i="4"/>
  <c r="AH8" i="4"/>
  <c r="AH24" i="4"/>
  <c r="AH15" i="4"/>
  <c r="AH10" i="4"/>
  <c r="AH27" i="4"/>
  <c r="AH22" i="4"/>
  <c r="AH26" i="4"/>
  <c r="AH32" i="4"/>
  <c r="AH17" i="4"/>
  <c r="AH21" i="4"/>
  <c r="AH35" i="4"/>
  <c r="AH34" i="4"/>
  <c r="AH28" i="4"/>
  <c r="AH38" i="4"/>
  <c r="AH31" i="4"/>
  <c r="AH11" i="4"/>
  <c r="AH41" i="4"/>
  <c r="AH9" i="4"/>
  <c r="AH19" i="4"/>
  <c r="AH48" i="4"/>
  <c r="AH56" i="4"/>
  <c r="AH20" i="4"/>
  <c r="AH42" i="4"/>
  <c r="AH51" i="4"/>
  <c r="AH62" i="4"/>
  <c r="AH43" i="4"/>
  <c r="AH4" i="4"/>
  <c r="AH33" i="4"/>
  <c r="AH37" i="4"/>
  <c r="AH55" i="4"/>
  <c r="AH58" i="4"/>
  <c r="AH50" i="4"/>
  <c r="AH53" i="4"/>
  <c r="AH16" i="4"/>
  <c r="AH61" i="4"/>
  <c r="AG6" i="4"/>
  <c r="AG44" i="4"/>
  <c r="AG27" i="4"/>
  <c r="AH47" i="4"/>
  <c r="AH30" i="4"/>
  <c r="AG18" i="4"/>
  <c r="AG13" i="4"/>
  <c r="AG8" i="4"/>
  <c r="AG24" i="4"/>
  <c r="AG19" i="4"/>
  <c r="AG10" i="4"/>
  <c r="AG37" i="4"/>
  <c r="AG28" i="4"/>
  <c r="AG26" i="4"/>
  <c r="AG22" i="4"/>
  <c r="AG32" i="4"/>
  <c r="AG17" i="4"/>
  <c r="AG21" i="4"/>
  <c r="AG35" i="4"/>
  <c r="AG42" i="4"/>
  <c r="AG12" i="4"/>
  <c r="AG16" i="4"/>
  <c r="AG38" i="4"/>
  <c r="AG15" i="4"/>
  <c r="AG31" i="4"/>
  <c r="AG48" i="4"/>
  <c r="AG11" i="4"/>
  <c r="AG41" i="4"/>
  <c r="AG7" i="4"/>
  <c r="AG9" i="4"/>
  <c r="AG56" i="4"/>
  <c r="AG20" i="4"/>
  <c r="AG51" i="4"/>
  <c r="AG62" i="4"/>
  <c r="AG43" i="4"/>
  <c r="AG4" i="4"/>
  <c r="AG34" i="4"/>
  <c r="AG57" i="4"/>
  <c r="AG29" i="4"/>
  <c r="AG55" i="4"/>
  <c r="AG58" i="4"/>
  <c r="AG50" i="4"/>
  <c r="AG53" i="4"/>
  <c r="AG3" i="4"/>
  <c r="AG40" i="4"/>
  <c r="V60" i="4"/>
  <c r="V32" i="4"/>
  <c r="V10" i="4"/>
  <c r="AH36" i="4"/>
  <c r="AG30" i="4"/>
  <c r="AH25" i="4"/>
  <c r="AR43" i="4"/>
  <c r="AB4" i="4"/>
  <c r="Z43" i="4"/>
  <c r="Z19" i="4"/>
  <c r="AB47" i="4"/>
  <c r="AB27" i="4"/>
  <c r="AQ62" i="4"/>
  <c r="AR49" i="4"/>
  <c r="AR41" i="4"/>
  <c r="AQ36" i="4"/>
  <c r="AR29" i="4"/>
  <c r="AQ13" i="4"/>
  <c r="AR9" i="4"/>
  <c r="AR25" i="4"/>
  <c r="AR20" i="4"/>
  <c r="AR15" i="4"/>
  <c r="AR31" i="4"/>
  <c r="AR10" i="4"/>
  <c r="AR26" i="4"/>
  <c r="AR24" i="4"/>
  <c r="AR19" i="4"/>
  <c r="AR27" i="4"/>
  <c r="AR34" i="4"/>
  <c r="AR17" i="4"/>
  <c r="AR30" i="4"/>
  <c r="AR14" i="4"/>
  <c r="AR38" i="4"/>
  <c r="AR23" i="4"/>
  <c r="AR28" i="4"/>
  <c r="AR36" i="4"/>
  <c r="AR44" i="4"/>
  <c r="AR21" i="4"/>
  <c r="AR39" i="4"/>
  <c r="AR8" i="4"/>
  <c r="AR32" i="4"/>
  <c r="AR45" i="4"/>
  <c r="AR46" i="4"/>
  <c r="AR58" i="4"/>
  <c r="AR16" i="4"/>
  <c r="AR7" i="4"/>
  <c r="AR53" i="4"/>
  <c r="AR5" i="4"/>
  <c r="AR18" i="4"/>
  <c r="AR59" i="4"/>
  <c r="Z62" i="4"/>
  <c r="Z42" i="4"/>
  <c r="AB46" i="4"/>
  <c r="AQ49" i="4"/>
  <c r="AR48" i="4"/>
  <c r="AQ41" i="4"/>
  <c r="AB20" i="4"/>
  <c r="AB36" i="4"/>
  <c r="AB52" i="4"/>
  <c r="AB21" i="4"/>
  <c r="AB37" i="4"/>
  <c r="AB53" i="4"/>
  <c r="AB22" i="4"/>
  <c r="AB38" i="4"/>
  <c r="AB54" i="4"/>
  <c r="AB5" i="4"/>
  <c r="AB7" i="4"/>
  <c r="AB23" i="4"/>
  <c r="AB39" i="4"/>
  <c r="AB55" i="4"/>
  <c r="Z20" i="4"/>
  <c r="Z36" i="4"/>
  <c r="Z52" i="4"/>
  <c r="Z5" i="4"/>
  <c r="Z21" i="4"/>
  <c r="Z37" i="4"/>
  <c r="Z53" i="4"/>
  <c r="Z22" i="4"/>
  <c r="Z38" i="4"/>
  <c r="Z54" i="4"/>
  <c r="Z7" i="4"/>
  <c r="Z23" i="4"/>
  <c r="Z39" i="4"/>
  <c r="Z55" i="4"/>
  <c r="AQ20" i="4"/>
  <c r="AQ15" i="4"/>
  <c r="AQ10" i="4"/>
  <c r="AQ26" i="4"/>
  <c r="AQ21" i="4"/>
  <c r="AQ24" i="4"/>
  <c r="AQ31" i="4"/>
  <c r="AQ19" i="4"/>
  <c r="AQ27" i="4"/>
  <c r="AQ14" i="4"/>
  <c r="AQ22" i="4"/>
  <c r="AQ12" i="4"/>
  <c r="AQ9" i="4"/>
  <c r="AQ38" i="4"/>
  <c r="AQ23" i="4"/>
  <c r="AQ28" i="4"/>
  <c r="AQ44" i="4"/>
  <c r="AQ18" i="4"/>
  <c r="AQ29" i="4"/>
  <c r="AQ33" i="4"/>
  <c r="AQ39" i="4"/>
  <c r="AQ8" i="4"/>
  <c r="AQ17" i="4"/>
  <c r="AQ32" i="4"/>
  <c r="AQ37" i="4"/>
  <c r="AQ16" i="4"/>
  <c r="AQ5" i="4"/>
  <c r="AQ7" i="4"/>
  <c r="AQ53" i="4"/>
  <c r="AQ59" i="4"/>
  <c r="AQ35" i="4"/>
  <c r="Z4" i="4"/>
  <c r="Z61" i="4"/>
  <c r="Z41" i="4"/>
  <c r="Z17" i="4"/>
  <c r="AB45" i="4"/>
  <c r="AB25" i="4"/>
  <c r="AR54" i="4"/>
  <c r="AQ48" i="4"/>
  <c r="AR47" i="4"/>
  <c r="AP15" i="4"/>
  <c r="AP10" i="4"/>
  <c r="AP26" i="4"/>
  <c r="AP21" i="4"/>
  <c r="AP16" i="4"/>
  <c r="AP32" i="4"/>
  <c r="AP19" i="4"/>
  <c r="AP27" i="4"/>
  <c r="AP34" i="4"/>
  <c r="AP14" i="4"/>
  <c r="AP22" i="4"/>
  <c r="AP9" i="4"/>
  <c r="AP17" i="4"/>
  <c r="AP30" i="4"/>
  <c r="AP7" i="4"/>
  <c r="AP23" i="4"/>
  <c r="AP28" i="4"/>
  <c r="AP44" i="4"/>
  <c r="AP18" i="4"/>
  <c r="AP29" i="4"/>
  <c r="AP33" i="4"/>
  <c r="AP39" i="4"/>
  <c r="AP13" i="4"/>
  <c r="AP37" i="4"/>
  <c r="AP8" i="4"/>
  <c r="AP45" i="4"/>
  <c r="AP43" i="4"/>
  <c r="X55" i="4"/>
  <c r="X39" i="4"/>
  <c r="X23" i="4"/>
  <c r="X7" i="4"/>
  <c r="AP54" i="4"/>
  <c r="AP35" i="4"/>
  <c r="AP59" i="4"/>
  <c r="AP5" i="4"/>
  <c r="X52" i="4"/>
  <c r="X36" i="4"/>
  <c r="AP53" i="4"/>
  <c r="AH64" i="4" l="1"/>
  <c r="Z64" i="4"/>
  <c r="Y64" i="4"/>
  <c r="AC64" i="4"/>
  <c r="X64" i="4"/>
  <c r="AR64" i="4"/>
  <c r="AP64" i="4"/>
  <c r="AQ64" i="4"/>
  <c r="AB64" i="4"/>
  <c r="AD64" i="4"/>
  <c r="V64" i="4"/>
  <c r="AF64" i="4"/>
  <c r="AZ17" i="4"/>
  <c r="AZ12" i="4"/>
  <c r="AZ7" i="4"/>
  <c r="AZ23" i="4"/>
  <c r="AZ18" i="4"/>
  <c r="AZ13" i="4"/>
  <c r="AZ36" i="4"/>
  <c r="AZ8" i="4"/>
  <c r="AZ28" i="4"/>
  <c r="AZ21" i="4"/>
  <c r="AZ25" i="4"/>
  <c r="AZ20" i="4"/>
  <c r="AZ24" i="4"/>
  <c r="AZ41" i="4"/>
  <c r="AZ15" i="4"/>
  <c r="AZ19" i="4"/>
  <c r="AZ35" i="4"/>
  <c r="AZ14" i="4"/>
  <c r="AZ30" i="4"/>
  <c r="AZ16" i="4"/>
  <c r="AZ47" i="4"/>
  <c r="AZ27" i="4"/>
  <c r="AZ48" i="4"/>
  <c r="AZ55" i="4"/>
  <c r="AZ3" i="4"/>
  <c r="AZ33" i="4"/>
  <c r="AZ50" i="4"/>
  <c r="AZ61" i="4"/>
  <c r="AZ26" i="4"/>
  <c r="AZ44" i="4"/>
  <c r="AZ31" i="4"/>
  <c r="AZ56" i="4"/>
  <c r="AZ10" i="4"/>
  <c r="AZ4" i="4"/>
  <c r="AZ45" i="4"/>
  <c r="AZ46" i="4"/>
  <c r="AZ42" i="4"/>
  <c r="AZ53" i="4"/>
  <c r="AZ32" i="4"/>
  <c r="AZ51" i="4"/>
  <c r="AZ9" i="4"/>
  <c r="AZ29" i="4"/>
  <c r="AZ39" i="4"/>
  <c r="AZ5" i="4"/>
  <c r="AZ59" i="4"/>
  <c r="AZ37" i="4"/>
  <c r="AZ38" i="4"/>
  <c r="AZ40" i="4"/>
  <c r="AZ54" i="4"/>
  <c r="AZ57" i="4"/>
  <c r="AZ60" i="4"/>
  <c r="AZ43" i="4"/>
  <c r="AZ6" i="4"/>
  <c r="AZ22" i="4"/>
  <c r="AZ52" i="4"/>
  <c r="AZ34" i="4"/>
  <c r="AZ11" i="4"/>
  <c r="AZ62" i="4"/>
  <c r="AZ49" i="4"/>
  <c r="AZ58" i="4"/>
  <c r="W64" i="4"/>
  <c r="BA22" i="4"/>
  <c r="BA17" i="4"/>
  <c r="BA12" i="4"/>
  <c r="BA28" i="4"/>
  <c r="BA7" i="4"/>
  <c r="BA23" i="4"/>
  <c r="BA10" i="4"/>
  <c r="BA18" i="4"/>
  <c r="BA13" i="4"/>
  <c r="BA8" i="4"/>
  <c r="BA26" i="4"/>
  <c r="BA25" i="4"/>
  <c r="BA20" i="4"/>
  <c r="BA24" i="4"/>
  <c r="BA38" i="4"/>
  <c r="BA14" i="4"/>
  <c r="BA30" i="4"/>
  <c r="BA16" i="4"/>
  <c r="BA35" i="4"/>
  <c r="BA41" i="4"/>
  <c r="BA27" i="4"/>
  <c r="BA43" i="4"/>
  <c r="BA6" i="4"/>
  <c r="BA48" i="4"/>
  <c r="BA55" i="4"/>
  <c r="BA3" i="4"/>
  <c r="BA15" i="4"/>
  <c r="BA33" i="4"/>
  <c r="BA50" i="4"/>
  <c r="BA61" i="4"/>
  <c r="BA44" i="4"/>
  <c r="BA11" i="4"/>
  <c r="BA58" i="4"/>
  <c r="BA31" i="4"/>
  <c r="BA36" i="4"/>
  <c r="BA56" i="4"/>
  <c r="BA42" i="4"/>
  <c r="BA53" i="4"/>
  <c r="BA32" i="4"/>
  <c r="BA45" i="4"/>
  <c r="BA46" i="4"/>
  <c r="BA47" i="4"/>
  <c r="BA51" i="4"/>
  <c r="BA39" i="4"/>
  <c r="BA49" i="4"/>
  <c r="BA54" i="4"/>
  <c r="BA5" i="4"/>
  <c r="BA37" i="4"/>
  <c r="BA4" i="4"/>
  <c r="BA9" i="4"/>
  <c r="BA40" i="4"/>
  <c r="BA57" i="4"/>
  <c r="BA60" i="4"/>
  <c r="BA19" i="4"/>
  <c r="BA52" i="4"/>
  <c r="BA34" i="4"/>
  <c r="BA21" i="4"/>
  <c r="BA62" i="4"/>
  <c r="BA29" i="4"/>
  <c r="BA59" i="4"/>
  <c r="AN21" i="4"/>
  <c r="AN16" i="4"/>
  <c r="AN11" i="4"/>
  <c r="AN27" i="4"/>
  <c r="AN22" i="4"/>
  <c r="AN9" i="4"/>
  <c r="AN17" i="4"/>
  <c r="AN30" i="4"/>
  <c r="AN12" i="4"/>
  <c r="AN7" i="4"/>
  <c r="AN25" i="4"/>
  <c r="AN13" i="4"/>
  <c r="AN29" i="4"/>
  <c r="AN37" i="4"/>
  <c r="AN8" i="4"/>
  <c r="AN10" i="4"/>
  <c r="AN39" i="4"/>
  <c r="AN32" i="4"/>
  <c r="AN43" i="4"/>
  <c r="AN19" i="4"/>
  <c r="AN28" i="4"/>
  <c r="AN33" i="4"/>
  <c r="AN35" i="4"/>
  <c r="AN54" i="4"/>
  <c r="AN18" i="4"/>
  <c r="AN40" i="4"/>
  <c r="AN60" i="4"/>
  <c r="AN38" i="4"/>
  <c r="AN41" i="4"/>
  <c r="AN45" i="4"/>
  <c r="AN49" i="4"/>
  <c r="AN6" i="4"/>
  <c r="AN31" i="4"/>
  <c r="AN23" i="4"/>
  <c r="AN57" i="4"/>
  <c r="AN55" i="4"/>
  <c r="AN14" i="4"/>
  <c r="AN52" i="4"/>
  <c r="AN50" i="4"/>
  <c r="AN42" i="4"/>
  <c r="AN48" i="4"/>
  <c r="AN3" i="4"/>
  <c r="AN62" i="4"/>
  <c r="AN20" i="4"/>
  <c r="AN34" i="4"/>
  <c r="AN36" i="4"/>
  <c r="AN56" i="4"/>
  <c r="AN58" i="4"/>
  <c r="AN61" i="4"/>
  <c r="AN46" i="4"/>
  <c r="AN53" i="4"/>
  <c r="AN59" i="4"/>
  <c r="AN5" i="4"/>
  <c r="AN47" i="4"/>
  <c r="AN44" i="4"/>
  <c r="AN26" i="4"/>
  <c r="AN15" i="4"/>
  <c r="AN51" i="4"/>
  <c r="AN4" i="4"/>
  <c r="AN24" i="4"/>
  <c r="AG64" i="4"/>
  <c r="BB11" i="4"/>
  <c r="BB27" i="4"/>
  <c r="BB22" i="4"/>
  <c r="BB17" i="4"/>
  <c r="BB12" i="4"/>
  <c r="BB28" i="4"/>
  <c r="BB15" i="4"/>
  <c r="BB23" i="4"/>
  <c r="BB10" i="4"/>
  <c r="BB18" i="4"/>
  <c r="BB13" i="4"/>
  <c r="BB36" i="4"/>
  <c r="BB32" i="4"/>
  <c r="BB40" i="4"/>
  <c r="BB25" i="4"/>
  <c r="BB7" i="4"/>
  <c r="BB42" i="4"/>
  <c r="BB38" i="4"/>
  <c r="BB14" i="4"/>
  <c r="BB30" i="4"/>
  <c r="BB16" i="4"/>
  <c r="BB35" i="4"/>
  <c r="BB41" i="4"/>
  <c r="BB47" i="4"/>
  <c r="BB37" i="4"/>
  <c r="BB49" i="4"/>
  <c r="BB60" i="4"/>
  <c r="BB6" i="4"/>
  <c r="BB43" i="4"/>
  <c r="BB48" i="4"/>
  <c r="BB55" i="4"/>
  <c r="BB3" i="4"/>
  <c r="BB26" i="4"/>
  <c r="BB33" i="4"/>
  <c r="BB50" i="4"/>
  <c r="BB61" i="4"/>
  <c r="BB53" i="4"/>
  <c r="BB24" i="4"/>
  <c r="BB58" i="4"/>
  <c r="BB44" i="4"/>
  <c r="BB31" i="4"/>
  <c r="BB56" i="4"/>
  <c r="BB52" i="4"/>
  <c r="BB54" i="4"/>
  <c r="BB4" i="4"/>
  <c r="BB39" i="4"/>
  <c r="BB45" i="4"/>
  <c r="BB46" i="4"/>
  <c r="BB51" i="4"/>
  <c r="BB9" i="4"/>
  <c r="BB5" i="4"/>
  <c r="BB57" i="4"/>
  <c r="BB8" i="4"/>
  <c r="BB21" i="4"/>
  <c r="BB29" i="4"/>
  <c r="BB34" i="4"/>
  <c r="BB20" i="4"/>
  <c r="BB62" i="4"/>
  <c r="BB19" i="4"/>
  <c r="BB59" i="4"/>
  <c r="AS47" i="4" l="1"/>
  <c r="AS6" i="4"/>
  <c r="AS11" i="4"/>
  <c r="AS55" i="4"/>
  <c r="AS62" i="4"/>
  <c r="AS45" i="4"/>
  <c r="AS12" i="4"/>
  <c r="AS41" i="4"/>
  <c r="AS18" i="4"/>
  <c r="AS42" i="4"/>
  <c r="AS57" i="4"/>
  <c r="AS61" i="4"/>
  <c r="AS3" i="4"/>
  <c r="AS50" i="4"/>
  <c r="AS4" i="4"/>
  <c r="AS56" i="4"/>
  <c r="AS35" i="4"/>
  <c r="AS49" i="4"/>
  <c r="AS32" i="4"/>
  <c r="AS26" i="4"/>
  <c r="AS59" i="4"/>
  <c r="AS40" i="4"/>
  <c r="AS34" i="4"/>
  <c r="AS60" i="4"/>
  <c r="AS19" i="4"/>
  <c r="AS16" i="4"/>
  <c r="AS10" i="4"/>
  <c r="AS36" i="4"/>
  <c r="AS14" i="4"/>
  <c r="AS44" i="4"/>
  <c r="AS20" i="4"/>
  <c r="AS27" i="4"/>
  <c r="AS31" i="4"/>
  <c r="AS28" i="4"/>
  <c r="AS30" i="4"/>
  <c r="AS43" i="4"/>
  <c r="AS7" i="4"/>
  <c r="AS9" i="4"/>
  <c r="AS39" i="4"/>
  <c r="AS17" i="4"/>
  <c r="AS37" i="4"/>
  <c r="AS38" i="4"/>
  <c r="AS53" i="4"/>
  <c r="AS54" i="4"/>
  <c r="AS29" i="4"/>
  <c r="AS21" i="4"/>
  <c r="AS25" i="4"/>
  <c r="AS48" i="4"/>
  <c r="AS52" i="4"/>
  <c r="AS33" i="4"/>
  <c r="AS46" i="4"/>
  <c r="AS22" i="4"/>
  <c r="AS58" i="4"/>
  <c r="AS13" i="4"/>
  <c r="AS23" i="4"/>
  <c r="AS5" i="4"/>
  <c r="AS8" i="4"/>
  <c r="AS51" i="4"/>
  <c r="AS15" i="4"/>
  <c r="AS24" i="4"/>
  <c r="AK54" i="4"/>
  <c r="AK57" i="4"/>
  <c r="AK56" i="4"/>
  <c r="AK33" i="4"/>
  <c r="AK32" i="4"/>
  <c r="AK62" i="4"/>
  <c r="AK11" i="4"/>
  <c r="AK9" i="4"/>
  <c r="AK43" i="4"/>
  <c r="AK58" i="4"/>
  <c r="AK20" i="4"/>
  <c r="AK49" i="4"/>
  <c r="AK30" i="4"/>
  <c r="AK36" i="4"/>
  <c r="AK46" i="4"/>
  <c r="AK59" i="4"/>
  <c r="AK22" i="4"/>
  <c r="AK37" i="4"/>
  <c r="AK50" i="4"/>
  <c r="AK14" i="4"/>
  <c r="AK7" i="4"/>
  <c r="AK44" i="4"/>
  <c r="AK23" i="4"/>
  <c r="AK25" i="4"/>
  <c r="AK10" i="4"/>
  <c r="AK53" i="4"/>
  <c r="AK6" i="4"/>
  <c r="AK52" i="4"/>
  <c r="AK35" i="4"/>
  <c r="AK55" i="4"/>
  <c r="AK17" i="4"/>
  <c r="AK42" i="4"/>
  <c r="AK61" i="4"/>
  <c r="AK47" i="4"/>
  <c r="AK48" i="4"/>
  <c r="AK4" i="4"/>
  <c r="AK29" i="4"/>
  <c r="AK60" i="4"/>
  <c r="AK45" i="4"/>
  <c r="AK16" i="4"/>
  <c r="AK18" i="4"/>
  <c r="AK24" i="4"/>
  <c r="AK21" i="4"/>
  <c r="AK3" i="4"/>
  <c r="AK40" i="4"/>
  <c r="AK19" i="4"/>
  <c r="AK51" i="4"/>
  <c r="AK12" i="4"/>
  <c r="AK15" i="4"/>
  <c r="AK8" i="4"/>
  <c r="AK27" i="4"/>
  <c r="AK28" i="4"/>
  <c r="AK26" i="4"/>
  <c r="AK13" i="4"/>
  <c r="AK34" i="4"/>
  <c r="AK38" i="4"/>
  <c r="AK41" i="4"/>
  <c r="AK5" i="4"/>
  <c r="AK39" i="4"/>
  <c r="AK31" i="4"/>
  <c r="AT19" i="4"/>
  <c r="AT14" i="4"/>
  <c r="AT9" i="4"/>
  <c r="AT25" i="4"/>
  <c r="AT20" i="4"/>
  <c r="AT11" i="4"/>
  <c r="AT38" i="4"/>
  <c r="AT24" i="4"/>
  <c r="AT43" i="4"/>
  <c r="AT12" i="4"/>
  <c r="AT40" i="4"/>
  <c r="AT23" i="4"/>
  <c r="AT29" i="4"/>
  <c r="AT49" i="4"/>
  <c r="AT10" i="4"/>
  <c r="AT36" i="4"/>
  <c r="AT21" i="4"/>
  <c r="AT39" i="4"/>
  <c r="AT17" i="4"/>
  <c r="AT57" i="4"/>
  <c r="AT58" i="4"/>
  <c r="AT16" i="4"/>
  <c r="AT7" i="4"/>
  <c r="AT18" i="4"/>
  <c r="AT32" i="4"/>
  <c r="AT44" i="4"/>
  <c r="AT56" i="4"/>
  <c r="AT59" i="4"/>
  <c r="AT4" i="4"/>
  <c r="AT51" i="4"/>
  <c r="AT5" i="4"/>
  <c r="AT22" i="4"/>
  <c r="AT48" i="4"/>
  <c r="AT41" i="4"/>
  <c r="AT60" i="4"/>
  <c r="AT34" i="4"/>
  <c r="AT42" i="4"/>
  <c r="AT50" i="4"/>
  <c r="AT35" i="4"/>
  <c r="AT53" i="4"/>
  <c r="AT3" i="4"/>
  <c r="AT62" i="4"/>
  <c r="AT15" i="4"/>
  <c r="AT37" i="4"/>
  <c r="AT61" i="4"/>
  <c r="AT13" i="4"/>
  <c r="AT55" i="4"/>
  <c r="AT6" i="4"/>
  <c r="AN64" i="4"/>
  <c r="AZ64" i="4"/>
  <c r="BD21" i="4"/>
  <c r="BD16" i="4"/>
  <c r="BD11" i="4"/>
  <c r="BD27" i="4"/>
  <c r="BD22" i="4"/>
  <c r="BD25" i="4"/>
  <c r="BD20" i="4"/>
  <c r="BD29" i="4"/>
  <c r="BD15" i="4"/>
  <c r="BD36" i="4"/>
  <c r="BD32" i="4"/>
  <c r="BD9" i="4"/>
  <c r="BD18" i="4"/>
  <c r="BD34" i="4"/>
  <c r="BD7" i="4"/>
  <c r="BD42" i="4"/>
  <c r="BD38" i="4"/>
  <c r="BD14" i="4"/>
  <c r="BD24" i="4"/>
  <c r="BD30" i="4"/>
  <c r="BD45" i="4"/>
  <c r="BD54" i="4"/>
  <c r="BD43" i="4"/>
  <c r="BD6" i="4"/>
  <c r="BD50" i="4"/>
  <c r="BD10" i="4"/>
  <c r="BD3" i="4"/>
  <c r="BD58" i="4"/>
  <c r="BD61" i="4"/>
  <c r="BD31" i="4"/>
  <c r="BD55" i="4"/>
  <c r="BD35" i="4"/>
  <c r="BD12" i="4"/>
  <c r="BD52" i="4"/>
  <c r="BD51" i="4"/>
  <c r="BD5" i="4"/>
  <c r="BD41" i="4"/>
  <c r="BD57" i="4"/>
  <c r="BD4" i="4"/>
  <c r="BD46" i="4"/>
  <c r="BD33" i="4"/>
  <c r="BD8" i="4"/>
  <c r="BD44" i="4"/>
  <c r="BD26" i="4"/>
  <c r="BD17" i="4"/>
  <c r="BD53" i="4"/>
  <c r="BD62" i="4"/>
  <c r="BD19" i="4"/>
  <c r="AA12" i="4"/>
  <c r="AA28" i="4"/>
  <c r="AA44" i="4"/>
  <c r="AA60" i="4"/>
  <c r="AA13" i="4"/>
  <c r="AA29" i="4"/>
  <c r="AA45" i="4"/>
  <c r="AA61" i="4"/>
  <c r="AA5" i="4"/>
  <c r="AA14" i="4"/>
  <c r="AA30" i="4"/>
  <c r="AA46" i="4"/>
  <c r="AA62" i="4"/>
  <c r="AA15" i="4"/>
  <c r="AA31" i="4"/>
  <c r="AA47" i="4"/>
  <c r="AA9" i="4"/>
  <c r="AA33" i="4"/>
  <c r="AA53" i="4"/>
  <c r="AA56" i="4"/>
  <c r="AA10" i="4"/>
  <c r="AA34" i="4"/>
  <c r="AA54" i="4"/>
  <c r="AA4" i="4"/>
  <c r="AA36" i="4"/>
  <c r="AA11" i="4"/>
  <c r="AA35" i="4"/>
  <c r="AA55" i="4"/>
  <c r="AA16" i="4"/>
  <c r="AA17" i="4"/>
  <c r="AA37" i="4"/>
  <c r="AA57" i="4"/>
  <c r="AA22" i="4"/>
  <c r="AA51" i="4"/>
  <c r="AA23" i="4"/>
  <c r="AA52" i="4"/>
  <c r="AA38" i="4"/>
  <c r="AA24" i="4"/>
  <c r="AA58" i="4"/>
  <c r="AA26" i="4"/>
  <c r="AA27" i="4"/>
  <c r="AA32" i="4"/>
  <c r="AA25" i="4"/>
  <c r="AA59" i="4"/>
  <c r="AA41" i="4"/>
  <c r="AA7" i="4"/>
  <c r="AA8" i="4"/>
  <c r="AA20" i="4"/>
  <c r="AA21" i="4"/>
  <c r="AA6" i="4"/>
  <c r="AA49" i="4"/>
  <c r="AA43" i="4"/>
  <c r="AA48" i="4"/>
  <c r="AA18" i="4"/>
  <c r="AA19" i="4"/>
  <c r="AA39" i="4"/>
  <c r="AA40" i="4"/>
  <c r="AA3" i="4"/>
  <c r="AA42" i="4"/>
  <c r="AA50" i="4"/>
  <c r="AX7" i="4"/>
  <c r="AX23" i="4"/>
  <c r="AX18" i="4"/>
  <c r="AX13" i="4"/>
  <c r="AX29" i="4"/>
  <c r="AX8" i="4"/>
  <c r="AX24" i="4"/>
  <c r="AX28" i="4"/>
  <c r="AX26" i="4"/>
  <c r="AX21" i="4"/>
  <c r="AX32" i="4"/>
  <c r="AX11" i="4"/>
  <c r="AX19" i="4"/>
  <c r="AX15" i="4"/>
  <c r="AX35" i="4"/>
  <c r="AX10" i="4"/>
  <c r="AX14" i="4"/>
  <c r="AX9" i="4"/>
  <c r="AX16" i="4"/>
  <c r="AX27" i="4"/>
  <c r="AX41" i="4"/>
  <c r="AX25" i="4"/>
  <c r="AX44" i="4"/>
  <c r="AX31" i="4"/>
  <c r="AX56" i="4"/>
  <c r="AX36" i="4"/>
  <c r="AX51" i="4"/>
  <c r="AX62" i="4"/>
  <c r="AX47" i="4"/>
  <c r="AX4" i="4"/>
  <c r="AX17" i="4"/>
  <c r="AX45" i="4"/>
  <c r="AX46" i="4"/>
  <c r="AX39" i="4"/>
  <c r="AX61" i="4"/>
  <c r="AX59" i="4"/>
  <c r="AX12" i="4"/>
  <c r="AX38" i="4"/>
  <c r="AX40" i="4"/>
  <c r="AX54" i="4"/>
  <c r="AX57" i="4"/>
  <c r="AX48" i="4"/>
  <c r="AX20" i="4"/>
  <c r="AX37" i="4"/>
  <c r="AX60" i="4"/>
  <c r="AX34" i="4"/>
  <c r="AX22" i="4"/>
  <c r="AX30" i="4"/>
  <c r="AX33" i="4"/>
  <c r="AX3" i="4"/>
  <c r="AX42" i="4"/>
  <c r="AX49" i="4"/>
  <c r="AX55" i="4"/>
  <c r="AX53" i="4"/>
  <c r="AX6" i="4"/>
  <c r="AX52" i="4"/>
  <c r="AX5" i="4"/>
  <c r="AX50" i="4"/>
  <c r="AX58" i="4"/>
  <c r="AX43" i="4"/>
  <c r="BA64" i="4"/>
  <c r="BK8" i="4"/>
  <c r="BK24" i="4"/>
  <c r="BK19" i="4"/>
  <c r="BK14" i="4"/>
  <c r="BK30" i="4"/>
  <c r="BK9" i="4"/>
  <c r="BK25" i="4"/>
  <c r="BK31" i="4"/>
  <c r="BK27" i="4"/>
  <c r="BK22" i="4"/>
  <c r="BK33" i="4"/>
  <c r="BK12" i="4"/>
  <c r="BK20" i="4"/>
  <c r="BK57" i="4"/>
  <c r="BK17" i="4"/>
  <c r="BK29" i="4"/>
  <c r="BK7" i="4"/>
  <c r="BK26" i="4"/>
  <c r="BK32" i="4"/>
  <c r="BK11" i="4"/>
  <c r="BK28" i="4"/>
  <c r="BK13" i="4"/>
  <c r="BK37" i="4"/>
  <c r="BK39" i="4"/>
  <c r="BK44" i="4"/>
  <c r="BK4" i="4"/>
  <c r="BK46" i="4"/>
  <c r="BK23" i="4"/>
  <c r="BK34" i="4"/>
  <c r="BK52" i="4"/>
  <c r="BK40" i="4"/>
  <c r="BK58" i="4"/>
  <c r="BK15" i="4"/>
  <c r="BK49" i="4"/>
  <c r="BK10" i="4"/>
  <c r="BK38" i="4"/>
  <c r="BK62" i="4"/>
  <c r="BK42" i="4"/>
  <c r="BK60" i="4"/>
  <c r="BK3" i="4"/>
  <c r="BK35" i="4"/>
  <c r="BK21" i="4"/>
  <c r="BK61" i="4"/>
  <c r="BK16" i="4"/>
  <c r="BK55" i="4"/>
  <c r="BK36" i="4"/>
  <c r="BK45" i="4"/>
  <c r="BK6" i="4"/>
  <c r="BK18" i="4"/>
  <c r="BK47" i="4"/>
  <c r="BK53" i="4"/>
  <c r="BK5" i="4"/>
  <c r="BK43" i="4"/>
  <c r="BD23" i="4"/>
  <c r="BK56" i="4"/>
  <c r="BK51" i="4"/>
  <c r="BK50" i="4"/>
  <c r="BK54" i="4"/>
  <c r="BK41" i="4"/>
  <c r="BK48" i="4"/>
  <c r="BK59" i="4"/>
  <c r="BJ19" i="4"/>
  <c r="BJ14" i="4"/>
  <c r="BJ9" i="4"/>
  <c r="BJ25" i="4"/>
  <c r="BJ20" i="4"/>
  <c r="BJ27" i="4"/>
  <c r="BJ22" i="4"/>
  <c r="BJ17" i="4"/>
  <c r="BJ7" i="4"/>
  <c r="BJ15" i="4"/>
  <c r="BJ30" i="4"/>
  <c r="BJ12" i="4"/>
  <c r="BJ26" i="4"/>
  <c r="BJ33" i="4"/>
  <c r="BJ43" i="4"/>
  <c r="BJ21" i="4"/>
  <c r="BJ38" i="4"/>
  <c r="BJ11" i="4"/>
  <c r="BJ28" i="4"/>
  <c r="BJ31" i="4"/>
  <c r="BJ13" i="4"/>
  <c r="BJ37" i="4"/>
  <c r="BJ39" i="4"/>
  <c r="BJ24" i="4"/>
  <c r="BJ46" i="4"/>
  <c r="BJ57" i="4"/>
  <c r="BJ23" i="4"/>
  <c r="BJ34" i="4"/>
  <c r="BJ52" i="4"/>
  <c r="BJ40" i="4"/>
  <c r="BJ58" i="4"/>
  <c r="BJ41" i="4"/>
  <c r="BJ45" i="4"/>
  <c r="BJ16" i="4"/>
  <c r="BJ62" i="4"/>
  <c r="BJ6" i="4"/>
  <c r="BJ60" i="4"/>
  <c r="BJ10" i="4"/>
  <c r="BJ42" i="4"/>
  <c r="BJ18" i="4"/>
  <c r="BJ35" i="4"/>
  <c r="BJ47" i="4"/>
  <c r="BJ5" i="4"/>
  <c r="BJ55" i="4"/>
  <c r="BJ49" i="4"/>
  <c r="BJ8" i="4"/>
  <c r="BJ61" i="4"/>
  <c r="BJ36" i="4"/>
  <c r="BJ50" i="4"/>
  <c r="BJ54" i="4"/>
  <c r="BJ3" i="4"/>
  <c r="BJ29" i="4"/>
  <c r="BJ4" i="4"/>
  <c r="BJ53" i="4"/>
  <c r="BJ56" i="4"/>
  <c r="BJ51" i="4"/>
  <c r="BJ32" i="4"/>
  <c r="BJ44" i="4"/>
  <c r="BJ48" i="4"/>
  <c r="BJ59" i="4"/>
  <c r="BB64" i="4"/>
  <c r="AI12" i="4"/>
  <c r="AI28" i="4"/>
  <c r="AI7" i="4"/>
  <c r="AI23" i="4"/>
  <c r="AI18" i="4"/>
  <c r="AI13" i="4"/>
  <c r="AI29" i="4"/>
  <c r="AI20" i="4"/>
  <c r="AI15" i="4"/>
  <c r="AI10" i="4"/>
  <c r="AI37" i="4"/>
  <c r="AI8" i="4"/>
  <c r="AI31" i="4"/>
  <c r="AI36" i="4"/>
  <c r="AI41" i="4"/>
  <c r="AI27" i="4"/>
  <c r="AI22" i="4"/>
  <c r="AI26" i="4"/>
  <c r="AI32" i="4"/>
  <c r="AI17" i="4"/>
  <c r="AI34" i="4"/>
  <c r="AI24" i="4"/>
  <c r="AI38" i="4"/>
  <c r="AI48" i="4"/>
  <c r="AI50" i="4"/>
  <c r="AI61" i="4"/>
  <c r="AI9" i="4"/>
  <c r="AI19" i="4"/>
  <c r="AI56" i="4"/>
  <c r="AI42" i="4"/>
  <c r="AI51" i="4"/>
  <c r="AI62" i="4"/>
  <c r="AI11" i="4"/>
  <c r="AI60" i="4"/>
  <c r="AI33" i="4"/>
  <c r="AI55" i="4"/>
  <c r="AI58" i="4"/>
  <c r="AI21" i="4"/>
  <c r="AI53" i="4"/>
  <c r="AI14" i="4"/>
  <c r="AI47" i="4"/>
  <c r="AI25" i="4"/>
  <c r="AI52" i="4"/>
  <c r="AI5" i="4"/>
  <c r="AI30" i="4"/>
  <c r="AI43" i="4"/>
  <c r="AI44" i="4"/>
  <c r="AI6" i="4"/>
  <c r="AI49" i="4"/>
  <c r="AI16" i="4"/>
  <c r="AI45" i="4"/>
  <c r="AI35" i="4"/>
  <c r="AI59" i="4"/>
  <c r="AI4" i="4"/>
  <c r="AI39" i="4"/>
  <c r="AI57" i="4"/>
  <c r="AI40" i="4"/>
  <c r="AI54" i="4"/>
  <c r="AI46" i="4"/>
  <c r="AI3" i="4"/>
  <c r="AS64" i="4" l="1"/>
  <c r="AK64" i="4"/>
  <c r="BD56" i="4"/>
  <c r="BD39" i="4"/>
  <c r="BD60" i="4"/>
  <c r="BD28" i="4"/>
  <c r="AT26" i="4"/>
  <c r="AT30" i="4"/>
  <c r="AT46" i="4"/>
  <c r="AT27" i="4"/>
  <c r="BC22" i="4"/>
  <c r="BC46" i="4"/>
  <c r="BC58" i="4"/>
  <c r="BC31" i="4"/>
  <c r="BC15" i="4"/>
  <c r="BC23" i="4"/>
  <c r="BC10" i="4"/>
  <c r="BC26" i="4"/>
  <c r="BC18" i="4"/>
  <c r="BC47" i="4"/>
  <c r="BC45" i="4"/>
  <c r="BC57" i="4"/>
  <c r="BC55" i="4"/>
  <c r="BC56" i="4"/>
  <c r="BC51" i="4"/>
  <c r="BC7" i="4"/>
  <c r="BC27" i="4"/>
  <c r="BC24" i="4"/>
  <c r="BC17" i="4"/>
  <c r="BC38" i="4"/>
  <c r="BC44" i="4"/>
  <c r="BC9" i="4"/>
  <c r="BC62" i="4"/>
  <c r="BC59" i="4"/>
  <c r="BC41" i="4"/>
  <c r="BC39" i="4"/>
  <c r="BC36" i="4"/>
  <c r="BC32" i="4"/>
  <c r="BC11" i="4"/>
  <c r="BC4" i="4"/>
  <c r="BC42" i="4"/>
  <c r="BC20" i="4"/>
  <c r="BC14" i="4"/>
  <c r="BC53" i="4"/>
  <c r="BC19" i="4"/>
  <c r="BC25" i="4"/>
  <c r="BC54" i="4"/>
  <c r="BC12" i="4"/>
  <c r="BC52" i="4"/>
  <c r="BC49" i="4"/>
  <c r="BC60" i="4"/>
  <c r="BC43" i="4"/>
  <c r="BC6" i="4"/>
  <c r="BC48" i="4"/>
  <c r="BC40" i="4"/>
  <c r="BC3" i="4"/>
  <c r="BC61" i="4"/>
  <c r="BC33" i="4"/>
  <c r="BC29" i="4"/>
  <c r="BC30" i="4"/>
  <c r="BC21" i="4"/>
  <c r="BC50" i="4"/>
  <c r="BC35" i="4"/>
  <c r="BC28" i="4"/>
  <c r="BC37" i="4"/>
  <c r="BC5" i="4"/>
  <c r="BC13" i="4"/>
  <c r="BC8" i="4"/>
  <c r="BC16" i="4"/>
  <c r="BC34" i="4"/>
  <c r="BD47" i="4"/>
  <c r="BD48" i="4"/>
  <c r="BD49" i="4"/>
  <c r="BD13" i="4"/>
  <c r="AT45" i="4"/>
  <c r="AT54" i="4"/>
  <c r="AT28" i="4"/>
  <c r="AT33" i="4"/>
  <c r="BD59" i="4"/>
  <c r="BD40" i="4"/>
  <c r="BD37" i="4"/>
  <c r="AT8" i="4"/>
  <c r="AT47" i="4"/>
  <c r="AT52" i="4"/>
  <c r="AT31" i="4"/>
  <c r="BK64" i="4"/>
  <c r="AJ17" i="4"/>
  <c r="AJ12" i="4"/>
  <c r="AJ7" i="4"/>
  <c r="AJ23" i="4"/>
  <c r="AJ18" i="4"/>
  <c r="AJ25" i="4"/>
  <c r="AJ36" i="4"/>
  <c r="AJ20" i="4"/>
  <c r="AJ15" i="4"/>
  <c r="AJ13" i="4"/>
  <c r="AJ28" i="4"/>
  <c r="AJ30" i="4"/>
  <c r="AJ31" i="4"/>
  <c r="AJ41" i="4"/>
  <c r="AJ27" i="4"/>
  <c r="AJ42" i="4"/>
  <c r="AJ26" i="4"/>
  <c r="AJ47" i="4"/>
  <c r="AJ34" i="4"/>
  <c r="AJ24" i="4"/>
  <c r="AJ38" i="4"/>
  <c r="AJ39" i="4"/>
  <c r="AJ40" i="4"/>
  <c r="AJ55" i="4"/>
  <c r="AJ3" i="4"/>
  <c r="AJ32" i="4"/>
  <c r="AJ50" i="4"/>
  <c r="AJ61" i="4"/>
  <c r="AJ8" i="4"/>
  <c r="AJ48" i="4"/>
  <c r="AJ9" i="4"/>
  <c r="AJ19" i="4"/>
  <c r="AJ56" i="4"/>
  <c r="AJ43" i="4"/>
  <c r="AJ6" i="4"/>
  <c r="AJ58" i="4"/>
  <c r="AJ22" i="4"/>
  <c r="AJ29" i="4"/>
  <c r="AJ60" i="4"/>
  <c r="AJ33" i="4"/>
  <c r="AJ37" i="4"/>
  <c r="AJ21" i="4"/>
  <c r="AJ35" i="4"/>
  <c r="AJ46" i="4"/>
  <c r="AJ59" i="4"/>
  <c r="AJ62" i="4"/>
  <c r="AJ49" i="4"/>
  <c r="AJ14" i="4"/>
  <c r="AJ44" i="4"/>
  <c r="AJ52" i="4"/>
  <c r="AJ11" i="4"/>
  <c r="AJ51" i="4"/>
  <c r="AJ53" i="4"/>
  <c r="AJ5" i="4"/>
  <c r="AJ45" i="4"/>
  <c r="AJ54" i="4"/>
  <c r="AJ4" i="4"/>
  <c r="AJ57" i="4"/>
  <c r="AJ16" i="4"/>
  <c r="AJ10" i="4"/>
  <c r="BT21" i="4"/>
  <c r="BT16" i="4"/>
  <c r="BT11" i="4"/>
  <c r="BT27" i="4"/>
  <c r="BT22" i="4"/>
  <c r="BT13" i="4"/>
  <c r="BT8" i="4"/>
  <c r="BT28" i="4"/>
  <c r="BT9" i="4"/>
  <c r="BT23" i="4"/>
  <c r="BT19" i="4"/>
  <c r="BT29" i="4"/>
  <c r="BT38" i="4"/>
  <c r="BT42" i="4"/>
  <c r="BT10" i="4"/>
  <c r="BT26" i="4"/>
  <c r="BT41" i="4"/>
  <c r="BT20" i="4"/>
  <c r="BT54" i="4"/>
  <c r="BT32" i="4"/>
  <c r="BT48" i="4"/>
  <c r="BT49" i="4"/>
  <c r="BT60" i="4"/>
  <c r="BT12" i="4"/>
  <c r="BT35" i="4"/>
  <c r="BT44" i="4"/>
  <c r="BT6" i="4"/>
  <c r="BT37" i="4"/>
  <c r="BT45" i="4"/>
  <c r="BT46" i="4"/>
  <c r="BT47" i="4"/>
  <c r="BT61" i="4"/>
  <c r="BT7" i="4"/>
  <c r="BT53" i="4"/>
  <c r="BT4" i="4"/>
  <c r="BT24" i="4"/>
  <c r="BT34" i="4"/>
  <c r="BT15" i="4"/>
  <c r="BT56" i="4"/>
  <c r="BT51" i="4"/>
  <c r="BT25" i="4"/>
  <c r="BT43" i="4"/>
  <c r="BT33" i="4"/>
  <c r="BT18" i="4"/>
  <c r="BT40" i="4"/>
  <c r="BT59" i="4"/>
  <c r="BT3" i="4"/>
  <c r="BT31" i="4"/>
  <c r="BT50" i="4"/>
  <c r="BT14" i="4"/>
  <c r="BT62" i="4"/>
  <c r="BT55" i="4"/>
  <c r="BT30" i="4"/>
  <c r="BT36" i="4"/>
  <c r="BT58" i="4"/>
  <c r="BT52" i="4"/>
  <c r="BT17" i="4"/>
  <c r="BT57" i="4"/>
  <c r="BT39" i="4"/>
  <c r="BT5" i="4"/>
  <c r="AI64" i="4"/>
  <c r="AX64" i="4"/>
  <c r="BV15" i="4"/>
  <c r="BV10" i="4"/>
  <c r="BV26" i="4"/>
  <c r="BV21" i="4"/>
  <c r="BV16" i="4"/>
  <c r="BV23" i="4"/>
  <c r="BV34" i="4"/>
  <c r="BV18" i="4"/>
  <c r="BV29" i="4"/>
  <c r="BV13" i="4"/>
  <c r="BV11" i="4"/>
  <c r="BV28" i="4"/>
  <c r="BV19" i="4"/>
  <c r="BV14" i="4"/>
  <c r="BV32" i="4"/>
  <c r="BV36" i="4"/>
  <c r="BV39" i="4"/>
  <c r="BV9" i="4"/>
  <c r="BV35" i="4"/>
  <c r="BV17" i="4"/>
  <c r="BV45" i="4"/>
  <c r="BV38" i="4"/>
  <c r="BV42" i="4"/>
  <c r="BV53" i="4"/>
  <c r="BV5" i="4"/>
  <c r="BV22" i="4"/>
  <c r="BV59" i="4"/>
  <c r="BV20" i="4"/>
  <c r="BV54" i="4"/>
  <c r="BV8" i="4"/>
  <c r="BV41" i="4"/>
  <c r="BV44" i="4"/>
  <c r="BV3" i="4"/>
  <c r="BV7" i="4"/>
  <c r="BV33" i="4"/>
  <c r="BV46" i="4"/>
  <c r="BV58" i="4"/>
  <c r="BV37" i="4"/>
  <c r="BV47" i="4"/>
  <c r="BV61" i="4"/>
  <c r="BV48" i="4"/>
  <c r="BV56" i="4"/>
  <c r="BV50" i="4"/>
  <c r="BV43" i="4"/>
  <c r="BV4" i="4"/>
  <c r="BV12" i="4"/>
  <c r="BV31" i="4"/>
  <c r="BV62" i="4"/>
  <c r="BV60" i="4"/>
  <c r="BV57" i="4"/>
  <c r="BV6" i="4"/>
  <c r="BV27" i="4"/>
  <c r="BV24" i="4"/>
  <c r="BV30" i="4"/>
  <c r="BV25" i="4"/>
  <c r="BV49" i="4"/>
  <c r="BV52" i="4"/>
  <c r="BV55" i="4"/>
  <c r="BV40" i="4"/>
  <c r="BV51" i="4"/>
  <c r="BJ64" i="4"/>
  <c r="BU10" i="4"/>
  <c r="BU26" i="4"/>
  <c r="BU21" i="4"/>
  <c r="BU16" i="4"/>
  <c r="BU11" i="4"/>
  <c r="BU27" i="4"/>
  <c r="BU18" i="4"/>
  <c r="BU29" i="4"/>
  <c r="BU13" i="4"/>
  <c r="BU8" i="4"/>
  <c r="BU35" i="4"/>
  <c r="BU14" i="4"/>
  <c r="BU32" i="4"/>
  <c r="BU36" i="4"/>
  <c r="BU39" i="4"/>
  <c r="BU9" i="4"/>
  <c r="BU17" i="4"/>
  <c r="BU19" i="4"/>
  <c r="BU38" i="4"/>
  <c r="BU42" i="4"/>
  <c r="BU28" i="4"/>
  <c r="BU46" i="4"/>
  <c r="BU22" i="4"/>
  <c r="BU59" i="4"/>
  <c r="BU20" i="4"/>
  <c r="BU54" i="4"/>
  <c r="BU48" i="4"/>
  <c r="BU49" i="4"/>
  <c r="BU60" i="4"/>
  <c r="BU12" i="4"/>
  <c r="BU33" i="4"/>
  <c r="BU58" i="4"/>
  <c r="BU56" i="4"/>
  <c r="BU37" i="4"/>
  <c r="BU45" i="4"/>
  <c r="BU47" i="4"/>
  <c r="BU61" i="4"/>
  <c r="BU15" i="4"/>
  <c r="BU7" i="4"/>
  <c r="BU53" i="4"/>
  <c r="BU24" i="4"/>
  <c r="BU34" i="4"/>
  <c r="BU51" i="4"/>
  <c r="BU43" i="4"/>
  <c r="BU4" i="4"/>
  <c r="BU50" i="4"/>
  <c r="BU62" i="4"/>
  <c r="BU44" i="4"/>
  <c r="BU40" i="4"/>
  <c r="BU23" i="4"/>
  <c r="BU31" i="4"/>
  <c r="BU25" i="4"/>
  <c r="BU5" i="4"/>
  <c r="BU30" i="4"/>
  <c r="BU6" i="4"/>
  <c r="BU52" i="4"/>
  <c r="BU3" i="4"/>
  <c r="BU55" i="4"/>
  <c r="BU57" i="4"/>
  <c r="BU41" i="4"/>
  <c r="BL13" i="4"/>
  <c r="BL8" i="4"/>
  <c r="BL24" i="4"/>
  <c r="BL19" i="4"/>
  <c r="BL14" i="4"/>
  <c r="BL30" i="4"/>
  <c r="BL9" i="4"/>
  <c r="BL32" i="4"/>
  <c r="BL31" i="4"/>
  <c r="BL27" i="4"/>
  <c r="BL17" i="4"/>
  <c r="BL25" i="4"/>
  <c r="BL22" i="4"/>
  <c r="BL28" i="4"/>
  <c r="BL42" i="4"/>
  <c r="BL12" i="4"/>
  <c r="BL29" i="4"/>
  <c r="BL7" i="4"/>
  <c r="BL33" i="4"/>
  <c r="BL40" i="4"/>
  <c r="BL20" i="4"/>
  <c r="BL11" i="4"/>
  <c r="BL37" i="4"/>
  <c r="BL39" i="4"/>
  <c r="BL38" i="4"/>
  <c r="BL51" i="4"/>
  <c r="BL62" i="4"/>
  <c r="BL4" i="4"/>
  <c r="BL57" i="4"/>
  <c r="BL46" i="4"/>
  <c r="BL23" i="4"/>
  <c r="BL34" i="4"/>
  <c r="BL52" i="4"/>
  <c r="BL54" i="4"/>
  <c r="BL49" i="4"/>
  <c r="BL10" i="4"/>
  <c r="BL44" i="4"/>
  <c r="BL56" i="4"/>
  <c r="BL3" i="4"/>
  <c r="BL18" i="4"/>
  <c r="BL6" i="4"/>
  <c r="BL21" i="4"/>
  <c r="BL58" i="4"/>
  <c r="BL47" i="4"/>
  <c r="BL16" i="4"/>
  <c r="BL55" i="4"/>
  <c r="BL45" i="4"/>
  <c r="BL61" i="4"/>
  <c r="BL48" i="4"/>
  <c r="BL59" i="4"/>
  <c r="BL35" i="4"/>
  <c r="BL53" i="4"/>
  <c r="BL15" i="4"/>
  <c r="BL41" i="4"/>
  <c r="BL36" i="4"/>
  <c r="BL5" i="4"/>
  <c r="BL43" i="4"/>
  <c r="BL60" i="4"/>
  <c r="BL26" i="4"/>
  <c r="BL50" i="4"/>
  <c r="AA64" i="4"/>
  <c r="BD64" i="4" l="1"/>
  <c r="AT64" i="4"/>
  <c r="BM28" i="4"/>
  <c r="BM51" i="4"/>
  <c r="BM23" i="4"/>
  <c r="BM13" i="4"/>
  <c r="BM12" i="4"/>
  <c r="BM8" i="4"/>
  <c r="BM29" i="4"/>
  <c r="BM24" i="4"/>
  <c r="BM46" i="4"/>
  <c r="BM45" i="4"/>
  <c r="BM6" i="4"/>
  <c r="BM52" i="4"/>
  <c r="BM22" i="4"/>
  <c r="BM59" i="4"/>
  <c r="BM30" i="4"/>
  <c r="BM62" i="4"/>
  <c r="BM3" i="4"/>
  <c r="BM21" i="4"/>
  <c r="BM4" i="4"/>
  <c r="BM33" i="4"/>
  <c r="BM14" i="4"/>
  <c r="BM54" i="4"/>
  <c r="BM37" i="4"/>
  <c r="BM48" i="4"/>
  <c r="BM20" i="4"/>
  <c r="BM60" i="4"/>
  <c r="BM31" i="4"/>
  <c r="BM43" i="4"/>
  <c r="BM15" i="4"/>
  <c r="BM47" i="4"/>
  <c r="BM34" i="4"/>
  <c r="BM17" i="4"/>
  <c r="BM44" i="4"/>
  <c r="BM18" i="4"/>
  <c r="BM42" i="4"/>
  <c r="BM25" i="4"/>
  <c r="BM55" i="4"/>
  <c r="BM57" i="4"/>
  <c r="BM58" i="4"/>
  <c r="BM36" i="4"/>
  <c r="BM16" i="4"/>
  <c r="BM19" i="4"/>
  <c r="BM5" i="4"/>
  <c r="BM40" i="4"/>
  <c r="BM53" i="4"/>
  <c r="BM7" i="4"/>
  <c r="BM32" i="4"/>
  <c r="BM26" i="4"/>
  <c r="BM35" i="4"/>
  <c r="BM61" i="4"/>
  <c r="BM9" i="4"/>
  <c r="BM11" i="4"/>
  <c r="BM56" i="4"/>
  <c r="BM49" i="4"/>
  <c r="BM50" i="4"/>
  <c r="BM39" i="4"/>
  <c r="BM27" i="4"/>
  <c r="BM41" i="4"/>
  <c r="BM10" i="4"/>
  <c r="BM38" i="4"/>
  <c r="BE12" i="4"/>
  <c r="BE8" i="4"/>
  <c r="BE48" i="4"/>
  <c r="BE5" i="4"/>
  <c r="BE28" i="4"/>
  <c r="BE62" i="4"/>
  <c r="BE32" i="4"/>
  <c r="BE33" i="4"/>
  <c r="BE53" i="4"/>
  <c r="BE44" i="4"/>
  <c r="BE17" i="4"/>
  <c r="BE41" i="4"/>
  <c r="BE57" i="4"/>
  <c r="BE61" i="4"/>
  <c r="BE4" i="4"/>
  <c r="BE56" i="4"/>
  <c r="BE47" i="4"/>
  <c r="BE22" i="4"/>
  <c r="BE11" i="4"/>
  <c r="BE46" i="4"/>
  <c r="BE23" i="4"/>
  <c r="BE24" i="4"/>
  <c r="BE18" i="4"/>
  <c r="BE54" i="4"/>
  <c r="BE15" i="4"/>
  <c r="BE39" i="4"/>
  <c r="BE37" i="4"/>
  <c r="BE60" i="4"/>
  <c r="BE52" i="4"/>
  <c r="BE26" i="4"/>
  <c r="BE55" i="4"/>
  <c r="BE6" i="4"/>
  <c r="BE50" i="4"/>
  <c r="BE38" i="4"/>
  <c r="BE27" i="4"/>
  <c r="BE13" i="4"/>
  <c r="BE58" i="4"/>
  <c r="BE45" i="4"/>
  <c r="BE51" i="4"/>
  <c r="BE40" i="4"/>
  <c r="BE34" i="4"/>
  <c r="BE7" i="4"/>
  <c r="BE25" i="4"/>
  <c r="BE59" i="4"/>
  <c r="BE35" i="4"/>
  <c r="BE30" i="4"/>
  <c r="BE36" i="4"/>
  <c r="BE43" i="4"/>
  <c r="BE19" i="4"/>
  <c r="BE10" i="4"/>
  <c r="BE21" i="4"/>
  <c r="BE42" i="4"/>
  <c r="BE20" i="4"/>
  <c r="BE14" i="4"/>
  <c r="BE29" i="4"/>
  <c r="BE31" i="4"/>
  <c r="BE49" i="4"/>
  <c r="BE9" i="4"/>
  <c r="BE3" i="4"/>
  <c r="BE16" i="4"/>
  <c r="BC64" i="4"/>
  <c r="BT64" i="4"/>
  <c r="AL11" i="4"/>
  <c r="AL27" i="4"/>
  <c r="AL22" i="4"/>
  <c r="AL17" i="4"/>
  <c r="AL12" i="4"/>
  <c r="AL28" i="4"/>
  <c r="AL7" i="4"/>
  <c r="AL29" i="4"/>
  <c r="AL25" i="4"/>
  <c r="AL36" i="4"/>
  <c r="AL15" i="4"/>
  <c r="AL23" i="4"/>
  <c r="AL40" i="4"/>
  <c r="AL30" i="4"/>
  <c r="AL8" i="4"/>
  <c r="AL19" i="4"/>
  <c r="AL33" i="4"/>
  <c r="AL37" i="4"/>
  <c r="AL42" i="4"/>
  <c r="AL26" i="4"/>
  <c r="AL31" i="4"/>
  <c r="AL47" i="4"/>
  <c r="AL18" i="4"/>
  <c r="AL35" i="4"/>
  <c r="AL60" i="4"/>
  <c r="AL38" i="4"/>
  <c r="AL41" i="4"/>
  <c r="AL45" i="4"/>
  <c r="AL49" i="4"/>
  <c r="AL6" i="4"/>
  <c r="AL39" i="4"/>
  <c r="AL55" i="4"/>
  <c r="AL3" i="4"/>
  <c r="AL20" i="4"/>
  <c r="AL32" i="4"/>
  <c r="AL50" i="4"/>
  <c r="AL61" i="4"/>
  <c r="AL13" i="4"/>
  <c r="AL14" i="4"/>
  <c r="AL52" i="4"/>
  <c r="AL34" i="4"/>
  <c r="AL9" i="4"/>
  <c r="AL43" i="4"/>
  <c r="AL24" i="4"/>
  <c r="AL16" i="4"/>
  <c r="AL53" i="4"/>
  <c r="AL58" i="4"/>
  <c r="AL46" i="4"/>
  <c r="AL59" i="4"/>
  <c r="AL62" i="4"/>
  <c r="AL44" i="4"/>
  <c r="AL5" i="4"/>
  <c r="AL21" i="4"/>
  <c r="AL51" i="4"/>
  <c r="AL48" i="4"/>
  <c r="AL10" i="4"/>
  <c r="AL57" i="4"/>
  <c r="AL4" i="4"/>
  <c r="AL56" i="4"/>
  <c r="AL54" i="4"/>
  <c r="BL64" i="4"/>
  <c r="BV64" i="4"/>
  <c r="BF15" i="4"/>
  <c r="BF10" i="4"/>
  <c r="BF26" i="4"/>
  <c r="BF21" i="4"/>
  <c r="BF16" i="4"/>
  <c r="BF7" i="4"/>
  <c r="BF30" i="4"/>
  <c r="BF34" i="4"/>
  <c r="BF25" i="4"/>
  <c r="BF23" i="4"/>
  <c r="BF11" i="4"/>
  <c r="BF37" i="4"/>
  <c r="BF31" i="4"/>
  <c r="BF39" i="4"/>
  <c r="BF20" i="4"/>
  <c r="BF22" i="4"/>
  <c r="BF18" i="4"/>
  <c r="BF43" i="4"/>
  <c r="BF45" i="4"/>
  <c r="BF9" i="4"/>
  <c r="BF12" i="4"/>
  <c r="BF42" i="4"/>
  <c r="BF53" i="4"/>
  <c r="BF5" i="4"/>
  <c r="BF13" i="4"/>
  <c r="BF59" i="4"/>
  <c r="BF14" i="4"/>
  <c r="BF24" i="4"/>
  <c r="BF54" i="4"/>
  <c r="BF35" i="4"/>
  <c r="BF38" i="4"/>
  <c r="BF52" i="4"/>
  <c r="BF19" i="4"/>
  <c r="BF40" i="4"/>
  <c r="BF55" i="4"/>
  <c r="BF50" i="4"/>
  <c r="BF36" i="4"/>
  <c r="BF8" i="4"/>
  <c r="BF47" i="4"/>
  <c r="BF58" i="4"/>
  <c r="BF61" i="4"/>
  <c r="BF62" i="4"/>
  <c r="BF6" i="4"/>
  <c r="BF49" i="4"/>
  <c r="BF27" i="4"/>
  <c r="BF51" i="4"/>
  <c r="BF48" i="4"/>
  <c r="BF56" i="4"/>
  <c r="BF57" i="4"/>
  <c r="BF46" i="4"/>
  <c r="BF3" i="4"/>
  <c r="BF60" i="4"/>
  <c r="BF41" i="4"/>
  <c r="BF44" i="4"/>
  <c r="BF33" i="4"/>
  <c r="BF28" i="4"/>
  <c r="BF29" i="4"/>
  <c r="BF32" i="4"/>
  <c r="BF4" i="4"/>
  <c r="BF17" i="4"/>
  <c r="AJ64" i="4"/>
  <c r="BU64" i="4"/>
  <c r="AV13" i="4"/>
  <c r="AV8" i="4"/>
  <c r="AV24" i="4"/>
  <c r="AV19" i="4"/>
  <c r="AV14" i="4"/>
  <c r="AV30" i="4"/>
  <c r="AV21" i="4"/>
  <c r="AV32" i="4"/>
  <c r="AV16" i="4"/>
  <c r="AV11" i="4"/>
  <c r="AV9" i="4"/>
  <c r="AV42" i="4"/>
  <c r="AV34" i="4"/>
  <c r="AV25" i="4"/>
  <c r="AV35" i="4"/>
  <c r="AV12" i="4"/>
  <c r="AV40" i="4"/>
  <c r="AV23" i="4"/>
  <c r="AV29" i="4"/>
  <c r="AV15" i="4"/>
  <c r="AV31" i="4"/>
  <c r="AV36" i="4"/>
  <c r="AV51" i="4"/>
  <c r="AV62" i="4"/>
  <c r="AV26" i="4"/>
  <c r="AV47" i="4"/>
  <c r="AV4" i="4"/>
  <c r="AV17" i="4"/>
  <c r="AV27" i="4"/>
  <c r="AV57" i="4"/>
  <c r="AV52" i="4"/>
  <c r="AV39" i="4"/>
  <c r="AV61" i="4"/>
  <c r="AV28" i="4"/>
  <c r="AV44" i="4"/>
  <c r="AV18" i="4"/>
  <c r="AV56" i="4"/>
  <c r="AV59" i="4"/>
  <c r="AV33" i="4"/>
  <c r="AV54" i="4"/>
  <c r="AV10" i="4"/>
  <c r="AV45" i="4"/>
  <c r="AV22" i="4"/>
  <c r="AV43" i="4"/>
  <c r="AV37" i="4"/>
  <c r="AV7" i="4"/>
  <c r="AV60" i="4"/>
  <c r="AV53" i="4"/>
  <c r="AV48" i="4"/>
  <c r="AV41" i="4"/>
  <c r="AV20" i="4"/>
  <c r="AV46" i="4"/>
  <c r="AV6" i="4"/>
  <c r="AV49" i="4"/>
  <c r="AV58" i="4"/>
  <c r="AV3" i="4"/>
  <c r="AV5" i="4"/>
  <c r="AV50" i="4"/>
  <c r="AV38" i="4"/>
  <c r="AV55" i="4"/>
  <c r="AU8" i="4"/>
  <c r="AU24" i="4"/>
  <c r="AU19" i="4"/>
  <c r="AU14" i="4"/>
  <c r="AU30" i="4"/>
  <c r="AU9" i="4"/>
  <c r="AU25" i="4"/>
  <c r="AU16" i="4"/>
  <c r="AU11" i="4"/>
  <c r="AU31" i="4"/>
  <c r="AU33" i="4"/>
  <c r="AU34" i="4"/>
  <c r="AU12" i="4"/>
  <c r="AU40" i="4"/>
  <c r="AU23" i="4"/>
  <c r="AU29" i="4"/>
  <c r="AU10" i="4"/>
  <c r="AU36" i="4"/>
  <c r="AU44" i="4"/>
  <c r="AU26" i="4"/>
  <c r="AU47" i="4"/>
  <c r="AU4" i="4"/>
  <c r="AU17" i="4"/>
  <c r="AU27" i="4"/>
  <c r="AU57" i="4"/>
  <c r="AU52" i="4"/>
  <c r="AU28" i="4"/>
  <c r="AU46" i="4"/>
  <c r="AU58" i="4"/>
  <c r="AU18" i="4"/>
  <c r="AU32" i="4"/>
  <c r="AU56" i="4"/>
  <c r="AU59" i="4"/>
  <c r="AU5" i="4"/>
  <c r="AU51" i="4"/>
  <c r="AU54" i="4"/>
  <c r="AU22" i="4"/>
  <c r="AU48" i="4"/>
  <c r="AU49" i="4"/>
  <c r="AU37" i="4"/>
  <c r="AU7" i="4"/>
  <c r="AU53" i="4"/>
  <c r="AU42" i="4"/>
  <c r="AU3" i="4"/>
  <c r="AU60" i="4"/>
  <c r="AU35" i="4"/>
  <c r="AU50" i="4"/>
  <c r="AU41" i="4"/>
  <c r="AU20" i="4"/>
  <c r="AU43" i="4"/>
  <c r="AU15" i="4"/>
  <c r="AU61" i="4"/>
  <c r="AU21" i="4"/>
  <c r="AU62" i="4"/>
  <c r="AU38" i="4"/>
  <c r="AU13" i="4"/>
  <c r="AU39" i="4"/>
  <c r="AU45" i="4"/>
  <c r="AU55" i="4"/>
  <c r="AU6" i="4"/>
  <c r="AM16" i="4"/>
  <c r="AM11" i="4"/>
  <c r="AM27" i="4"/>
  <c r="AM22" i="4"/>
  <c r="AM17" i="4"/>
  <c r="AM12" i="4"/>
  <c r="AM35" i="4"/>
  <c r="AM7" i="4"/>
  <c r="AM29" i="4"/>
  <c r="AM20" i="4"/>
  <c r="AM8" i="4"/>
  <c r="AM40" i="4"/>
  <c r="AM36" i="4"/>
  <c r="AM21" i="4"/>
  <c r="AM32" i="4"/>
  <c r="AM43" i="4"/>
  <c r="AM46" i="4"/>
  <c r="AM19" i="4"/>
  <c r="AM28" i="4"/>
  <c r="AM33" i="4"/>
  <c r="AM37" i="4"/>
  <c r="AM15" i="4"/>
  <c r="AM42" i="4"/>
  <c r="AM54" i="4"/>
  <c r="AM18" i="4"/>
  <c r="AM60" i="4"/>
  <c r="AM38" i="4"/>
  <c r="AM41" i="4"/>
  <c r="AM45" i="4"/>
  <c r="AM49" i="4"/>
  <c r="AM6" i="4"/>
  <c r="AM39" i="4"/>
  <c r="AM55" i="4"/>
  <c r="AM3" i="4"/>
  <c r="AM23" i="4"/>
  <c r="AM30" i="4"/>
  <c r="AM57" i="4"/>
  <c r="AM13" i="4"/>
  <c r="AM14" i="4"/>
  <c r="AM52" i="4"/>
  <c r="AM9" i="4"/>
  <c r="AM50" i="4"/>
  <c r="AM34" i="4"/>
  <c r="AM56" i="4"/>
  <c r="AM58" i="4"/>
  <c r="AM61" i="4"/>
  <c r="AM25" i="4"/>
  <c r="AM53" i="4"/>
  <c r="AM59" i="4"/>
  <c r="AM62" i="4"/>
  <c r="AM4" i="4"/>
  <c r="AM26" i="4"/>
  <c r="AM44" i="4"/>
  <c r="AM51" i="4"/>
  <c r="AM5" i="4"/>
  <c r="AM31" i="4"/>
  <c r="AM48" i="4"/>
  <c r="AM47" i="4"/>
  <c r="AM24" i="4"/>
  <c r="AM10" i="4"/>
  <c r="AO27" i="4" l="1"/>
  <c r="AO45" i="4"/>
  <c r="AO55" i="4"/>
  <c r="AO58" i="4"/>
  <c r="AO14" i="4"/>
  <c r="AO43" i="4"/>
  <c r="AO41" i="4"/>
  <c r="AO4" i="4"/>
  <c r="AO54" i="4"/>
  <c r="AO12" i="4"/>
  <c r="AO29" i="4"/>
  <c r="AO52" i="4"/>
  <c r="AO31" i="4"/>
  <c r="AO57" i="4"/>
  <c r="AO62" i="4"/>
  <c r="AO25" i="4"/>
  <c r="AO44" i="4"/>
  <c r="AO37" i="4"/>
  <c r="AO61" i="4"/>
  <c r="AO22" i="4"/>
  <c r="AO46" i="4"/>
  <c r="AO42" i="4"/>
  <c r="AO47" i="4"/>
  <c r="AO28" i="4"/>
  <c r="AO49" i="4"/>
  <c r="AO3" i="4"/>
  <c r="AO40" i="4"/>
  <c r="AO35" i="4"/>
  <c r="AO20" i="4"/>
  <c r="AO10" i="4"/>
  <c r="AO5" i="4"/>
  <c r="AO24" i="4"/>
  <c r="AO21" i="4"/>
  <c r="AO23" i="4"/>
  <c r="AO7" i="4"/>
  <c r="AO9" i="4"/>
  <c r="AO48" i="4"/>
  <c r="AO30" i="4"/>
  <c r="AO19" i="4"/>
  <c r="AO60" i="4"/>
  <c r="AO34" i="4"/>
  <c r="AO39" i="4"/>
  <c r="AO13" i="4"/>
  <c r="AO6" i="4"/>
  <c r="AO11" i="4"/>
  <c r="AO17" i="4"/>
  <c r="AO59" i="4"/>
  <c r="AO50" i="4"/>
  <c r="AO15" i="4"/>
  <c r="AO53" i="4"/>
  <c r="AO36" i="4"/>
  <c r="AO18" i="4"/>
  <c r="AO56" i="4"/>
  <c r="AO33" i="4"/>
  <c r="AO26" i="4"/>
  <c r="AO38" i="4"/>
  <c r="AO32" i="4"/>
  <c r="AO16" i="4"/>
  <c r="AO8" i="4"/>
  <c r="AO51" i="4"/>
  <c r="BO41" i="4"/>
  <c r="BO30" i="4"/>
  <c r="BO6" i="4"/>
  <c r="BO26" i="4"/>
  <c r="BO51" i="4"/>
  <c r="BO60" i="4"/>
  <c r="BO17" i="4"/>
  <c r="BO33" i="4"/>
  <c r="BO11" i="4"/>
  <c r="BO19" i="4"/>
  <c r="BO57" i="4"/>
  <c r="BO20" i="4"/>
  <c r="BO31" i="4"/>
  <c r="BO27" i="4"/>
  <c r="BO35" i="4"/>
  <c r="BO53" i="4"/>
  <c r="BO9" i="4"/>
  <c r="BO36" i="4"/>
  <c r="BO43" i="4"/>
  <c r="BO10" i="4"/>
  <c r="BO42" i="4"/>
  <c r="BO52" i="4"/>
  <c r="BO12" i="4"/>
  <c r="BO22" i="4"/>
  <c r="BO39" i="4"/>
  <c r="BO58" i="4"/>
  <c r="BO18" i="4"/>
  <c r="BO38" i="4"/>
  <c r="BO13" i="4"/>
  <c r="BO32" i="4"/>
  <c r="BO29" i="4"/>
  <c r="BO28" i="4"/>
  <c r="BO5" i="4"/>
  <c r="BO54" i="4"/>
  <c r="BO4" i="4"/>
  <c r="BO14" i="4"/>
  <c r="BO49" i="4"/>
  <c r="BO21" i="4"/>
  <c r="BO7" i="4"/>
  <c r="BO34" i="4"/>
  <c r="BO47" i="4"/>
  <c r="BO44" i="4"/>
  <c r="BO62" i="4"/>
  <c r="BO24" i="4"/>
  <c r="BO40" i="4"/>
  <c r="BO37" i="4"/>
  <c r="BO8" i="4"/>
  <c r="BO23" i="4"/>
  <c r="BO15" i="4"/>
  <c r="BO56" i="4"/>
  <c r="BO25" i="4"/>
  <c r="BO55" i="4"/>
  <c r="BO16" i="4"/>
  <c r="BO59" i="4"/>
  <c r="BO48" i="4"/>
  <c r="BO46" i="4"/>
  <c r="BO61" i="4"/>
  <c r="BO45" i="4"/>
  <c r="BO50" i="4"/>
  <c r="BO3" i="4"/>
  <c r="BF64" i="4"/>
  <c r="BE64" i="4"/>
  <c r="BM64" i="4"/>
  <c r="BH9" i="4"/>
  <c r="BH25" i="4"/>
  <c r="BH20" i="4"/>
  <c r="BH15" i="4"/>
  <c r="BH31" i="4"/>
  <c r="BH10" i="4"/>
  <c r="BH26" i="4"/>
  <c r="BH17" i="4"/>
  <c r="BH12" i="4"/>
  <c r="BH7" i="4"/>
  <c r="BH30" i="4"/>
  <c r="BH34" i="4"/>
  <c r="BH21" i="4"/>
  <c r="BH33" i="4"/>
  <c r="BH38" i="4"/>
  <c r="BH16" i="4"/>
  <c r="BH11" i="4"/>
  <c r="BH37" i="4"/>
  <c r="BH24" i="4"/>
  <c r="BH44" i="4"/>
  <c r="BH22" i="4"/>
  <c r="BH18" i="4"/>
  <c r="BH43" i="4"/>
  <c r="BH45" i="4"/>
  <c r="BH40" i="4"/>
  <c r="BH58" i="4"/>
  <c r="BH41" i="4"/>
  <c r="BH42" i="4"/>
  <c r="BH53" i="4"/>
  <c r="BH5" i="4"/>
  <c r="BH13" i="4"/>
  <c r="BH59" i="4"/>
  <c r="BH14" i="4"/>
  <c r="BH6" i="4"/>
  <c r="BH19" i="4"/>
  <c r="BH57" i="4"/>
  <c r="BH60" i="4"/>
  <c r="BH35" i="4"/>
  <c r="BH52" i="4"/>
  <c r="BH55" i="4"/>
  <c r="BH50" i="4"/>
  <c r="BH54" i="4"/>
  <c r="BH23" i="4"/>
  <c r="BH28" i="4"/>
  <c r="BH8" i="4"/>
  <c r="BH47" i="4"/>
  <c r="BH61" i="4"/>
  <c r="BH62" i="4"/>
  <c r="BH27" i="4"/>
  <c r="BH49" i="4"/>
  <c r="BH36" i="4"/>
  <c r="BH39" i="4"/>
  <c r="BH3" i="4"/>
  <c r="BH48" i="4"/>
  <c r="BH4" i="4"/>
  <c r="BH29" i="4"/>
  <c r="BH56" i="4"/>
  <c r="BH46" i="4"/>
  <c r="BH51" i="4"/>
  <c r="BH32" i="4"/>
  <c r="AE8" i="4"/>
  <c r="AE24" i="4"/>
  <c r="AE19" i="4"/>
  <c r="AE14" i="4"/>
  <c r="AE30" i="4"/>
  <c r="AE9" i="4"/>
  <c r="AE25" i="4"/>
  <c r="AE28" i="4"/>
  <c r="AE23" i="4"/>
  <c r="AE32" i="4"/>
  <c r="AE18" i="4"/>
  <c r="AE26" i="4"/>
  <c r="AE33" i="4"/>
  <c r="AE16" i="4"/>
  <c r="AE31" i="4"/>
  <c r="AE12" i="4"/>
  <c r="AE21" i="4"/>
  <c r="AE7" i="4"/>
  <c r="AE11" i="4"/>
  <c r="AE34" i="4"/>
  <c r="AE17" i="4"/>
  <c r="AE41" i="4"/>
  <c r="AE13" i="4"/>
  <c r="AE20" i="4"/>
  <c r="AE40" i="4"/>
  <c r="AE43" i="4"/>
  <c r="AE4" i="4"/>
  <c r="AE42" i="4"/>
  <c r="AE57" i="4"/>
  <c r="AE44" i="4"/>
  <c r="AE47" i="4"/>
  <c r="AE52" i="4"/>
  <c r="AE10" i="4"/>
  <c r="AE29" i="4"/>
  <c r="AE58" i="4"/>
  <c r="AE53" i="4"/>
  <c r="AE3" i="4"/>
  <c r="AE27" i="4"/>
  <c r="AE61" i="4"/>
  <c r="AE46" i="4"/>
  <c r="AE50" i="4"/>
  <c r="AE6" i="4"/>
  <c r="AE15" i="4"/>
  <c r="AE45" i="4"/>
  <c r="AE49" i="4"/>
  <c r="AE5" i="4"/>
  <c r="AE22" i="4"/>
  <c r="AE55" i="4"/>
  <c r="AE54" i="4"/>
  <c r="AE39" i="4"/>
  <c r="AE62" i="4"/>
  <c r="AE38" i="4"/>
  <c r="AE35" i="4"/>
  <c r="AE60" i="4"/>
  <c r="AE56" i="4"/>
  <c r="AE36" i="4"/>
  <c r="AE37" i="4"/>
  <c r="AE59" i="4"/>
  <c r="AE48" i="4"/>
  <c r="AE51" i="4"/>
  <c r="AV64" i="4"/>
  <c r="AW18" i="4"/>
  <c r="AW13" i="4"/>
  <c r="AW8" i="4"/>
  <c r="AW24" i="4"/>
  <c r="AW19" i="4"/>
  <c r="AW26" i="4"/>
  <c r="AW37" i="4"/>
  <c r="AW21" i="4"/>
  <c r="AW32" i="4"/>
  <c r="AW16" i="4"/>
  <c r="AW14" i="4"/>
  <c r="AW31" i="4"/>
  <c r="AW10" i="4"/>
  <c r="AW9" i="4"/>
  <c r="AW42" i="4"/>
  <c r="AW34" i="4"/>
  <c r="AW41" i="4"/>
  <c r="AW25" i="4"/>
  <c r="AW35" i="4"/>
  <c r="AW48" i="4"/>
  <c r="AW12" i="4"/>
  <c r="AW40" i="4"/>
  <c r="AW56" i="4"/>
  <c r="AW15" i="4"/>
  <c r="AW36" i="4"/>
  <c r="AW51" i="4"/>
  <c r="AW62" i="4"/>
  <c r="AW47" i="4"/>
  <c r="AW4" i="4"/>
  <c r="AW17" i="4"/>
  <c r="AW27" i="4"/>
  <c r="AW57" i="4"/>
  <c r="AW45" i="4"/>
  <c r="AW46" i="4"/>
  <c r="AW23" i="4"/>
  <c r="AW39" i="4"/>
  <c r="AW61" i="4"/>
  <c r="AW29" i="4"/>
  <c r="AW59" i="4"/>
  <c r="AW44" i="4"/>
  <c r="AW28" i="4"/>
  <c r="AW30" i="4"/>
  <c r="AW38" i="4"/>
  <c r="AW54" i="4"/>
  <c r="AW43" i="4"/>
  <c r="AW22" i="4"/>
  <c r="AW60" i="4"/>
  <c r="AW20" i="4"/>
  <c r="AW33" i="4"/>
  <c r="AW7" i="4"/>
  <c r="AW55" i="4"/>
  <c r="AW3" i="4"/>
  <c r="AW49" i="4"/>
  <c r="AW53" i="4"/>
  <c r="AW6" i="4"/>
  <c r="AW5" i="4"/>
  <c r="AW58" i="4"/>
  <c r="AW11" i="4"/>
  <c r="AW52" i="4"/>
  <c r="AW50" i="4"/>
  <c r="AU64" i="4"/>
  <c r="BW20" i="4"/>
  <c r="BW15" i="4"/>
  <c r="BW10" i="4"/>
  <c r="BW26" i="4"/>
  <c r="BW21" i="4"/>
  <c r="BW23" i="4"/>
  <c r="BW18" i="4"/>
  <c r="BW29" i="4"/>
  <c r="BW8" i="4"/>
  <c r="BW16" i="4"/>
  <c r="BW24" i="4"/>
  <c r="BW19" i="4"/>
  <c r="BW14" i="4"/>
  <c r="BW32" i="4"/>
  <c r="BW36" i="4"/>
  <c r="BW25" i="4"/>
  <c r="BW43" i="4"/>
  <c r="BW35" i="4"/>
  <c r="BW17" i="4"/>
  <c r="BW38" i="4"/>
  <c r="BW42" i="4"/>
  <c r="BW9" i="4"/>
  <c r="BW5" i="4"/>
  <c r="BW11" i="4"/>
  <c r="BW53" i="4"/>
  <c r="BW22" i="4"/>
  <c r="BW59" i="4"/>
  <c r="BW13" i="4"/>
  <c r="BW47" i="4"/>
  <c r="BW61" i="4"/>
  <c r="BW41" i="4"/>
  <c r="BW44" i="4"/>
  <c r="BW3" i="4"/>
  <c r="BW37" i="4"/>
  <c r="BW33" i="4"/>
  <c r="BW45" i="4"/>
  <c r="BW46" i="4"/>
  <c r="BW58" i="4"/>
  <c r="BW7" i="4"/>
  <c r="BW48" i="4"/>
  <c r="BW57" i="4"/>
  <c r="BW60" i="4"/>
  <c r="BW31" i="4"/>
  <c r="BW50" i="4"/>
  <c r="BW56" i="4"/>
  <c r="BW12" i="4"/>
  <c r="BW28" i="4"/>
  <c r="BW4" i="4"/>
  <c r="BW40" i="4"/>
  <c r="BW55" i="4"/>
  <c r="BW39" i="4"/>
  <c r="BW6" i="4"/>
  <c r="BW27" i="4"/>
  <c r="BW54" i="4"/>
  <c r="BW52" i="4"/>
  <c r="BW49" i="4"/>
  <c r="BW30" i="4"/>
  <c r="BW62" i="4"/>
  <c r="BW51" i="4"/>
  <c r="BW34" i="4"/>
  <c r="BN7" i="4"/>
  <c r="BN23" i="4"/>
  <c r="BN18" i="4"/>
  <c r="BN13" i="4"/>
  <c r="BN29" i="4"/>
  <c r="BN8" i="4"/>
  <c r="BN24" i="4"/>
  <c r="BN11" i="4"/>
  <c r="BN19" i="4"/>
  <c r="BN14" i="4"/>
  <c r="BN9" i="4"/>
  <c r="BN32" i="4"/>
  <c r="BN27" i="4"/>
  <c r="BN22" i="4"/>
  <c r="BN34" i="4"/>
  <c r="BN17" i="4"/>
  <c r="BN28" i="4"/>
  <c r="BN30" i="4"/>
  <c r="BN26" i="4"/>
  <c r="BN31" i="4"/>
  <c r="BN36" i="4"/>
  <c r="BN33" i="4"/>
  <c r="BN40" i="4"/>
  <c r="BN20" i="4"/>
  <c r="BN21" i="4"/>
  <c r="BN12" i="4"/>
  <c r="BN35" i="4"/>
  <c r="BN39" i="4"/>
  <c r="BN47" i="4"/>
  <c r="BN56" i="4"/>
  <c r="BN38" i="4"/>
  <c r="BN51" i="4"/>
  <c r="BN62" i="4"/>
  <c r="BN25" i="4"/>
  <c r="BN57" i="4"/>
  <c r="BN4" i="4"/>
  <c r="BN15" i="4"/>
  <c r="BN48" i="4"/>
  <c r="BN59" i="4"/>
  <c r="BN5" i="4"/>
  <c r="BN49" i="4"/>
  <c r="BN54" i="4"/>
  <c r="BN52" i="4"/>
  <c r="BN53" i="4"/>
  <c r="BN58" i="4"/>
  <c r="BN6" i="4"/>
  <c r="BN50" i="4"/>
  <c r="BN10" i="4"/>
  <c r="BN44" i="4"/>
  <c r="BN45" i="4"/>
  <c r="BN3" i="4"/>
  <c r="BN16" i="4"/>
  <c r="BN37" i="4"/>
  <c r="BN55" i="4"/>
  <c r="BN61" i="4"/>
  <c r="BN43" i="4"/>
  <c r="BN46" i="4"/>
  <c r="BN60" i="4"/>
  <c r="BN42" i="4"/>
  <c r="BN41" i="4"/>
  <c r="AM64" i="4"/>
  <c r="AL64" i="4"/>
  <c r="AO64" i="4" l="1"/>
  <c r="BO64" i="4"/>
  <c r="BY30" i="4"/>
  <c r="BY58" i="4"/>
  <c r="BY60" i="4"/>
  <c r="BY3" i="4"/>
  <c r="BY24" i="4"/>
  <c r="BY12" i="4"/>
  <c r="BY46" i="4"/>
  <c r="BY44" i="4"/>
  <c r="BY20" i="4"/>
  <c r="BY42" i="4"/>
  <c r="BY51" i="4"/>
  <c r="BY7" i="4"/>
  <c r="BY10" i="4"/>
  <c r="BY27" i="4"/>
  <c r="BY18" i="4"/>
  <c r="BY11" i="4"/>
  <c r="BY59" i="4"/>
  <c r="BY62" i="4"/>
  <c r="BY41" i="4"/>
  <c r="BY39" i="4"/>
  <c r="BY14" i="4"/>
  <c r="BY25" i="4"/>
  <c r="BY6" i="4"/>
  <c r="BY61" i="4"/>
  <c r="BY35" i="4"/>
  <c r="BY52" i="4"/>
  <c r="BY26" i="4"/>
  <c r="BY21" i="4"/>
  <c r="BY23" i="4"/>
  <c r="BY49" i="4"/>
  <c r="BY38" i="4"/>
  <c r="BY50" i="4"/>
  <c r="BY9" i="4"/>
  <c r="BY22" i="4"/>
  <c r="BY32" i="4"/>
  <c r="BY15" i="4"/>
  <c r="BY16" i="4"/>
  <c r="BY56" i="4"/>
  <c r="BY28" i="4"/>
  <c r="BY29" i="4"/>
  <c r="BY53" i="4"/>
  <c r="BY4" i="4"/>
  <c r="BY13" i="4"/>
  <c r="BY48" i="4"/>
  <c r="BY8" i="4"/>
  <c r="BY19" i="4"/>
  <c r="BY57" i="4"/>
  <c r="BY43" i="4"/>
  <c r="BY5" i="4"/>
  <c r="BY34" i="4"/>
  <c r="BY36" i="4"/>
  <c r="BY40" i="4"/>
  <c r="BY31" i="4"/>
  <c r="BY17" i="4"/>
  <c r="BY37" i="4"/>
  <c r="BY55" i="4"/>
  <c r="BY47" i="4"/>
  <c r="BY45" i="4"/>
  <c r="BY33" i="4"/>
  <c r="BY54" i="4"/>
  <c r="AW64" i="4"/>
  <c r="AY12" i="4"/>
  <c r="AY7" i="4"/>
  <c r="AY23" i="4"/>
  <c r="AY18" i="4"/>
  <c r="AY13" i="4"/>
  <c r="AY29" i="4"/>
  <c r="AY8" i="4"/>
  <c r="AY28" i="4"/>
  <c r="AY26" i="4"/>
  <c r="AY37" i="4"/>
  <c r="AY16" i="4"/>
  <c r="AY24" i="4"/>
  <c r="AY20" i="4"/>
  <c r="AY41" i="4"/>
  <c r="AY15" i="4"/>
  <c r="AY19" i="4"/>
  <c r="AY35" i="4"/>
  <c r="AY10" i="4"/>
  <c r="AY14" i="4"/>
  <c r="AY27" i="4"/>
  <c r="AY25" i="4"/>
  <c r="AY48" i="4"/>
  <c r="AY33" i="4"/>
  <c r="AY50" i="4"/>
  <c r="AY61" i="4"/>
  <c r="AY44" i="4"/>
  <c r="AY31" i="4"/>
  <c r="AY56" i="4"/>
  <c r="AY36" i="4"/>
  <c r="AY51" i="4"/>
  <c r="AY62" i="4"/>
  <c r="AY42" i="4"/>
  <c r="AY53" i="4"/>
  <c r="AY3" i="4"/>
  <c r="AY4" i="4"/>
  <c r="AY39" i="4"/>
  <c r="AY32" i="4"/>
  <c r="AY45" i="4"/>
  <c r="AY46" i="4"/>
  <c r="AY9" i="4"/>
  <c r="AY47" i="4"/>
  <c r="AY17" i="4"/>
  <c r="AY5" i="4"/>
  <c r="AY34" i="4"/>
  <c r="AY38" i="4"/>
  <c r="AY40" i="4"/>
  <c r="AY54" i="4"/>
  <c r="AY57" i="4"/>
  <c r="AY59" i="4"/>
  <c r="AY30" i="4"/>
  <c r="AY60" i="4"/>
  <c r="AY43" i="4"/>
  <c r="AY11" i="4"/>
  <c r="AY49" i="4"/>
  <c r="AY55" i="4"/>
  <c r="AY22" i="4"/>
  <c r="AY21" i="4"/>
  <c r="AY6" i="4"/>
  <c r="AY52" i="4"/>
  <c r="AY58" i="4"/>
  <c r="BG20" i="4"/>
  <c r="BG15" i="4"/>
  <c r="BG10" i="4"/>
  <c r="BG26" i="4"/>
  <c r="BG21" i="4"/>
  <c r="BG12" i="4"/>
  <c r="BG7" i="4"/>
  <c r="BG30" i="4"/>
  <c r="BG29" i="4"/>
  <c r="BG16" i="4"/>
  <c r="BG11" i="4"/>
  <c r="BG37" i="4"/>
  <c r="BG31" i="4"/>
  <c r="BG33" i="4"/>
  <c r="BG22" i="4"/>
  <c r="BG18" i="4"/>
  <c r="BG43" i="4"/>
  <c r="BG9" i="4"/>
  <c r="BG34" i="4"/>
  <c r="BG41" i="4"/>
  <c r="BG25" i="4"/>
  <c r="BG42" i="4"/>
  <c r="BG45" i="4"/>
  <c r="BG53" i="4"/>
  <c r="BG5" i="4"/>
  <c r="BG13" i="4"/>
  <c r="BG59" i="4"/>
  <c r="BG14" i="4"/>
  <c r="BG24" i="4"/>
  <c r="BG57" i="4"/>
  <c r="BG60" i="4"/>
  <c r="BG35" i="4"/>
  <c r="BG38" i="4"/>
  <c r="BG52" i="4"/>
  <c r="BG50" i="4"/>
  <c r="BG19" i="4"/>
  <c r="BG40" i="4"/>
  <c r="BG55" i="4"/>
  <c r="BG23" i="4"/>
  <c r="BG28" i="4"/>
  <c r="BG27" i="4"/>
  <c r="BG8" i="4"/>
  <c r="BG47" i="4"/>
  <c r="BG58" i="4"/>
  <c r="BG61" i="4"/>
  <c r="BG62" i="4"/>
  <c r="BG49" i="4"/>
  <c r="BG6" i="4"/>
  <c r="BG54" i="4"/>
  <c r="BG36" i="4"/>
  <c r="BG39" i="4"/>
  <c r="BG51" i="4"/>
  <c r="BG17" i="4"/>
  <c r="BG4" i="4"/>
  <c r="BG56" i="4"/>
  <c r="BG3" i="4"/>
  <c r="BG32" i="4"/>
  <c r="BG44" i="4"/>
  <c r="BG46" i="4"/>
  <c r="BG48" i="4"/>
  <c r="BX9" i="4"/>
  <c r="BX25" i="4"/>
  <c r="BX20" i="4"/>
  <c r="BX15" i="4"/>
  <c r="BX31" i="4"/>
  <c r="BX10" i="4"/>
  <c r="BX26" i="4"/>
  <c r="BX30" i="4"/>
  <c r="BX23" i="4"/>
  <c r="BX34" i="4"/>
  <c r="BX13" i="4"/>
  <c r="BX21" i="4"/>
  <c r="BX37" i="4"/>
  <c r="BX38" i="4"/>
  <c r="BX24" i="4"/>
  <c r="BX19" i="4"/>
  <c r="BX8" i="4"/>
  <c r="BX44" i="4"/>
  <c r="BX29" i="4"/>
  <c r="BX43" i="4"/>
  <c r="BX35" i="4"/>
  <c r="BX17" i="4"/>
  <c r="BX45" i="4"/>
  <c r="BX33" i="4"/>
  <c r="BX58" i="4"/>
  <c r="BX11" i="4"/>
  <c r="BX53" i="4"/>
  <c r="BX5" i="4"/>
  <c r="BX22" i="4"/>
  <c r="BX32" i="4"/>
  <c r="BX59" i="4"/>
  <c r="BX39" i="4"/>
  <c r="BX50" i="4"/>
  <c r="BX3" i="4"/>
  <c r="BX46" i="4"/>
  <c r="BX41" i="4"/>
  <c r="BX47" i="4"/>
  <c r="BX61" i="4"/>
  <c r="BX14" i="4"/>
  <c r="BX16" i="4"/>
  <c r="BX57" i="4"/>
  <c r="BX60" i="4"/>
  <c r="BX12" i="4"/>
  <c r="BX56" i="4"/>
  <c r="BX28" i="4"/>
  <c r="BX4" i="4"/>
  <c r="BX18" i="4"/>
  <c r="BX51" i="4"/>
  <c r="BX36" i="4"/>
  <c r="BX40" i="4"/>
  <c r="BX48" i="4"/>
  <c r="BX7" i="4"/>
  <c r="BX27" i="4"/>
  <c r="BX55" i="4"/>
  <c r="BX54" i="4"/>
  <c r="BX6" i="4"/>
  <c r="BX42" i="4"/>
  <c r="BX49" i="4"/>
  <c r="BX62" i="4"/>
  <c r="BX52" i="4"/>
  <c r="AE64" i="4"/>
  <c r="BW64" i="4"/>
  <c r="BN64" i="4"/>
  <c r="BH64" i="4"/>
  <c r="BR11" i="4"/>
  <c r="BR27" i="4"/>
  <c r="BR22" i="4"/>
  <c r="BR17" i="4"/>
  <c r="BR12" i="4"/>
  <c r="BR28" i="4"/>
  <c r="BR26" i="4"/>
  <c r="BR21" i="4"/>
  <c r="BR36" i="4"/>
  <c r="BR19" i="4"/>
  <c r="BR23" i="4"/>
  <c r="BR40" i="4"/>
  <c r="BR18" i="4"/>
  <c r="BR13" i="4"/>
  <c r="BR35" i="4"/>
  <c r="BR41" i="4"/>
  <c r="BR15" i="4"/>
  <c r="BR24" i="4"/>
  <c r="BR47" i="4"/>
  <c r="BR32" i="4"/>
  <c r="BR48" i="4"/>
  <c r="BR49" i="4"/>
  <c r="BR60" i="4"/>
  <c r="BR6" i="4"/>
  <c r="BR44" i="4"/>
  <c r="BR29" i="4"/>
  <c r="BR55" i="4"/>
  <c r="BR10" i="4"/>
  <c r="BR50" i="4"/>
  <c r="BR61" i="4"/>
  <c r="BR56" i="4"/>
  <c r="BR4" i="4"/>
  <c r="BR34" i="4"/>
  <c r="BR51" i="4"/>
  <c r="BR20" i="4"/>
  <c r="BR25" i="4"/>
  <c r="BR43" i="4"/>
  <c r="BR14" i="4"/>
  <c r="BR59" i="4"/>
  <c r="BR38" i="4"/>
  <c r="BR31" i="4"/>
  <c r="BR46" i="4"/>
  <c r="BR39" i="4"/>
  <c r="BR52" i="4"/>
  <c r="BR53" i="4"/>
  <c r="BR3" i="4"/>
  <c r="BR62" i="4"/>
  <c r="BR8" i="4"/>
  <c r="BR16" i="4"/>
  <c r="BR30" i="4"/>
  <c r="BR58" i="4"/>
  <c r="BR54" i="4"/>
  <c r="BR7" i="4"/>
  <c r="BR42" i="4"/>
  <c r="BR57" i="4"/>
  <c r="BR37" i="4"/>
  <c r="BR33" i="4"/>
  <c r="BR45" i="4"/>
  <c r="BR9" i="4"/>
  <c r="BR5" i="4"/>
  <c r="BY64" i="4" l="1"/>
  <c r="BX64" i="4"/>
  <c r="CB13" i="4"/>
  <c r="CB8" i="4"/>
  <c r="CB24" i="4"/>
  <c r="CB19" i="4"/>
  <c r="CB14" i="4"/>
  <c r="CB30" i="4"/>
  <c r="CB17" i="4"/>
  <c r="CB25" i="4"/>
  <c r="CB32" i="4"/>
  <c r="CB12" i="4"/>
  <c r="CB20" i="4"/>
  <c r="CB7" i="4"/>
  <c r="CB15" i="4"/>
  <c r="CB10" i="4"/>
  <c r="CB33" i="4"/>
  <c r="CB42" i="4"/>
  <c r="CB23" i="4"/>
  <c r="CB39" i="4"/>
  <c r="CB21" i="4"/>
  <c r="CB34" i="4"/>
  <c r="CB43" i="4"/>
  <c r="CB18" i="4"/>
  <c r="CB31" i="4"/>
  <c r="CB46" i="4"/>
  <c r="CB51" i="4"/>
  <c r="CB62" i="4"/>
  <c r="CB9" i="4"/>
  <c r="CB28" i="4"/>
  <c r="CB57" i="4"/>
  <c r="CB4" i="4"/>
  <c r="CB36" i="4"/>
  <c r="CB45" i="4"/>
  <c r="CB52" i="4"/>
  <c r="CB6" i="4"/>
  <c r="CB55" i="4"/>
  <c r="CB58" i="4"/>
  <c r="CB26" i="4"/>
  <c r="CB60" i="4"/>
  <c r="CB11" i="4"/>
  <c r="CB44" i="4"/>
  <c r="CB16" i="4"/>
  <c r="CB27" i="4"/>
  <c r="CB50" i="4"/>
  <c r="CB56" i="4"/>
  <c r="CB59" i="4"/>
  <c r="CB48" i="4"/>
  <c r="CB54" i="4"/>
  <c r="CB5" i="4"/>
  <c r="CB53" i="4"/>
  <c r="CB40" i="4"/>
  <c r="CB22" i="4"/>
  <c r="CB41" i="4"/>
  <c r="CB49" i="4"/>
  <c r="CB37" i="4"/>
  <c r="CB38" i="4"/>
  <c r="CB47" i="4"/>
  <c r="CB35" i="4"/>
  <c r="CB29" i="4"/>
  <c r="CB3" i="4"/>
  <c r="CB61" i="4"/>
  <c r="BP17" i="4"/>
  <c r="BP12" i="4"/>
  <c r="BP7" i="4"/>
  <c r="BP23" i="4"/>
  <c r="BP18" i="4"/>
  <c r="BP21" i="4"/>
  <c r="BP28" i="4"/>
  <c r="BP36" i="4"/>
  <c r="BP16" i="4"/>
  <c r="BP24" i="4"/>
  <c r="BP11" i="4"/>
  <c r="BP19" i="4"/>
  <c r="BP9" i="4"/>
  <c r="BP13" i="4"/>
  <c r="BP35" i="4"/>
  <c r="BP8" i="4"/>
  <c r="BP41" i="4"/>
  <c r="BP27" i="4"/>
  <c r="BP15" i="4"/>
  <c r="BP47" i="4"/>
  <c r="BP26" i="4"/>
  <c r="BP31" i="4"/>
  <c r="BP32" i="4"/>
  <c r="BP22" i="4"/>
  <c r="BP29" i="4"/>
  <c r="BP55" i="4"/>
  <c r="BP3" i="4"/>
  <c r="BP10" i="4"/>
  <c r="BP50" i="4"/>
  <c r="BP61" i="4"/>
  <c r="BP30" i="4"/>
  <c r="BP39" i="4"/>
  <c r="BP56" i="4"/>
  <c r="BP20" i="4"/>
  <c r="BP25" i="4"/>
  <c r="BP43" i="4"/>
  <c r="BP38" i="4"/>
  <c r="BP48" i="4"/>
  <c r="BP14" i="4"/>
  <c r="BP62" i="4"/>
  <c r="BP59" i="4"/>
  <c r="BP40" i="4"/>
  <c r="BP54" i="4"/>
  <c r="BP57" i="4"/>
  <c r="BP52" i="4"/>
  <c r="BP49" i="4"/>
  <c r="BP53" i="4"/>
  <c r="BP37" i="4"/>
  <c r="BP44" i="4"/>
  <c r="BP58" i="4"/>
  <c r="BP45" i="4"/>
  <c r="BP33" i="4"/>
  <c r="BP6" i="4"/>
  <c r="BP46" i="4"/>
  <c r="BP5" i="4"/>
  <c r="BP4" i="4"/>
  <c r="BP42" i="4"/>
  <c r="BP51" i="4"/>
  <c r="BP60" i="4"/>
  <c r="BP34" i="4"/>
  <c r="BR64" i="4"/>
  <c r="AY64" i="4"/>
  <c r="BG64" i="4"/>
  <c r="BQ22" i="4"/>
  <c r="BQ17" i="4"/>
  <c r="BQ12" i="4"/>
  <c r="BQ28" i="4"/>
  <c r="BQ7" i="4"/>
  <c r="BQ23" i="4"/>
  <c r="BQ26" i="4"/>
  <c r="BQ21" i="4"/>
  <c r="BQ16" i="4"/>
  <c r="BQ24" i="4"/>
  <c r="BQ14" i="4"/>
  <c r="BQ18" i="4"/>
  <c r="BQ13" i="4"/>
  <c r="BQ35" i="4"/>
  <c r="BQ8" i="4"/>
  <c r="BQ41" i="4"/>
  <c r="BQ15" i="4"/>
  <c r="BQ31" i="4"/>
  <c r="BQ32" i="4"/>
  <c r="BQ36" i="4"/>
  <c r="BQ11" i="4"/>
  <c r="BQ44" i="4"/>
  <c r="BQ6" i="4"/>
  <c r="BQ3" i="4"/>
  <c r="BQ29" i="4"/>
  <c r="BQ55" i="4"/>
  <c r="BQ10" i="4"/>
  <c r="BQ50" i="4"/>
  <c r="BQ61" i="4"/>
  <c r="BQ47" i="4"/>
  <c r="BQ34" i="4"/>
  <c r="BQ51" i="4"/>
  <c r="BQ20" i="4"/>
  <c r="BQ25" i="4"/>
  <c r="BQ43" i="4"/>
  <c r="BQ48" i="4"/>
  <c r="BQ59" i="4"/>
  <c r="BQ38" i="4"/>
  <c r="BQ40" i="4"/>
  <c r="BQ62" i="4"/>
  <c r="BQ46" i="4"/>
  <c r="BQ4" i="4"/>
  <c r="BQ58" i="4"/>
  <c r="BQ56" i="4"/>
  <c r="BQ52" i="4"/>
  <c r="BQ30" i="4"/>
  <c r="BQ53" i="4"/>
  <c r="BQ39" i="4"/>
  <c r="BQ37" i="4"/>
  <c r="BQ49" i="4"/>
  <c r="BQ27" i="4"/>
  <c r="BQ45" i="4"/>
  <c r="BQ42" i="4"/>
  <c r="BQ57" i="4"/>
  <c r="BQ33" i="4"/>
  <c r="BQ9" i="4"/>
  <c r="BQ5" i="4"/>
  <c r="BQ54" i="4"/>
  <c r="BQ19" i="4"/>
  <c r="BQ60" i="4"/>
  <c r="CA8" i="4" l="1"/>
  <c r="CA24" i="4"/>
  <c r="CA19" i="4"/>
  <c r="CA14" i="4"/>
  <c r="CA30" i="4"/>
  <c r="CA9" i="4"/>
  <c r="CA25" i="4"/>
  <c r="CA12" i="4"/>
  <c r="CA20" i="4"/>
  <c r="CA7" i="4"/>
  <c r="CA15" i="4"/>
  <c r="CA10" i="4"/>
  <c r="CA33" i="4"/>
  <c r="CA39" i="4"/>
  <c r="CA21" i="4"/>
  <c r="CA34" i="4"/>
  <c r="CA29" i="4"/>
  <c r="CA44" i="4"/>
  <c r="CA28" i="4"/>
  <c r="CA43" i="4"/>
  <c r="CA57" i="4"/>
  <c r="CA4" i="4"/>
  <c r="CA36" i="4"/>
  <c r="CA45" i="4"/>
  <c r="CA52" i="4"/>
  <c r="CA58" i="4"/>
  <c r="CA26" i="4"/>
  <c r="CA60" i="4"/>
  <c r="CA50" i="4"/>
  <c r="CA16" i="4"/>
  <c r="CA27" i="4"/>
  <c r="CA11" i="4"/>
  <c r="CA55" i="4"/>
  <c r="CA37" i="4"/>
  <c r="CA53" i="4"/>
  <c r="CA23" i="4"/>
  <c r="CA38" i="4"/>
  <c r="CA17" i="4"/>
  <c r="CA48" i="4"/>
  <c r="CA54" i="4"/>
  <c r="CA5" i="4"/>
  <c r="CA59" i="4"/>
  <c r="CA32" i="4"/>
  <c r="CA42" i="4"/>
  <c r="CA51" i="4"/>
  <c r="CA46" i="4"/>
  <c r="CA56" i="4"/>
  <c r="CA41" i="4"/>
  <c r="CA49" i="4"/>
  <c r="CA62" i="4"/>
  <c r="CA35" i="4"/>
  <c r="CA13" i="4"/>
  <c r="CA31" i="4"/>
  <c r="CA22" i="4"/>
  <c r="CA61" i="4"/>
  <c r="CA6" i="4"/>
  <c r="CA47" i="4"/>
  <c r="CA40" i="4"/>
  <c r="CA18" i="4"/>
  <c r="CA3" i="4"/>
  <c r="BQ64" i="4"/>
  <c r="BZ19" i="4"/>
  <c r="BZ14" i="4"/>
  <c r="BZ9" i="4"/>
  <c r="BZ25" i="4"/>
  <c r="BZ20" i="4"/>
  <c r="BZ7" i="4"/>
  <c r="BZ15" i="4"/>
  <c r="BZ10" i="4"/>
  <c r="BZ30" i="4"/>
  <c r="BZ23" i="4"/>
  <c r="BZ43" i="4"/>
  <c r="BZ37" i="4"/>
  <c r="BZ38" i="4"/>
  <c r="BZ21" i="4"/>
  <c r="BZ34" i="4"/>
  <c r="BZ12" i="4"/>
  <c r="BZ8" i="4"/>
  <c r="BZ29" i="4"/>
  <c r="BZ36" i="4"/>
  <c r="BZ33" i="4"/>
  <c r="BZ45" i="4"/>
  <c r="BZ52" i="4"/>
  <c r="BZ58" i="4"/>
  <c r="BZ11" i="4"/>
  <c r="BZ16" i="4"/>
  <c r="BZ27" i="4"/>
  <c r="BZ55" i="4"/>
  <c r="BZ53" i="4"/>
  <c r="BZ39" i="4"/>
  <c r="BZ44" i="4"/>
  <c r="BZ50" i="4"/>
  <c r="BZ41" i="4"/>
  <c r="BZ17" i="4"/>
  <c r="BZ48" i="4"/>
  <c r="BZ54" i="4"/>
  <c r="BZ5" i="4"/>
  <c r="BZ59" i="4"/>
  <c r="BZ28" i="4"/>
  <c r="BZ4" i="4"/>
  <c r="BZ26" i="4"/>
  <c r="BZ32" i="4"/>
  <c r="BZ42" i="4"/>
  <c r="BZ51" i="4"/>
  <c r="BZ46" i="4"/>
  <c r="BZ56" i="4"/>
  <c r="BZ31" i="4"/>
  <c r="BZ57" i="4"/>
  <c r="BZ60" i="4"/>
  <c r="BZ13" i="4"/>
  <c r="BZ47" i="4"/>
  <c r="BZ18" i="4"/>
  <c r="BZ35" i="4"/>
  <c r="BZ61" i="4"/>
  <c r="BZ3" i="4"/>
  <c r="BZ24" i="4"/>
  <c r="BZ40" i="4"/>
  <c r="BZ22" i="4"/>
  <c r="BZ6" i="4"/>
  <c r="BZ62" i="4"/>
  <c r="BZ49" i="4"/>
  <c r="BI14" i="4"/>
  <c r="BI9" i="4"/>
  <c r="BI25" i="4"/>
  <c r="BI20" i="4"/>
  <c r="BI15" i="4"/>
  <c r="BI31" i="4"/>
  <c r="BI22" i="4"/>
  <c r="BI33" i="4"/>
  <c r="BI17" i="4"/>
  <c r="BI12" i="4"/>
  <c r="BI10" i="4"/>
  <c r="BI7" i="4"/>
  <c r="BI26" i="4"/>
  <c r="BI30" i="4"/>
  <c r="BI43" i="4"/>
  <c r="BI21" i="4"/>
  <c r="BI38" i="4"/>
  <c r="BI16" i="4"/>
  <c r="BI13" i="4"/>
  <c r="BI37" i="4"/>
  <c r="BI39" i="4"/>
  <c r="BI24" i="4"/>
  <c r="BI44" i="4"/>
  <c r="BI23" i="4"/>
  <c r="BI34" i="4"/>
  <c r="BI52" i="4"/>
  <c r="BI40" i="4"/>
  <c r="BI58" i="4"/>
  <c r="BI41" i="4"/>
  <c r="BI45" i="4"/>
  <c r="BI42" i="4"/>
  <c r="BI53" i="4"/>
  <c r="BI5" i="4"/>
  <c r="BI62" i="4"/>
  <c r="BI35" i="4"/>
  <c r="BI11" i="4"/>
  <c r="BI6" i="4"/>
  <c r="BI18" i="4"/>
  <c r="BI57" i="4"/>
  <c r="BI60" i="4"/>
  <c r="BI19" i="4"/>
  <c r="BI55" i="4"/>
  <c r="BI27" i="4"/>
  <c r="BI28" i="4"/>
  <c r="BI49" i="4"/>
  <c r="BI36" i="4"/>
  <c r="BI8" i="4"/>
  <c r="BI47" i="4"/>
  <c r="BI61" i="4"/>
  <c r="BI4" i="4"/>
  <c r="BI56" i="4"/>
  <c r="BI54" i="4"/>
  <c r="BI3" i="4"/>
  <c r="BI29" i="4"/>
  <c r="BI50" i="4"/>
  <c r="BI46" i="4"/>
  <c r="BI51" i="4"/>
  <c r="BI48" i="4"/>
  <c r="BI59" i="4"/>
  <c r="BI32" i="4"/>
  <c r="CB64" i="4"/>
  <c r="BP64" i="4"/>
  <c r="BS16" i="4" l="1"/>
  <c r="BS11" i="4"/>
  <c r="BS27" i="4"/>
  <c r="BS22" i="4"/>
  <c r="BS17" i="4"/>
  <c r="BS8" i="4"/>
  <c r="BS35" i="4"/>
  <c r="BS28" i="4"/>
  <c r="BS26" i="4"/>
  <c r="BS24" i="4"/>
  <c r="BS23" i="4"/>
  <c r="BS40" i="4"/>
  <c r="BS18" i="4"/>
  <c r="BS10" i="4"/>
  <c r="BS46" i="4"/>
  <c r="BS41" i="4"/>
  <c r="BS13" i="4"/>
  <c r="BS20" i="4"/>
  <c r="BS54" i="4"/>
  <c r="BS32" i="4"/>
  <c r="BS48" i="4"/>
  <c r="BS49" i="4"/>
  <c r="BS60" i="4"/>
  <c r="BS12" i="4"/>
  <c r="BS21" i="4"/>
  <c r="BS44" i="4"/>
  <c r="BS6" i="4"/>
  <c r="BS29" i="4"/>
  <c r="BS55" i="4"/>
  <c r="BS3" i="4"/>
  <c r="BS7" i="4"/>
  <c r="BS53" i="4"/>
  <c r="BS25" i="4"/>
  <c r="BS15" i="4"/>
  <c r="BS56" i="4"/>
  <c r="BS4" i="4"/>
  <c r="BS43" i="4"/>
  <c r="BS34" i="4"/>
  <c r="BS51" i="4"/>
  <c r="BS19" i="4"/>
  <c r="BS38" i="4"/>
  <c r="BS47" i="4"/>
  <c r="BS59" i="4"/>
  <c r="BS30" i="4"/>
  <c r="BS31" i="4"/>
  <c r="BS50" i="4"/>
  <c r="BS14" i="4"/>
  <c r="BS62" i="4"/>
  <c r="BS52" i="4"/>
  <c r="BS61" i="4"/>
  <c r="BS58" i="4"/>
  <c r="BS39" i="4"/>
  <c r="BS57" i="4"/>
  <c r="BS37" i="4"/>
  <c r="BS33" i="4"/>
  <c r="BS45" i="4"/>
  <c r="BS9" i="4"/>
  <c r="BS42" i="4"/>
  <c r="BS5" i="4"/>
  <c r="BS36" i="4"/>
  <c r="BI64" i="4"/>
  <c r="BZ64" i="4"/>
  <c r="CA64" i="4"/>
  <c r="BS64" i="4" l="1"/>
  <c r="CC18" i="4"/>
  <c r="CC13" i="4"/>
  <c r="CC8" i="4"/>
  <c r="CC24" i="4"/>
  <c r="CC19" i="4"/>
  <c r="CC22" i="4"/>
  <c r="CC31" i="4"/>
  <c r="CC37" i="4"/>
  <c r="CC17" i="4"/>
  <c r="CC25" i="4"/>
  <c r="CC32" i="4"/>
  <c r="CC12" i="4"/>
  <c r="CC20" i="4"/>
  <c r="CC10" i="4"/>
  <c r="CC15" i="4"/>
  <c r="CC33" i="4"/>
  <c r="CC42" i="4"/>
  <c r="CC27" i="4"/>
  <c r="CC23" i="4"/>
  <c r="CC48" i="4"/>
  <c r="CC39" i="4"/>
  <c r="CC21" i="4"/>
  <c r="CC34" i="4"/>
  <c r="CC41" i="4"/>
  <c r="CC56" i="4"/>
  <c r="CC7" i="4"/>
  <c r="CC43" i="4"/>
  <c r="CC46" i="4"/>
  <c r="CC51" i="4"/>
  <c r="CC62" i="4"/>
  <c r="CC9" i="4"/>
  <c r="CC28" i="4"/>
  <c r="CC57" i="4"/>
  <c r="CC4" i="4"/>
  <c r="CC36" i="4"/>
  <c r="CC16" i="4"/>
  <c r="CC6" i="4"/>
  <c r="CC26" i="4"/>
  <c r="CC60" i="4"/>
  <c r="CC45" i="4"/>
  <c r="CC11" i="4"/>
  <c r="CC44" i="4"/>
  <c r="CC55" i="4"/>
  <c r="CC58" i="4"/>
  <c r="CC14" i="4"/>
  <c r="CC59" i="4"/>
  <c r="CC50" i="4"/>
  <c r="CC54" i="4"/>
  <c r="CC5" i="4"/>
  <c r="CC53" i="4"/>
  <c r="CC3" i="4"/>
  <c r="CC49" i="4"/>
  <c r="CC47" i="4"/>
  <c r="CC35" i="4"/>
  <c r="CC30" i="4"/>
  <c r="CC40" i="4"/>
  <c r="CC52" i="4"/>
  <c r="CC61" i="4"/>
  <c r="CC29" i="4"/>
  <c r="CC38" i="4"/>
  <c r="CC64" i="4" l="1"/>
</calcChain>
</file>

<file path=xl/sharedStrings.xml><?xml version="1.0" encoding="utf-8"?>
<sst xmlns="http://schemas.openxmlformats.org/spreadsheetml/2006/main" count="206" uniqueCount="118">
  <si>
    <t>1-NN</t>
  </si>
  <si>
    <t>11-NN</t>
  </si>
  <si>
    <t>3-NN</t>
  </si>
  <si>
    <t>7-NN</t>
  </si>
  <si>
    <t>BayesNet</t>
  </si>
  <si>
    <t>DecisionStump</t>
  </si>
  <si>
    <t>HoeffdingTree</t>
  </si>
  <si>
    <t>J48</t>
  </si>
  <si>
    <t>J48Consolidated</t>
  </si>
  <si>
    <t>KStar</t>
  </si>
  <si>
    <t>LMT</t>
  </si>
  <si>
    <t>LWL</t>
  </si>
  <si>
    <t>NaiveBayes</t>
  </si>
  <si>
    <t>NaiveBayesMultinomial</t>
  </si>
  <si>
    <t>NaiveBayesMultinomialText</t>
  </si>
  <si>
    <t>NaiveBayesMultinomialUpdateable</t>
  </si>
  <si>
    <t>NaiveBayesUpdateable</t>
  </si>
  <si>
    <t>RandomForest</t>
  </si>
  <si>
    <t>RandomTree</t>
  </si>
  <si>
    <t>REPTree</t>
  </si>
  <si>
    <t>SMO</t>
  </si>
  <si>
    <t>convert-edge2_ACCF</t>
  </si>
  <si>
    <t>convert-edge2_BPPF</t>
  </si>
  <si>
    <t>convert-edge2_CLF</t>
  </si>
  <si>
    <t>convert-edge2_EHF</t>
  </si>
  <si>
    <t>convert-edge2_FCTHF</t>
  </si>
  <si>
    <t>convert-edge2_FOHF</t>
  </si>
  <si>
    <t>convert-edge2_GF</t>
  </si>
  <si>
    <t>convert-edge2_JPEGCF</t>
  </si>
  <si>
    <t>convert-edge2_PHOGF</t>
  </si>
  <si>
    <t>convert-edge2_SCHF</t>
  </si>
  <si>
    <t>convert-equalize_ACCF</t>
  </si>
  <si>
    <t>convert-equalize_BPPF</t>
  </si>
  <si>
    <t>convert-equalize_CLF</t>
  </si>
  <si>
    <t>convert-equalize_EHF</t>
  </si>
  <si>
    <t>convert-equalize_FCTHF</t>
  </si>
  <si>
    <t>convert-equalize_FOHF</t>
  </si>
  <si>
    <t>convert-equalize_GF</t>
  </si>
  <si>
    <t>convert-equalize_JPEGCF</t>
  </si>
  <si>
    <t>convert-equalize_PHOGF</t>
  </si>
  <si>
    <t>convert-equalize_SCHF</t>
  </si>
  <si>
    <t>convert-gaussianblur3x3_ACCF</t>
  </si>
  <si>
    <t>convert-gaussianblur3x3_BPPF</t>
  </si>
  <si>
    <t>convert-gaussianblur3x3_CLF</t>
  </si>
  <si>
    <t>convert-gaussianblur3x3_EHF</t>
  </si>
  <si>
    <t>convert-gaussianblur3x3_FCTHF</t>
  </si>
  <si>
    <t>convert-gaussianblur3x3_FOHF</t>
  </si>
  <si>
    <t>convert-gaussianblur3x3_GF</t>
  </si>
  <si>
    <t>convert-gaussianblur3x3_JPEGCF</t>
  </si>
  <si>
    <t>convert-gaussianblur3x3_PHOGF</t>
  </si>
  <si>
    <t>convert-gaussianblur3x3_SCHF</t>
  </si>
  <si>
    <t>convert-grayscale_ACCF</t>
  </si>
  <si>
    <t>convert-grayscale_BPPF</t>
  </si>
  <si>
    <t>convert-grayscale_CLF</t>
  </si>
  <si>
    <t>convert-grayscale_EHF</t>
  </si>
  <si>
    <t>convert-grayscale_FCTHF</t>
  </si>
  <si>
    <t>convert-grayscale_FOHF</t>
  </si>
  <si>
    <t>convert-grayscale_GF</t>
  </si>
  <si>
    <t>convert-grayscale_JPEGCF</t>
  </si>
  <si>
    <t>convert-grayscale_PHOGF</t>
  </si>
  <si>
    <t>convert-grayscale_SCHF</t>
  </si>
  <si>
    <t>convert-unsharp5x5_ACCF</t>
  </si>
  <si>
    <t>convert-unsharp5x5_BPPF</t>
  </si>
  <si>
    <t>convert-unsharp5x5_CLF</t>
  </si>
  <si>
    <t>convert-unsharp5x5_EHF</t>
  </si>
  <si>
    <t>convert-unsharp5x5_FCTHF</t>
  </si>
  <si>
    <t>convert-unsharp5x5_FOHF</t>
  </si>
  <si>
    <t>convert-unsharp5x5_GF</t>
  </si>
  <si>
    <t>convert-unsharp5x5_JPEGCF</t>
  </si>
  <si>
    <t>convert-unsharp5x5_PHOGF</t>
  </si>
  <si>
    <t>convert-unsharp5x5_SCHF</t>
  </si>
  <si>
    <t>ordenatuak_ACCF</t>
  </si>
  <si>
    <t>ordenatuak_BPPF</t>
  </si>
  <si>
    <t>ordenatuak_CLF</t>
  </si>
  <si>
    <t>ordenatuak_EHF</t>
  </si>
  <si>
    <t>ordenatuak_FCTHF</t>
  </si>
  <si>
    <t>ordenatuak_FOHF</t>
  </si>
  <si>
    <t>ordenatuak_GF</t>
  </si>
  <si>
    <t>ordenatuak_JPEGCF</t>
  </si>
  <si>
    <t>ordenatuak_PHOGF</t>
  </si>
  <si>
    <t>ordenatuak_SCHF</t>
  </si>
  <si>
    <t>BATEZBESTEKOA</t>
  </si>
  <si>
    <t>Naive  Bayes</t>
  </si>
  <si>
    <t>Bayes Net</t>
  </si>
  <si>
    <t>Aukeratutako imagefilter eta sailkatzaileak</t>
  </si>
  <si>
    <t>Emaitza guztiak (1260)</t>
  </si>
  <si>
    <t>Convert</t>
  </si>
  <si>
    <t>edge2</t>
  </si>
  <si>
    <t>equalize</t>
  </si>
  <si>
    <t>gaussianblur</t>
  </si>
  <si>
    <t>grayscale</t>
  </si>
  <si>
    <t>unsharp</t>
  </si>
  <si>
    <t>ordenatuak</t>
  </si>
  <si>
    <t>Filtro</t>
  </si>
  <si>
    <t>ACCF</t>
  </si>
  <si>
    <t>BPPF</t>
  </si>
  <si>
    <t>CLF</t>
  </si>
  <si>
    <t>EHF</t>
  </si>
  <si>
    <t>FCTHF</t>
  </si>
  <si>
    <t>FOHF</t>
  </si>
  <si>
    <t>GF</t>
  </si>
  <si>
    <t>JPEGCF</t>
  </si>
  <si>
    <t>PHOGF</t>
  </si>
  <si>
    <t>SCHF</t>
  </si>
  <si>
    <t>Konbinaketa</t>
  </si>
  <si>
    <t>*equalize*</t>
  </si>
  <si>
    <t>*EHF*</t>
  </si>
  <si>
    <t>*PHOGF*</t>
  </si>
  <si>
    <t>*CLF*</t>
  </si>
  <si>
    <t>*JPEGCF*</t>
  </si>
  <si>
    <t>*FCTHF*</t>
  </si>
  <si>
    <t>*BPPF*</t>
  </si>
  <si>
    <t>*GF*</t>
  </si>
  <si>
    <t>*ACCF*</t>
  </si>
  <si>
    <t>*SCHF*</t>
  </si>
  <si>
    <t>*FOHF*</t>
  </si>
  <si>
    <t>Convert: equalize eta unsharp</t>
  </si>
  <si>
    <t>Filtro: EHF eta PHOGF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</si>
</sst>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164" fontId="0" fillId="0" borderId="21" xfId="0" applyNumberFormat="1" applyBorder="1"/>
    <xf numFmtId="0" fontId="0" fillId="0" borderId="22" xfId="0" applyBorder="1" applyAlignment="1">
      <alignment wrapText="1"/>
    </xf>
    <xf numFmtId="0" fontId="0" fillId="0" borderId="21" xfId="0" applyBorder="1"/>
    <xf numFmtId="0" fontId="0" fillId="0" borderId="23" xfId="0" applyBorder="1"/>
    <xf numFmtId="164" fontId="0" fillId="0" borderId="19" xfId="0" applyNumberFormat="1" applyBorder="1"/>
    <xf numFmtId="0" fontId="0" fillId="0" borderId="24" xfId="0" applyBorder="1"/>
    <xf numFmtId="0" fontId="17" fillId="33" borderId="19" xfId="0" applyFont="1" applyFill="1" applyBorder="1" applyAlignment="1">
      <alignment wrapText="1"/>
    </xf>
    <xf numFmtId="0" fontId="0" fillId="34" borderId="19" xfId="0" applyFill="1" applyBorder="1" applyAlignment="1">
      <alignment wrapText="1"/>
    </xf>
    <xf numFmtId="0" fontId="0" fillId="35" borderId="21" xfId="0" applyFill="1" applyBorder="1"/>
    <xf numFmtId="0" fontId="0" fillId="36" borderId="21" xfId="0" applyFill="1" applyBorder="1"/>
    <xf numFmtId="0" fontId="0" fillId="37" borderId="21" xfId="0" applyFill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">
    <dxf>
      <font>
        <b/>
        <i val="0"/>
        <u/>
      </font>
    </dxf>
    <dxf>
      <font>
        <b/>
        <i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62"/>
  <sheetViews>
    <sheetView zoomScale="40" zoomScaleNormal="40" workbookViewId="0">
      <selection activeCell="H73" sqref="H73"/>
    </sheetView>
  </sheetViews>
  <sheetFormatPr baseColWidth="10" defaultRowHeight="14.5" x14ac:dyDescent="0.35"/>
  <cols>
    <col min="1" max="1" width="30.26953125" bestFit="1" customWidth="1"/>
    <col min="2" max="2" width="8.54296875" customWidth="1"/>
    <col min="3" max="5" width="6.453125" bestFit="1" customWidth="1"/>
    <col min="6" max="6" width="9.453125" bestFit="1" customWidth="1"/>
    <col min="7" max="9" width="6.453125" bestFit="1" customWidth="1"/>
    <col min="10" max="10" width="6.7265625" bestFit="1" customWidth="1"/>
    <col min="11" max="11" width="8.26953125" bestFit="1" customWidth="1"/>
    <col min="12" max="12" width="8.81640625" customWidth="1"/>
    <col min="13" max="14" width="11.7265625" customWidth="1"/>
    <col min="15" max="15" width="15.54296875" customWidth="1"/>
    <col min="16" max="16" width="6.453125" bestFit="1" customWidth="1"/>
    <col min="17" max="18" width="11.26953125" bestFit="1" customWidth="1"/>
    <col min="19" max="19" width="9.81640625" bestFit="1" customWidth="1"/>
    <col min="20" max="20" width="6.453125" bestFit="1" customWidth="1"/>
    <col min="21" max="21" width="8.26953125" bestFit="1" customWidth="1"/>
    <col min="22" max="22" width="11.81640625" bestFit="1" customWidth="1"/>
    <col min="23" max="23" width="15" customWidth="1"/>
  </cols>
  <sheetData>
    <row r="1" spans="1:23" s="1" customFormat="1" ht="44" thickBot="1" x14ac:dyDescent="0.4">
      <c r="A1" s="14" t="s">
        <v>85</v>
      </c>
      <c r="B1" s="19" t="s">
        <v>17</v>
      </c>
      <c r="C1" s="20" t="s">
        <v>10</v>
      </c>
      <c r="D1" s="19" t="s">
        <v>0</v>
      </c>
      <c r="E1" s="20" t="s">
        <v>20</v>
      </c>
      <c r="F1" s="19" t="s">
        <v>4</v>
      </c>
      <c r="G1" s="19" t="s">
        <v>2</v>
      </c>
      <c r="H1" s="19" t="s">
        <v>3</v>
      </c>
      <c r="I1" s="19" t="s">
        <v>7</v>
      </c>
      <c r="J1" s="19" t="s">
        <v>1</v>
      </c>
      <c r="K1" s="11" t="s">
        <v>19</v>
      </c>
      <c r="L1" s="11" t="s">
        <v>18</v>
      </c>
      <c r="M1" s="11" t="s">
        <v>13</v>
      </c>
      <c r="N1" s="11" t="s">
        <v>15</v>
      </c>
      <c r="O1" s="11" t="s">
        <v>8</v>
      </c>
      <c r="P1" s="11" t="s">
        <v>9</v>
      </c>
      <c r="Q1" s="19" t="s">
        <v>12</v>
      </c>
      <c r="R1" s="11" t="s">
        <v>16</v>
      </c>
      <c r="S1" s="11" t="s">
        <v>6</v>
      </c>
      <c r="T1" s="11" t="s">
        <v>11</v>
      </c>
      <c r="U1" s="11" t="s">
        <v>5</v>
      </c>
      <c r="V1" s="11" t="s">
        <v>14</v>
      </c>
      <c r="W1" s="12" t="s">
        <v>81</v>
      </c>
    </row>
    <row r="2" spans="1:23" ht="15" thickTop="1" x14ac:dyDescent="0.35">
      <c r="A2" s="21" t="s">
        <v>34</v>
      </c>
      <c r="B2" s="2">
        <v>0.95673076923076905</v>
      </c>
      <c r="C2" s="3">
        <v>0.95913461538461497</v>
      </c>
      <c r="D2" s="3">
        <v>0.94230769230769196</v>
      </c>
      <c r="E2" s="3">
        <v>0.95192307692307598</v>
      </c>
      <c r="F2" s="3">
        <v>0.92067307692307598</v>
      </c>
      <c r="G2" s="3">
        <v>0.87980769230769196</v>
      </c>
      <c r="H2" s="3">
        <v>0.87740384615384603</v>
      </c>
      <c r="I2" s="3">
        <v>0.89423076923076905</v>
      </c>
      <c r="J2" s="3">
        <v>0.86538461538461497</v>
      </c>
      <c r="K2" s="3">
        <v>0.89182692307692302</v>
      </c>
      <c r="L2" s="3">
        <v>0.85096153846153799</v>
      </c>
      <c r="M2" s="3">
        <v>0.88701923076922995</v>
      </c>
      <c r="N2" s="3">
        <v>0.88701923076922995</v>
      </c>
      <c r="O2" s="3">
        <v>0.89903846153846101</v>
      </c>
      <c r="P2" s="3">
        <v>0.92067307692307598</v>
      </c>
      <c r="Q2" s="3">
        <v>0.91586538461538403</v>
      </c>
      <c r="R2" s="3">
        <v>0.91586538461538403</v>
      </c>
      <c r="S2" s="3">
        <v>0.91586538461538403</v>
      </c>
      <c r="T2" s="3">
        <v>0.64423076923076905</v>
      </c>
      <c r="U2" s="3">
        <v>0.53125</v>
      </c>
      <c r="V2" s="4">
        <v>0.35576923076923</v>
      </c>
      <c r="W2" s="13">
        <f t="shared" ref="W2:W33" si="0">AVERAGE(B2:V2)</f>
        <v>0.8506181318681314</v>
      </c>
    </row>
    <row r="3" spans="1:23" x14ac:dyDescent="0.35">
      <c r="A3" s="21" t="s">
        <v>54</v>
      </c>
      <c r="B3" s="5">
        <v>0.96153846153846101</v>
      </c>
      <c r="C3" s="6">
        <v>0.96153846153846101</v>
      </c>
      <c r="D3" s="6">
        <v>0.93990384615384603</v>
      </c>
      <c r="E3" s="6">
        <v>0.96634615384615297</v>
      </c>
      <c r="F3" s="6">
        <v>0.95192307692307598</v>
      </c>
      <c r="G3" s="6">
        <v>0.87980769230769196</v>
      </c>
      <c r="H3" s="6">
        <v>0.87259615384615297</v>
      </c>
      <c r="I3" s="6">
        <v>0.875</v>
      </c>
      <c r="J3" s="6">
        <v>0.87019230769230704</v>
      </c>
      <c r="K3" s="6">
        <v>0.85336538461538403</v>
      </c>
      <c r="L3" s="6">
        <v>0.84375</v>
      </c>
      <c r="M3" s="6">
        <v>0.86298076923076905</v>
      </c>
      <c r="N3" s="6">
        <v>0.86298076923076905</v>
      </c>
      <c r="O3" s="6">
        <v>0.86057692307692302</v>
      </c>
      <c r="P3" s="6">
        <v>0.93509615384615297</v>
      </c>
      <c r="Q3" s="6">
        <v>0.86778846153846101</v>
      </c>
      <c r="R3" s="6">
        <v>0.86778846153846101</v>
      </c>
      <c r="S3" s="6">
        <v>0.85817307692307598</v>
      </c>
      <c r="T3" s="6">
        <v>0.61057692307692302</v>
      </c>
      <c r="U3" s="6">
        <v>0.52644230769230704</v>
      </c>
      <c r="V3" s="7">
        <v>0.35576923076923</v>
      </c>
      <c r="W3" s="13">
        <f t="shared" si="0"/>
        <v>0.83733974358974317</v>
      </c>
    </row>
    <row r="4" spans="1:23" x14ac:dyDescent="0.35">
      <c r="A4" s="21" t="s">
        <v>64</v>
      </c>
      <c r="B4" s="5">
        <v>0.96153846153846101</v>
      </c>
      <c r="C4" s="6">
        <v>0.97115384615384603</v>
      </c>
      <c r="D4" s="6">
        <v>0.94471153846153799</v>
      </c>
      <c r="E4" s="6">
        <v>0.95913461538461497</v>
      </c>
      <c r="F4" s="6">
        <v>0.92307692307692302</v>
      </c>
      <c r="G4" s="6">
        <v>0.91346153846153799</v>
      </c>
      <c r="H4" s="6">
        <v>0.89423076923076905</v>
      </c>
      <c r="I4" s="6">
        <v>0.84375</v>
      </c>
      <c r="J4" s="6">
        <v>0.87019230769230704</v>
      </c>
      <c r="K4" s="6">
        <v>0.86298076923076905</v>
      </c>
      <c r="L4" s="6">
        <v>0.80528846153846101</v>
      </c>
      <c r="M4" s="6">
        <v>0.84375</v>
      </c>
      <c r="N4" s="6">
        <v>0.84375</v>
      </c>
      <c r="O4" s="6">
        <v>0.85096153846153799</v>
      </c>
      <c r="P4" s="6">
        <v>0.93509615384615297</v>
      </c>
      <c r="Q4" s="6">
        <v>0.875</v>
      </c>
      <c r="R4" s="6">
        <v>0.875</v>
      </c>
      <c r="S4" s="6">
        <v>0.88221153846153799</v>
      </c>
      <c r="T4" s="6">
        <v>0.60336538461538403</v>
      </c>
      <c r="U4" s="6">
        <v>0.53365384615384603</v>
      </c>
      <c r="V4" s="7">
        <v>0.35576923076923</v>
      </c>
      <c r="W4" s="13">
        <f t="shared" si="0"/>
        <v>0.83562271062271032</v>
      </c>
    </row>
    <row r="5" spans="1:23" x14ac:dyDescent="0.35">
      <c r="A5" s="21" t="s">
        <v>74</v>
      </c>
      <c r="B5" s="5">
        <v>0.95913461538461497</v>
      </c>
      <c r="C5" s="6">
        <v>0.95913461538461497</v>
      </c>
      <c r="D5" s="6">
        <v>0.94230769230769196</v>
      </c>
      <c r="E5" s="6">
        <v>0.96394230769230704</v>
      </c>
      <c r="F5" s="6">
        <v>0.94471153846153799</v>
      </c>
      <c r="G5" s="6">
        <v>0.88221153846153799</v>
      </c>
      <c r="H5" s="6">
        <v>0.88221153846153799</v>
      </c>
      <c r="I5" s="6">
        <v>0.86778846153846101</v>
      </c>
      <c r="J5" s="6">
        <v>0.87259615384615297</v>
      </c>
      <c r="K5" s="6">
        <v>0.84134615384615297</v>
      </c>
      <c r="L5" s="6">
        <v>0.82211538461538403</v>
      </c>
      <c r="M5" s="6">
        <v>0.85817307692307598</v>
      </c>
      <c r="N5" s="6">
        <v>0.85817307692307598</v>
      </c>
      <c r="O5" s="6">
        <v>0.87019230769230704</v>
      </c>
      <c r="P5" s="6">
        <v>0.94230769230769196</v>
      </c>
      <c r="Q5" s="6">
        <v>0.86538461538461497</v>
      </c>
      <c r="R5" s="6">
        <v>0.86538461538461497</v>
      </c>
      <c r="S5" s="6">
        <v>0.84855769230769196</v>
      </c>
      <c r="T5" s="6">
        <v>0.56971153846153799</v>
      </c>
      <c r="U5" s="6">
        <v>0.52403846153846101</v>
      </c>
      <c r="V5" s="7">
        <v>0.35576923076923</v>
      </c>
      <c r="W5" s="13">
        <f t="shared" si="0"/>
        <v>0.83310439560439509</v>
      </c>
    </row>
    <row r="6" spans="1:23" x14ac:dyDescent="0.35">
      <c r="A6" s="21" t="s">
        <v>44</v>
      </c>
      <c r="B6" s="5">
        <v>0.93990384615384603</v>
      </c>
      <c r="C6" s="6">
        <v>0.92067307692307598</v>
      </c>
      <c r="D6" s="6">
        <v>0.93269230769230704</v>
      </c>
      <c r="E6" s="6">
        <v>0.93028846153846101</v>
      </c>
      <c r="F6" s="6">
        <v>0.93269230769230704</v>
      </c>
      <c r="G6" s="6">
        <v>0.89423076923076905</v>
      </c>
      <c r="H6" s="6">
        <v>0.88221153846153799</v>
      </c>
      <c r="I6" s="6">
        <v>0.85817307692307598</v>
      </c>
      <c r="J6" s="6">
        <v>0.86538461538461497</v>
      </c>
      <c r="K6" s="6">
        <v>0.81490384615384603</v>
      </c>
      <c r="L6" s="6">
        <v>0.85096153846153799</v>
      </c>
      <c r="M6" s="6">
        <v>0.87019230769230704</v>
      </c>
      <c r="N6" s="6">
        <v>0.87019230769230704</v>
      </c>
      <c r="O6" s="6">
        <v>0.875</v>
      </c>
      <c r="P6" s="6">
        <v>0.9375</v>
      </c>
      <c r="Q6" s="6">
        <v>0.87980769230769196</v>
      </c>
      <c r="R6" s="6">
        <v>0.87980769230769196</v>
      </c>
      <c r="S6" s="6">
        <v>0.84855769230769196</v>
      </c>
      <c r="T6" s="6">
        <v>0.54807692307692302</v>
      </c>
      <c r="U6" s="6">
        <v>0.50240384615384603</v>
      </c>
      <c r="V6" s="7">
        <v>0.35576923076923</v>
      </c>
      <c r="W6" s="13">
        <f t="shared" si="0"/>
        <v>0.82806776556776507</v>
      </c>
    </row>
    <row r="7" spans="1:23" x14ac:dyDescent="0.35">
      <c r="A7" s="22" t="s">
        <v>39</v>
      </c>
      <c r="B7" s="5">
        <v>0.95673076923076905</v>
      </c>
      <c r="C7" s="6">
        <v>0.96875</v>
      </c>
      <c r="D7" s="6">
        <v>0.96153846153846101</v>
      </c>
      <c r="E7" s="6">
        <v>0.98317307692307598</v>
      </c>
      <c r="F7" s="6">
        <v>0.95192307692307598</v>
      </c>
      <c r="G7" s="6">
        <v>0.93028846153846101</v>
      </c>
      <c r="H7" s="6">
        <v>0.92307692307692302</v>
      </c>
      <c r="I7" s="6">
        <v>0.85817307692307598</v>
      </c>
      <c r="J7" s="6">
        <v>0.91826923076922995</v>
      </c>
      <c r="K7" s="6">
        <v>0.81490384615384603</v>
      </c>
      <c r="L7" s="6">
        <v>0.78125</v>
      </c>
      <c r="M7" s="6">
        <v>0.92307692307692302</v>
      </c>
      <c r="N7" s="6">
        <v>0.92307692307692302</v>
      </c>
      <c r="O7" s="6">
        <v>0.78125</v>
      </c>
      <c r="P7" s="6">
        <v>0.29567307692307598</v>
      </c>
      <c r="Q7" s="6">
        <v>0.90144230769230704</v>
      </c>
      <c r="R7" s="6">
        <v>0.90144230769230704</v>
      </c>
      <c r="S7" s="6">
        <v>0.88701923076922995</v>
      </c>
      <c r="T7" s="6">
        <v>0.66826923076922995</v>
      </c>
      <c r="U7" s="6">
        <v>0.52644230769230704</v>
      </c>
      <c r="V7" s="7">
        <v>0.35576923076923</v>
      </c>
      <c r="W7" s="13">
        <f t="shared" si="0"/>
        <v>0.81959706959706902</v>
      </c>
    </row>
    <row r="8" spans="1:23" x14ac:dyDescent="0.35">
      <c r="A8" s="22" t="s">
        <v>59</v>
      </c>
      <c r="B8" s="5">
        <v>0.95432692307692302</v>
      </c>
      <c r="C8" s="6">
        <v>0.95192307692307598</v>
      </c>
      <c r="D8" s="6">
        <v>0.95432692307692302</v>
      </c>
      <c r="E8" s="6">
        <v>0.96634615384615297</v>
      </c>
      <c r="F8" s="6">
        <v>0.96394230769230704</v>
      </c>
      <c r="G8" s="6">
        <v>0.92307692307692302</v>
      </c>
      <c r="H8" s="6">
        <v>0.91105769230769196</v>
      </c>
      <c r="I8" s="6">
        <v>0.87980769230769196</v>
      </c>
      <c r="J8" s="6">
        <v>0.90144230769230704</v>
      </c>
      <c r="K8" s="6">
        <v>0.82211538461538403</v>
      </c>
      <c r="L8" s="6">
        <v>0.84615384615384603</v>
      </c>
      <c r="M8" s="6">
        <v>0.92788461538461497</v>
      </c>
      <c r="N8" s="6">
        <v>0.92788461538461497</v>
      </c>
      <c r="O8" s="6">
        <v>0.81730769230769196</v>
      </c>
      <c r="P8" s="6">
        <v>0.29807692307692302</v>
      </c>
      <c r="Q8" s="6">
        <v>0.88942307692307598</v>
      </c>
      <c r="R8" s="6">
        <v>0.88942307692307598</v>
      </c>
      <c r="S8" s="6">
        <v>0.86298076923076905</v>
      </c>
      <c r="T8" s="6">
        <v>0.625</v>
      </c>
      <c r="U8" s="6">
        <v>0.51201923076922995</v>
      </c>
      <c r="V8" s="7">
        <v>0.35576923076923</v>
      </c>
      <c r="W8" s="13">
        <f t="shared" si="0"/>
        <v>0.81810897435897389</v>
      </c>
    </row>
    <row r="9" spans="1:23" x14ac:dyDescent="0.35">
      <c r="A9" s="21" t="s">
        <v>24</v>
      </c>
      <c r="B9" s="5">
        <v>0.92788461538461497</v>
      </c>
      <c r="C9" s="6">
        <v>0.92307692307692302</v>
      </c>
      <c r="D9" s="6">
        <v>0.87980769230769196</v>
      </c>
      <c r="E9" s="6">
        <v>0.93509615384615297</v>
      </c>
      <c r="F9" s="6">
        <v>0.91826923076922995</v>
      </c>
      <c r="G9" s="6">
        <v>0.87740384615384603</v>
      </c>
      <c r="H9" s="6">
        <v>0.89423076923076905</v>
      </c>
      <c r="I9" s="6">
        <v>0.83173076923076905</v>
      </c>
      <c r="J9" s="6">
        <v>0.88942307692307598</v>
      </c>
      <c r="K9" s="6">
        <v>0.80288461538461497</v>
      </c>
      <c r="L9" s="6">
        <v>0.79807692307692302</v>
      </c>
      <c r="M9" s="6">
        <v>0.84375</v>
      </c>
      <c r="N9" s="6">
        <v>0.84375</v>
      </c>
      <c r="O9" s="6">
        <v>0.79807692307692302</v>
      </c>
      <c r="P9" s="6">
        <v>0.86057692307692302</v>
      </c>
      <c r="Q9" s="6">
        <v>0.87980769230769196</v>
      </c>
      <c r="R9" s="6">
        <v>0.87980769230769196</v>
      </c>
      <c r="S9" s="6">
        <v>0.88701923076922995</v>
      </c>
      <c r="T9" s="6">
        <v>0.61778846153846101</v>
      </c>
      <c r="U9" s="6">
        <v>0.51442307692307598</v>
      </c>
      <c r="V9" s="7">
        <v>0.35576923076923</v>
      </c>
      <c r="W9" s="13">
        <f t="shared" si="0"/>
        <v>0.81707875457875423</v>
      </c>
    </row>
    <row r="10" spans="1:23" x14ac:dyDescent="0.35">
      <c r="A10" s="22" t="s">
        <v>29</v>
      </c>
      <c r="B10" s="5">
        <v>0.94951923076922995</v>
      </c>
      <c r="C10" s="6">
        <v>0.97836538461538403</v>
      </c>
      <c r="D10" s="6">
        <v>0.95192307692307598</v>
      </c>
      <c r="E10" s="6">
        <v>0.98076923076922995</v>
      </c>
      <c r="F10" s="6">
        <v>0.95192307692307598</v>
      </c>
      <c r="G10" s="6">
        <v>0.90384615384615297</v>
      </c>
      <c r="H10" s="6">
        <v>0.88942307692307598</v>
      </c>
      <c r="I10" s="6">
        <v>0.85817307692307598</v>
      </c>
      <c r="J10" s="6">
        <v>0.88221153846153799</v>
      </c>
      <c r="K10" s="6">
        <v>0.78125</v>
      </c>
      <c r="L10" s="6">
        <v>0.82211538461538403</v>
      </c>
      <c r="M10" s="6">
        <v>0.90625</v>
      </c>
      <c r="N10" s="6">
        <v>0.90625</v>
      </c>
      <c r="O10" s="6">
        <v>0.80288461538461497</v>
      </c>
      <c r="P10" s="6">
        <v>0.29567307692307598</v>
      </c>
      <c r="Q10" s="6">
        <v>0.87980769230769196</v>
      </c>
      <c r="R10" s="6">
        <v>0.87980769230769196</v>
      </c>
      <c r="S10" s="6">
        <v>0.875</v>
      </c>
      <c r="T10" s="6">
        <v>0.63221153846153799</v>
      </c>
      <c r="U10" s="6">
        <v>0.52403846153846101</v>
      </c>
      <c r="V10" s="7">
        <v>0.35576923076923</v>
      </c>
      <c r="W10" s="13">
        <f t="shared" si="0"/>
        <v>0.80986721611721535</v>
      </c>
    </row>
    <row r="11" spans="1:23" x14ac:dyDescent="0.35">
      <c r="A11" s="23" t="s">
        <v>33</v>
      </c>
      <c r="B11" s="5">
        <v>0.90865384615384603</v>
      </c>
      <c r="C11" s="6">
        <v>0.90625</v>
      </c>
      <c r="D11" s="6">
        <v>0.89663461538461497</v>
      </c>
      <c r="E11" s="6">
        <v>0.90865384615384603</v>
      </c>
      <c r="F11" s="6">
        <v>0.87740384615384603</v>
      </c>
      <c r="G11" s="6">
        <v>0.86298076923076905</v>
      </c>
      <c r="H11" s="6">
        <v>0.84855769230769196</v>
      </c>
      <c r="I11" s="6">
        <v>0.86057692307692302</v>
      </c>
      <c r="J11" s="6">
        <v>0.84615384615384603</v>
      </c>
      <c r="K11" s="6">
        <v>0.85096153846153799</v>
      </c>
      <c r="L11" s="6">
        <v>0.80769230769230704</v>
      </c>
      <c r="M11" s="6">
        <v>0.80528846153846101</v>
      </c>
      <c r="N11" s="6">
        <v>0.80528846153846101</v>
      </c>
      <c r="O11" s="6">
        <v>0.81490384615384603</v>
      </c>
      <c r="P11" s="6">
        <v>0.86538461538461497</v>
      </c>
      <c r="Q11" s="6">
        <v>0.86298076923076905</v>
      </c>
      <c r="R11" s="6">
        <v>0.86298076923076905</v>
      </c>
      <c r="S11" s="6">
        <v>0.86778846153846101</v>
      </c>
      <c r="T11" s="6">
        <v>0.63701923076922995</v>
      </c>
      <c r="U11" s="6">
        <v>0.52884615384615297</v>
      </c>
      <c r="V11" s="7">
        <v>0.35576923076923</v>
      </c>
      <c r="W11" s="13">
        <f t="shared" si="0"/>
        <v>0.80860805860805818</v>
      </c>
    </row>
    <row r="12" spans="1:23" x14ac:dyDescent="0.35">
      <c r="A12" s="22" t="s">
        <v>69</v>
      </c>
      <c r="B12" s="5">
        <v>0.94230769230769196</v>
      </c>
      <c r="C12" s="6">
        <v>0.94471153846153799</v>
      </c>
      <c r="D12" s="6">
        <v>0.95192307692307598</v>
      </c>
      <c r="E12" s="6">
        <v>0.94951923076922995</v>
      </c>
      <c r="F12" s="6">
        <v>0.94471153846153799</v>
      </c>
      <c r="G12" s="6">
        <v>0.92067307692307598</v>
      </c>
      <c r="H12" s="6">
        <v>0.90865384615384603</v>
      </c>
      <c r="I12" s="6">
        <v>0.84375</v>
      </c>
      <c r="J12" s="6">
        <v>0.90384615384615297</v>
      </c>
      <c r="K12" s="6">
        <v>0.80528846153846101</v>
      </c>
      <c r="L12" s="6">
        <v>0.80048076923076905</v>
      </c>
      <c r="M12" s="6">
        <v>0.91346153846153799</v>
      </c>
      <c r="N12" s="6">
        <v>0.91346153846153799</v>
      </c>
      <c r="O12" s="6">
        <v>0.80048076923076905</v>
      </c>
      <c r="P12" s="6">
        <v>0.33894230769230699</v>
      </c>
      <c r="Q12" s="6">
        <v>0.85096153846153799</v>
      </c>
      <c r="R12" s="6">
        <v>0.85096153846153799</v>
      </c>
      <c r="S12" s="6">
        <v>0.82932692307692302</v>
      </c>
      <c r="T12" s="6">
        <v>0.69711538461538403</v>
      </c>
      <c r="U12" s="6">
        <v>0.49519230769230699</v>
      </c>
      <c r="V12" s="7">
        <v>0.35576923076923</v>
      </c>
      <c r="W12" s="13">
        <f t="shared" si="0"/>
        <v>0.80769230769230715</v>
      </c>
    </row>
    <row r="13" spans="1:23" x14ac:dyDescent="0.35">
      <c r="A13" s="22" t="s">
        <v>79</v>
      </c>
      <c r="B13" s="5">
        <v>0.93028846153846101</v>
      </c>
      <c r="C13" s="6">
        <v>0.94471153846153799</v>
      </c>
      <c r="D13" s="6">
        <v>0.92548076923076905</v>
      </c>
      <c r="E13" s="6">
        <v>0.93509615384615297</v>
      </c>
      <c r="F13" s="6">
        <v>0.93028846153846101</v>
      </c>
      <c r="G13" s="6">
        <v>0.91346153846153799</v>
      </c>
      <c r="H13" s="6">
        <v>0.88221153846153799</v>
      </c>
      <c r="I13" s="6">
        <v>0.80528846153846101</v>
      </c>
      <c r="J13" s="6">
        <v>0.86538461538461497</v>
      </c>
      <c r="K13" s="6">
        <v>0.78605769230769196</v>
      </c>
      <c r="L13" s="6">
        <v>0.80528846153846101</v>
      </c>
      <c r="M13" s="6">
        <v>0.90144230769230704</v>
      </c>
      <c r="N13" s="6">
        <v>0.90144230769230704</v>
      </c>
      <c r="O13" s="6">
        <v>0.73076923076922995</v>
      </c>
      <c r="P13" s="6">
        <v>0.37740384615384598</v>
      </c>
      <c r="Q13" s="6">
        <v>0.84134615384615297</v>
      </c>
      <c r="R13" s="6">
        <v>0.84134615384615297</v>
      </c>
      <c r="S13" s="6">
        <v>0.81009615384615297</v>
      </c>
      <c r="T13" s="6">
        <v>0.67788461538461497</v>
      </c>
      <c r="U13" s="6">
        <v>0.48557692307692302</v>
      </c>
      <c r="V13" s="7">
        <v>0.35576923076923</v>
      </c>
      <c r="W13" s="13">
        <f t="shared" si="0"/>
        <v>0.79269688644688596</v>
      </c>
    </row>
    <row r="14" spans="1:23" x14ac:dyDescent="0.35">
      <c r="A14" s="23" t="s">
        <v>43</v>
      </c>
      <c r="B14" s="5">
        <v>0.90144230769230704</v>
      </c>
      <c r="C14" s="6">
        <v>0.88701923076922995</v>
      </c>
      <c r="D14" s="6">
        <v>0.87980769230769196</v>
      </c>
      <c r="E14" s="6">
        <v>0.86057692307692302</v>
      </c>
      <c r="F14" s="6">
        <v>0.85096153846153799</v>
      </c>
      <c r="G14" s="6">
        <v>0.83173076923076905</v>
      </c>
      <c r="H14" s="6">
        <v>0.81730769230769196</v>
      </c>
      <c r="I14" s="6">
        <v>0.86298076923076905</v>
      </c>
      <c r="J14" s="6">
        <v>0.8125</v>
      </c>
      <c r="K14" s="6">
        <v>0.82692307692307598</v>
      </c>
      <c r="L14" s="6">
        <v>0.81730769230769196</v>
      </c>
      <c r="M14" s="6">
        <v>0.71634615384615297</v>
      </c>
      <c r="N14" s="6">
        <v>0.71634615384615297</v>
      </c>
      <c r="O14" s="6">
        <v>0.79807692307692302</v>
      </c>
      <c r="P14" s="6">
        <v>0.85576923076922995</v>
      </c>
      <c r="Q14" s="6">
        <v>0.76923076923076905</v>
      </c>
      <c r="R14" s="6">
        <v>0.76923076923076905</v>
      </c>
      <c r="S14" s="6">
        <v>0.78846153846153799</v>
      </c>
      <c r="T14" s="6">
        <v>0.56730769230769196</v>
      </c>
      <c r="U14" s="6">
        <v>0.53365384615384603</v>
      </c>
      <c r="V14" s="7">
        <v>0.35576923076923</v>
      </c>
      <c r="W14" s="13">
        <f t="shared" si="0"/>
        <v>0.77232142857142827</v>
      </c>
    </row>
    <row r="15" spans="1:23" x14ac:dyDescent="0.35">
      <c r="A15" s="23" t="s">
        <v>63</v>
      </c>
      <c r="B15" s="5">
        <v>0.89663461538461497</v>
      </c>
      <c r="C15" s="6">
        <v>0.89423076923076905</v>
      </c>
      <c r="D15" s="6">
        <v>0.875</v>
      </c>
      <c r="E15" s="6">
        <v>0.85336538461538403</v>
      </c>
      <c r="F15" s="6">
        <v>0.87019230769230704</v>
      </c>
      <c r="G15" s="6">
        <v>0.83894230769230704</v>
      </c>
      <c r="H15" s="6">
        <v>0.82211538461538403</v>
      </c>
      <c r="I15" s="6">
        <v>0.86057692307692302</v>
      </c>
      <c r="J15" s="6">
        <v>0.82692307692307598</v>
      </c>
      <c r="K15" s="6">
        <v>0.82692307692307598</v>
      </c>
      <c r="L15" s="6">
        <v>0.84855769230769196</v>
      </c>
      <c r="M15" s="6">
        <v>0.71875</v>
      </c>
      <c r="N15" s="6">
        <v>0.71875</v>
      </c>
      <c r="O15" s="6">
        <v>0.76923076923076905</v>
      </c>
      <c r="P15" s="6">
        <v>0.86298076923076905</v>
      </c>
      <c r="Q15" s="6">
        <v>0.74759615384615297</v>
      </c>
      <c r="R15" s="6">
        <v>0.74759615384615297</v>
      </c>
      <c r="S15" s="6">
        <v>0.75721153846153799</v>
      </c>
      <c r="T15" s="6">
        <v>0.57932692307692302</v>
      </c>
      <c r="U15" s="6">
        <v>0.53605769230769196</v>
      </c>
      <c r="V15" s="7">
        <v>0.35576923076923</v>
      </c>
      <c r="W15" s="13">
        <f t="shared" si="0"/>
        <v>0.77174908424908373</v>
      </c>
    </row>
    <row r="16" spans="1:23" x14ac:dyDescent="0.35">
      <c r="A16" s="23" t="s">
        <v>73</v>
      </c>
      <c r="B16" s="5">
        <v>0.89663461538461497</v>
      </c>
      <c r="C16" s="6">
        <v>0.88942307692307598</v>
      </c>
      <c r="D16" s="6">
        <v>0.88942307692307598</v>
      </c>
      <c r="E16" s="6">
        <v>0.87259615384615297</v>
      </c>
      <c r="F16" s="6">
        <v>0.85576923076922995</v>
      </c>
      <c r="G16" s="6">
        <v>0.84134615384615297</v>
      </c>
      <c r="H16" s="6">
        <v>0.81971153846153799</v>
      </c>
      <c r="I16" s="6">
        <v>0.82692307692307598</v>
      </c>
      <c r="J16" s="6">
        <v>0.82211538461538403</v>
      </c>
      <c r="K16" s="6">
        <v>0.82932692307692302</v>
      </c>
      <c r="L16" s="6">
        <v>0.79086538461538403</v>
      </c>
      <c r="M16" s="6">
        <v>0.71875</v>
      </c>
      <c r="N16" s="6">
        <v>0.71875</v>
      </c>
      <c r="O16" s="6">
        <v>0.78125</v>
      </c>
      <c r="P16" s="6">
        <v>0.86057692307692302</v>
      </c>
      <c r="Q16" s="6">
        <v>0.77163461538461497</v>
      </c>
      <c r="R16" s="6">
        <v>0.77163461538461497</v>
      </c>
      <c r="S16" s="6">
        <v>0.78365384615384603</v>
      </c>
      <c r="T16" s="6">
        <v>0.56730769230769196</v>
      </c>
      <c r="U16" s="6">
        <v>0.53605769230769196</v>
      </c>
      <c r="V16" s="7">
        <v>0.35576923076923</v>
      </c>
      <c r="W16" s="13">
        <f t="shared" si="0"/>
        <v>0.77140567765567725</v>
      </c>
    </row>
    <row r="17" spans="1:23" x14ac:dyDescent="0.35">
      <c r="A17" s="15" t="s">
        <v>35</v>
      </c>
      <c r="B17" s="5">
        <v>0.80288461538461497</v>
      </c>
      <c r="C17" s="6">
        <v>0.80769230769230704</v>
      </c>
      <c r="D17" s="6">
        <v>0.85576923076922995</v>
      </c>
      <c r="E17" s="6">
        <v>0.83894230769230704</v>
      </c>
      <c r="F17" s="6">
        <v>0.81009615384615297</v>
      </c>
      <c r="G17" s="6">
        <v>0.8125</v>
      </c>
      <c r="H17" s="6">
        <v>0.77644230769230704</v>
      </c>
      <c r="I17" s="6">
        <v>0.75961538461538403</v>
      </c>
      <c r="J17" s="6">
        <v>0.76201923076922995</v>
      </c>
      <c r="K17" s="6">
        <v>0.75240384615384603</v>
      </c>
      <c r="L17" s="6">
        <v>0.75</v>
      </c>
      <c r="M17" s="6">
        <v>0.74759615384615297</v>
      </c>
      <c r="N17" s="6">
        <v>0.74759615384615297</v>
      </c>
      <c r="O17" s="6">
        <v>0.68028846153846101</v>
      </c>
      <c r="P17" s="6">
        <v>0.85336538461538403</v>
      </c>
      <c r="Q17" s="6">
        <v>0.74519230769230704</v>
      </c>
      <c r="R17" s="6">
        <v>0.74519230769230704</v>
      </c>
      <c r="S17" s="6">
        <v>0.68269230769230704</v>
      </c>
      <c r="T17" s="6">
        <v>0.52884615384615297</v>
      </c>
      <c r="U17" s="6">
        <v>0.52884615384615297</v>
      </c>
      <c r="V17" s="7">
        <v>0.35576923076923</v>
      </c>
      <c r="W17" s="13">
        <f t="shared" si="0"/>
        <v>0.73065476190476131</v>
      </c>
    </row>
    <row r="18" spans="1:23" x14ac:dyDescent="0.35">
      <c r="A18" s="15" t="s">
        <v>62</v>
      </c>
      <c r="B18" s="5">
        <v>0.87259615384615297</v>
      </c>
      <c r="C18" s="6">
        <v>0.90865384615384603</v>
      </c>
      <c r="D18" s="6">
        <v>0.76442307692307598</v>
      </c>
      <c r="E18" s="6">
        <v>0.90144230769230704</v>
      </c>
      <c r="F18" s="6">
        <v>0.85817307692307598</v>
      </c>
      <c r="G18" s="6">
        <v>0.73798076923076905</v>
      </c>
      <c r="H18" s="6">
        <v>0.71394230769230704</v>
      </c>
      <c r="I18" s="6">
        <v>0.76201923076922995</v>
      </c>
      <c r="J18" s="6">
        <v>0.69951923076922995</v>
      </c>
      <c r="K18" s="6">
        <v>0.73076923076922995</v>
      </c>
      <c r="L18" s="6">
        <v>0.70432692307692302</v>
      </c>
      <c r="M18" s="6">
        <v>0.83653846153846101</v>
      </c>
      <c r="N18" s="6">
        <v>0.83653846153846101</v>
      </c>
      <c r="O18" s="6">
        <v>0.74038461538461497</v>
      </c>
      <c r="P18" s="6">
        <v>0.69230769230769196</v>
      </c>
      <c r="Q18" s="6">
        <v>0.72836538461538403</v>
      </c>
      <c r="R18" s="6">
        <v>0.72836538461538403</v>
      </c>
      <c r="S18" s="6">
        <v>0.66909090909090896</v>
      </c>
      <c r="T18" s="6">
        <v>0.53365384615384603</v>
      </c>
      <c r="U18" s="6">
        <v>0.49519230769230699</v>
      </c>
      <c r="V18" s="7">
        <v>0.35576923076923</v>
      </c>
      <c r="W18" s="13">
        <f t="shared" si="0"/>
        <v>0.72714535464535413</v>
      </c>
    </row>
    <row r="19" spans="1:23" x14ac:dyDescent="0.35">
      <c r="A19" s="15" t="s">
        <v>65</v>
      </c>
      <c r="B19" s="5">
        <v>0.85096153846153799</v>
      </c>
      <c r="C19" s="6">
        <v>0.81009615384615297</v>
      </c>
      <c r="D19" s="6">
        <v>0.8125</v>
      </c>
      <c r="E19" s="6">
        <v>0.84615384615384603</v>
      </c>
      <c r="F19" s="6">
        <v>0.79326923076922995</v>
      </c>
      <c r="G19" s="6">
        <v>0.76201923076922995</v>
      </c>
      <c r="H19" s="6">
        <v>0.76923076923076905</v>
      </c>
      <c r="I19" s="6">
        <v>0.71153846153846101</v>
      </c>
      <c r="J19" s="6">
        <v>0.73798076923076905</v>
      </c>
      <c r="K19" s="6">
        <v>0.70913461538461497</v>
      </c>
      <c r="L19" s="6">
        <v>0.71634615384615297</v>
      </c>
      <c r="M19" s="6">
        <v>0.75961538461538403</v>
      </c>
      <c r="N19" s="6">
        <v>0.75961538461538403</v>
      </c>
      <c r="O19" s="6">
        <v>0.68990384615384603</v>
      </c>
      <c r="P19" s="6">
        <v>0.82932692307692302</v>
      </c>
      <c r="Q19" s="6">
        <v>0.73798076923076905</v>
      </c>
      <c r="R19" s="6">
        <v>0.73798076923076905</v>
      </c>
      <c r="S19" s="6">
        <v>0.66826923076922995</v>
      </c>
      <c r="T19" s="6">
        <v>0.59615384615384603</v>
      </c>
      <c r="U19" s="6">
        <v>0.48076923076923</v>
      </c>
      <c r="V19" s="7">
        <v>0.35576923076923</v>
      </c>
      <c r="W19" s="13">
        <f t="shared" si="0"/>
        <v>0.72069597069597013</v>
      </c>
    </row>
    <row r="20" spans="1:23" x14ac:dyDescent="0.35">
      <c r="A20" s="23" t="s">
        <v>53</v>
      </c>
      <c r="B20" s="5">
        <v>0.86057692307692302</v>
      </c>
      <c r="C20" s="6">
        <v>0.84855769230769196</v>
      </c>
      <c r="D20" s="6">
        <v>0.81009615384615297</v>
      </c>
      <c r="E20" s="6">
        <v>0.74278846153846101</v>
      </c>
      <c r="F20" s="6">
        <v>0.80048076923076905</v>
      </c>
      <c r="G20" s="6">
        <v>0.72836538461538403</v>
      </c>
      <c r="H20" s="6">
        <v>0.77403846153846101</v>
      </c>
      <c r="I20" s="6">
        <v>0.79326923076922995</v>
      </c>
      <c r="J20" s="6">
        <v>0.76682692307692302</v>
      </c>
      <c r="K20" s="6">
        <v>0.77403846153846101</v>
      </c>
      <c r="L20" s="6">
        <v>0.81971153846153799</v>
      </c>
      <c r="M20" s="6">
        <v>0.64182692307692302</v>
      </c>
      <c r="N20" s="6">
        <v>0.64182692307692302</v>
      </c>
      <c r="O20" s="6">
        <v>0.72596153846153799</v>
      </c>
      <c r="P20" s="6">
        <v>0.80769230769230704</v>
      </c>
      <c r="Q20" s="6">
        <v>0.72355769230769196</v>
      </c>
      <c r="R20" s="6">
        <v>0.72355769230769196</v>
      </c>
      <c r="S20" s="6">
        <v>0.72115384615384603</v>
      </c>
      <c r="T20" s="6">
        <v>0.53605769230769196</v>
      </c>
      <c r="U20" s="6">
        <v>0.53605769230769196</v>
      </c>
      <c r="V20" s="7">
        <v>0.35576923076923</v>
      </c>
      <c r="W20" s="13">
        <f t="shared" si="0"/>
        <v>0.72058150183150138</v>
      </c>
    </row>
    <row r="21" spans="1:23" x14ac:dyDescent="0.35">
      <c r="A21" s="23" t="s">
        <v>23</v>
      </c>
      <c r="B21" s="5">
        <v>0.85817307692307598</v>
      </c>
      <c r="C21" s="6">
        <v>0.81490384615384603</v>
      </c>
      <c r="D21" s="6">
        <v>0.80528846153846101</v>
      </c>
      <c r="E21" s="6">
        <v>0.78365384615384603</v>
      </c>
      <c r="F21" s="6">
        <v>0.78846153846153799</v>
      </c>
      <c r="G21" s="6">
        <v>0.76682692307692302</v>
      </c>
      <c r="H21" s="6">
        <v>0.76682692307692302</v>
      </c>
      <c r="I21" s="6">
        <v>0.73557692307692302</v>
      </c>
      <c r="J21" s="6">
        <v>0.75240384615384603</v>
      </c>
      <c r="K21" s="6">
        <v>0.73798076923076905</v>
      </c>
      <c r="L21" s="6">
        <v>0.73557692307692302</v>
      </c>
      <c r="M21" s="6">
        <v>0.70913461538461497</v>
      </c>
      <c r="N21" s="6">
        <v>0.70913461538461497</v>
      </c>
      <c r="O21" s="6">
        <v>0.67788461538461497</v>
      </c>
      <c r="P21" s="6">
        <v>0.82451923076922995</v>
      </c>
      <c r="Q21" s="6">
        <v>0.73076923076922995</v>
      </c>
      <c r="R21" s="6">
        <v>0.73076923076922995</v>
      </c>
      <c r="S21" s="6">
        <v>0.74278846153846101</v>
      </c>
      <c r="T21" s="6">
        <v>0.50961538461538403</v>
      </c>
      <c r="U21" s="6">
        <v>0.50961538461538403</v>
      </c>
      <c r="V21" s="7">
        <v>0.35576923076923</v>
      </c>
      <c r="W21" s="13">
        <f t="shared" si="0"/>
        <v>0.71646062271062227</v>
      </c>
    </row>
    <row r="22" spans="1:23" x14ac:dyDescent="0.35">
      <c r="A22" s="15" t="s">
        <v>28</v>
      </c>
      <c r="B22" s="5">
        <v>0.83894230769230704</v>
      </c>
      <c r="C22" s="6">
        <v>0.86298076923076905</v>
      </c>
      <c r="D22" s="6">
        <v>0.81730769230769196</v>
      </c>
      <c r="E22" s="6">
        <v>0.86298076923076905</v>
      </c>
      <c r="F22" s="6">
        <v>0.79567307692307598</v>
      </c>
      <c r="G22" s="6">
        <v>0.78125</v>
      </c>
      <c r="H22" s="6">
        <v>0.78846153846153799</v>
      </c>
      <c r="I22" s="6">
        <v>0.75240384615384603</v>
      </c>
      <c r="J22" s="6">
        <v>0.79567307692307598</v>
      </c>
      <c r="K22" s="6">
        <v>0.73557692307692302</v>
      </c>
      <c r="L22" s="6">
        <v>0.71634615384615297</v>
      </c>
      <c r="M22" s="6">
        <v>0.69230769230769196</v>
      </c>
      <c r="N22" s="6">
        <v>0.69230769230769196</v>
      </c>
      <c r="O22" s="6">
        <v>0.72596153846153799</v>
      </c>
      <c r="P22" s="6">
        <v>0.33653846153846101</v>
      </c>
      <c r="Q22" s="6">
        <v>0.75480769230769196</v>
      </c>
      <c r="R22" s="6">
        <v>0.75480769230769196</v>
      </c>
      <c r="S22" s="6">
        <v>0.75961538461538403</v>
      </c>
      <c r="T22" s="6">
        <v>0.66586538461538403</v>
      </c>
      <c r="U22" s="6">
        <v>0.53846153846153799</v>
      </c>
      <c r="V22" s="7">
        <v>0.35576923076923</v>
      </c>
      <c r="W22" s="13">
        <f t="shared" si="0"/>
        <v>0.71543040293040239</v>
      </c>
    </row>
    <row r="23" spans="1:23" x14ac:dyDescent="0.35">
      <c r="A23" s="15" t="s">
        <v>68</v>
      </c>
      <c r="B23" s="5">
        <v>0.86298076923076905</v>
      </c>
      <c r="C23" s="6">
        <v>0.87740384615384603</v>
      </c>
      <c r="D23" s="6">
        <v>0.8125</v>
      </c>
      <c r="E23" s="6">
        <v>0.89182692307692302</v>
      </c>
      <c r="F23" s="6">
        <v>0.83413461538461497</v>
      </c>
      <c r="G23" s="6">
        <v>0.79567307692307598</v>
      </c>
      <c r="H23" s="6">
        <v>0.79326923076922995</v>
      </c>
      <c r="I23" s="6">
        <v>0.73557692307692302</v>
      </c>
      <c r="J23" s="6">
        <v>0.78605769230769196</v>
      </c>
      <c r="K23" s="6">
        <v>0.73076923076922995</v>
      </c>
      <c r="L23" s="6">
        <v>0.75721153846153799</v>
      </c>
      <c r="M23" s="6">
        <v>0.71394230769230704</v>
      </c>
      <c r="N23" s="6">
        <v>0.71394230769230704</v>
      </c>
      <c r="O23" s="6">
        <v>0.70432692307692302</v>
      </c>
      <c r="P23" s="6">
        <v>0.43990384615384598</v>
      </c>
      <c r="Q23" s="6">
        <v>0.67067307692307598</v>
      </c>
      <c r="R23" s="6">
        <v>0.67067307692307598</v>
      </c>
      <c r="S23" s="6">
        <v>0.67548076923076905</v>
      </c>
      <c r="T23" s="6">
        <v>0.63221153846153799</v>
      </c>
      <c r="U23" s="6">
        <v>0.52884615384615297</v>
      </c>
      <c r="V23" s="7">
        <v>0.35576923076923</v>
      </c>
      <c r="W23" s="13">
        <f t="shared" si="0"/>
        <v>0.71348443223443181</v>
      </c>
    </row>
    <row r="24" spans="1:23" x14ac:dyDescent="0.35">
      <c r="A24" s="15" t="s">
        <v>52</v>
      </c>
      <c r="B24" s="5">
        <v>0.87980769230769196</v>
      </c>
      <c r="C24" s="6">
        <v>0.86778846153846101</v>
      </c>
      <c r="D24" s="6">
        <v>0.80528846153846101</v>
      </c>
      <c r="E24" s="6">
        <v>0.88701923076922995</v>
      </c>
      <c r="F24" s="6">
        <v>0.86298076923076905</v>
      </c>
      <c r="G24" s="6">
        <v>0.74519230769230704</v>
      </c>
      <c r="H24" s="6">
        <v>0.75961538461538403</v>
      </c>
      <c r="I24" s="6">
        <v>0.72355769230769196</v>
      </c>
      <c r="J24" s="6">
        <v>0.71875</v>
      </c>
      <c r="K24" s="6">
        <v>0.76923076923076905</v>
      </c>
      <c r="L24" s="6">
        <v>0.66346153846153799</v>
      </c>
      <c r="M24" s="6">
        <v>0.75961538461538403</v>
      </c>
      <c r="N24" s="6">
        <v>0.75961538461538403</v>
      </c>
      <c r="O24" s="6">
        <v>0.72355769230769196</v>
      </c>
      <c r="P24" s="6">
        <v>0.73557692307692302</v>
      </c>
      <c r="Q24" s="6">
        <v>0.69230769230769196</v>
      </c>
      <c r="R24" s="6">
        <v>0.69230769230769196</v>
      </c>
      <c r="S24" s="6">
        <v>0.35576923076923</v>
      </c>
      <c r="T24" s="6">
        <v>0.60576923076922995</v>
      </c>
      <c r="U24" s="6">
        <v>0.52163461538461497</v>
      </c>
      <c r="V24" s="7">
        <v>0.35576923076923</v>
      </c>
      <c r="W24" s="13">
        <f t="shared" si="0"/>
        <v>0.70879120879120827</v>
      </c>
    </row>
    <row r="25" spans="1:23" x14ac:dyDescent="0.35">
      <c r="A25" s="22" t="s">
        <v>49</v>
      </c>
      <c r="B25" s="5">
        <v>0.84615384615384603</v>
      </c>
      <c r="C25" s="6">
        <v>0.85096153846153799</v>
      </c>
      <c r="D25" s="6">
        <v>0.84855769230769196</v>
      </c>
      <c r="E25" s="6">
        <v>0.83894230769230704</v>
      </c>
      <c r="F25" s="6">
        <v>0.83653846153846101</v>
      </c>
      <c r="G25" s="6">
        <v>0.77403846153846101</v>
      </c>
      <c r="H25" s="6">
        <v>0.78846153846153799</v>
      </c>
      <c r="I25" s="6">
        <v>0.72115384615384603</v>
      </c>
      <c r="J25" s="6">
        <v>0.77403846153846101</v>
      </c>
      <c r="K25" s="6">
        <v>0.68990384615384603</v>
      </c>
      <c r="L25" s="6">
        <v>0.75240384615384603</v>
      </c>
      <c r="M25" s="6">
        <v>0.80048076923076905</v>
      </c>
      <c r="N25" s="6">
        <v>0.80048076923076905</v>
      </c>
      <c r="O25" s="6">
        <v>0.69951923076922995</v>
      </c>
      <c r="P25" s="6">
        <v>0.425480769230769</v>
      </c>
      <c r="Q25" s="6">
        <v>0.70913461538461497</v>
      </c>
      <c r="R25" s="6">
        <v>0.70913461538461497</v>
      </c>
      <c r="S25" s="6">
        <v>0.67548076923076905</v>
      </c>
      <c r="T25" s="6">
        <v>0.54086538461538403</v>
      </c>
      <c r="U25" s="6">
        <v>0.43509615384615302</v>
      </c>
      <c r="V25" s="7">
        <v>0.35576923076923</v>
      </c>
      <c r="W25" s="13">
        <f t="shared" si="0"/>
        <v>0.70821886446886384</v>
      </c>
    </row>
    <row r="26" spans="1:23" x14ac:dyDescent="0.35">
      <c r="A26" s="15" t="s">
        <v>48</v>
      </c>
      <c r="B26" s="5">
        <v>0.83894230769230704</v>
      </c>
      <c r="C26" s="6">
        <v>0.86778846153846101</v>
      </c>
      <c r="D26" s="6">
        <v>0.80288461538461497</v>
      </c>
      <c r="E26" s="6">
        <v>0.85576923076922995</v>
      </c>
      <c r="F26" s="6">
        <v>0.79326923076922995</v>
      </c>
      <c r="G26" s="6">
        <v>0.77403846153846101</v>
      </c>
      <c r="H26" s="6">
        <v>0.77884615384615297</v>
      </c>
      <c r="I26" s="6">
        <v>0.79086538461538403</v>
      </c>
      <c r="J26" s="6">
        <v>0.76442307692307598</v>
      </c>
      <c r="K26" s="6">
        <v>0.71153846153846101</v>
      </c>
      <c r="L26" s="6">
        <v>0.73076923076922995</v>
      </c>
      <c r="M26" s="6">
        <v>0.63461538461538403</v>
      </c>
      <c r="N26" s="6">
        <v>0.63461538461538403</v>
      </c>
      <c r="O26" s="6">
        <v>0.74278846153846101</v>
      </c>
      <c r="P26" s="6">
        <v>0.59855769230769196</v>
      </c>
      <c r="Q26" s="6">
        <v>0.66826923076922995</v>
      </c>
      <c r="R26" s="6">
        <v>0.66826923076922995</v>
      </c>
      <c r="S26" s="6">
        <v>0.66346153846153799</v>
      </c>
      <c r="T26" s="6">
        <v>0.62740384615384603</v>
      </c>
      <c r="U26" s="6">
        <v>0.52403846153846101</v>
      </c>
      <c r="V26" s="7">
        <v>0.35576923076923</v>
      </c>
      <c r="W26" s="13">
        <f t="shared" si="0"/>
        <v>0.70604395604395542</v>
      </c>
    </row>
    <row r="27" spans="1:23" x14ac:dyDescent="0.35">
      <c r="A27" s="15" t="s">
        <v>75</v>
      </c>
      <c r="B27" s="5">
        <v>0.83173076923076905</v>
      </c>
      <c r="C27" s="6">
        <v>0.79326923076922995</v>
      </c>
      <c r="D27" s="6">
        <v>0.79326923076922995</v>
      </c>
      <c r="E27" s="6">
        <v>0.80528846153846101</v>
      </c>
      <c r="F27" s="6">
        <v>0.77644230769230704</v>
      </c>
      <c r="G27" s="6">
        <v>0.74519230769230704</v>
      </c>
      <c r="H27" s="6">
        <v>0.74038461538461497</v>
      </c>
      <c r="I27" s="6">
        <v>0.74278846153846101</v>
      </c>
      <c r="J27" s="6">
        <v>0.69230769230769196</v>
      </c>
      <c r="K27" s="6">
        <v>0.70673076923076905</v>
      </c>
      <c r="L27" s="6">
        <v>0.70913461538461497</v>
      </c>
      <c r="M27" s="6">
        <v>0.74038461538461497</v>
      </c>
      <c r="N27" s="6">
        <v>0.74038461538461497</v>
      </c>
      <c r="O27" s="6">
        <v>0.69230769230769196</v>
      </c>
      <c r="P27" s="6">
        <v>0.81490384615384603</v>
      </c>
      <c r="Q27" s="6">
        <v>0.69230769230769196</v>
      </c>
      <c r="R27" s="6">
        <v>0.69230769230769196</v>
      </c>
      <c r="S27" s="6">
        <v>0.56971153846153799</v>
      </c>
      <c r="T27" s="6">
        <v>0.60817307692307598</v>
      </c>
      <c r="U27" s="6">
        <v>0.487980769230769</v>
      </c>
      <c r="V27" s="7">
        <v>0.35576923076923</v>
      </c>
      <c r="W27" s="13">
        <f t="shared" si="0"/>
        <v>0.70146520146520097</v>
      </c>
    </row>
    <row r="28" spans="1:23" x14ac:dyDescent="0.35">
      <c r="A28" s="15" t="s">
        <v>78</v>
      </c>
      <c r="B28" s="5">
        <v>0.84134615384615297</v>
      </c>
      <c r="C28" s="6">
        <v>0.87019230769230704</v>
      </c>
      <c r="D28" s="6">
        <v>0.81730769230769196</v>
      </c>
      <c r="E28" s="6">
        <v>0.87980769230769196</v>
      </c>
      <c r="F28" s="6">
        <v>0.80048076923076905</v>
      </c>
      <c r="G28" s="6">
        <v>0.82211538461538403</v>
      </c>
      <c r="H28" s="6">
        <v>0.80288461538461497</v>
      </c>
      <c r="I28" s="6">
        <v>0.70192307692307598</v>
      </c>
      <c r="J28" s="6">
        <v>0.79807692307692302</v>
      </c>
      <c r="K28" s="6">
        <v>0.66346153846153799</v>
      </c>
      <c r="L28" s="6">
        <v>0.6875</v>
      </c>
      <c r="M28" s="6">
        <v>0.69230769230769196</v>
      </c>
      <c r="N28" s="6">
        <v>0.69230769230769196</v>
      </c>
      <c r="O28" s="6">
        <v>0.67067307692307598</v>
      </c>
      <c r="P28" s="6">
        <v>0.49759615384615302</v>
      </c>
      <c r="Q28" s="6">
        <v>0.67788461538461497</v>
      </c>
      <c r="R28" s="6">
        <v>0.67788461538461497</v>
      </c>
      <c r="S28" s="6">
        <v>0.65865384615384603</v>
      </c>
      <c r="T28" s="6">
        <v>0.59375</v>
      </c>
      <c r="U28" s="6">
        <v>0.52403846153846101</v>
      </c>
      <c r="V28" s="7">
        <v>0.35576923076923</v>
      </c>
      <c r="W28" s="13">
        <f t="shared" si="0"/>
        <v>0.70123626373626335</v>
      </c>
    </row>
    <row r="29" spans="1:23" x14ac:dyDescent="0.35">
      <c r="A29" s="15" t="s">
        <v>22</v>
      </c>
      <c r="B29" s="5">
        <v>0.83894230769230704</v>
      </c>
      <c r="C29" s="6">
        <v>0.84375</v>
      </c>
      <c r="D29" s="6">
        <v>0.75721153846153799</v>
      </c>
      <c r="E29" s="6">
        <v>0.83894230769230704</v>
      </c>
      <c r="F29" s="6">
        <v>0.84855769230769196</v>
      </c>
      <c r="G29" s="6">
        <v>0.73076923076922995</v>
      </c>
      <c r="H29" s="6">
        <v>0.72355769230769196</v>
      </c>
      <c r="I29" s="6">
        <v>0.72836538461538403</v>
      </c>
      <c r="J29" s="6">
        <v>0.74278846153846101</v>
      </c>
      <c r="K29" s="6">
        <v>0.72836538461538403</v>
      </c>
      <c r="L29" s="6">
        <v>0.65865384615384603</v>
      </c>
      <c r="M29" s="6">
        <v>0.79807692307692302</v>
      </c>
      <c r="N29" s="6">
        <v>0.79807692307692302</v>
      </c>
      <c r="O29" s="6">
        <v>0.67067307692307598</v>
      </c>
      <c r="P29" s="6">
        <v>0.67548076923076905</v>
      </c>
      <c r="Q29" s="6">
        <v>0.68509615384615297</v>
      </c>
      <c r="R29" s="6">
        <v>0.68509615384615297</v>
      </c>
      <c r="S29" s="6">
        <v>0.57514450867052003</v>
      </c>
      <c r="T29" s="6">
        <v>0.51923076923076905</v>
      </c>
      <c r="U29" s="6">
        <v>0.51923076923076905</v>
      </c>
      <c r="V29" s="7">
        <v>0.35576923076923</v>
      </c>
      <c r="W29" s="13">
        <f t="shared" si="0"/>
        <v>0.70103710114548223</v>
      </c>
    </row>
    <row r="30" spans="1:23" x14ac:dyDescent="0.35">
      <c r="A30" s="15" t="s">
        <v>38</v>
      </c>
      <c r="B30" s="5">
        <v>0.84375</v>
      </c>
      <c r="C30" s="6">
        <v>0.80048076923076905</v>
      </c>
      <c r="D30" s="6">
        <v>0.76923076923076905</v>
      </c>
      <c r="E30" s="6">
        <v>0.85817307692307598</v>
      </c>
      <c r="F30" s="6">
        <v>0.78365384615384603</v>
      </c>
      <c r="G30" s="6">
        <v>0.71634615384615297</v>
      </c>
      <c r="H30" s="6">
        <v>0.76923076923076905</v>
      </c>
      <c r="I30" s="6">
        <v>0.74278846153846101</v>
      </c>
      <c r="J30" s="6">
        <v>0.73557692307692302</v>
      </c>
      <c r="K30" s="6">
        <v>0.71634615384615297</v>
      </c>
      <c r="L30" s="6">
        <v>0.70192307692307598</v>
      </c>
      <c r="M30" s="6">
        <v>0.68990384615384603</v>
      </c>
      <c r="N30" s="6">
        <v>0.68990384615384603</v>
      </c>
      <c r="O30" s="6">
        <v>0.71634615384615297</v>
      </c>
      <c r="P30" s="6">
        <v>0.41105769230769201</v>
      </c>
      <c r="Q30" s="6">
        <v>0.74038461538461497</v>
      </c>
      <c r="R30" s="6">
        <v>0.74038461538461497</v>
      </c>
      <c r="S30" s="6">
        <v>0.74038461538461497</v>
      </c>
      <c r="T30" s="6">
        <v>0.64423076923076905</v>
      </c>
      <c r="U30" s="6">
        <v>0.51442307692307598</v>
      </c>
      <c r="V30" s="7">
        <v>0.35576923076923</v>
      </c>
      <c r="W30" s="13">
        <f t="shared" si="0"/>
        <v>0.69906135531135494</v>
      </c>
    </row>
    <row r="31" spans="1:23" x14ac:dyDescent="0.35">
      <c r="A31" s="15" t="s">
        <v>58</v>
      </c>
      <c r="B31" s="5">
        <v>0.81490384615384603</v>
      </c>
      <c r="C31" s="6">
        <v>0.85336538461538403</v>
      </c>
      <c r="D31" s="6">
        <v>0.71875</v>
      </c>
      <c r="E31" s="6">
        <v>0.84855769230769196</v>
      </c>
      <c r="F31" s="6">
        <v>0.77644230769230704</v>
      </c>
      <c r="G31" s="6">
        <v>0.67548076923076905</v>
      </c>
      <c r="H31" s="6">
        <v>0.68269230769230704</v>
      </c>
      <c r="I31" s="6">
        <v>0.73317307692307598</v>
      </c>
      <c r="J31" s="6">
        <v>0.68269230769230704</v>
      </c>
      <c r="K31" s="6">
        <v>0.70192307692307598</v>
      </c>
      <c r="L31" s="6">
        <v>0.70192307692307598</v>
      </c>
      <c r="M31" s="6">
        <v>0.65625</v>
      </c>
      <c r="N31" s="6">
        <v>0.65625</v>
      </c>
      <c r="O31" s="6">
        <v>0.69230769230769196</v>
      </c>
      <c r="P31" s="6">
        <v>0.71875</v>
      </c>
      <c r="Q31" s="6">
        <v>0.69471153846153799</v>
      </c>
      <c r="R31" s="6">
        <v>0.69471153846153799</v>
      </c>
      <c r="S31" s="6">
        <v>0.70432692307692302</v>
      </c>
      <c r="T31" s="6">
        <v>0.60096153846153799</v>
      </c>
      <c r="U31" s="6">
        <v>0.51442307692307598</v>
      </c>
      <c r="V31" s="7">
        <v>0.35576923076923</v>
      </c>
      <c r="W31" s="13">
        <f t="shared" si="0"/>
        <v>0.68944597069597024</v>
      </c>
    </row>
    <row r="32" spans="1:23" x14ac:dyDescent="0.35">
      <c r="A32" s="15" t="s">
        <v>72</v>
      </c>
      <c r="B32" s="5">
        <v>0.83653846153846101</v>
      </c>
      <c r="C32" s="6">
        <v>0.83653846153846101</v>
      </c>
      <c r="D32" s="6">
        <v>0.74519230769230704</v>
      </c>
      <c r="E32" s="6">
        <v>0.89182692307692302</v>
      </c>
      <c r="F32" s="6">
        <v>0.85336538461538403</v>
      </c>
      <c r="G32" s="6">
        <v>0.72115384615384603</v>
      </c>
      <c r="H32" s="6">
        <v>0.70432692307692302</v>
      </c>
      <c r="I32" s="6">
        <v>0.78365384615384603</v>
      </c>
      <c r="J32" s="6">
        <v>0.67067307692307598</v>
      </c>
      <c r="K32" s="6">
        <v>0.71875</v>
      </c>
      <c r="L32" s="6">
        <v>0.67307692307692302</v>
      </c>
      <c r="M32" s="6">
        <v>0.74278846153846101</v>
      </c>
      <c r="N32" s="6">
        <v>0.74278846153846101</v>
      </c>
      <c r="O32" s="6">
        <v>0.73076923076922995</v>
      </c>
      <c r="P32" s="6">
        <v>0.68990384615384603</v>
      </c>
      <c r="Q32" s="6">
        <v>0.64182692307692302</v>
      </c>
      <c r="R32" s="6">
        <v>0.64182692307692302</v>
      </c>
      <c r="S32" s="6">
        <v>0.38684210526315699</v>
      </c>
      <c r="T32" s="6">
        <v>0.55528846153846101</v>
      </c>
      <c r="U32" s="6">
        <v>0.50240384615384603</v>
      </c>
      <c r="V32" s="7">
        <v>0.35576923076923</v>
      </c>
      <c r="W32" s="13">
        <f t="shared" si="0"/>
        <v>0.68691922112974724</v>
      </c>
    </row>
    <row r="33" spans="1:23" x14ac:dyDescent="0.35">
      <c r="A33" s="15" t="s">
        <v>32</v>
      </c>
      <c r="B33" s="5">
        <v>0.81009615384615297</v>
      </c>
      <c r="C33" s="6">
        <v>0.85576923076922995</v>
      </c>
      <c r="D33" s="6">
        <v>0.73317307692307598</v>
      </c>
      <c r="E33" s="6">
        <v>0.86057692307692302</v>
      </c>
      <c r="F33" s="6">
        <v>0.83653846153846101</v>
      </c>
      <c r="G33" s="6">
        <v>0.65625</v>
      </c>
      <c r="H33" s="6">
        <v>0.67307692307692302</v>
      </c>
      <c r="I33" s="6">
        <v>0.75480769230769196</v>
      </c>
      <c r="J33" s="6">
        <v>0.67307692307692302</v>
      </c>
      <c r="K33" s="6">
        <v>0.75</v>
      </c>
      <c r="L33" s="6">
        <v>0.71153846153846101</v>
      </c>
      <c r="M33" s="6">
        <v>0.74519230769230704</v>
      </c>
      <c r="N33" s="6">
        <v>0.74519230769230704</v>
      </c>
      <c r="O33" s="6">
        <v>0.74038461538461497</v>
      </c>
      <c r="P33" s="6">
        <v>0.52403846153846101</v>
      </c>
      <c r="Q33" s="6">
        <v>0.69471153846153799</v>
      </c>
      <c r="R33" s="6">
        <v>0.69471153846153799</v>
      </c>
      <c r="S33" s="6">
        <v>0.51543209876543195</v>
      </c>
      <c r="T33" s="6">
        <v>0.58173076923076905</v>
      </c>
      <c r="U33" s="6">
        <v>0.51201923076922995</v>
      </c>
      <c r="V33" s="7">
        <v>0.35576923076923</v>
      </c>
      <c r="W33" s="13">
        <f t="shared" si="0"/>
        <v>0.68686123547234623</v>
      </c>
    </row>
    <row r="34" spans="1:23" x14ac:dyDescent="0.35">
      <c r="A34" s="15" t="s">
        <v>40</v>
      </c>
      <c r="B34" s="5">
        <v>0.81009615384615297</v>
      </c>
      <c r="C34" s="6">
        <v>0.77403846153846101</v>
      </c>
      <c r="D34" s="6">
        <v>0.76682692307692302</v>
      </c>
      <c r="E34" s="6">
        <v>0.78605769230769196</v>
      </c>
      <c r="F34" s="6">
        <v>0.76442307692307598</v>
      </c>
      <c r="G34" s="6">
        <v>0.73317307692307598</v>
      </c>
      <c r="H34" s="6">
        <v>0.73557692307692302</v>
      </c>
      <c r="I34" s="6">
        <v>0.75721153846153799</v>
      </c>
      <c r="J34" s="6">
        <v>0.72115384615384603</v>
      </c>
      <c r="K34" s="6">
        <v>0.70673076923076905</v>
      </c>
      <c r="L34" s="6">
        <v>0.68509615384615297</v>
      </c>
      <c r="M34" s="6">
        <v>0.69951923076922995</v>
      </c>
      <c r="N34" s="6">
        <v>0.69951923076922995</v>
      </c>
      <c r="O34" s="6">
        <v>0.67067307692307598</v>
      </c>
      <c r="P34" s="6">
        <v>0.76923076923076905</v>
      </c>
      <c r="Q34" s="6">
        <v>0.65144230769230704</v>
      </c>
      <c r="R34" s="6">
        <v>0.65144230769230704</v>
      </c>
      <c r="S34" s="6">
        <v>0.5</v>
      </c>
      <c r="T34" s="6">
        <v>0.51201923076922995</v>
      </c>
      <c r="U34" s="6">
        <v>0.49038461538461497</v>
      </c>
      <c r="V34" s="7">
        <v>0.35576923076923</v>
      </c>
      <c r="W34" s="13">
        <f t="shared" ref="W34:W61" si="1">AVERAGE(B34:V34)</f>
        <v>0.67811355311355248</v>
      </c>
    </row>
    <row r="35" spans="1:23" x14ac:dyDescent="0.35">
      <c r="A35" s="15" t="s">
        <v>25</v>
      </c>
      <c r="B35" s="5">
        <v>0.78365384615384603</v>
      </c>
      <c r="C35" s="6">
        <v>0.72355769230769196</v>
      </c>
      <c r="D35" s="6">
        <v>0.73798076923076905</v>
      </c>
      <c r="E35" s="6">
        <v>0.76201923076922995</v>
      </c>
      <c r="F35" s="6">
        <v>0.75480769230769196</v>
      </c>
      <c r="G35" s="6">
        <v>0.73317307692307598</v>
      </c>
      <c r="H35" s="6">
        <v>0.73076923076922995</v>
      </c>
      <c r="I35" s="6">
        <v>0.69230769230769196</v>
      </c>
      <c r="J35" s="6">
        <v>0.71153846153846101</v>
      </c>
      <c r="K35" s="6">
        <v>0.69230769230769196</v>
      </c>
      <c r="L35" s="6">
        <v>0.69951923076922995</v>
      </c>
      <c r="M35" s="6">
        <v>0.71875</v>
      </c>
      <c r="N35" s="6">
        <v>0.71875</v>
      </c>
      <c r="O35" s="6">
        <v>0.63701923076922995</v>
      </c>
      <c r="P35" s="6">
        <v>0.75</v>
      </c>
      <c r="Q35" s="6">
        <v>0.72355769230769196</v>
      </c>
      <c r="R35" s="6">
        <v>0.72355769230769196</v>
      </c>
      <c r="S35" s="6">
        <v>0.48557692307692302</v>
      </c>
      <c r="T35" s="6">
        <v>0.58894230769230704</v>
      </c>
      <c r="U35" s="6">
        <v>0.46394230769230699</v>
      </c>
      <c r="V35" s="7">
        <v>0.35576923076923</v>
      </c>
      <c r="W35" s="13">
        <f t="shared" si="1"/>
        <v>0.67559523809523758</v>
      </c>
    </row>
    <row r="36" spans="1:23" x14ac:dyDescent="0.35">
      <c r="A36" s="15" t="s">
        <v>30</v>
      </c>
      <c r="B36" s="5">
        <v>0.80528846153846101</v>
      </c>
      <c r="C36" s="6">
        <v>0.79807692307692302</v>
      </c>
      <c r="D36" s="6">
        <v>0.73317307692307598</v>
      </c>
      <c r="E36" s="6">
        <v>0.72836538461538403</v>
      </c>
      <c r="F36" s="6">
        <v>0.76923076923076905</v>
      </c>
      <c r="G36" s="6">
        <v>0.73317307692307598</v>
      </c>
      <c r="H36" s="6">
        <v>0.74038461538461497</v>
      </c>
      <c r="I36" s="6">
        <v>0.69471153846153799</v>
      </c>
      <c r="J36" s="6">
        <v>0.72115384615384603</v>
      </c>
      <c r="K36" s="6">
        <v>0.71875</v>
      </c>
      <c r="L36" s="6">
        <v>0.72355769230769196</v>
      </c>
      <c r="M36" s="6">
        <v>0.70432692307692302</v>
      </c>
      <c r="N36" s="6">
        <v>0.70432692307692302</v>
      </c>
      <c r="O36" s="6">
        <v>0.63461538461538403</v>
      </c>
      <c r="P36" s="6">
        <v>0.77163461538461497</v>
      </c>
      <c r="Q36" s="6">
        <v>0.62980769230769196</v>
      </c>
      <c r="R36" s="6">
        <v>0.62980769230769196</v>
      </c>
      <c r="S36" s="6">
        <v>0.456730769230769</v>
      </c>
      <c r="T36" s="6">
        <v>0.60817307692307598</v>
      </c>
      <c r="U36" s="6">
        <v>0.48317307692307598</v>
      </c>
      <c r="V36" s="7">
        <v>0.35576923076923</v>
      </c>
      <c r="W36" s="13">
        <f t="shared" si="1"/>
        <v>0.67353479853479803</v>
      </c>
    </row>
    <row r="37" spans="1:23" x14ac:dyDescent="0.35">
      <c r="A37" s="15" t="s">
        <v>21</v>
      </c>
      <c r="B37" s="5">
        <v>0.79807692307692302</v>
      </c>
      <c r="C37" s="6">
        <v>0.76682692307692302</v>
      </c>
      <c r="D37" s="6">
        <v>0.68990384615384603</v>
      </c>
      <c r="E37" s="6">
        <v>0.80528846153846101</v>
      </c>
      <c r="F37" s="6">
        <v>0.78605769230769196</v>
      </c>
      <c r="G37" s="6">
        <v>0.70192307692307598</v>
      </c>
      <c r="H37" s="6">
        <v>0.69471153846153799</v>
      </c>
      <c r="I37" s="6">
        <v>0.70432692307692302</v>
      </c>
      <c r="J37" s="6">
        <v>0.72355769230769196</v>
      </c>
      <c r="K37" s="6">
        <v>0.71634615384615297</v>
      </c>
      <c r="L37" s="6">
        <v>0.70673076923076905</v>
      </c>
      <c r="M37" s="6">
        <v>0.74519230769230704</v>
      </c>
      <c r="N37" s="6">
        <v>0.74519230769230704</v>
      </c>
      <c r="O37" s="6">
        <v>0.64903846153846101</v>
      </c>
      <c r="P37" s="6">
        <v>0.70192307692307598</v>
      </c>
      <c r="Q37" s="6">
        <v>0.68965517241379304</v>
      </c>
      <c r="R37" s="6">
        <v>0.68965517241379304</v>
      </c>
      <c r="S37" s="6">
        <v>0.35576923076923</v>
      </c>
      <c r="T37" s="6">
        <v>0.53605769230769196</v>
      </c>
      <c r="U37" s="6">
        <v>0.53846153846153799</v>
      </c>
      <c r="V37" s="7">
        <v>0.35576923076923</v>
      </c>
      <c r="W37" s="13">
        <f t="shared" si="1"/>
        <v>0.67145067576102024</v>
      </c>
    </row>
    <row r="38" spans="1:23" x14ac:dyDescent="0.35">
      <c r="A38" s="15" t="s">
        <v>71</v>
      </c>
      <c r="B38" s="5">
        <v>0.81730769230769196</v>
      </c>
      <c r="C38" s="6">
        <v>0.77644230769230704</v>
      </c>
      <c r="D38" s="6">
        <v>0.76682692307692302</v>
      </c>
      <c r="E38" s="6">
        <v>0.81730769230769196</v>
      </c>
      <c r="F38" s="6">
        <v>0.79086538461538403</v>
      </c>
      <c r="G38" s="6">
        <v>0.76201923076922995</v>
      </c>
      <c r="H38" s="6">
        <v>0.73798076923076905</v>
      </c>
      <c r="I38" s="6">
        <v>0.72836538461538403</v>
      </c>
      <c r="J38" s="6">
        <v>0.69471153846153799</v>
      </c>
      <c r="K38" s="6">
        <v>0.74278846153846101</v>
      </c>
      <c r="L38" s="6">
        <v>0.69711538461538403</v>
      </c>
      <c r="M38" s="6">
        <v>0.69711538461538403</v>
      </c>
      <c r="N38" s="6">
        <v>0.69711538461538403</v>
      </c>
      <c r="O38" s="6">
        <v>0.62740384615384603</v>
      </c>
      <c r="P38" s="6">
        <v>0.47115384615384598</v>
      </c>
      <c r="Q38" s="6">
        <v>0.70192307692307598</v>
      </c>
      <c r="R38" s="6">
        <v>0.70192307692307598</v>
      </c>
      <c r="S38" s="6">
        <v>0.35576923076923</v>
      </c>
      <c r="T38" s="6">
        <v>0.53125</v>
      </c>
      <c r="U38" s="6">
        <v>0.53125</v>
      </c>
      <c r="V38" s="7">
        <v>0.35576923076923</v>
      </c>
      <c r="W38" s="13">
        <f t="shared" si="1"/>
        <v>0.66678113553113516</v>
      </c>
    </row>
    <row r="39" spans="1:23" x14ac:dyDescent="0.35">
      <c r="A39" s="15" t="s">
        <v>31</v>
      </c>
      <c r="B39" s="5">
        <v>0.80048076923076905</v>
      </c>
      <c r="C39" s="6">
        <v>0.79326923076922995</v>
      </c>
      <c r="D39" s="6">
        <v>0.76682692307692302</v>
      </c>
      <c r="E39" s="6">
        <v>0.75961538461538403</v>
      </c>
      <c r="F39" s="6">
        <v>0.77644230769230704</v>
      </c>
      <c r="G39" s="6">
        <v>0.74759615384615297</v>
      </c>
      <c r="H39" s="6">
        <v>0.73557692307692302</v>
      </c>
      <c r="I39" s="6">
        <v>0.74759615384615297</v>
      </c>
      <c r="J39" s="6">
        <v>0.70192307692307598</v>
      </c>
      <c r="K39" s="6">
        <v>0.73798076923076905</v>
      </c>
      <c r="L39" s="6">
        <v>0.68509615384615297</v>
      </c>
      <c r="M39" s="6">
        <v>0.69230769230769196</v>
      </c>
      <c r="N39" s="6">
        <v>0.69230769230769196</v>
      </c>
      <c r="O39" s="6">
        <v>0.60817307692307598</v>
      </c>
      <c r="P39" s="6">
        <v>0.50721153846153799</v>
      </c>
      <c r="Q39" s="6">
        <v>0.72596153846153799</v>
      </c>
      <c r="R39" s="6">
        <v>0.72596153846153799</v>
      </c>
      <c r="S39" s="6">
        <v>0.35576923076923</v>
      </c>
      <c r="T39" s="6">
        <v>0.53365384615384603</v>
      </c>
      <c r="U39" s="6">
        <v>0.52644230769230704</v>
      </c>
      <c r="V39" s="7">
        <v>0.35576923076923</v>
      </c>
      <c r="W39" s="13">
        <f t="shared" si="1"/>
        <v>0.66552197802197754</v>
      </c>
    </row>
    <row r="40" spans="1:23" x14ac:dyDescent="0.35">
      <c r="A40" s="15" t="s">
        <v>61</v>
      </c>
      <c r="B40" s="5">
        <v>0.81490384615384603</v>
      </c>
      <c r="C40" s="6">
        <v>0.76923076923076905</v>
      </c>
      <c r="D40" s="6">
        <v>0.75961538461538403</v>
      </c>
      <c r="E40" s="6">
        <v>0.78125</v>
      </c>
      <c r="F40" s="6">
        <v>0.77644230769230704</v>
      </c>
      <c r="G40" s="6">
        <v>0.76682692307692302</v>
      </c>
      <c r="H40" s="6">
        <v>0.73317307692307598</v>
      </c>
      <c r="I40" s="6">
        <v>0.68269230769230704</v>
      </c>
      <c r="J40" s="6">
        <v>0.67788461538461497</v>
      </c>
      <c r="K40" s="6">
        <v>0.71153846153846101</v>
      </c>
      <c r="L40" s="6">
        <v>0.67548076923076905</v>
      </c>
      <c r="M40" s="6">
        <v>0.69471153846153799</v>
      </c>
      <c r="N40" s="6">
        <v>0.69471153846153799</v>
      </c>
      <c r="O40" s="6">
        <v>0.65865384615384603</v>
      </c>
      <c r="P40" s="6">
        <v>0.55048076923076905</v>
      </c>
      <c r="Q40" s="6">
        <v>0.69230769230769196</v>
      </c>
      <c r="R40" s="6">
        <v>0.69230769230769196</v>
      </c>
      <c r="S40" s="6">
        <v>0.35576923076923</v>
      </c>
      <c r="T40" s="6">
        <v>0.54807692307692302</v>
      </c>
      <c r="U40" s="6">
        <v>0.5</v>
      </c>
      <c r="V40" s="7">
        <v>0.35576923076923</v>
      </c>
      <c r="W40" s="13">
        <f t="shared" si="1"/>
        <v>0.6615155677655673</v>
      </c>
    </row>
    <row r="41" spans="1:23" x14ac:dyDescent="0.35">
      <c r="A41" s="15" t="s">
        <v>45</v>
      </c>
      <c r="B41" s="5">
        <v>0.79326923076922995</v>
      </c>
      <c r="C41" s="6">
        <v>0.73557692307692302</v>
      </c>
      <c r="D41" s="6">
        <v>0.76682692307692302</v>
      </c>
      <c r="E41" s="6">
        <v>0.76201923076922995</v>
      </c>
      <c r="F41" s="6">
        <v>0.74038461538461497</v>
      </c>
      <c r="G41" s="6">
        <v>0.73557692307692302</v>
      </c>
      <c r="H41" s="6">
        <v>0.73798076923076905</v>
      </c>
      <c r="I41" s="6">
        <v>0.70192307692307598</v>
      </c>
      <c r="J41" s="6">
        <v>0.69951923076922995</v>
      </c>
      <c r="K41" s="6">
        <v>0.65384615384615297</v>
      </c>
      <c r="L41" s="6">
        <v>0.63701923076922995</v>
      </c>
      <c r="M41" s="6">
        <v>0.71153846153846101</v>
      </c>
      <c r="N41" s="6">
        <v>0.71153846153846101</v>
      </c>
      <c r="O41" s="6">
        <v>0.59134615384615297</v>
      </c>
      <c r="P41" s="6">
        <v>0.79326923076922995</v>
      </c>
      <c r="Q41" s="6">
        <v>0.6875</v>
      </c>
      <c r="R41" s="6">
        <v>0.6875</v>
      </c>
      <c r="S41" s="6">
        <v>0.35576923076923</v>
      </c>
      <c r="T41" s="6">
        <v>0.47596153846153799</v>
      </c>
      <c r="U41" s="6">
        <v>0.47596153846153799</v>
      </c>
      <c r="V41" s="7">
        <v>0.35576923076923</v>
      </c>
      <c r="W41" s="13">
        <f t="shared" si="1"/>
        <v>0.65762362637362592</v>
      </c>
    </row>
    <row r="42" spans="1:23" x14ac:dyDescent="0.35">
      <c r="A42" s="15" t="s">
        <v>41</v>
      </c>
      <c r="B42" s="5">
        <v>0.8125</v>
      </c>
      <c r="C42" s="6">
        <v>0.77163461538461497</v>
      </c>
      <c r="D42" s="6">
        <v>0.79567307692307598</v>
      </c>
      <c r="E42" s="6">
        <v>0.80769230769230704</v>
      </c>
      <c r="F42" s="6">
        <v>0.77644230769230704</v>
      </c>
      <c r="G42" s="6">
        <v>0.78605769230769196</v>
      </c>
      <c r="H42" s="6">
        <v>0.74759615384615297</v>
      </c>
      <c r="I42" s="6">
        <v>0.6875</v>
      </c>
      <c r="J42" s="6">
        <v>0.72596153846153799</v>
      </c>
      <c r="K42" s="6">
        <v>0.73076923076922995</v>
      </c>
      <c r="L42" s="6">
        <v>0.65384615384615297</v>
      </c>
      <c r="M42" s="6">
        <v>0.67067307692307598</v>
      </c>
      <c r="N42" s="6">
        <v>0.67067307692307598</v>
      </c>
      <c r="O42" s="6">
        <v>0.64423076923076905</v>
      </c>
      <c r="P42" s="6">
        <v>0.30769230769230699</v>
      </c>
      <c r="Q42" s="6">
        <v>0.67788461538461497</v>
      </c>
      <c r="R42" s="6">
        <v>0.67788461538461497</v>
      </c>
      <c r="S42" s="6">
        <v>0.35576923076923</v>
      </c>
      <c r="T42" s="6">
        <v>0.50721153846153799</v>
      </c>
      <c r="U42" s="6">
        <v>0.49038461538461497</v>
      </c>
      <c r="V42" s="7">
        <v>0.35576923076923</v>
      </c>
      <c r="W42" s="13">
        <f t="shared" si="1"/>
        <v>0.65018315018314965</v>
      </c>
    </row>
    <row r="43" spans="1:23" x14ac:dyDescent="0.35">
      <c r="A43" s="15" t="s">
        <v>70</v>
      </c>
      <c r="B43" s="5">
        <v>0.76201923076922995</v>
      </c>
      <c r="C43" s="6">
        <v>0.75</v>
      </c>
      <c r="D43" s="6">
        <v>0.73557692307692302</v>
      </c>
      <c r="E43" s="6">
        <v>0.71875</v>
      </c>
      <c r="F43" s="6">
        <v>0.73076923076922995</v>
      </c>
      <c r="G43" s="6">
        <v>0.69230769230769196</v>
      </c>
      <c r="H43" s="6">
        <v>0.66826923076922995</v>
      </c>
      <c r="I43" s="6">
        <v>0.71153846153846101</v>
      </c>
      <c r="J43" s="6">
        <v>0.62740384615384603</v>
      </c>
      <c r="K43" s="6">
        <v>0.69951923076922995</v>
      </c>
      <c r="L43" s="6">
        <v>0.64903846153846101</v>
      </c>
      <c r="M43" s="6">
        <v>0.56009615384615297</v>
      </c>
      <c r="N43" s="6">
        <v>0.56009615384615297</v>
      </c>
      <c r="O43" s="6">
        <v>0.57211538461538403</v>
      </c>
      <c r="P43" s="6">
        <v>0.71153846153846101</v>
      </c>
      <c r="Q43" s="6">
        <v>0.51442307692307598</v>
      </c>
      <c r="R43" s="6">
        <v>0.51442307692307598</v>
      </c>
      <c r="S43" s="6">
        <v>0.51442307692307598</v>
      </c>
      <c r="T43" s="6">
        <v>0.59134615384615297</v>
      </c>
      <c r="U43" s="6">
        <v>0.46153846153846101</v>
      </c>
      <c r="V43" s="7">
        <v>0.35576923076923</v>
      </c>
      <c r="W43" s="13">
        <f t="shared" si="1"/>
        <v>0.6238553113553108</v>
      </c>
    </row>
    <row r="44" spans="1:23" x14ac:dyDescent="0.35">
      <c r="A44" s="15" t="s">
        <v>80</v>
      </c>
      <c r="B44" s="5">
        <v>0.77884615384615297</v>
      </c>
      <c r="C44" s="6">
        <v>0.71153846153846101</v>
      </c>
      <c r="D44" s="6">
        <v>0.76442307692307598</v>
      </c>
      <c r="E44" s="6">
        <v>0.70192307692307598</v>
      </c>
      <c r="F44" s="6">
        <v>0.6875</v>
      </c>
      <c r="G44" s="6">
        <v>0.69711538461538403</v>
      </c>
      <c r="H44" s="6">
        <v>0.66346153846153799</v>
      </c>
      <c r="I44" s="6">
        <v>0.66826923076922995</v>
      </c>
      <c r="J44" s="6">
        <v>0.63461538461538403</v>
      </c>
      <c r="K44" s="6">
        <v>0.66105769230769196</v>
      </c>
      <c r="L44" s="6">
        <v>0.64903846153846101</v>
      </c>
      <c r="M44" s="6">
        <v>0.52884615384615297</v>
      </c>
      <c r="N44" s="6">
        <v>0.52884615384615297</v>
      </c>
      <c r="O44" s="6">
        <v>0.5625</v>
      </c>
      <c r="P44" s="6">
        <v>0.66586538461538403</v>
      </c>
      <c r="Q44" s="6">
        <v>0.55048076923076905</v>
      </c>
      <c r="R44" s="6">
        <v>0.55048076923076905</v>
      </c>
      <c r="S44" s="6">
        <v>0.48076923076923</v>
      </c>
      <c r="T44" s="6">
        <v>0.55048076923076905</v>
      </c>
      <c r="U44" s="6">
        <v>0.44711538461538403</v>
      </c>
      <c r="V44" s="7">
        <v>0.35576923076923</v>
      </c>
      <c r="W44" s="13">
        <f t="shared" si="1"/>
        <v>0.6113782051282044</v>
      </c>
    </row>
    <row r="45" spans="1:23" x14ac:dyDescent="0.35">
      <c r="A45" s="15" t="s">
        <v>50</v>
      </c>
      <c r="B45" s="5">
        <v>0.79326923076922995</v>
      </c>
      <c r="C45" s="6">
        <v>0.72596153846153799</v>
      </c>
      <c r="D45" s="6">
        <v>0.73798076923076905</v>
      </c>
      <c r="E45" s="6">
        <v>0.70192307692307598</v>
      </c>
      <c r="F45" s="6">
        <v>0.71153846153846101</v>
      </c>
      <c r="G45" s="6">
        <v>0.69471153846153799</v>
      </c>
      <c r="H45" s="6">
        <v>0.67788461538461497</v>
      </c>
      <c r="I45" s="6">
        <v>0.67307692307692302</v>
      </c>
      <c r="J45" s="6">
        <v>0.64903846153846101</v>
      </c>
      <c r="K45" s="6">
        <v>0.63461538461538403</v>
      </c>
      <c r="L45" s="6">
        <v>0.66346153846153799</v>
      </c>
      <c r="M45" s="6">
        <v>0.54086538461538403</v>
      </c>
      <c r="N45" s="6">
        <v>0.54086538461538403</v>
      </c>
      <c r="O45" s="6">
        <v>0.56009615384615297</v>
      </c>
      <c r="P45" s="6">
        <v>0.68269230769230704</v>
      </c>
      <c r="Q45" s="6">
        <v>0.51201923076922995</v>
      </c>
      <c r="R45" s="6">
        <v>0.51201923076922995</v>
      </c>
      <c r="S45" s="6">
        <v>0.46153846153846101</v>
      </c>
      <c r="T45" s="6">
        <v>0.45192307692307598</v>
      </c>
      <c r="U45" s="6">
        <v>0.43509615384615302</v>
      </c>
      <c r="V45" s="7">
        <v>0.35576923076923</v>
      </c>
      <c r="W45" s="13">
        <f t="shared" si="1"/>
        <v>0.60554029304029255</v>
      </c>
    </row>
    <row r="46" spans="1:23" x14ac:dyDescent="0.35">
      <c r="A46" s="15" t="s">
        <v>37</v>
      </c>
      <c r="B46" s="5">
        <v>0.71153846153846101</v>
      </c>
      <c r="C46" s="6">
        <v>0.70673076923076905</v>
      </c>
      <c r="D46" s="6">
        <v>0.67307692307692302</v>
      </c>
      <c r="E46" s="6">
        <v>0.52644230769230704</v>
      </c>
      <c r="F46" s="6">
        <v>0.68269230769230704</v>
      </c>
      <c r="G46" s="6">
        <v>0.63942307692307598</v>
      </c>
      <c r="H46" s="6">
        <v>0.70432692307692302</v>
      </c>
      <c r="I46" s="6">
        <v>0.6875</v>
      </c>
      <c r="J46" s="6">
        <v>0.69711538461538403</v>
      </c>
      <c r="K46" s="6">
        <v>0.70673076923076905</v>
      </c>
      <c r="L46" s="6">
        <v>0.67548076923076905</v>
      </c>
      <c r="M46" s="6">
        <v>0.39663461538461497</v>
      </c>
      <c r="N46" s="6">
        <v>0.39663461538461497</v>
      </c>
      <c r="O46" s="6">
        <v>0.66105769230769196</v>
      </c>
      <c r="P46" s="6">
        <v>0.69711538461538403</v>
      </c>
      <c r="Q46" s="6">
        <v>0.50480769230769196</v>
      </c>
      <c r="R46" s="6">
        <v>0.50480769230769196</v>
      </c>
      <c r="S46" s="6">
        <v>0.51201923076922995</v>
      </c>
      <c r="T46" s="6">
        <v>0.50961538461538403</v>
      </c>
      <c r="U46" s="6">
        <v>0.50240384615384603</v>
      </c>
      <c r="V46" s="7">
        <v>0.35576923076923</v>
      </c>
      <c r="W46" s="13">
        <f t="shared" si="1"/>
        <v>0.59294871794871751</v>
      </c>
    </row>
    <row r="47" spans="1:23" x14ac:dyDescent="0.35">
      <c r="A47" s="15" t="s">
        <v>26</v>
      </c>
      <c r="B47" s="5">
        <v>0.74278846153846101</v>
      </c>
      <c r="C47" s="6">
        <v>0.74038461538461497</v>
      </c>
      <c r="D47" s="6">
        <v>0.69711538461538403</v>
      </c>
      <c r="E47" s="6">
        <v>0.75721153846153799</v>
      </c>
      <c r="F47" s="6">
        <v>0.69711538461538403</v>
      </c>
      <c r="G47" s="6">
        <v>0.68990384615384603</v>
      </c>
      <c r="H47" s="6">
        <v>0.70913461538461497</v>
      </c>
      <c r="I47" s="6">
        <v>0.69471153846153799</v>
      </c>
      <c r="J47" s="6">
        <v>0.70913461538461497</v>
      </c>
      <c r="K47" s="6">
        <v>0.70432692307692302</v>
      </c>
      <c r="L47" s="6">
        <v>0.68028846153846101</v>
      </c>
      <c r="M47" s="6">
        <v>0.55288461538461497</v>
      </c>
      <c r="N47" s="6">
        <v>0.55288461538461497</v>
      </c>
      <c r="O47" s="6">
        <v>0.64663461538461497</v>
      </c>
      <c r="P47" s="6">
        <v>0.70673076923076905</v>
      </c>
      <c r="Q47" s="6">
        <v>0</v>
      </c>
      <c r="R47" s="6">
        <v>0</v>
      </c>
      <c r="S47" s="6">
        <v>0.35576923076923</v>
      </c>
      <c r="T47" s="6">
        <v>0.64663461538461497</v>
      </c>
      <c r="U47" s="6">
        <v>0.50721153846153799</v>
      </c>
      <c r="V47" s="7">
        <v>0.35576923076923</v>
      </c>
      <c r="W47" s="13">
        <f t="shared" si="1"/>
        <v>0.57841117216117177</v>
      </c>
    </row>
    <row r="48" spans="1:23" x14ac:dyDescent="0.35">
      <c r="A48" s="15" t="s">
        <v>55</v>
      </c>
      <c r="B48" s="5">
        <v>0.74278846153846101</v>
      </c>
      <c r="C48" s="6">
        <v>0.70913461538461497</v>
      </c>
      <c r="D48" s="6">
        <v>0.73317307692307598</v>
      </c>
      <c r="E48" s="6">
        <v>0.67307692307692302</v>
      </c>
      <c r="F48" s="6">
        <v>0.66586538461538403</v>
      </c>
      <c r="G48" s="6">
        <v>0.68269230769230704</v>
      </c>
      <c r="H48" s="6">
        <v>0.68028846153846101</v>
      </c>
      <c r="I48" s="6">
        <v>0.70432692307692302</v>
      </c>
      <c r="J48" s="6">
        <v>0.66826923076922995</v>
      </c>
      <c r="K48" s="6">
        <v>0.69230769230769196</v>
      </c>
      <c r="L48" s="6">
        <v>0.70673076923076905</v>
      </c>
      <c r="M48" s="6">
        <v>0.59375</v>
      </c>
      <c r="N48" s="6">
        <v>0.59375</v>
      </c>
      <c r="O48" s="6">
        <v>0.65144230769230704</v>
      </c>
      <c r="P48" s="6">
        <v>0.73317307692307598</v>
      </c>
      <c r="Q48" s="6">
        <v>0</v>
      </c>
      <c r="R48" s="6">
        <v>0</v>
      </c>
      <c r="S48" s="6">
        <v>0.35576923076923</v>
      </c>
      <c r="T48" s="6">
        <v>0.63221153846153799</v>
      </c>
      <c r="U48" s="6">
        <v>0.5</v>
      </c>
      <c r="V48" s="7">
        <v>0.35576923076923</v>
      </c>
      <c r="W48" s="13">
        <f t="shared" si="1"/>
        <v>0.57497710622710585</v>
      </c>
    </row>
    <row r="49" spans="1:23" x14ac:dyDescent="0.35">
      <c r="A49" s="15" t="s">
        <v>36</v>
      </c>
      <c r="B49" s="5">
        <v>0.78605769230769196</v>
      </c>
      <c r="C49" s="6">
        <v>0.72355769230769196</v>
      </c>
      <c r="D49" s="6">
        <v>0.70673076923076905</v>
      </c>
      <c r="E49" s="6">
        <v>0.69951923076922995</v>
      </c>
      <c r="F49" s="6">
        <v>0.69230769230769196</v>
      </c>
      <c r="G49" s="6">
        <v>0.70673076923076905</v>
      </c>
      <c r="H49" s="6">
        <v>0.68990384615384603</v>
      </c>
      <c r="I49" s="6">
        <v>0.68990384615384603</v>
      </c>
      <c r="J49" s="6">
        <v>0.67788461538461497</v>
      </c>
      <c r="K49" s="6">
        <v>0.70432692307692302</v>
      </c>
      <c r="L49" s="6">
        <v>0.65144230769230704</v>
      </c>
      <c r="M49" s="6">
        <v>0.58173076923076905</v>
      </c>
      <c r="N49" s="6">
        <v>0.58173076923076905</v>
      </c>
      <c r="O49" s="6">
        <v>0.67548076923076905</v>
      </c>
      <c r="P49" s="6">
        <v>0.74038461538461497</v>
      </c>
      <c r="Q49" s="6">
        <v>0</v>
      </c>
      <c r="R49" s="6">
        <v>0</v>
      </c>
      <c r="S49" s="6">
        <v>0.35576923076923</v>
      </c>
      <c r="T49" s="6">
        <v>0.52884615384615297</v>
      </c>
      <c r="U49" s="6">
        <v>0.456730769230769</v>
      </c>
      <c r="V49" s="7">
        <v>0.35576923076923</v>
      </c>
      <c r="W49" s="13">
        <f t="shared" si="1"/>
        <v>0.57165750915750868</v>
      </c>
    </row>
    <row r="50" spans="1:23" x14ac:dyDescent="0.35">
      <c r="A50" s="15" t="s">
        <v>51</v>
      </c>
      <c r="B50" s="5">
        <v>0.76682692307692302</v>
      </c>
      <c r="C50" s="6">
        <v>0.70432692307692302</v>
      </c>
      <c r="D50" s="6">
        <v>0.75</v>
      </c>
      <c r="E50" s="6">
        <v>0.60817307692307598</v>
      </c>
      <c r="F50" s="6">
        <v>0.64903846153846101</v>
      </c>
      <c r="G50" s="6">
        <v>0.67067307692307598</v>
      </c>
      <c r="H50" s="6">
        <v>0.69230769230769196</v>
      </c>
      <c r="I50" s="6">
        <v>0.66586538461538403</v>
      </c>
      <c r="J50" s="6">
        <v>0.66105769230769196</v>
      </c>
      <c r="K50" s="6">
        <v>0.64903846153846101</v>
      </c>
      <c r="L50" s="6">
        <v>0.69230769230769196</v>
      </c>
      <c r="M50" s="6">
        <v>0.54807692307692302</v>
      </c>
      <c r="N50" s="6">
        <v>0.54807692307692302</v>
      </c>
      <c r="O50" s="6">
        <v>0.55048076923076905</v>
      </c>
      <c r="P50" s="6">
        <v>0.75240384615384603</v>
      </c>
      <c r="Q50" s="6">
        <v>0</v>
      </c>
      <c r="R50" s="6">
        <v>0</v>
      </c>
      <c r="S50" s="6">
        <v>0.35576923076923</v>
      </c>
      <c r="T50" s="6">
        <v>0.53846153846153799</v>
      </c>
      <c r="U50" s="6">
        <v>0.53365384615384603</v>
      </c>
      <c r="V50" s="7">
        <v>0.35576923076923</v>
      </c>
      <c r="W50" s="13">
        <f t="shared" si="1"/>
        <v>0.55677655677655635</v>
      </c>
    </row>
    <row r="51" spans="1:23" x14ac:dyDescent="0.35">
      <c r="A51" s="15" t="s">
        <v>42</v>
      </c>
      <c r="B51" s="5">
        <v>0.73798076923076905</v>
      </c>
      <c r="C51" s="6">
        <v>0.72596153846153799</v>
      </c>
      <c r="D51" s="6">
        <v>0.68990384615384603</v>
      </c>
      <c r="E51" s="6">
        <v>0.74278846153846101</v>
      </c>
      <c r="F51" s="6">
        <v>0.71634615384615297</v>
      </c>
      <c r="G51" s="6">
        <v>0.63221153846153799</v>
      </c>
      <c r="H51" s="6">
        <v>0.62980769230769196</v>
      </c>
      <c r="I51" s="6">
        <v>0.61298076923076905</v>
      </c>
      <c r="J51" s="6">
        <v>0.63221153846153799</v>
      </c>
      <c r="K51" s="6">
        <v>0.5625</v>
      </c>
      <c r="L51" s="6">
        <v>0.59855769230769196</v>
      </c>
      <c r="M51" s="6">
        <v>0.66586538461538403</v>
      </c>
      <c r="N51" s="6">
        <v>0.66586538461538403</v>
      </c>
      <c r="O51" s="6">
        <v>0.60576923076922995</v>
      </c>
      <c r="P51" s="6">
        <v>0.71394230769230704</v>
      </c>
      <c r="Q51" s="6">
        <v>0</v>
      </c>
      <c r="R51" s="6">
        <v>0</v>
      </c>
      <c r="S51" s="6">
        <v>0.35576923076923</v>
      </c>
      <c r="T51" s="6">
        <v>0.46394230769230699</v>
      </c>
      <c r="U51" s="6">
        <v>0.36057692307692302</v>
      </c>
      <c r="V51" s="7">
        <v>0.35576923076923</v>
      </c>
      <c r="W51" s="13">
        <f t="shared" si="1"/>
        <v>0.54613095238095188</v>
      </c>
    </row>
    <row r="52" spans="1:23" x14ac:dyDescent="0.35">
      <c r="A52" s="15" t="s">
        <v>66</v>
      </c>
      <c r="B52" s="5">
        <v>0.73798076923076905</v>
      </c>
      <c r="C52" s="6">
        <v>0.69711538461538403</v>
      </c>
      <c r="D52" s="6">
        <v>0.73557692307692302</v>
      </c>
      <c r="E52" s="6">
        <v>0.66826923076922995</v>
      </c>
      <c r="F52" s="6">
        <v>0.62740384615384603</v>
      </c>
      <c r="G52" s="6">
        <v>0.66346153846153799</v>
      </c>
      <c r="H52" s="6">
        <v>0.65144230769230704</v>
      </c>
      <c r="I52" s="6">
        <v>0.63701923076922995</v>
      </c>
      <c r="J52" s="6">
        <v>0.63221153846153799</v>
      </c>
      <c r="K52" s="6">
        <v>0.62980769230769196</v>
      </c>
      <c r="L52" s="6">
        <v>0.62980769230769196</v>
      </c>
      <c r="M52" s="6">
        <v>0.48076923076923</v>
      </c>
      <c r="N52" s="6">
        <v>0.48076923076923</v>
      </c>
      <c r="O52" s="6">
        <v>0.52403846153846101</v>
      </c>
      <c r="P52" s="6">
        <v>0.72355769230769196</v>
      </c>
      <c r="Q52" s="6">
        <v>0</v>
      </c>
      <c r="R52" s="6">
        <v>0</v>
      </c>
      <c r="S52" s="6">
        <v>0.35576923076923</v>
      </c>
      <c r="T52" s="6">
        <v>0.47836538461538403</v>
      </c>
      <c r="U52" s="6">
        <v>0.47115384615384598</v>
      </c>
      <c r="V52" s="7">
        <v>0.35576923076923</v>
      </c>
      <c r="W52" s="13">
        <f t="shared" si="1"/>
        <v>0.5323946886446882</v>
      </c>
    </row>
    <row r="53" spans="1:23" x14ac:dyDescent="0.35">
      <c r="A53" s="15" t="s">
        <v>27</v>
      </c>
      <c r="B53" s="5">
        <v>0.64182692307692302</v>
      </c>
      <c r="C53" s="6">
        <v>0.62019230769230704</v>
      </c>
      <c r="D53" s="6">
        <v>0.61298076923076905</v>
      </c>
      <c r="E53" s="6">
        <v>0.53846153846153799</v>
      </c>
      <c r="F53" s="6">
        <v>0.57451923076922995</v>
      </c>
      <c r="G53" s="6">
        <v>0.53846153846153799</v>
      </c>
      <c r="H53" s="6">
        <v>0.58413461538461497</v>
      </c>
      <c r="I53" s="6">
        <v>0.61057692307692302</v>
      </c>
      <c r="J53" s="6">
        <v>0.56490384615384603</v>
      </c>
      <c r="K53" s="6">
        <v>0.62980769230769196</v>
      </c>
      <c r="L53" s="6">
        <v>0.61778846153846101</v>
      </c>
      <c r="M53" s="6">
        <v>0.38942307692307598</v>
      </c>
      <c r="N53" s="6">
        <v>0.38942307692307598</v>
      </c>
      <c r="O53" s="6">
        <v>0.51923076923076905</v>
      </c>
      <c r="P53" s="6">
        <v>0.64182692307692302</v>
      </c>
      <c r="Q53" s="6">
        <v>0.43028846153846101</v>
      </c>
      <c r="R53" s="6">
        <v>0.43028846153846101</v>
      </c>
      <c r="S53" s="6">
        <v>0.43269230769230699</v>
      </c>
      <c r="T53" s="6">
        <v>0.52163461538461497</v>
      </c>
      <c r="U53" s="6">
        <v>0.50480769230769196</v>
      </c>
      <c r="V53" s="7">
        <v>0.35576923076923</v>
      </c>
      <c r="W53" s="13">
        <f t="shared" si="1"/>
        <v>0.53090659340659285</v>
      </c>
    </row>
    <row r="54" spans="1:23" x14ac:dyDescent="0.35">
      <c r="A54" s="15" t="s">
        <v>76</v>
      </c>
      <c r="B54" s="5">
        <v>0.76682692307692302</v>
      </c>
      <c r="C54" s="6">
        <v>0.69471153846153799</v>
      </c>
      <c r="D54" s="6">
        <v>0.71875</v>
      </c>
      <c r="E54" s="6">
        <v>0.64423076923076905</v>
      </c>
      <c r="F54" s="6">
        <v>0.61778846153846101</v>
      </c>
      <c r="G54" s="6">
        <v>0.63701923076922995</v>
      </c>
      <c r="H54" s="6">
        <v>0.62019230769230704</v>
      </c>
      <c r="I54" s="6">
        <v>0.62259615384615297</v>
      </c>
      <c r="J54" s="6">
        <v>0.60336538461538403</v>
      </c>
      <c r="K54" s="6">
        <v>0.58653846153846101</v>
      </c>
      <c r="L54" s="6">
        <v>0.62740384615384603</v>
      </c>
      <c r="M54" s="6">
        <v>0.45192307692307598</v>
      </c>
      <c r="N54" s="6">
        <v>0.45192307692307598</v>
      </c>
      <c r="O54" s="6">
        <v>0.53846153846153799</v>
      </c>
      <c r="P54" s="6">
        <v>0.70913461538461497</v>
      </c>
      <c r="Q54" s="6">
        <v>0</v>
      </c>
      <c r="R54" s="6">
        <v>0</v>
      </c>
      <c r="S54" s="6">
        <v>0.35576923076923</v>
      </c>
      <c r="T54" s="6">
        <v>0.50240384615384603</v>
      </c>
      <c r="U54" s="6">
        <v>0.40865384615384598</v>
      </c>
      <c r="V54" s="7">
        <v>0.35576923076923</v>
      </c>
      <c r="W54" s="13">
        <f t="shared" si="1"/>
        <v>0.5196886446886444</v>
      </c>
    </row>
    <row r="55" spans="1:23" x14ac:dyDescent="0.35">
      <c r="A55" s="15" t="s">
        <v>67</v>
      </c>
      <c r="B55" s="5">
        <v>0.625</v>
      </c>
      <c r="C55" s="6">
        <v>0.57932692307692302</v>
      </c>
      <c r="D55" s="6">
        <v>0.59134615384615297</v>
      </c>
      <c r="E55" s="6">
        <v>0.45913461538461497</v>
      </c>
      <c r="F55" s="6">
        <v>0.53125</v>
      </c>
      <c r="G55" s="6">
        <v>0.55288461538461497</v>
      </c>
      <c r="H55" s="6">
        <v>0.57932692307692302</v>
      </c>
      <c r="I55" s="6">
        <v>0.60817307692307598</v>
      </c>
      <c r="J55" s="6">
        <v>0.57692307692307598</v>
      </c>
      <c r="K55" s="6">
        <v>0.56009615384615297</v>
      </c>
      <c r="L55" s="6">
        <v>0.59375</v>
      </c>
      <c r="M55" s="6">
        <v>0.41586538461538403</v>
      </c>
      <c r="N55" s="6">
        <v>0.41586538461538403</v>
      </c>
      <c r="O55" s="6">
        <v>0.45913461538461497</v>
      </c>
      <c r="P55" s="6">
        <v>0.61057692307692302</v>
      </c>
      <c r="Q55" s="6">
        <v>0.39182692307692302</v>
      </c>
      <c r="R55" s="6">
        <v>0.39182692307692302</v>
      </c>
      <c r="S55" s="6">
        <v>0.41346153846153799</v>
      </c>
      <c r="T55" s="6">
        <v>0.43509615384615302</v>
      </c>
      <c r="U55" s="6">
        <v>0.425480769230769</v>
      </c>
      <c r="V55" s="7">
        <v>0.35576923076923</v>
      </c>
      <c r="W55" s="13">
        <f t="shared" si="1"/>
        <v>0.50343406593406548</v>
      </c>
    </row>
    <row r="56" spans="1:23" x14ac:dyDescent="0.35">
      <c r="A56" s="15" t="s">
        <v>46</v>
      </c>
      <c r="B56" s="5">
        <v>0.75</v>
      </c>
      <c r="C56" s="6">
        <v>0.68509615384615297</v>
      </c>
      <c r="D56" s="6">
        <v>0.70913461538461497</v>
      </c>
      <c r="E56" s="6">
        <v>0.54567307692307598</v>
      </c>
      <c r="F56" s="6">
        <v>0.57211538461538403</v>
      </c>
      <c r="G56" s="6">
        <v>0.59615384615384603</v>
      </c>
      <c r="H56" s="6">
        <v>0.61057692307692302</v>
      </c>
      <c r="I56" s="6">
        <v>0.61298076923076905</v>
      </c>
      <c r="J56" s="6">
        <v>0.58653846153846101</v>
      </c>
      <c r="K56" s="6">
        <v>0.57211538461538403</v>
      </c>
      <c r="L56" s="6">
        <v>0.57451923076922995</v>
      </c>
      <c r="M56" s="6">
        <v>0.48317307692307598</v>
      </c>
      <c r="N56" s="6">
        <v>0.48317307692307598</v>
      </c>
      <c r="O56" s="6">
        <v>0.57692307692307598</v>
      </c>
      <c r="P56" s="6">
        <v>0.66586538461538403</v>
      </c>
      <c r="Q56" s="6">
        <v>0</v>
      </c>
      <c r="R56" s="6">
        <v>0</v>
      </c>
      <c r="S56" s="6">
        <v>0.35576923076923</v>
      </c>
      <c r="T56" s="6">
        <v>0.46153846153846101</v>
      </c>
      <c r="U56" s="6">
        <v>0.375</v>
      </c>
      <c r="V56" s="7">
        <v>0.35576923076923</v>
      </c>
      <c r="W56" s="13">
        <f t="shared" si="1"/>
        <v>0.50343406593406548</v>
      </c>
    </row>
    <row r="57" spans="1:23" x14ac:dyDescent="0.35">
      <c r="A57" s="15" t="s">
        <v>77</v>
      </c>
      <c r="B57" s="5">
        <v>0.60336538461538403</v>
      </c>
      <c r="C57" s="6">
        <v>0.60336538461538403</v>
      </c>
      <c r="D57" s="6">
        <v>0.61298076923076905</v>
      </c>
      <c r="E57" s="6">
        <v>0.44230769230769201</v>
      </c>
      <c r="F57" s="6">
        <v>0.51201923076922995</v>
      </c>
      <c r="G57" s="6">
        <v>0.54807692307692302</v>
      </c>
      <c r="H57" s="6">
        <v>0.57932692307692302</v>
      </c>
      <c r="I57" s="6">
        <v>0.61538461538461497</v>
      </c>
      <c r="J57" s="6">
        <v>0.58653846153846101</v>
      </c>
      <c r="K57" s="6">
        <v>0.57932692307692302</v>
      </c>
      <c r="L57" s="6">
        <v>0.61538461538461497</v>
      </c>
      <c r="M57" s="6">
        <v>0.41346153846153799</v>
      </c>
      <c r="N57" s="6">
        <v>0.41346153846153799</v>
      </c>
      <c r="O57" s="6">
        <v>0.48076923076923</v>
      </c>
      <c r="P57" s="6">
        <v>0.60817307692307598</v>
      </c>
      <c r="Q57" s="6">
        <v>0.41105769230769201</v>
      </c>
      <c r="R57" s="6">
        <v>0.41105769230769201</v>
      </c>
      <c r="S57" s="6">
        <v>0.38701923076923</v>
      </c>
      <c r="T57" s="6">
        <v>0.43028846153846101</v>
      </c>
      <c r="U57" s="6">
        <v>0.35576923076923</v>
      </c>
      <c r="V57" s="7">
        <v>0.35576923076923</v>
      </c>
      <c r="W57" s="13">
        <f t="shared" si="1"/>
        <v>0.50309065934065889</v>
      </c>
    </row>
    <row r="58" spans="1:23" x14ac:dyDescent="0.35">
      <c r="A58" s="15" t="s">
        <v>56</v>
      </c>
      <c r="B58" s="5">
        <v>0.71634615384615297</v>
      </c>
      <c r="C58" s="6">
        <v>0.66346153846153799</v>
      </c>
      <c r="D58" s="6">
        <v>0.71875</v>
      </c>
      <c r="E58" s="6">
        <v>0.55288461538461497</v>
      </c>
      <c r="F58" s="6">
        <v>0.53846153846153799</v>
      </c>
      <c r="G58" s="6">
        <v>0.65625</v>
      </c>
      <c r="H58" s="6">
        <v>0.63461538461538403</v>
      </c>
      <c r="I58" s="6">
        <v>0.63221153846153799</v>
      </c>
      <c r="J58" s="6">
        <v>0.60096153846153799</v>
      </c>
      <c r="K58" s="6">
        <v>0.56730769230769196</v>
      </c>
      <c r="L58" s="6">
        <v>0.62740384615384603</v>
      </c>
      <c r="M58" s="6">
        <v>0.45192307692307598</v>
      </c>
      <c r="N58" s="6">
        <v>0.45192307692307598</v>
      </c>
      <c r="O58" s="6">
        <v>0.50480769230769196</v>
      </c>
      <c r="P58" s="6">
        <v>0.6875</v>
      </c>
      <c r="Q58" s="6">
        <v>0</v>
      </c>
      <c r="R58" s="6">
        <v>0</v>
      </c>
      <c r="S58" s="6">
        <v>0.35576923076923</v>
      </c>
      <c r="T58" s="6">
        <v>0.47355769230769201</v>
      </c>
      <c r="U58" s="6">
        <v>0.34615384615384598</v>
      </c>
      <c r="V58" s="7">
        <v>0.35576923076923</v>
      </c>
      <c r="W58" s="13">
        <f t="shared" si="1"/>
        <v>0.50171703296703252</v>
      </c>
    </row>
    <row r="59" spans="1:23" x14ac:dyDescent="0.35">
      <c r="A59" s="15" t="s">
        <v>60</v>
      </c>
      <c r="B59" s="5">
        <v>0.65144230769230704</v>
      </c>
      <c r="C59" s="6">
        <v>0.59855769230769196</v>
      </c>
      <c r="D59" s="6">
        <v>0.61778846153846101</v>
      </c>
      <c r="E59" s="6">
        <v>0.46875</v>
      </c>
      <c r="F59" s="6">
        <v>0.48317307692307598</v>
      </c>
      <c r="G59" s="6">
        <v>0.56971153846153799</v>
      </c>
      <c r="H59" s="6">
        <v>0.54326923076922995</v>
      </c>
      <c r="I59" s="6">
        <v>0.56730769230769196</v>
      </c>
      <c r="J59" s="6">
        <v>0.53605769230769196</v>
      </c>
      <c r="K59" s="6">
        <v>0.55288461538461497</v>
      </c>
      <c r="L59" s="6">
        <v>0.60817307692307598</v>
      </c>
      <c r="M59" s="6">
        <v>0.269230769230769</v>
      </c>
      <c r="N59" s="6">
        <v>0.269230769230769</v>
      </c>
      <c r="O59" s="6">
        <v>0.48557692307692302</v>
      </c>
      <c r="P59" s="6">
        <v>0.625</v>
      </c>
      <c r="Q59" s="6">
        <v>0.362980769230769</v>
      </c>
      <c r="R59" s="6">
        <v>0.362980769230769</v>
      </c>
      <c r="S59" s="6">
        <v>0.37019230769230699</v>
      </c>
      <c r="T59" s="6">
        <v>0.456730769230769</v>
      </c>
      <c r="U59" s="6">
        <v>0.33653846153846101</v>
      </c>
      <c r="V59" s="7">
        <v>0.35576923076923</v>
      </c>
      <c r="W59" s="13">
        <f t="shared" si="1"/>
        <v>0.4805402930402925</v>
      </c>
    </row>
    <row r="60" spans="1:23" x14ac:dyDescent="0.35">
      <c r="A60" s="15" t="s">
        <v>57</v>
      </c>
      <c r="B60" s="5">
        <v>0.61298076923076905</v>
      </c>
      <c r="C60" s="6">
        <v>0.53605769230769196</v>
      </c>
      <c r="D60" s="6">
        <v>0.57932692307692302</v>
      </c>
      <c r="E60" s="6">
        <v>0.43509615384615302</v>
      </c>
      <c r="F60" s="6">
        <v>0.46875</v>
      </c>
      <c r="G60" s="6">
        <v>0.47115384615384598</v>
      </c>
      <c r="H60" s="6">
        <v>0.50480769230769196</v>
      </c>
      <c r="I60" s="6">
        <v>0.53125</v>
      </c>
      <c r="J60" s="6">
        <v>0.50721153846153799</v>
      </c>
      <c r="K60" s="6">
        <v>0.54326923076922995</v>
      </c>
      <c r="L60" s="6">
        <v>0.57451923076922995</v>
      </c>
      <c r="M60" s="6">
        <v>0.40625</v>
      </c>
      <c r="N60" s="6">
        <v>0.40625</v>
      </c>
      <c r="O60" s="6">
        <v>0.46875</v>
      </c>
      <c r="P60" s="6">
        <v>0.61057692307692302</v>
      </c>
      <c r="Q60" s="6">
        <v>0.40625</v>
      </c>
      <c r="R60" s="6">
        <v>0.40625</v>
      </c>
      <c r="S60" s="6">
        <v>0.40144230769230699</v>
      </c>
      <c r="T60" s="6">
        <v>0.456730769230769</v>
      </c>
      <c r="U60" s="6">
        <v>0.37980769230769201</v>
      </c>
      <c r="V60" s="7">
        <v>0.35576923076923</v>
      </c>
      <c r="W60" s="13">
        <f t="shared" si="1"/>
        <v>0.47916666666666635</v>
      </c>
    </row>
    <row r="61" spans="1:23" ht="15" thickBot="1" x14ac:dyDescent="0.4">
      <c r="A61" s="15" t="s">
        <v>47</v>
      </c>
      <c r="B61" s="8">
        <v>0.59375</v>
      </c>
      <c r="C61" s="9">
        <v>0.54086538461538403</v>
      </c>
      <c r="D61" s="9">
        <v>0.56490384615384603</v>
      </c>
      <c r="E61" s="9">
        <v>0.39663461538461497</v>
      </c>
      <c r="F61" s="9">
        <v>0.48076923076923</v>
      </c>
      <c r="G61" s="9">
        <v>0.49278846153846101</v>
      </c>
      <c r="H61" s="9">
        <v>0.52644230769230704</v>
      </c>
      <c r="I61" s="9">
        <v>0.52884615384615297</v>
      </c>
      <c r="J61" s="9">
        <v>0.52403846153846101</v>
      </c>
      <c r="K61" s="9">
        <v>0.5</v>
      </c>
      <c r="L61" s="9">
        <v>0.57451923076922995</v>
      </c>
      <c r="M61" s="9">
        <v>0.39182692307692302</v>
      </c>
      <c r="N61" s="9">
        <v>0.39182692307692302</v>
      </c>
      <c r="O61" s="9">
        <v>0.4375</v>
      </c>
      <c r="P61" s="9">
        <v>0.57932692307692302</v>
      </c>
      <c r="Q61" s="9">
        <v>0.38461538461538403</v>
      </c>
      <c r="R61" s="9">
        <v>0.38461538461538403</v>
      </c>
      <c r="S61" s="9">
        <v>0.375</v>
      </c>
      <c r="T61" s="9">
        <v>0.37259615384615302</v>
      </c>
      <c r="U61" s="9">
        <v>0.35576923076923</v>
      </c>
      <c r="V61" s="10">
        <v>0.35576923076923</v>
      </c>
      <c r="W61" s="13">
        <f t="shared" si="1"/>
        <v>0.46440018315018278</v>
      </c>
    </row>
    <row r="62" spans="1:23" ht="15" thickTop="1" x14ac:dyDescent="0.35">
      <c r="A62" s="16" t="s">
        <v>81</v>
      </c>
      <c r="B62" s="17">
        <f t="shared" ref="B62:V62" si="2">AVERAGE(B2:B61)</f>
        <v>0.81883012820512768</v>
      </c>
      <c r="C62" s="17">
        <f t="shared" si="2"/>
        <v>0.80092147435897398</v>
      </c>
      <c r="D62" s="17">
        <f t="shared" si="2"/>
        <v>0.78449519230769138</v>
      </c>
      <c r="E62" s="17">
        <f t="shared" si="2"/>
        <v>0.77900641025640949</v>
      </c>
      <c r="F62" s="17">
        <f t="shared" si="2"/>
        <v>0.7701923076923074</v>
      </c>
      <c r="G62" s="17">
        <f t="shared" si="2"/>
        <v>0.74282852564102531</v>
      </c>
      <c r="H62" s="17">
        <f t="shared" si="2"/>
        <v>0.74122596153846088</v>
      </c>
      <c r="I62" s="17">
        <f t="shared" si="2"/>
        <v>0.73285256410256361</v>
      </c>
      <c r="J62" s="17">
        <f t="shared" si="2"/>
        <v>0.72696314102564075</v>
      </c>
      <c r="K62" s="17">
        <f t="shared" si="2"/>
        <v>0.71474358974358931</v>
      </c>
      <c r="L62" s="17">
        <f t="shared" si="2"/>
        <v>0.71089743589743526</v>
      </c>
      <c r="M62" s="17">
        <f t="shared" si="2"/>
        <v>0.67524038461538394</v>
      </c>
      <c r="N62" s="17">
        <f t="shared" si="2"/>
        <v>0.67524038461538394</v>
      </c>
      <c r="O62" s="17">
        <f t="shared" si="2"/>
        <v>0.67459935897435852</v>
      </c>
      <c r="P62" s="17">
        <f t="shared" si="2"/>
        <v>0.66574519230769169</v>
      </c>
      <c r="Q62" s="17">
        <f t="shared" si="2"/>
        <v>0.59058079133510144</v>
      </c>
      <c r="R62" s="17">
        <f t="shared" si="2"/>
        <v>0.59058079133510144</v>
      </c>
      <c r="S62" s="17">
        <f t="shared" si="2"/>
        <v>0.57656041677342307</v>
      </c>
      <c r="T62" s="17">
        <f t="shared" si="2"/>
        <v>0.55781249999999938</v>
      </c>
      <c r="U62" s="17">
        <f t="shared" si="2"/>
        <v>0.48577724358974311</v>
      </c>
      <c r="V62" s="17">
        <f t="shared" si="2"/>
        <v>0.35576923076923</v>
      </c>
      <c r="W62" s="18"/>
    </row>
  </sheetData>
  <sortState xmlns:xlrd2="http://schemas.microsoft.com/office/spreadsheetml/2017/richdata2" columnSort="1" ref="B1:V62">
    <sortCondition descending="1" ref="B62:V62"/>
  </sortState>
  <conditionalFormatting sqref="B2:V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V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2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0"/>
  <sheetViews>
    <sheetView zoomScaleNormal="100" workbookViewId="0">
      <selection activeCell="M22" sqref="M22"/>
    </sheetView>
  </sheetViews>
  <sheetFormatPr baseColWidth="10" defaultRowHeight="14.5" x14ac:dyDescent="0.35"/>
  <cols>
    <col min="1" max="1" width="30.1796875" bestFit="1" customWidth="1"/>
    <col min="2" max="11" width="8.453125" customWidth="1"/>
    <col min="12" max="12" width="15.26953125" customWidth="1"/>
  </cols>
  <sheetData>
    <row r="1" spans="1:12" ht="29.5" thickBot="1" x14ac:dyDescent="0.4">
      <c r="A1" s="14" t="s">
        <v>84</v>
      </c>
      <c r="B1" s="19" t="s">
        <v>17</v>
      </c>
      <c r="C1" s="20" t="s">
        <v>10</v>
      </c>
      <c r="D1" s="20" t="s">
        <v>20</v>
      </c>
      <c r="E1" s="19" t="s">
        <v>0</v>
      </c>
      <c r="F1" s="19" t="s">
        <v>83</v>
      </c>
      <c r="G1" s="19" t="s">
        <v>2</v>
      </c>
      <c r="H1" s="19" t="s">
        <v>3</v>
      </c>
      <c r="I1" s="19" t="s">
        <v>1</v>
      </c>
      <c r="J1" s="19" t="s">
        <v>7</v>
      </c>
      <c r="K1" s="19" t="s">
        <v>82</v>
      </c>
      <c r="L1" s="12" t="s">
        <v>81</v>
      </c>
    </row>
    <row r="2" spans="1:12" ht="15" thickTop="1" x14ac:dyDescent="0.35">
      <c r="A2" s="22" t="s">
        <v>39</v>
      </c>
      <c r="B2" s="2">
        <v>0.95673076923076905</v>
      </c>
      <c r="C2" s="3">
        <v>0.96875</v>
      </c>
      <c r="D2" s="3">
        <v>0.98317307692307598</v>
      </c>
      <c r="E2" s="3">
        <v>0.96153846153846101</v>
      </c>
      <c r="F2" s="3">
        <v>0.95192307692307598</v>
      </c>
      <c r="G2" s="3">
        <v>0.93028846153846101</v>
      </c>
      <c r="H2" s="3">
        <v>0.92307692307692302</v>
      </c>
      <c r="I2" s="3">
        <v>0.91826923076922995</v>
      </c>
      <c r="J2" s="3">
        <v>0.85817307692307598</v>
      </c>
      <c r="K2" s="4">
        <v>0.90144230769230704</v>
      </c>
      <c r="L2" s="13">
        <f t="shared" ref="L2:L19" si="0">AVERAGE(B2:K2)</f>
        <v>0.93533653846153775</v>
      </c>
    </row>
    <row r="3" spans="1:12" x14ac:dyDescent="0.35">
      <c r="A3" s="22" t="s">
        <v>59</v>
      </c>
      <c r="B3" s="5">
        <v>0.95432692307692302</v>
      </c>
      <c r="C3" s="6">
        <v>0.95192307692307598</v>
      </c>
      <c r="D3" s="6">
        <v>0.96634615384615297</v>
      </c>
      <c r="E3" s="6">
        <v>0.95432692307692302</v>
      </c>
      <c r="F3" s="6">
        <v>0.96394230769230704</v>
      </c>
      <c r="G3" s="6">
        <v>0.92307692307692302</v>
      </c>
      <c r="H3" s="6">
        <v>0.91105769230769196</v>
      </c>
      <c r="I3" s="6">
        <v>0.90144230769230704</v>
      </c>
      <c r="J3" s="6">
        <v>0.87980769230769196</v>
      </c>
      <c r="K3" s="7">
        <v>0.88942307692307598</v>
      </c>
      <c r="L3" s="13">
        <f t="shared" si="0"/>
        <v>0.92956730769230711</v>
      </c>
    </row>
    <row r="4" spans="1:12" x14ac:dyDescent="0.35">
      <c r="A4" s="22" t="s">
        <v>29</v>
      </c>
      <c r="B4" s="5">
        <v>0.94951923076922995</v>
      </c>
      <c r="C4" s="6">
        <v>0.97836538461538403</v>
      </c>
      <c r="D4" s="6">
        <v>0.98076923076922995</v>
      </c>
      <c r="E4" s="6">
        <v>0.95192307692307598</v>
      </c>
      <c r="F4" s="6">
        <v>0.95192307692307598</v>
      </c>
      <c r="G4" s="6">
        <v>0.90384615384615297</v>
      </c>
      <c r="H4" s="6">
        <v>0.88942307692307598</v>
      </c>
      <c r="I4" s="6">
        <v>0.88221153846153799</v>
      </c>
      <c r="J4" s="6">
        <v>0.85817307692307598</v>
      </c>
      <c r="K4" s="7">
        <v>0.87980769230769196</v>
      </c>
      <c r="L4" s="13">
        <f t="shared" si="0"/>
        <v>0.92259615384615312</v>
      </c>
    </row>
    <row r="5" spans="1:12" x14ac:dyDescent="0.35">
      <c r="A5" s="21" t="s">
        <v>34</v>
      </c>
      <c r="B5" s="5">
        <v>0.95673076923076905</v>
      </c>
      <c r="C5" s="6">
        <v>0.95913461538461497</v>
      </c>
      <c r="D5" s="6">
        <v>0.95192307692307598</v>
      </c>
      <c r="E5" s="6">
        <v>0.94230769230769196</v>
      </c>
      <c r="F5" s="6">
        <v>0.92067307692307598</v>
      </c>
      <c r="G5" s="6">
        <v>0.87980769230769196</v>
      </c>
      <c r="H5" s="6">
        <v>0.87740384615384603</v>
      </c>
      <c r="I5" s="6">
        <v>0.86538461538461497</v>
      </c>
      <c r="J5" s="6">
        <v>0.89423076923076905</v>
      </c>
      <c r="K5" s="7">
        <v>0.91586538461538403</v>
      </c>
      <c r="L5" s="13">
        <f t="shared" si="0"/>
        <v>0.91634615384615326</v>
      </c>
    </row>
    <row r="6" spans="1:12" x14ac:dyDescent="0.35">
      <c r="A6" s="22" t="s">
        <v>69</v>
      </c>
      <c r="B6" s="5">
        <v>0.94230769230769196</v>
      </c>
      <c r="C6" s="6">
        <v>0.94471153846153799</v>
      </c>
      <c r="D6" s="6">
        <v>0.94951923076922995</v>
      </c>
      <c r="E6" s="6">
        <v>0.95192307692307598</v>
      </c>
      <c r="F6" s="6">
        <v>0.94471153846153799</v>
      </c>
      <c r="G6" s="6">
        <v>0.92067307692307598</v>
      </c>
      <c r="H6" s="6">
        <v>0.90865384615384603</v>
      </c>
      <c r="I6" s="6">
        <v>0.90384615384615297</v>
      </c>
      <c r="J6" s="6">
        <v>0.84375</v>
      </c>
      <c r="K6" s="7">
        <v>0.85096153846153799</v>
      </c>
      <c r="L6" s="13">
        <f t="shared" si="0"/>
        <v>0.91610576923076881</v>
      </c>
    </row>
    <row r="7" spans="1:12" x14ac:dyDescent="0.35">
      <c r="A7" s="21" t="s">
        <v>64</v>
      </c>
      <c r="B7" s="5">
        <v>0.96153846153846101</v>
      </c>
      <c r="C7" s="6">
        <v>0.97115384615384603</v>
      </c>
      <c r="D7" s="6">
        <v>0.95913461538461497</v>
      </c>
      <c r="E7" s="6">
        <v>0.94471153846153799</v>
      </c>
      <c r="F7" s="6">
        <v>0.92307692307692302</v>
      </c>
      <c r="G7" s="6">
        <v>0.91346153846153799</v>
      </c>
      <c r="H7" s="6">
        <v>0.89423076923076905</v>
      </c>
      <c r="I7" s="6">
        <v>0.87019230769230704</v>
      </c>
      <c r="J7" s="6">
        <v>0.84375</v>
      </c>
      <c r="K7" s="7">
        <v>0.875</v>
      </c>
      <c r="L7" s="13">
        <f t="shared" si="0"/>
        <v>0.9156249999999998</v>
      </c>
    </row>
    <row r="8" spans="1:12" x14ac:dyDescent="0.35">
      <c r="A8" s="21" t="s">
        <v>54</v>
      </c>
      <c r="B8" s="5">
        <v>0.96153846153846101</v>
      </c>
      <c r="C8" s="6">
        <v>0.96153846153846101</v>
      </c>
      <c r="D8" s="6">
        <v>0.96634615384615297</v>
      </c>
      <c r="E8" s="6">
        <v>0.93990384615384603</v>
      </c>
      <c r="F8" s="6">
        <v>0.95192307692307598</v>
      </c>
      <c r="G8" s="6">
        <v>0.87980769230769196</v>
      </c>
      <c r="H8" s="6">
        <v>0.87259615384615297</v>
      </c>
      <c r="I8" s="6">
        <v>0.87019230769230704</v>
      </c>
      <c r="J8" s="6">
        <v>0.875</v>
      </c>
      <c r="K8" s="7">
        <v>0.86778846153846101</v>
      </c>
      <c r="L8" s="13">
        <f t="shared" si="0"/>
        <v>0.91466346153846101</v>
      </c>
    </row>
    <row r="9" spans="1:12" x14ac:dyDescent="0.35">
      <c r="A9" s="21" t="s">
        <v>74</v>
      </c>
      <c r="B9" s="5">
        <v>0.95913461538461497</v>
      </c>
      <c r="C9" s="6">
        <v>0.95913461538461497</v>
      </c>
      <c r="D9" s="6">
        <v>0.96394230769230704</v>
      </c>
      <c r="E9" s="6">
        <v>0.94230769230769196</v>
      </c>
      <c r="F9" s="6">
        <v>0.94471153846153799</v>
      </c>
      <c r="G9" s="6">
        <v>0.88221153846153799</v>
      </c>
      <c r="H9" s="6">
        <v>0.88221153846153799</v>
      </c>
      <c r="I9" s="6">
        <v>0.87259615384615297</v>
      </c>
      <c r="J9" s="6">
        <v>0.86778846153846101</v>
      </c>
      <c r="K9" s="7">
        <v>0.86538461538461497</v>
      </c>
      <c r="L9" s="13">
        <f t="shared" si="0"/>
        <v>0.91394230769230733</v>
      </c>
    </row>
    <row r="10" spans="1:12" x14ac:dyDescent="0.35">
      <c r="A10" s="21" t="s">
        <v>44</v>
      </c>
      <c r="B10" s="5">
        <v>0.93990384615384603</v>
      </c>
      <c r="C10" s="6">
        <v>0.92067307692307598</v>
      </c>
      <c r="D10" s="6">
        <v>0.93028846153846101</v>
      </c>
      <c r="E10" s="6">
        <v>0.93269230769230704</v>
      </c>
      <c r="F10" s="6">
        <v>0.93269230769230704</v>
      </c>
      <c r="G10" s="6">
        <v>0.89423076923076905</v>
      </c>
      <c r="H10" s="6">
        <v>0.88221153846153799</v>
      </c>
      <c r="I10" s="6">
        <v>0.86538461538461497</v>
      </c>
      <c r="J10" s="6">
        <v>0.85817307692307598</v>
      </c>
      <c r="K10" s="7">
        <v>0.87980769230769196</v>
      </c>
      <c r="L10" s="13">
        <f t="shared" si="0"/>
        <v>0.90360576923076885</v>
      </c>
    </row>
    <row r="11" spans="1:12" x14ac:dyDescent="0.35">
      <c r="A11" s="22" t="s">
        <v>79</v>
      </c>
      <c r="B11" s="5">
        <v>0.93028846153846101</v>
      </c>
      <c r="C11" s="6">
        <v>0.94471153846153799</v>
      </c>
      <c r="D11" s="6">
        <v>0.93509615384615297</v>
      </c>
      <c r="E11" s="6">
        <v>0.92548076923076905</v>
      </c>
      <c r="F11" s="6">
        <v>0.93028846153846101</v>
      </c>
      <c r="G11" s="6">
        <v>0.91346153846153799</v>
      </c>
      <c r="H11" s="6">
        <v>0.88221153846153799</v>
      </c>
      <c r="I11" s="6">
        <v>0.86538461538461497</v>
      </c>
      <c r="J11" s="6">
        <v>0.80528846153846101</v>
      </c>
      <c r="K11" s="7">
        <v>0.84134615384615297</v>
      </c>
      <c r="L11" s="13">
        <f t="shared" si="0"/>
        <v>0.89735576923076876</v>
      </c>
    </row>
    <row r="12" spans="1:12" x14ac:dyDescent="0.35">
      <c r="A12" s="21" t="s">
        <v>24</v>
      </c>
      <c r="B12" s="5">
        <v>0.92788461538461497</v>
      </c>
      <c r="C12" s="6">
        <v>0.92307692307692302</v>
      </c>
      <c r="D12" s="6">
        <v>0.93509615384615297</v>
      </c>
      <c r="E12" s="6">
        <v>0.87980769230769196</v>
      </c>
      <c r="F12" s="6">
        <v>0.91826923076922995</v>
      </c>
      <c r="G12" s="6">
        <v>0.87740384615384603</v>
      </c>
      <c r="H12" s="6">
        <v>0.89423076923076905</v>
      </c>
      <c r="I12" s="6">
        <v>0.88942307692307598</v>
      </c>
      <c r="J12" s="6">
        <v>0.83173076923076905</v>
      </c>
      <c r="K12" s="7">
        <v>0.87980769230769196</v>
      </c>
      <c r="L12" s="13">
        <f t="shared" si="0"/>
        <v>0.89567307692307652</v>
      </c>
    </row>
    <row r="13" spans="1:12" x14ac:dyDescent="0.35">
      <c r="A13" s="23" t="s">
        <v>33</v>
      </c>
      <c r="B13" s="5">
        <v>0.90865384615384603</v>
      </c>
      <c r="C13" s="6">
        <v>0.90625</v>
      </c>
      <c r="D13" s="6">
        <v>0.90865384615384603</v>
      </c>
      <c r="E13" s="6">
        <v>0.89663461538461497</v>
      </c>
      <c r="F13" s="6">
        <v>0.87740384615384603</v>
      </c>
      <c r="G13" s="6">
        <v>0.86298076923076905</v>
      </c>
      <c r="H13" s="6">
        <v>0.84855769230769196</v>
      </c>
      <c r="I13" s="6">
        <v>0.84615384615384603</v>
      </c>
      <c r="J13" s="6">
        <v>0.86057692307692302</v>
      </c>
      <c r="K13" s="7">
        <v>0.86298076923076905</v>
      </c>
      <c r="L13" s="13">
        <f t="shared" si="0"/>
        <v>0.87788461538461515</v>
      </c>
    </row>
    <row r="14" spans="1:12" x14ac:dyDescent="0.35">
      <c r="A14" s="23" t="s">
        <v>63</v>
      </c>
      <c r="B14" s="5">
        <v>0.89663461538461497</v>
      </c>
      <c r="C14" s="6">
        <v>0.89423076923076905</v>
      </c>
      <c r="D14" s="6">
        <v>0.85336538461538403</v>
      </c>
      <c r="E14" s="6">
        <v>0.875</v>
      </c>
      <c r="F14" s="6">
        <v>0.87019230769230704</v>
      </c>
      <c r="G14" s="6">
        <v>0.83894230769230704</v>
      </c>
      <c r="H14" s="6">
        <v>0.82211538461538403</v>
      </c>
      <c r="I14" s="6">
        <v>0.82692307692307598</v>
      </c>
      <c r="J14" s="6">
        <v>0.86057692307692302</v>
      </c>
      <c r="K14" s="7">
        <v>0.74759615384615297</v>
      </c>
      <c r="L14" s="13">
        <f t="shared" si="0"/>
        <v>0.84855769230769185</v>
      </c>
    </row>
    <row r="15" spans="1:12" x14ac:dyDescent="0.35">
      <c r="A15" s="23" t="s">
        <v>73</v>
      </c>
      <c r="B15" s="5">
        <v>0.89663461538461497</v>
      </c>
      <c r="C15" s="6">
        <v>0.88942307692307598</v>
      </c>
      <c r="D15" s="6">
        <v>0.87259615384615297</v>
      </c>
      <c r="E15" s="6">
        <v>0.88942307692307598</v>
      </c>
      <c r="F15" s="6">
        <v>0.85576923076922995</v>
      </c>
      <c r="G15" s="6">
        <v>0.84134615384615297</v>
      </c>
      <c r="H15" s="6">
        <v>0.81971153846153799</v>
      </c>
      <c r="I15" s="6">
        <v>0.82211538461538403</v>
      </c>
      <c r="J15" s="6">
        <v>0.82692307692307598</v>
      </c>
      <c r="K15" s="7">
        <v>0.77163461538461497</v>
      </c>
      <c r="L15" s="13">
        <f t="shared" si="0"/>
        <v>0.84855769230769162</v>
      </c>
    </row>
    <row r="16" spans="1:12" x14ac:dyDescent="0.35">
      <c r="A16" s="23" t="s">
        <v>43</v>
      </c>
      <c r="B16" s="5">
        <v>0.90144230769230704</v>
      </c>
      <c r="C16" s="6">
        <v>0.88701923076922995</v>
      </c>
      <c r="D16" s="6">
        <v>0.86057692307692302</v>
      </c>
      <c r="E16" s="6">
        <v>0.87980769230769196</v>
      </c>
      <c r="F16" s="6">
        <v>0.85096153846153799</v>
      </c>
      <c r="G16" s="6">
        <v>0.83173076923076905</v>
      </c>
      <c r="H16" s="6">
        <v>0.81730769230769196</v>
      </c>
      <c r="I16" s="6">
        <v>0.8125</v>
      </c>
      <c r="J16" s="6">
        <v>0.86298076923076905</v>
      </c>
      <c r="K16" s="7">
        <v>0.76923076923076905</v>
      </c>
      <c r="L16" s="13">
        <f t="shared" si="0"/>
        <v>0.84735576923076883</v>
      </c>
    </row>
    <row r="17" spans="1:12" x14ac:dyDescent="0.35">
      <c r="A17" s="22" t="s">
        <v>49</v>
      </c>
      <c r="B17" s="5">
        <v>0.84615384615384603</v>
      </c>
      <c r="C17" s="6">
        <v>0.85096153846153799</v>
      </c>
      <c r="D17" s="6">
        <v>0.83894230769230704</v>
      </c>
      <c r="E17" s="6">
        <v>0.84855769230769196</v>
      </c>
      <c r="F17" s="6">
        <v>0.83653846153846101</v>
      </c>
      <c r="G17" s="6">
        <v>0.77403846153846101</v>
      </c>
      <c r="H17" s="6">
        <v>0.78846153846153799</v>
      </c>
      <c r="I17" s="6">
        <v>0.77403846153846101</v>
      </c>
      <c r="J17" s="6">
        <v>0.72115384615384603</v>
      </c>
      <c r="K17" s="7">
        <v>0.70913461538461497</v>
      </c>
      <c r="L17" s="13">
        <f t="shared" si="0"/>
        <v>0.79879807692307647</v>
      </c>
    </row>
    <row r="18" spans="1:12" x14ac:dyDescent="0.35">
      <c r="A18" s="23" t="s">
        <v>53</v>
      </c>
      <c r="B18" s="5">
        <v>0.86057692307692302</v>
      </c>
      <c r="C18" s="6">
        <v>0.84855769230769196</v>
      </c>
      <c r="D18" s="6">
        <v>0.74278846153846101</v>
      </c>
      <c r="E18" s="6">
        <v>0.81009615384615297</v>
      </c>
      <c r="F18" s="6">
        <v>0.80048076923076905</v>
      </c>
      <c r="G18" s="6">
        <v>0.72836538461538403</v>
      </c>
      <c r="H18" s="6">
        <v>0.77403846153846101</v>
      </c>
      <c r="I18" s="6">
        <v>0.76682692307692302</v>
      </c>
      <c r="J18" s="6">
        <v>0.79326923076922995</v>
      </c>
      <c r="K18" s="7">
        <v>0.72355769230769196</v>
      </c>
      <c r="L18" s="13">
        <f t="shared" si="0"/>
        <v>0.78485576923076872</v>
      </c>
    </row>
    <row r="19" spans="1:12" ht="15" thickBot="1" x14ac:dyDescent="0.4">
      <c r="A19" s="23" t="s">
        <v>23</v>
      </c>
      <c r="B19" s="8">
        <v>0.85817307692307598</v>
      </c>
      <c r="C19" s="9">
        <v>0.81490384615384603</v>
      </c>
      <c r="D19" s="9">
        <v>0.78365384615384603</v>
      </c>
      <c r="E19" s="9">
        <v>0.80528846153846101</v>
      </c>
      <c r="F19" s="9">
        <v>0.78846153846153799</v>
      </c>
      <c r="G19" s="9">
        <v>0.76682692307692302</v>
      </c>
      <c r="H19" s="9">
        <v>0.76682692307692302</v>
      </c>
      <c r="I19" s="9">
        <v>0.75240384615384603</v>
      </c>
      <c r="J19" s="9">
        <v>0.73557692307692302</v>
      </c>
      <c r="K19" s="10">
        <v>0.73076923076922995</v>
      </c>
      <c r="L19" s="13">
        <f t="shared" si="0"/>
        <v>0.78028846153846132</v>
      </c>
    </row>
    <row r="20" spans="1:12" ht="15" thickTop="1" x14ac:dyDescent="0.35">
      <c r="A20" s="16" t="s">
        <v>81</v>
      </c>
      <c r="B20" s="17">
        <f t="shared" ref="B20:K20" si="1">AVERAGE(B2:B19)</f>
        <v>0.92267628205128183</v>
      </c>
      <c r="C20" s="17">
        <f t="shared" si="1"/>
        <v>0.92080662393162349</v>
      </c>
      <c r="D20" s="17">
        <f t="shared" si="1"/>
        <v>0.91012286324786273</v>
      </c>
      <c r="E20" s="17">
        <f t="shared" si="1"/>
        <v>0.90731837606837551</v>
      </c>
      <c r="F20" s="17">
        <f t="shared" si="1"/>
        <v>0.90077457264957217</v>
      </c>
      <c r="G20" s="17">
        <f t="shared" si="1"/>
        <v>0.86458333333333282</v>
      </c>
      <c r="H20" s="17">
        <f t="shared" si="1"/>
        <v>0.85857371794871762</v>
      </c>
      <c r="I20" s="17">
        <f t="shared" si="1"/>
        <v>0.85029380341880301</v>
      </c>
      <c r="J20" s="17">
        <f t="shared" si="1"/>
        <v>0.8376068376068373</v>
      </c>
      <c r="K20" s="17">
        <f t="shared" si="1"/>
        <v>0.83119658119658058</v>
      </c>
      <c r="L20" s="18"/>
    </row>
  </sheetData>
  <sortState xmlns:xlrd2="http://schemas.microsoft.com/office/spreadsheetml/2017/richdata2" columnSort="1" ref="B1:K20">
    <sortCondition descending="1" ref="B20:K20"/>
  </sortState>
  <conditionalFormatting sqref="B2:K19">
    <cfRule type="cellIs" dxfId="1" priority="1" operator="equal">
      <formula>MIN($B$2:$K$19)</formula>
    </cfRule>
    <cfRule type="cellIs" dxfId="0" priority="2" operator="equal">
      <formula>MAX($B$2:$K$19)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9F35-6C29-4CA0-B287-845535CA85E1}">
  <dimension ref="A1:CC64"/>
  <sheetViews>
    <sheetView tabSelected="1" zoomScale="40" zoomScaleNormal="40" workbookViewId="0">
      <selection activeCell="K3" sqref="K3"/>
    </sheetView>
  </sheetViews>
  <sheetFormatPr baseColWidth="10" defaultRowHeight="14.5" x14ac:dyDescent="0.35"/>
  <cols>
    <col min="22" max="22" width="14.90625" bestFit="1" customWidth="1"/>
  </cols>
  <sheetData>
    <row r="1" spans="1:81" x14ac:dyDescent="0.35">
      <c r="A1" t="s">
        <v>116</v>
      </c>
      <c r="I1" t="s">
        <v>117</v>
      </c>
      <c r="V1" t="s">
        <v>105</v>
      </c>
      <c r="W1" t="s">
        <v>105</v>
      </c>
      <c r="X1" t="s">
        <v>105</v>
      </c>
      <c r="Y1" t="s">
        <v>105</v>
      </c>
      <c r="Z1" t="s">
        <v>105</v>
      </c>
      <c r="AA1" t="s">
        <v>105</v>
      </c>
      <c r="AB1" t="s">
        <v>105</v>
      </c>
      <c r="AC1" t="s">
        <v>105</v>
      </c>
      <c r="AD1" t="s">
        <v>105</v>
      </c>
      <c r="AE1" t="s">
        <v>105</v>
      </c>
      <c r="AF1" t="str">
        <f t="shared" ref="AF1:AO1" si="0">"*"&amp;$C2&amp;"*"</f>
        <v>*unsharp*</v>
      </c>
      <c r="AG1" t="str">
        <f t="shared" si="0"/>
        <v>*unsharp*</v>
      </c>
      <c r="AH1" t="str">
        <f t="shared" si="0"/>
        <v>*unsharp*</v>
      </c>
      <c r="AI1" t="str">
        <f t="shared" si="0"/>
        <v>*unsharp*</v>
      </c>
      <c r="AJ1" t="str">
        <f t="shared" si="0"/>
        <v>*unsharp*</v>
      </c>
      <c r="AK1" t="str">
        <f t="shared" si="0"/>
        <v>*unsharp*</v>
      </c>
      <c r="AL1" t="str">
        <f t="shared" si="0"/>
        <v>*unsharp*</v>
      </c>
      <c r="AM1" t="str">
        <f t="shared" si="0"/>
        <v>*unsharp*</v>
      </c>
      <c r="AN1" t="str">
        <f t="shared" si="0"/>
        <v>*unsharp*</v>
      </c>
      <c r="AO1" t="str">
        <f t="shared" si="0"/>
        <v>*unsharp*</v>
      </c>
      <c r="AP1" t="str">
        <f t="shared" ref="AP1:AY1" si="1">"*"&amp;$D2&amp;"*"</f>
        <v>*edge2*</v>
      </c>
      <c r="AQ1" t="str">
        <f t="shared" si="1"/>
        <v>*edge2*</v>
      </c>
      <c r="AR1" t="str">
        <f t="shared" si="1"/>
        <v>*edge2*</v>
      </c>
      <c r="AS1" t="str">
        <f t="shared" si="1"/>
        <v>*edge2*</v>
      </c>
      <c r="AT1" t="str">
        <f t="shared" si="1"/>
        <v>*edge2*</v>
      </c>
      <c r="AU1" t="str">
        <f t="shared" si="1"/>
        <v>*edge2*</v>
      </c>
      <c r="AV1" t="str">
        <f t="shared" si="1"/>
        <v>*edge2*</v>
      </c>
      <c r="AW1" t="str">
        <f t="shared" si="1"/>
        <v>*edge2*</v>
      </c>
      <c r="AX1" t="str">
        <f t="shared" si="1"/>
        <v>*edge2*</v>
      </c>
      <c r="AY1" t="str">
        <f t="shared" si="1"/>
        <v>*edge2*</v>
      </c>
      <c r="AZ1" t="str">
        <f t="shared" ref="AZ1:BI1" si="2">"*"&amp;$E2&amp;"*"</f>
        <v>*ordenatuak*</v>
      </c>
      <c r="BA1" t="str">
        <f t="shared" si="2"/>
        <v>*ordenatuak*</v>
      </c>
      <c r="BB1" t="str">
        <f t="shared" si="2"/>
        <v>*ordenatuak*</v>
      </c>
      <c r="BC1" t="str">
        <f t="shared" si="2"/>
        <v>*ordenatuak*</v>
      </c>
      <c r="BD1" t="str">
        <f t="shared" si="2"/>
        <v>*ordenatuak*</v>
      </c>
      <c r="BE1" t="str">
        <f t="shared" si="2"/>
        <v>*ordenatuak*</v>
      </c>
      <c r="BF1" t="str">
        <f t="shared" si="2"/>
        <v>*ordenatuak*</v>
      </c>
      <c r="BG1" t="str">
        <f t="shared" si="2"/>
        <v>*ordenatuak*</v>
      </c>
      <c r="BH1" t="str">
        <f t="shared" si="2"/>
        <v>*ordenatuak*</v>
      </c>
      <c r="BI1" t="str">
        <f t="shared" si="2"/>
        <v>*ordenatuak*</v>
      </c>
      <c r="BJ1" t="str">
        <f t="shared" ref="BJ1:BS1" si="3">"*"&amp;$F2&amp;"*"</f>
        <v>*gaussianblur*</v>
      </c>
      <c r="BK1" t="str">
        <f t="shared" si="3"/>
        <v>*gaussianblur*</v>
      </c>
      <c r="BL1" t="str">
        <f t="shared" si="3"/>
        <v>*gaussianblur*</v>
      </c>
      <c r="BM1" t="str">
        <f t="shared" si="3"/>
        <v>*gaussianblur*</v>
      </c>
      <c r="BN1" t="str">
        <f t="shared" si="3"/>
        <v>*gaussianblur*</v>
      </c>
      <c r="BO1" t="str">
        <f t="shared" si="3"/>
        <v>*gaussianblur*</v>
      </c>
      <c r="BP1" t="str">
        <f t="shared" si="3"/>
        <v>*gaussianblur*</v>
      </c>
      <c r="BQ1" t="str">
        <f t="shared" si="3"/>
        <v>*gaussianblur*</v>
      </c>
      <c r="BR1" t="str">
        <f t="shared" si="3"/>
        <v>*gaussianblur*</v>
      </c>
      <c r="BS1" t="str">
        <f t="shared" si="3"/>
        <v>*gaussianblur*</v>
      </c>
      <c r="BT1" t="str">
        <f t="shared" ref="BT1:CC1" si="4">"*"&amp;$G2&amp;"*"</f>
        <v>*grayscale*</v>
      </c>
      <c r="BU1" t="str">
        <f t="shared" si="4"/>
        <v>*grayscale*</v>
      </c>
      <c r="BV1" t="str">
        <f t="shared" si="4"/>
        <v>*grayscale*</v>
      </c>
      <c r="BW1" t="str">
        <f t="shared" si="4"/>
        <v>*grayscale*</v>
      </c>
      <c r="BX1" t="str">
        <f t="shared" si="4"/>
        <v>*grayscale*</v>
      </c>
      <c r="BY1" t="str">
        <f t="shared" si="4"/>
        <v>*grayscale*</v>
      </c>
      <c r="BZ1" t="str">
        <f t="shared" si="4"/>
        <v>*grayscale*</v>
      </c>
      <c r="CA1" t="str">
        <f t="shared" si="4"/>
        <v>*grayscale*</v>
      </c>
      <c r="CB1" t="str">
        <f t="shared" si="4"/>
        <v>*grayscale*</v>
      </c>
      <c r="CC1" t="str">
        <f t="shared" si="4"/>
        <v>*grayscale*</v>
      </c>
    </row>
    <row r="2" spans="1:81" x14ac:dyDescent="0.35">
      <c r="A2" t="s">
        <v>86</v>
      </c>
      <c r="B2" t="s">
        <v>88</v>
      </c>
      <c r="C2" t="s">
        <v>91</v>
      </c>
      <c r="D2" t="s">
        <v>87</v>
      </c>
      <c r="E2" t="s">
        <v>92</v>
      </c>
      <c r="F2" t="s">
        <v>89</v>
      </c>
      <c r="G2" t="s">
        <v>90</v>
      </c>
      <c r="I2" t="s">
        <v>93</v>
      </c>
      <c r="J2" t="s">
        <v>97</v>
      </c>
      <c r="K2" t="s">
        <v>102</v>
      </c>
      <c r="L2" t="s">
        <v>96</v>
      </c>
      <c r="M2" t="s">
        <v>101</v>
      </c>
      <c r="N2" t="s">
        <v>98</v>
      </c>
      <c r="O2" t="s">
        <v>95</v>
      </c>
      <c r="P2" t="s">
        <v>100</v>
      </c>
      <c r="Q2" t="s">
        <v>94</v>
      </c>
      <c r="R2" t="s">
        <v>103</v>
      </c>
      <c r="S2" t="s">
        <v>99</v>
      </c>
      <c r="U2" t="s">
        <v>104</v>
      </c>
      <c r="V2" t="s">
        <v>106</v>
      </c>
      <c r="W2" t="s">
        <v>107</v>
      </c>
      <c r="X2" t="s">
        <v>108</v>
      </c>
      <c r="Y2" t="s">
        <v>109</v>
      </c>
      <c r="Z2" t="s">
        <v>110</v>
      </c>
      <c r="AA2" t="s">
        <v>111</v>
      </c>
      <c r="AB2" t="s">
        <v>112</v>
      </c>
      <c r="AC2" t="s">
        <v>113</v>
      </c>
      <c r="AD2" t="s">
        <v>114</v>
      </c>
      <c r="AE2" t="s">
        <v>115</v>
      </c>
      <c r="AF2" t="s">
        <v>106</v>
      </c>
      <c r="AG2" t="s">
        <v>107</v>
      </c>
      <c r="AH2" t="s">
        <v>108</v>
      </c>
      <c r="AI2" t="s">
        <v>109</v>
      </c>
      <c r="AJ2" t="s">
        <v>110</v>
      </c>
      <c r="AK2" t="s">
        <v>111</v>
      </c>
      <c r="AL2" t="s">
        <v>112</v>
      </c>
      <c r="AM2" t="s">
        <v>113</v>
      </c>
      <c r="AN2" t="s">
        <v>114</v>
      </c>
      <c r="AO2" t="s">
        <v>115</v>
      </c>
      <c r="AP2" t="s">
        <v>106</v>
      </c>
      <c r="AQ2" t="s">
        <v>107</v>
      </c>
      <c r="AR2" t="s">
        <v>108</v>
      </c>
      <c r="AS2" t="s">
        <v>109</v>
      </c>
      <c r="AT2" t="s">
        <v>110</v>
      </c>
      <c r="AU2" t="s">
        <v>111</v>
      </c>
      <c r="AV2" t="s">
        <v>112</v>
      </c>
      <c r="AW2" t="s">
        <v>113</v>
      </c>
      <c r="AX2" t="s">
        <v>114</v>
      </c>
      <c r="AY2" t="s">
        <v>115</v>
      </c>
      <c r="AZ2" t="s">
        <v>106</v>
      </c>
      <c r="BA2" t="s">
        <v>107</v>
      </c>
      <c r="BB2" t="s">
        <v>108</v>
      </c>
      <c r="BC2" t="s">
        <v>109</v>
      </c>
      <c r="BD2" t="s">
        <v>110</v>
      </c>
      <c r="BE2" t="s">
        <v>111</v>
      </c>
      <c r="BF2" t="s">
        <v>112</v>
      </c>
      <c r="BG2" t="s">
        <v>113</v>
      </c>
      <c r="BH2" t="s">
        <v>114</v>
      </c>
      <c r="BI2" t="s">
        <v>115</v>
      </c>
      <c r="BJ2" t="s">
        <v>106</v>
      </c>
      <c r="BK2" t="s">
        <v>107</v>
      </c>
      <c r="BL2" t="s">
        <v>108</v>
      </c>
      <c r="BM2" t="s">
        <v>109</v>
      </c>
      <c r="BN2" t="s">
        <v>110</v>
      </c>
      <c r="BO2" t="s">
        <v>111</v>
      </c>
      <c r="BP2" t="s">
        <v>112</v>
      </c>
      <c r="BQ2" t="s">
        <v>113</v>
      </c>
      <c r="BR2" t="s">
        <v>114</v>
      </c>
      <c r="BS2" t="s">
        <v>115</v>
      </c>
      <c r="BT2" t="s">
        <v>106</v>
      </c>
      <c r="BU2" t="s">
        <v>107</v>
      </c>
      <c r="BV2" t="s">
        <v>108</v>
      </c>
      <c r="BW2" t="s">
        <v>109</v>
      </c>
      <c r="BX2" t="s">
        <v>110</v>
      </c>
      <c r="BY2" t="s">
        <v>111</v>
      </c>
      <c r="BZ2" t="s">
        <v>112</v>
      </c>
      <c r="CA2" t="s">
        <v>113</v>
      </c>
      <c r="CB2" t="s">
        <v>114</v>
      </c>
      <c r="CC2" t="s">
        <v>115</v>
      </c>
    </row>
    <row r="3" spans="1:81" x14ac:dyDescent="0.35">
      <c r="B3">
        <f>IF(COUNTIF(emaitzak!$A2,"*equalize*"),emaitzak!$W2,)</f>
        <v>0.8506181318681314</v>
      </c>
      <c r="C3">
        <f>IF(COUNTIF(emaitzak!$A2,"*unsharp*"),emaitzak!$W2,)</f>
        <v>0</v>
      </c>
      <c r="D3">
        <f>IF(COUNTIF(emaitzak!$A$2,"*edge2*"),emaitzak!$W$2,)</f>
        <v>0</v>
      </c>
      <c r="E3">
        <f>IF(COUNTIF(emaitzak!$A2,"*ordenatuak*"),emaitzak!$W2,)</f>
        <v>0</v>
      </c>
      <c r="F3">
        <f>IF(COUNTIF(emaitzak!$A2,"*gaussianblur*"),emaitzak!$W2,)</f>
        <v>0</v>
      </c>
      <c r="G3">
        <f>IF(COUNTIF(emaitzak!$A2,"*grayscale*"),emaitzak!$W2,)</f>
        <v>0</v>
      </c>
      <c r="J3">
        <f>IF(COUNTIF(emaitzak!$A2,"*EHF*"),emaitzak!$W2,)</f>
        <v>0.8506181318681314</v>
      </c>
      <c r="K3">
        <f>IF(COUNTIF(emaitzak!$A2,"*PHOGF*"),emaitzak!$W2,)</f>
        <v>0</v>
      </c>
      <c r="L3">
        <f>IF(COUNTIF(emaitzak!$A2,"*CLF*"),emaitzak!$W2,)</f>
        <v>0</v>
      </c>
      <c r="M3">
        <f>IF(COUNTIF(emaitzak!$A2,"*JPEGCF*"),emaitzak!$W2,)</f>
        <v>0</v>
      </c>
      <c r="N3">
        <f>IF(COUNTIF(emaitzak!$A2,"*FCTHF*"),emaitzak!$W2,)</f>
        <v>0</v>
      </c>
      <c r="O3">
        <f>IF(COUNTIF(emaitzak!$A2,"*BPPF*"),emaitzak!$W2,)</f>
        <v>0</v>
      </c>
      <c r="P3">
        <f>IF(COUNTIF(emaitzak!$A2,"*GF*"),emaitzak!$W2,)</f>
        <v>0</v>
      </c>
      <c r="Q3">
        <f>IF(COUNTIF(emaitzak!$A2,"*ACCF*"),emaitzak!$W2,)</f>
        <v>0</v>
      </c>
      <c r="R3">
        <f>IF(COUNTIF(emaitzak!$A2,"*SCHF*"),emaitzak!$W2,)</f>
        <v>0</v>
      </c>
      <c r="S3">
        <f>IF(COUNTIF(emaitzak!$A2,"*FOHF*"),emaitzak!$W2,)</f>
        <v>0</v>
      </c>
      <c r="V3">
        <f>IF(OR(COUNTIF(emaitzak!$A2,V$1),COUNTIF(emaitzak!$A2,#REF!)),emaitzak!$W2,)</f>
        <v>0.8506181318681314</v>
      </c>
      <c r="W3">
        <f>IF(OR(COUNTIF(emaitzak!$A2,W$1),COUNTIF(emaitzak!$A2,#REF!)),emaitzak!$W2,)</f>
        <v>0.8506181318681314</v>
      </c>
      <c r="X3">
        <f>IF(OR(COUNTIF(emaitzak!$A2,X$1),COUNTIF(emaitzak!$A2,#REF!)),emaitzak!$W2,)</f>
        <v>0.8506181318681314</v>
      </c>
      <c r="Y3">
        <f>IF(OR(COUNTIF(emaitzak!$A2,Y$1),COUNTIF(emaitzak!$A2,#REF!)),emaitzak!$W2,)</f>
        <v>0.8506181318681314</v>
      </c>
      <c r="Z3">
        <f>IF(OR(COUNTIF(emaitzak!$A2,Z$1),COUNTIF(emaitzak!$A2,#REF!)),emaitzak!$W2,)</f>
        <v>0.8506181318681314</v>
      </c>
      <c r="AA3">
        <f>IF(OR(COUNTIF(emaitzak!$A2,AA$1),COUNTIF(emaitzak!$A2,#REF!)),emaitzak!$W2,)</f>
        <v>0.8506181318681314</v>
      </c>
      <c r="AB3">
        <f>IF(OR(COUNTIF(emaitzak!$A2,AB$1),COUNTIF(emaitzak!$A2,#REF!)),emaitzak!$W2,)</f>
        <v>0.8506181318681314</v>
      </c>
      <c r="AC3">
        <f>IF(OR(COUNTIF(emaitzak!$A2,AC$1),COUNTIF(emaitzak!$A2,#REF!)),emaitzak!$W2,)</f>
        <v>0.8506181318681314</v>
      </c>
      <c r="AD3">
        <f>IF(OR(COUNTIF(emaitzak!$A2,AD$1),COUNTIF(emaitzak!$A2,#REF!)),emaitzak!$W2,)</f>
        <v>0.8506181318681314</v>
      </c>
      <c r="AE3">
        <f>IF(OR(COUNTIF(emaitzak!$A2,AE$1),COUNTIF(emaitzak!$A2,#REF!)),emaitzak!$W2,)</f>
        <v>0.8506181318681314</v>
      </c>
      <c r="AF3">
        <f>IF(OR(COUNTIF(emaitzak!$A2,AF$1),COUNTIF(emaitzak!$A2,#REF!)),emaitzak!$W2,)</f>
        <v>0</v>
      </c>
      <c r="AG3">
        <f>IF(OR(COUNTIF(emaitzak!$A2,AG$1),COUNTIF(emaitzak!$A2,#REF!)),emaitzak!$W2,)</f>
        <v>0</v>
      </c>
      <c r="AH3">
        <f>IF(OR(COUNTIF(emaitzak!$A2,AH$1),COUNTIF(emaitzak!$A2,#REF!)),emaitzak!$W2,)</f>
        <v>0</v>
      </c>
      <c r="AI3">
        <f>IF(OR(COUNTIF(emaitzak!$A2,AI$1),COUNTIF(emaitzak!$A2,#REF!)),emaitzak!$W2,)</f>
        <v>0</v>
      </c>
      <c r="AJ3">
        <f>IF(OR(COUNTIF(emaitzak!$A2,AJ$1),COUNTIF(emaitzak!$A2,#REF!)),emaitzak!$W2,)</f>
        <v>0</v>
      </c>
      <c r="AK3">
        <f>IF(OR(COUNTIF(emaitzak!$A2,AK$1),COUNTIF(emaitzak!$A2,#REF!)),emaitzak!$W2,)</f>
        <v>0</v>
      </c>
      <c r="AL3">
        <f>IF(OR(COUNTIF(emaitzak!$A2,AL$1),COUNTIF(emaitzak!$A2,#REF!)),emaitzak!$W2,)</f>
        <v>0</v>
      </c>
      <c r="AM3">
        <f>IF(OR(COUNTIF(emaitzak!$A2,AM$1),COUNTIF(emaitzak!$A2,#REF!)),emaitzak!$W2,)</f>
        <v>0</v>
      </c>
      <c r="AN3">
        <f>IF(OR(COUNTIF(emaitzak!$A2,AN$1),COUNTIF(emaitzak!$A2,#REF!)),emaitzak!$W2,)</f>
        <v>0</v>
      </c>
      <c r="AO3">
        <f>IF(OR(COUNTIF(emaitzak!$A2,AO$1),COUNTIF(emaitzak!$A2,#REF!)),emaitzak!$W2,)</f>
        <v>0</v>
      </c>
      <c r="AP3">
        <f>IF(OR(COUNTIF(emaitzak!$A2,AP$1),COUNTIF(emaitzak!$A2,#REF!)),emaitzak!$W2,)</f>
        <v>0</v>
      </c>
      <c r="AQ3">
        <f>IF(OR(COUNTIF(emaitzak!$A2,AQ$1),COUNTIF(emaitzak!$A2,#REF!)),emaitzak!$W2,)</f>
        <v>0</v>
      </c>
      <c r="AR3">
        <f>IF(OR(COUNTIF(emaitzak!$A2,AR$1),COUNTIF(emaitzak!$A2,#REF!)),emaitzak!$W2,)</f>
        <v>0</v>
      </c>
      <c r="AS3">
        <f>IF(OR(COUNTIF(emaitzak!$A2,AS$1),COUNTIF(emaitzak!$A2,#REF!)),emaitzak!$W2,)</f>
        <v>0</v>
      </c>
      <c r="AT3">
        <f>IF(OR(COUNTIF(emaitzak!$A2,AT$1),COUNTIF(emaitzak!$A2,#REF!)),emaitzak!$W2,)</f>
        <v>0</v>
      </c>
      <c r="AU3">
        <f>IF(OR(COUNTIF(emaitzak!$A2,AU$1),COUNTIF(emaitzak!$A2,#REF!)),emaitzak!$W2,)</f>
        <v>0</v>
      </c>
      <c r="AV3">
        <f>IF(OR(COUNTIF(emaitzak!$A2,AV$1),COUNTIF(emaitzak!$A2,#REF!)),emaitzak!$W2,)</f>
        <v>0</v>
      </c>
      <c r="AW3">
        <f>IF(OR(COUNTIF(emaitzak!$A2,AW$1),COUNTIF(emaitzak!$A2,#REF!)),emaitzak!$W2,)</f>
        <v>0</v>
      </c>
      <c r="AX3">
        <f>IF(OR(COUNTIF(emaitzak!$A2,AX$1),COUNTIF(emaitzak!$A2,#REF!)),emaitzak!$W2,)</f>
        <v>0</v>
      </c>
      <c r="AY3">
        <f>IF(OR(COUNTIF(emaitzak!$A2,AY$1),COUNTIF(emaitzak!$A2,#REF!)),emaitzak!$W2,)</f>
        <v>0</v>
      </c>
      <c r="AZ3">
        <f>IF(OR(COUNTIF(emaitzak!$A2,AZ$1),COUNTIF(emaitzak!$A2,#REF!)),emaitzak!$W2,)</f>
        <v>0</v>
      </c>
      <c r="BA3">
        <f>IF(OR(COUNTIF(emaitzak!$A2,BA$1),COUNTIF(emaitzak!$A2,#REF!)),emaitzak!$W2,)</f>
        <v>0</v>
      </c>
      <c r="BB3">
        <f>IF(OR(COUNTIF(emaitzak!$A2,BB$1),COUNTIF(emaitzak!$A2,#REF!)),emaitzak!$W2,)</f>
        <v>0</v>
      </c>
      <c r="BC3">
        <f>IF(OR(COUNTIF(emaitzak!$A2,BC$1),COUNTIF(emaitzak!$A2,#REF!)),emaitzak!$W2,)</f>
        <v>0</v>
      </c>
      <c r="BD3">
        <f>IF(OR(COUNTIF(emaitzak!$A2,BD$1),COUNTIF(emaitzak!$A2,#REF!)),emaitzak!$W2,)</f>
        <v>0</v>
      </c>
      <c r="BE3">
        <f>IF(OR(COUNTIF(emaitzak!$A2,BE$1),COUNTIF(emaitzak!$A2,#REF!)),emaitzak!$W2,)</f>
        <v>0</v>
      </c>
      <c r="BF3">
        <f>IF(OR(COUNTIF(emaitzak!$A2,BF$1),COUNTIF(emaitzak!$A2,#REF!)),emaitzak!$W2,)</f>
        <v>0</v>
      </c>
      <c r="BG3">
        <f>IF(OR(COUNTIF(emaitzak!$A2,BG$1),COUNTIF(emaitzak!$A2,#REF!)),emaitzak!$W2,)</f>
        <v>0</v>
      </c>
      <c r="BH3">
        <f>IF(OR(COUNTIF(emaitzak!$A2,BH$1),COUNTIF(emaitzak!$A2,#REF!)),emaitzak!$W2,)</f>
        <v>0</v>
      </c>
      <c r="BI3">
        <f>IF(OR(COUNTIF(emaitzak!$A2,BI$1),COUNTIF(emaitzak!$A2,#REF!)),emaitzak!$W2,)</f>
        <v>0</v>
      </c>
      <c r="BJ3">
        <f>IF(OR(COUNTIF(emaitzak!$A2,BJ$1),COUNTIF(emaitzak!$A2,#REF!)),emaitzak!$W2,)</f>
        <v>0</v>
      </c>
      <c r="BK3">
        <f>IF(OR(COUNTIF(emaitzak!$A2,BK$1),COUNTIF(emaitzak!$A2,#REF!)),emaitzak!$W2,)</f>
        <v>0</v>
      </c>
      <c r="BL3">
        <f>IF(OR(COUNTIF(emaitzak!$A2,BL$1),COUNTIF(emaitzak!$A2,#REF!)),emaitzak!$W2,)</f>
        <v>0</v>
      </c>
      <c r="BM3">
        <f>IF(OR(COUNTIF(emaitzak!$A2,BM$1),COUNTIF(emaitzak!$A2,#REF!)),emaitzak!$W2,)</f>
        <v>0</v>
      </c>
      <c r="BN3">
        <f>IF(OR(COUNTIF(emaitzak!$A2,BN$1),COUNTIF(emaitzak!$A2,#REF!)),emaitzak!$W2,)</f>
        <v>0</v>
      </c>
      <c r="BO3">
        <f>IF(OR(COUNTIF(emaitzak!$A2,BO$1),COUNTIF(emaitzak!$A2,#REF!)),emaitzak!$W2,)</f>
        <v>0</v>
      </c>
      <c r="BP3">
        <f>IF(OR(COUNTIF(emaitzak!$A2,BP$1),COUNTIF(emaitzak!$A2,#REF!)),emaitzak!$W2,)</f>
        <v>0</v>
      </c>
      <c r="BQ3">
        <f>IF(OR(COUNTIF(emaitzak!$A2,BQ$1),COUNTIF(emaitzak!$A2,#REF!)),emaitzak!$W2,)</f>
        <v>0</v>
      </c>
      <c r="BR3">
        <f>IF(OR(COUNTIF(emaitzak!$A2,BR$1),COUNTIF(emaitzak!$A2,#REF!)),emaitzak!$W2,)</f>
        <v>0</v>
      </c>
      <c r="BS3">
        <f>IF(OR(COUNTIF(emaitzak!$A2,BS$1),COUNTIF(emaitzak!$A2,#REF!)),emaitzak!$W2,)</f>
        <v>0</v>
      </c>
      <c r="BT3">
        <f>IF(OR(COUNTIF(emaitzak!$A2,BT$1),COUNTIF(emaitzak!$A2,#REF!)),emaitzak!$W2,)</f>
        <v>0</v>
      </c>
      <c r="BU3">
        <f>IF(OR(COUNTIF(emaitzak!$A2,BU$1),COUNTIF(emaitzak!$A2,#REF!)),emaitzak!$W2,)</f>
        <v>0</v>
      </c>
      <c r="BV3">
        <f>IF(OR(COUNTIF(emaitzak!$A2,BV$1),COUNTIF(emaitzak!$A2,#REF!)),emaitzak!$W2,)</f>
        <v>0</v>
      </c>
      <c r="BW3">
        <f>IF(OR(COUNTIF(emaitzak!$A2,BW$1),COUNTIF(emaitzak!$A2,#REF!)),emaitzak!$W2,)</f>
        <v>0</v>
      </c>
      <c r="BX3">
        <f>IF(OR(COUNTIF(emaitzak!$A2,BX$1),COUNTIF(emaitzak!$A2,#REF!)),emaitzak!$W2,)</f>
        <v>0</v>
      </c>
      <c r="BY3">
        <f>IF(OR(COUNTIF(emaitzak!$A2,BY$1),COUNTIF(emaitzak!$A2,#REF!)),emaitzak!$W2,)</f>
        <v>0</v>
      </c>
      <c r="BZ3">
        <f>IF(OR(COUNTIF(emaitzak!$A2,BZ$1),COUNTIF(emaitzak!$A2,#REF!)),emaitzak!$W2,)</f>
        <v>0</v>
      </c>
      <c r="CA3">
        <f>IF(OR(COUNTIF(emaitzak!$A2,CA$1),COUNTIF(emaitzak!$A2,#REF!)),emaitzak!$W2,)</f>
        <v>0</v>
      </c>
      <c r="CB3">
        <f>IF(OR(COUNTIF(emaitzak!$A2,CB$1),COUNTIF(emaitzak!$A2,#REF!)),emaitzak!$W2,)</f>
        <v>0</v>
      </c>
      <c r="CC3">
        <f>IF(OR(COUNTIF(emaitzak!$A2,CC$1),COUNTIF(emaitzak!$A2,#REF!)),emaitzak!$W2,)</f>
        <v>0</v>
      </c>
    </row>
    <row r="4" spans="1:81" x14ac:dyDescent="0.35">
      <c r="B4">
        <f>IF(COUNTIF(emaitzak!$A3,"*equalize*"),emaitzak!$W3,)</f>
        <v>0</v>
      </c>
      <c r="C4">
        <f>IF(COUNTIF(emaitzak!$A3,"*unsharp*"),emaitzak!$W3,)</f>
        <v>0</v>
      </c>
      <c r="D4">
        <f>IF(COUNTIF(emaitzak!A3,"*edge2*"),emaitzak!W3,)</f>
        <v>0</v>
      </c>
      <c r="E4">
        <f>IF(COUNTIF(emaitzak!$A3,"*ordenatuak*"),emaitzak!$W3,)</f>
        <v>0</v>
      </c>
      <c r="F4">
        <f>IF(COUNTIF(emaitzak!$A3,"*gaussianblur*"),emaitzak!$W3,)</f>
        <v>0</v>
      </c>
      <c r="G4">
        <f>IF(COUNTIF(emaitzak!$A3,"*grayscale*"),emaitzak!$W3,)</f>
        <v>0.83733974358974317</v>
      </c>
      <c r="J4">
        <f>IF(COUNTIF(emaitzak!$A3,"*EHF*"),emaitzak!$W3,)</f>
        <v>0.83733974358974317</v>
      </c>
      <c r="K4">
        <f>IF(COUNTIF(emaitzak!$A3,"*PHOGF*"),emaitzak!$W3,)</f>
        <v>0</v>
      </c>
      <c r="L4">
        <f>IF(COUNTIF(emaitzak!$A3,"*CLF*"),emaitzak!$W3,)</f>
        <v>0</v>
      </c>
      <c r="M4">
        <f>IF(COUNTIF(emaitzak!$A3,"*JPEGCF*"),emaitzak!$W3,)</f>
        <v>0</v>
      </c>
      <c r="N4">
        <f>IF(COUNTIF(emaitzak!$A3,"*FCTHF*"),emaitzak!$W3,)</f>
        <v>0</v>
      </c>
      <c r="O4">
        <f>IF(COUNTIF(emaitzak!$A3,"*BPPF*"),emaitzak!$W3,)</f>
        <v>0</v>
      </c>
      <c r="P4">
        <f>IF(COUNTIF(emaitzak!$A3,"*GF*"),emaitzak!$W3,)</f>
        <v>0</v>
      </c>
      <c r="Q4">
        <f>IF(COUNTIF(emaitzak!$A3,"*ACCF*"),emaitzak!$W3,)</f>
        <v>0</v>
      </c>
      <c r="R4">
        <f>IF(COUNTIF(emaitzak!$A3,"*SCHF*"),emaitzak!$W3,)</f>
        <v>0</v>
      </c>
      <c r="S4">
        <f>IF(COUNTIF(emaitzak!$A3,"*FOHF*"),emaitzak!$W3,)</f>
        <v>0</v>
      </c>
      <c r="V4">
        <f>IF(OR(COUNTIF(emaitzak!$A3,V$1),COUNTIF(emaitzak!$A3,#REF!)),emaitzak!$W3,)</f>
        <v>0</v>
      </c>
      <c r="W4">
        <f>IF(OR(COUNTIF(emaitzak!$A3,W$1),COUNTIF(emaitzak!$A3,#REF!)),emaitzak!$W3,)</f>
        <v>0</v>
      </c>
      <c r="X4">
        <f>IF(OR(COUNTIF(emaitzak!$A3,X$1),COUNTIF(emaitzak!$A3,#REF!)),emaitzak!$W3,)</f>
        <v>0</v>
      </c>
      <c r="Y4">
        <f>IF(OR(COUNTIF(emaitzak!$A3,Y$1),COUNTIF(emaitzak!$A3,#REF!)),emaitzak!$W3,)</f>
        <v>0</v>
      </c>
      <c r="Z4">
        <f>IF(OR(COUNTIF(emaitzak!$A3,Z$1),COUNTIF(emaitzak!$A3,#REF!)),emaitzak!$W3,)</f>
        <v>0</v>
      </c>
      <c r="AA4">
        <f>IF(OR(COUNTIF(emaitzak!$A3,AA$1),COUNTIF(emaitzak!$A3,#REF!)),emaitzak!$W3,)</f>
        <v>0</v>
      </c>
      <c r="AB4">
        <f>IF(OR(COUNTIF(emaitzak!$A3,AB$1),COUNTIF(emaitzak!$A3,#REF!)),emaitzak!$W3,)</f>
        <v>0</v>
      </c>
      <c r="AC4">
        <f>IF(OR(COUNTIF(emaitzak!$A3,AC$1),COUNTIF(emaitzak!$A3,#REF!)),emaitzak!$W3,)</f>
        <v>0</v>
      </c>
      <c r="AD4">
        <f>IF(OR(COUNTIF(emaitzak!$A3,AD$1),COUNTIF(emaitzak!$A3,#REF!)),emaitzak!$W3,)</f>
        <v>0</v>
      </c>
      <c r="AE4">
        <f>IF(OR(COUNTIF(emaitzak!$A3,AE$1),COUNTIF(emaitzak!$A3,#REF!)),emaitzak!$W3,)</f>
        <v>0</v>
      </c>
      <c r="AF4">
        <f>IF(OR(COUNTIF(emaitzak!$A3,AF$1),COUNTIF(emaitzak!$A3,#REF!)),emaitzak!$W3,)</f>
        <v>0</v>
      </c>
      <c r="AG4">
        <f>IF(OR(COUNTIF(emaitzak!$A3,AG$1),COUNTIF(emaitzak!$A3,#REF!)),emaitzak!$W3,)</f>
        <v>0</v>
      </c>
      <c r="AH4">
        <f>IF(OR(COUNTIF(emaitzak!$A3,AH$1),COUNTIF(emaitzak!$A3,#REF!)),emaitzak!$W3,)</f>
        <v>0</v>
      </c>
      <c r="AI4">
        <f>IF(OR(COUNTIF(emaitzak!$A3,AI$1),COUNTIF(emaitzak!$A3,#REF!)),emaitzak!$W3,)</f>
        <v>0</v>
      </c>
      <c r="AJ4">
        <f>IF(OR(COUNTIF(emaitzak!$A3,AJ$1),COUNTIF(emaitzak!$A3,#REF!)),emaitzak!$W3,)</f>
        <v>0</v>
      </c>
      <c r="AK4">
        <f>IF(OR(COUNTIF(emaitzak!$A3,AK$1),COUNTIF(emaitzak!$A3,#REF!)),emaitzak!$W3,)</f>
        <v>0</v>
      </c>
      <c r="AL4">
        <f>IF(OR(COUNTIF(emaitzak!$A3,AL$1),COUNTIF(emaitzak!$A3,#REF!)),emaitzak!$W3,)</f>
        <v>0</v>
      </c>
      <c r="AM4">
        <f>IF(OR(COUNTIF(emaitzak!$A3,AM$1),COUNTIF(emaitzak!$A3,#REF!)),emaitzak!$W3,)</f>
        <v>0</v>
      </c>
      <c r="AN4">
        <f>IF(OR(COUNTIF(emaitzak!$A3,AN$1),COUNTIF(emaitzak!$A3,#REF!)),emaitzak!$W3,)</f>
        <v>0</v>
      </c>
      <c r="AO4">
        <f>IF(OR(COUNTIF(emaitzak!$A3,AO$1),COUNTIF(emaitzak!$A3,#REF!)),emaitzak!$W3,)</f>
        <v>0</v>
      </c>
      <c r="AP4">
        <f>IF(OR(COUNTIF(emaitzak!$A3,AP$1),COUNTIF(emaitzak!$A3,#REF!)),emaitzak!$W3,)</f>
        <v>0</v>
      </c>
      <c r="AQ4">
        <f>IF(OR(COUNTIF(emaitzak!$A3,AQ$1),COUNTIF(emaitzak!$A3,#REF!)),emaitzak!$W3,)</f>
        <v>0</v>
      </c>
      <c r="AR4">
        <f>IF(OR(COUNTIF(emaitzak!$A3,AR$1),COUNTIF(emaitzak!$A3,#REF!)),emaitzak!$W3,)</f>
        <v>0</v>
      </c>
      <c r="AS4">
        <f>IF(OR(COUNTIF(emaitzak!$A3,AS$1),COUNTIF(emaitzak!$A3,#REF!)),emaitzak!$W3,)</f>
        <v>0</v>
      </c>
      <c r="AT4">
        <f>IF(OR(COUNTIF(emaitzak!$A3,AT$1),COUNTIF(emaitzak!$A3,#REF!)),emaitzak!$W3,)</f>
        <v>0</v>
      </c>
      <c r="AU4">
        <f>IF(OR(COUNTIF(emaitzak!$A3,AU$1),COUNTIF(emaitzak!$A3,#REF!)),emaitzak!$W3,)</f>
        <v>0</v>
      </c>
      <c r="AV4">
        <f>IF(OR(COUNTIF(emaitzak!$A3,AV$1),COUNTIF(emaitzak!$A3,#REF!)),emaitzak!$W3,)</f>
        <v>0</v>
      </c>
      <c r="AW4">
        <f>IF(OR(COUNTIF(emaitzak!$A3,AW$1),COUNTIF(emaitzak!$A3,#REF!)),emaitzak!$W3,)</f>
        <v>0</v>
      </c>
      <c r="AX4">
        <f>IF(OR(COUNTIF(emaitzak!$A3,AX$1),COUNTIF(emaitzak!$A3,#REF!)),emaitzak!$W3,)</f>
        <v>0</v>
      </c>
      <c r="AY4">
        <f>IF(OR(COUNTIF(emaitzak!$A3,AY$1),COUNTIF(emaitzak!$A3,#REF!)),emaitzak!$W3,)</f>
        <v>0</v>
      </c>
      <c r="AZ4">
        <f>IF(OR(COUNTIF(emaitzak!$A3,AZ$1),COUNTIF(emaitzak!$A3,#REF!)),emaitzak!$W3,)</f>
        <v>0</v>
      </c>
      <c r="BA4">
        <f>IF(OR(COUNTIF(emaitzak!$A3,BA$1),COUNTIF(emaitzak!$A3,#REF!)),emaitzak!$W3,)</f>
        <v>0</v>
      </c>
      <c r="BB4">
        <f>IF(OR(COUNTIF(emaitzak!$A3,BB$1),COUNTIF(emaitzak!$A3,#REF!)),emaitzak!$W3,)</f>
        <v>0</v>
      </c>
      <c r="BC4">
        <f>IF(OR(COUNTIF(emaitzak!$A3,BC$1),COUNTIF(emaitzak!$A3,#REF!)),emaitzak!$W3,)</f>
        <v>0</v>
      </c>
      <c r="BD4">
        <f>IF(OR(COUNTIF(emaitzak!$A3,BD$1),COUNTIF(emaitzak!$A3,#REF!)),emaitzak!$W3,)</f>
        <v>0</v>
      </c>
      <c r="BE4">
        <f>IF(OR(COUNTIF(emaitzak!$A3,BE$1),COUNTIF(emaitzak!$A3,#REF!)),emaitzak!$W3,)</f>
        <v>0</v>
      </c>
      <c r="BF4">
        <f>IF(OR(COUNTIF(emaitzak!$A3,BF$1),COUNTIF(emaitzak!$A3,#REF!)),emaitzak!$W3,)</f>
        <v>0</v>
      </c>
      <c r="BG4">
        <f>IF(OR(COUNTIF(emaitzak!$A3,BG$1),COUNTIF(emaitzak!$A3,#REF!)),emaitzak!$W3,)</f>
        <v>0</v>
      </c>
      <c r="BH4">
        <f>IF(OR(COUNTIF(emaitzak!$A3,BH$1),COUNTIF(emaitzak!$A3,#REF!)),emaitzak!$W3,)</f>
        <v>0</v>
      </c>
      <c r="BI4">
        <f>IF(OR(COUNTIF(emaitzak!$A3,BI$1),COUNTIF(emaitzak!$A3,#REF!)),emaitzak!$W3,)</f>
        <v>0</v>
      </c>
      <c r="BJ4">
        <f>IF(OR(COUNTIF(emaitzak!$A3,BJ$1),COUNTIF(emaitzak!$A3,#REF!)),emaitzak!$W3,)</f>
        <v>0</v>
      </c>
      <c r="BK4">
        <f>IF(OR(COUNTIF(emaitzak!$A3,BK$1),COUNTIF(emaitzak!$A3,#REF!)),emaitzak!$W3,)</f>
        <v>0</v>
      </c>
      <c r="BL4">
        <f>IF(OR(COUNTIF(emaitzak!$A3,BL$1),COUNTIF(emaitzak!$A3,#REF!)),emaitzak!$W3,)</f>
        <v>0</v>
      </c>
      <c r="BM4">
        <f>IF(OR(COUNTIF(emaitzak!$A3,BM$1),COUNTIF(emaitzak!$A3,#REF!)),emaitzak!$W3,)</f>
        <v>0</v>
      </c>
      <c r="BN4">
        <f>IF(OR(COUNTIF(emaitzak!$A3,BN$1),COUNTIF(emaitzak!$A3,#REF!)),emaitzak!$W3,)</f>
        <v>0</v>
      </c>
      <c r="BO4">
        <f>IF(OR(COUNTIF(emaitzak!$A3,BO$1),COUNTIF(emaitzak!$A3,#REF!)),emaitzak!$W3,)</f>
        <v>0</v>
      </c>
      <c r="BP4">
        <f>IF(OR(COUNTIF(emaitzak!$A3,BP$1),COUNTIF(emaitzak!$A3,#REF!)),emaitzak!$W3,)</f>
        <v>0</v>
      </c>
      <c r="BQ4">
        <f>IF(OR(COUNTIF(emaitzak!$A3,BQ$1),COUNTIF(emaitzak!$A3,#REF!)),emaitzak!$W3,)</f>
        <v>0</v>
      </c>
      <c r="BR4">
        <f>IF(OR(COUNTIF(emaitzak!$A3,BR$1),COUNTIF(emaitzak!$A3,#REF!)),emaitzak!$W3,)</f>
        <v>0</v>
      </c>
      <c r="BS4">
        <f>IF(OR(COUNTIF(emaitzak!$A3,BS$1),COUNTIF(emaitzak!$A3,#REF!)),emaitzak!$W3,)</f>
        <v>0</v>
      </c>
      <c r="BT4">
        <f>IF(OR(COUNTIF(emaitzak!$A3,BT$1),COUNTIF(emaitzak!$A3,#REF!)),emaitzak!$W3,)</f>
        <v>0.83733974358974317</v>
      </c>
      <c r="BU4">
        <f>IF(OR(COUNTIF(emaitzak!$A3,BU$1),COUNTIF(emaitzak!$A3,#REF!)),emaitzak!$W3,)</f>
        <v>0.83733974358974317</v>
      </c>
      <c r="BV4">
        <f>IF(OR(COUNTIF(emaitzak!$A3,BV$1),COUNTIF(emaitzak!$A3,#REF!)),emaitzak!$W3,)</f>
        <v>0.83733974358974317</v>
      </c>
      <c r="BW4">
        <f>IF(OR(COUNTIF(emaitzak!$A3,BW$1),COUNTIF(emaitzak!$A3,#REF!)),emaitzak!$W3,)</f>
        <v>0.83733974358974317</v>
      </c>
      <c r="BX4">
        <f>IF(OR(COUNTIF(emaitzak!$A3,BX$1),COUNTIF(emaitzak!$A3,#REF!)),emaitzak!$W3,)</f>
        <v>0.83733974358974317</v>
      </c>
      <c r="BY4">
        <f>IF(OR(COUNTIF(emaitzak!$A3,BY$1),COUNTIF(emaitzak!$A3,#REF!)),emaitzak!$W3,)</f>
        <v>0.83733974358974317</v>
      </c>
      <c r="BZ4">
        <f>IF(OR(COUNTIF(emaitzak!$A3,BZ$1),COUNTIF(emaitzak!$A3,#REF!)),emaitzak!$W3,)</f>
        <v>0.83733974358974317</v>
      </c>
      <c r="CA4">
        <f>IF(OR(COUNTIF(emaitzak!$A3,CA$1),COUNTIF(emaitzak!$A3,#REF!)),emaitzak!$W3,)</f>
        <v>0.83733974358974317</v>
      </c>
      <c r="CB4">
        <f>IF(OR(COUNTIF(emaitzak!$A3,CB$1),COUNTIF(emaitzak!$A3,#REF!)),emaitzak!$W3,)</f>
        <v>0.83733974358974317</v>
      </c>
      <c r="CC4">
        <f>IF(OR(COUNTIF(emaitzak!$A3,CC$1),COUNTIF(emaitzak!$A3,#REF!)),emaitzak!$W3,)</f>
        <v>0.83733974358974317</v>
      </c>
    </row>
    <row r="5" spans="1:81" x14ac:dyDescent="0.35">
      <c r="B5">
        <f>IF(COUNTIF(emaitzak!$A4,"*equalize*"),emaitzak!$W4,)</f>
        <v>0</v>
      </c>
      <c r="C5">
        <f>IF(COUNTIF(emaitzak!$A4,"*unsharp*"),emaitzak!$W4,)</f>
        <v>0.83562271062271032</v>
      </c>
      <c r="D5">
        <f>IF(COUNTIF(emaitzak!A4,"*edge2*"),emaitzak!W4,)</f>
        <v>0</v>
      </c>
      <c r="E5">
        <f>IF(COUNTIF(emaitzak!$A4,"*ordenatuak*"),emaitzak!$W4,)</f>
        <v>0</v>
      </c>
      <c r="F5">
        <f>IF(COUNTIF(emaitzak!$A4,"*gaussianblur*"),emaitzak!$W4,)</f>
        <v>0</v>
      </c>
      <c r="G5">
        <f>IF(COUNTIF(emaitzak!$A4,"*grayscale*"),emaitzak!$W4,)</f>
        <v>0</v>
      </c>
      <c r="J5">
        <f>IF(COUNTIF(emaitzak!$A4,"*EHF*"),emaitzak!$W4,)</f>
        <v>0.83562271062271032</v>
      </c>
      <c r="K5">
        <f>IF(COUNTIF(emaitzak!$A4,"*PHOGF*"),emaitzak!$W4,)</f>
        <v>0</v>
      </c>
      <c r="L5">
        <f>IF(COUNTIF(emaitzak!$A4,"*CLF*"),emaitzak!$W4,)</f>
        <v>0</v>
      </c>
      <c r="M5">
        <f>IF(COUNTIF(emaitzak!$A4,"*JPEGCF*"),emaitzak!$W4,)</f>
        <v>0</v>
      </c>
      <c r="N5">
        <f>IF(COUNTIF(emaitzak!$A4,"*FCTHF*"),emaitzak!$W4,)</f>
        <v>0</v>
      </c>
      <c r="O5">
        <f>IF(COUNTIF(emaitzak!$A4,"*BPPF*"),emaitzak!$W4,)</f>
        <v>0</v>
      </c>
      <c r="P5">
        <f>IF(COUNTIF(emaitzak!$A4,"*GF*"),emaitzak!$W4,)</f>
        <v>0</v>
      </c>
      <c r="Q5">
        <f>IF(COUNTIF(emaitzak!$A4,"*ACCF*"),emaitzak!$W4,)</f>
        <v>0</v>
      </c>
      <c r="R5">
        <f>IF(COUNTIF(emaitzak!$A4,"*SCHF*"),emaitzak!$W4,)</f>
        <v>0</v>
      </c>
      <c r="S5">
        <f>IF(COUNTIF(emaitzak!$A4,"*FOHF*"),emaitzak!$W4,)</f>
        <v>0</v>
      </c>
      <c r="V5">
        <f>IF(OR(COUNTIF(emaitzak!$A4,V$1),COUNTIF(emaitzak!$A4,#REF!)),emaitzak!$W4,)</f>
        <v>0</v>
      </c>
      <c r="W5">
        <f>IF(OR(COUNTIF(emaitzak!$A4,W$1),COUNTIF(emaitzak!$A4,#REF!)),emaitzak!$W4,)</f>
        <v>0</v>
      </c>
      <c r="X5">
        <f>IF(OR(COUNTIF(emaitzak!$A4,X$1),COUNTIF(emaitzak!$A4,#REF!)),emaitzak!$W4,)</f>
        <v>0</v>
      </c>
      <c r="Y5">
        <f>IF(OR(COUNTIF(emaitzak!$A4,Y$1),COUNTIF(emaitzak!$A4,#REF!)),emaitzak!$W4,)</f>
        <v>0</v>
      </c>
      <c r="Z5">
        <f>IF(OR(COUNTIF(emaitzak!$A4,Z$1),COUNTIF(emaitzak!$A4,#REF!)),emaitzak!$W4,)</f>
        <v>0</v>
      </c>
      <c r="AA5">
        <f>IF(OR(COUNTIF(emaitzak!$A4,AA$1),COUNTIF(emaitzak!$A4,#REF!)),emaitzak!$W4,)</f>
        <v>0</v>
      </c>
      <c r="AB5">
        <f>IF(OR(COUNTIF(emaitzak!$A4,AB$1),COUNTIF(emaitzak!$A4,#REF!)),emaitzak!$W4,)</f>
        <v>0</v>
      </c>
      <c r="AC5">
        <f>IF(OR(COUNTIF(emaitzak!$A4,AC$1),COUNTIF(emaitzak!$A4,#REF!)),emaitzak!$W4,)</f>
        <v>0</v>
      </c>
      <c r="AD5">
        <f>IF(OR(COUNTIF(emaitzak!$A4,AD$1),COUNTIF(emaitzak!$A4,#REF!)),emaitzak!$W4,)</f>
        <v>0</v>
      </c>
      <c r="AE5">
        <f>IF(OR(COUNTIF(emaitzak!$A4,AE$1),COUNTIF(emaitzak!$A4,#REF!)),emaitzak!$W4,)</f>
        <v>0</v>
      </c>
      <c r="AF5">
        <f>IF(OR(COUNTIF(emaitzak!$A4,AF$1),COUNTIF(emaitzak!$A4,#REF!)),emaitzak!$W4,)</f>
        <v>0.83562271062271032</v>
      </c>
      <c r="AG5">
        <f>IF(OR(COUNTIF(emaitzak!$A4,AG$1),COUNTIF(emaitzak!$A4,#REF!)),emaitzak!$W4,)</f>
        <v>0.83562271062271032</v>
      </c>
      <c r="AH5">
        <f>IF(OR(COUNTIF(emaitzak!$A4,AH$1),COUNTIF(emaitzak!$A4,#REF!)),emaitzak!$W4,)</f>
        <v>0.83562271062271032</v>
      </c>
      <c r="AI5">
        <f>IF(OR(COUNTIF(emaitzak!$A4,AI$1),COUNTIF(emaitzak!$A4,#REF!)),emaitzak!$W4,)</f>
        <v>0.83562271062271032</v>
      </c>
      <c r="AJ5">
        <f>IF(OR(COUNTIF(emaitzak!$A4,AJ$1),COUNTIF(emaitzak!$A4,#REF!)),emaitzak!$W4,)</f>
        <v>0.83562271062271032</v>
      </c>
      <c r="AK5">
        <f>IF(OR(COUNTIF(emaitzak!$A4,AK$1),COUNTIF(emaitzak!$A4,#REF!)),emaitzak!$W4,)</f>
        <v>0.83562271062271032</v>
      </c>
      <c r="AL5">
        <f>IF(OR(COUNTIF(emaitzak!$A4,AL$1),COUNTIF(emaitzak!$A4,#REF!)),emaitzak!$W4,)</f>
        <v>0.83562271062271032</v>
      </c>
      <c r="AM5">
        <f>IF(OR(COUNTIF(emaitzak!$A4,AM$1),COUNTIF(emaitzak!$A4,#REF!)),emaitzak!$W4,)</f>
        <v>0.83562271062271032</v>
      </c>
      <c r="AN5">
        <f>IF(OR(COUNTIF(emaitzak!$A4,AN$1),COUNTIF(emaitzak!$A4,#REF!)),emaitzak!$W4,)</f>
        <v>0.83562271062271032</v>
      </c>
      <c r="AO5">
        <f>IF(OR(COUNTIF(emaitzak!$A4,AO$1),COUNTIF(emaitzak!$A4,#REF!)),emaitzak!$W4,)</f>
        <v>0.83562271062271032</v>
      </c>
      <c r="AP5">
        <f>IF(OR(COUNTIF(emaitzak!$A4,AP$1),COUNTIF(emaitzak!$A4,#REF!)),emaitzak!$W4,)</f>
        <v>0</v>
      </c>
      <c r="AQ5">
        <f>IF(OR(COUNTIF(emaitzak!$A4,AQ$1),COUNTIF(emaitzak!$A4,#REF!)),emaitzak!$W4,)</f>
        <v>0</v>
      </c>
      <c r="AR5">
        <f>IF(OR(COUNTIF(emaitzak!$A4,AR$1),COUNTIF(emaitzak!$A4,#REF!)),emaitzak!$W4,)</f>
        <v>0</v>
      </c>
      <c r="AS5">
        <f>IF(OR(COUNTIF(emaitzak!$A4,AS$1),COUNTIF(emaitzak!$A4,#REF!)),emaitzak!$W4,)</f>
        <v>0</v>
      </c>
      <c r="AT5">
        <f>IF(OR(COUNTIF(emaitzak!$A4,AT$1),COUNTIF(emaitzak!$A4,#REF!)),emaitzak!$W4,)</f>
        <v>0</v>
      </c>
      <c r="AU5">
        <f>IF(OR(COUNTIF(emaitzak!$A4,AU$1),COUNTIF(emaitzak!$A4,#REF!)),emaitzak!$W4,)</f>
        <v>0</v>
      </c>
      <c r="AV5">
        <f>IF(OR(COUNTIF(emaitzak!$A4,AV$1),COUNTIF(emaitzak!$A4,#REF!)),emaitzak!$W4,)</f>
        <v>0</v>
      </c>
      <c r="AW5">
        <f>IF(OR(COUNTIF(emaitzak!$A4,AW$1),COUNTIF(emaitzak!$A4,#REF!)),emaitzak!$W4,)</f>
        <v>0</v>
      </c>
      <c r="AX5">
        <f>IF(OR(COUNTIF(emaitzak!$A4,AX$1),COUNTIF(emaitzak!$A4,#REF!)),emaitzak!$W4,)</f>
        <v>0</v>
      </c>
      <c r="AY5">
        <f>IF(OR(COUNTIF(emaitzak!$A4,AY$1),COUNTIF(emaitzak!$A4,#REF!)),emaitzak!$W4,)</f>
        <v>0</v>
      </c>
      <c r="AZ5">
        <f>IF(OR(COUNTIF(emaitzak!$A4,AZ$1),COUNTIF(emaitzak!$A4,#REF!)),emaitzak!$W4,)</f>
        <v>0</v>
      </c>
      <c r="BA5">
        <f>IF(OR(COUNTIF(emaitzak!$A4,BA$1),COUNTIF(emaitzak!$A4,#REF!)),emaitzak!$W4,)</f>
        <v>0</v>
      </c>
      <c r="BB5">
        <f>IF(OR(COUNTIF(emaitzak!$A4,BB$1),COUNTIF(emaitzak!$A4,#REF!)),emaitzak!$W4,)</f>
        <v>0</v>
      </c>
      <c r="BC5">
        <f>IF(OR(COUNTIF(emaitzak!$A4,BC$1),COUNTIF(emaitzak!$A4,#REF!)),emaitzak!$W4,)</f>
        <v>0</v>
      </c>
      <c r="BD5">
        <f>IF(OR(COUNTIF(emaitzak!$A4,BD$1),COUNTIF(emaitzak!$A4,#REF!)),emaitzak!$W4,)</f>
        <v>0</v>
      </c>
      <c r="BE5">
        <f>IF(OR(COUNTIF(emaitzak!$A4,BE$1),COUNTIF(emaitzak!$A4,#REF!)),emaitzak!$W4,)</f>
        <v>0</v>
      </c>
      <c r="BF5">
        <f>IF(OR(COUNTIF(emaitzak!$A4,BF$1),COUNTIF(emaitzak!$A4,#REF!)),emaitzak!$W4,)</f>
        <v>0</v>
      </c>
      <c r="BG5">
        <f>IF(OR(COUNTIF(emaitzak!$A4,BG$1),COUNTIF(emaitzak!$A4,#REF!)),emaitzak!$W4,)</f>
        <v>0</v>
      </c>
      <c r="BH5">
        <f>IF(OR(COUNTIF(emaitzak!$A4,BH$1),COUNTIF(emaitzak!$A4,#REF!)),emaitzak!$W4,)</f>
        <v>0</v>
      </c>
      <c r="BI5">
        <f>IF(OR(COUNTIF(emaitzak!$A4,BI$1),COUNTIF(emaitzak!$A4,#REF!)),emaitzak!$W4,)</f>
        <v>0</v>
      </c>
      <c r="BJ5">
        <f>IF(OR(COUNTIF(emaitzak!$A4,BJ$1),COUNTIF(emaitzak!$A4,#REF!)),emaitzak!$W4,)</f>
        <v>0</v>
      </c>
      <c r="BK5">
        <f>IF(OR(COUNTIF(emaitzak!$A4,BK$1),COUNTIF(emaitzak!$A4,#REF!)),emaitzak!$W4,)</f>
        <v>0</v>
      </c>
      <c r="BL5">
        <f>IF(OR(COUNTIF(emaitzak!$A4,BL$1),COUNTIF(emaitzak!$A4,#REF!)),emaitzak!$W4,)</f>
        <v>0</v>
      </c>
      <c r="BM5">
        <f>IF(OR(COUNTIF(emaitzak!$A4,BM$1),COUNTIF(emaitzak!$A4,#REF!)),emaitzak!$W4,)</f>
        <v>0</v>
      </c>
      <c r="BN5">
        <f>IF(OR(COUNTIF(emaitzak!$A4,BN$1),COUNTIF(emaitzak!$A4,#REF!)),emaitzak!$W4,)</f>
        <v>0</v>
      </c>
      <c r="BO5">
        <f>IF(OR(COUNTIF(emaitzak!$A4,BO$1),COUNTIF(emaitzak!$A4,#REF!)),emaitzak!$W4,)</f>
        <v>0</v>
      </c>
      <c r="BP5">
        <f>IF(OR(COUNTIF(emaitzak!$A4,BP$1),COUNTIF(emaitzak!$A4,#REF!)),emaitzak!$W4,)</f>
        <v>0</v>
      </c>
      <c r="BQ5">
        <f>IF(OR(COUNTIF(emaitzak!$A4,BQ$1),COUNTIF(emaitzak!$A4,#REF!)),emaitzak!$W4,)</f>
        <v>0</v>
      </c>
      <c r="BR5">
        <f>IF(OR(COUNTIF(emaitzak!$A4,BR$1),COUNTIF(emaitzak!$A4,#REF!)),emaitzak!$W4,)</f>
        <v>0</v>
      </c>
      <c r="BS5">
        <f>IF(OR(COUNTIF(emaitzak!$A4,BS$1),COUNTIF(emaitzak!$A4,#REF!)),emaitzak!$W4,)</f>
        <v>0</v>
      </c>
      <c r="BT5">
        <f>IF(OR(COUNTIF(emaitzak!$A4,BT$1),COUNTIF(emaitzak!$A4,#REF!)),emaitzak!$W4,)</f>
        <v>0</v>
      </c>
      <c r="BU5">
        <f>IF(OR(COUNTIF(emaitzak!$A4,BU$1),COUNTIF(emaitzak!$A4,#REF!)),emaitzak!$W4,)</f>
        <v>0</v>
      </c>
      <c r="BV5">
        <f>IF(OR(COUNTIF(emaitzak!$A4,BV$1),COUNTIF(emaitzak!$A4,#REF!)),emaitzak!$W4,)</f>
        <v>0</v>
      </c>
      <c r="BW5">
        <f>IF(OR(COUNTIF(emaitzak!$A4,BW$1),COUNTIF(emaitzak!$A4,#REF!)),emaitzak!$W4,)</f>
        <v>0</v>
      </c>
      <c r="BX5">
        <f>IF(OR(COUNTIF(emaitzak!$A4,BX$1),COUNTIF(emaitzak!$A4,#REF!)),emaitzak!$W4,)</f>
        <v>0</v>
      </c>
      <c r="BY5">
        <f>IF(OR(COUNTIF(emaitzak!$A4,BY$1),COUNTIF(emaitzak!$A4,#REF!)),emaitzak!$W4,)</f>
        <v>0</v>
      </c>
      <c r="BZ5">
        <f>IF(OR(COUNTIF(emaitzak!$A4,BZ$1),COUNTIF(emaitzak!$A4,#REF!)),emaitzak!$W4,)</f>
        <v>0</v>
      </c>
      <c r="CA5">
        <f>IF(OR(COUNTIF(emaitzak!$A4,CA$1),COUNTIF(emaitzak!$A4,#REF!)),emaitzak!$W4,)</f>
        <v>0</v>
      </c>
      <c r="CB5">
        <f>IF(OR(COUNTIF(emaitzak!$A4,CB$1),COUNTIF(emaitzak!$A4,#REF!)),emaitzak!$W4,)</f>
        <v>0</v>
      </c>
      <c r="CC5">
        <f>IF(OR(COUNTIF(emaitzak!$A4,CC$1),COUNTIF(emaitzak!$A4,#REF!)),emaitzak!$W4,)</f>
        <v>0</v>
      </c>
    </row>
    <row r="6" spans="1:81" x14ac:dyDescent="0.35">
      <c r="B6">
        <f>IF(COUNTIF(emaitzak!$A5,"*equalize*"),emaitzak!$W5,)</f>
        <v>0</v>
      </c>
      <c r="C6">
        <f>IF(COUNTIF(emaitzak!$A5,"*unsharp*"),emaitzak!$W5,)</f>
        <v>0</v>
      </c>
      <c r="D6">
        <f>IF(COUNTIF(emaitzak!A5,"*edge2*"),emaitzak!W5,)</f>
        <v>0</v>
      </c>
      <c r="E6">
        <f>IF(COUNTIF(emaitzak!$A5,"*ordenatuak*"),emaitzak!$W5,)</f>
        <v>0.83310439560439509</v>
      </c>
      <c r="F6">
        <f>IF(COUNTIF(emaitzak!$A5,"*gaussianblur*"),emaitzak!$W5,)</f>
        <v>0</v>
      </c>
      <c r="G6">
        <f>IF(COUNTIF(emaitzak!$A5,"*grayscale*"),emaitzak!$W5,)</f>
        <v>0</v>
      </c>
      <c r="J6">
        <f>IF(COUNTIF(emaitzak!$A5,"*EHF*"),emaitzak!$W5,)</f>
        <v>0.83310439560439509</v>
      </c>
      <c r="K6">
        <f>IF(COUNTIF(emaitzak!$A5,"*PHOGF*"),emaitzak!$W5,)</f>
        <v>0</v>
      </c>
      <c r="L6">
        <f>IF(COUNTIF(emaitzak!$A5,"*CLF*"),emaitzak!$W5,)</f>
        <v>0</v>
      </c>
      <c r="M6">
        <f>IF(COUNTIF(emaitzak!$A5,"*JPEGCF*"),emaitzak!$W5,)</f>
        <v>0</v>
      </c>
      <c r="N6">
        <f>IF(COUNTIF(emaitzak!$A5,"*FCTHF*"),emaitzak!$W5,)</f>
        <v>0</v>
      </c>
      <c r="O6">
        <f>IF(COUNTIF(emaitzak!$A5,"*BPPF*"),emaitzak!$W5,)</f>
        <v>0</v>
      </c>
      <c r="P6">
        <f>IF(COUNTIF(emaitzak!$A5,"*GF*"),emaitzak!$W5,)</f>
        <v>0</v>
      </c>
      <c r="Q6">
        <f>IF(COUNTIF(emaitzak!$A5,"*ACCF*"),emaitzak!$W5,)</f>
        <v>0</v>
      </c>
      <c r="R6">
        <f>IF(COUNTIF(emaitzak!$A5,"*SCHF*"),emaitzak!$W5,)</f>
        <v>0</v>
      </c>
      <c r="S6">
        <f>IF(COUNTIF(emaitzak!$A5,"*FOHF*"),emaitzak!$W5,)</f>
        <v>0</v>
      </c>
      <c r="V6">
        <f>IF(OR(COUNTIF(emaitzak!$A5,V$1),COUNTIF(emaitzak!$A5,#REF!)),emaitzak!$W5,)</f>
        <v>0</v>
      </c>
      <c r="W6">
        <f>IF(OR(COUNTIF(emaitzak!$A5,W$1),COUNTIF(emaitzak!$A5,#REF!)),emaitzak!$W5,)</f>
        <v>0</v>
      </c>
      <c r="X6">
        <f>IF(OR(COUNTIF(emaitzak!$A5,X$1),COUNTIF(emaitzak!$A5,#REF!)),emaitzak!$W5,)</f>
        <v>0</v>
      </c>
      <c r="Y6">
        <f>IF(OR(COUNTIF(emaitzak!$A5,Y$1),COUNTIF(emaitzak!$A5,#REF!)),emaitzak!$W5,)</f>
        <v>0</v>
      </c>
      <c r="Z6">
        <f>IF(OR(COUNTIF(emaitzak!$A5,Z$1),COUNTIF(emaitzak!$A5,#REF!)),emaitzak!$W5,)</f>
        <v>0</v>
      </c>
      <c r="AA6">
        <f>IF(OR(COUNTIF(emaitzak!$A5,AA$1),COUNTIF(emaitzak!$A5,#REF!)),emaitzak!$W5,)</f>
        <v>0</v>
      </c>
      <c r="AB6">
        <f>IF(OR(COUNTIF(emaitzak!$A5,AB$1),COUNTIF(emaitzak!$A5,#REF!)),emaitzak!$W5,)</f>
        <v>0</v>
      </c>
      <c r="AC6">
        <f>IF(OR(COUNTIF(emaitzak!$A5,AC$1),COUNTIF(emaitzak!$A5,#REF!)),emaitzak!$W5,)</f>
        <v>0</v>
      </c>
      <c r="AD6">
        <f>IF(OR(COUNTIF(emaitzak!$A5,AD$1),COUNTIF(emaitzak!$A5,#REF!)),emaitzak!$W5,)</f>
        <v>0</v>
      </c>
      <c r="AE6">
        <f>IF(OR(COUNTIF(emaitzak!$A5,AE$1),COUNTIF(emaitzak!$A5,#REF!)),emaitzak!$W5,)</f>
        <v>0</v>
      </c>
      <c r="AF6">
        <f>IF(OR(COUNTIF(emaitzak!$A5,AF$1),COUNTIF(emaitzak!$A5,#REF!)),emaitzak!$W5,)</f>
        <v>0</v>
      </c>
      <c r="AG6">
        <f>IF(OR(COUNTIF(emaitzak!$A5,AG$1),COUNTIF(emaitzak!$A5,#REF!)),emaitzak!$W5,)</f>
        <v>0</v>
      </c>
      <c r="AH6">
        <f>IF(OR(COUNTIF(emaitzak!$A5,AH$1),COUNTIF(emaitzak!$A5,#REF!)),emaitzak!$W5,)</f>
        <v>0</v>
      </c>
      <c r="AI6">
        <f>IF(OR(COUNTIF(emaitzak!$A5,AI$1),COUNTIF(emaitzak!$A5,#REF!)),emaitzak!$W5,)</f>
        <v>0</v>
      </c>
      <c r="AJ6">
        <f>IF(OR(COUNTIF(emaitzak!$A5,AJ$1),COUNTIF(emaitzak!$A5,#REF!)),emaitzak!$W5,)</f>
        <v>0</v>
      </c>
      <c r="AK6">
        <f>IF(OR(COUNTIF(emaitzak!$A5,AK$1),COUNTIF(emaitzak!$A5,#REF!)),emaitzak!$W5,)</f>
        <v>0</v>
      </c>
      <c r="AL6">
        <f>IF(OR(COUNTIF(emaitzak!$A5,AL$1),COUNTIF(emaitzak!$A5,#REF!)),emaitzak!$W5,)</f>
        <v>0</v>
      </c>
      <c r="AM6">
        <f>IF(OR(COUNTIF(emaitzak!$A5,AM$1),COUNTIF(emaitzak!$A5,#REF!)),emaitzak!$W5,)</f>
        <v>0</v>
      </c>
      <c r="AN6">
        <f>IF(OR(COUNTIF(emaitzak!$A5,AN$1),COUNTIF(emaitzak!$A5,#REF!)),emaitzak!$W5,)</f>
        <v>0</v>
      </c>
      <c r="AO6">
        <f>IF(OR(COUNTIF(emaitzak!$A5,AO$1),COUNTIF(emaitzak!$A5,#REF!)),emaitzak!$W5,)</f>
        <v>0</v>
      </c>
      <c r="AP6">
        <f>IF(OR(COUNTIF(emaitzak!$A5,AP$1),COUNTIF(emaitzak!$A5,#REF!)),emaitzak!$W5,)</f>
        <v>0</v>
      </c>
      <c r="AQ6">
        <f>IF(OR(COUNTIF(emaitzak!$A5,AQ$1),COUNTIF(emaitzak!$A5,#REF!)),emaitzak!$W5,)</f>
        <v>0</v>
      </c>
      <c r="AR6">
        <f>IF(OR(COUNTIF(emaitzak!$A5,AR$1),COUNTIF(emaitzak!$A5,#REF!)),emaitzak!$W5,)</f>
        <v>0</v>
      </c>
      <c r="AS6">
        <f>IF(OR(COUNTIF(emaitzak!$A5,AS$1),COUNTIF(emaitzak!$A5,#REF!)),emaitzak!$W5,)</f>
        <v>0</v>
      </c>
      <c r="AT6">
        <f>IF(OR(COUNTIF(emaitzak!$A5,AT$1),COUNTIF(emaitzak!$A5,#REF!)),emaitzak!$W5,)</f>
        <v>0</v>
      </c>
      <c r="AU6">
        <f>IF(OR(COUNTIF(emaitzak!$A5,AU$1),COUNTIF(emaitzak!$A5,#REF!)),emaitzak!$W5,)</f>
        <v>0</v>
      </c>
      <c r="AV6">
        <f>IF(OR(COUNTIF(emaitzak!$A5,AV$1),COUNTIF(emaitzak!$A5,#REF!)),emaitzak!$W5,)</f>
        <v>0</v>
      </c>
      <c r="AW6">
        <f>IF(OR(COUNTIF(emaitzak!$A5,AW$1),COUNTIF(emaitzak!$A5,#REF!)),emaitzak!$W5,)</f>
        <v>0</v>
      </c>
      <c r="AX6">
        <f>IF(OR(COUNTIF(emaitzak!$A5,AX$1),COUNTIF(emaitzak!$A5,#REF!)),emaitzak!$W5,)</f>
        <v>0</v>
      </c>
      <c r="AY6">
        <f>IF(OR(COUNTIF(emaitzak!$A5,AY$1),COUNTIF(emaitzak!$A5,#REF!)),emaitzak!$W5,)</f>
        <v>0</v>
      </c>
      <c r="AZ6">
        <f>IF(OR(COUNTIF(emaitzak!$A5,AZ$1),COUNTIF(emaitzak!$A5,#REF!)),emaitzak!$W5,)</f>
        <v>0.83310439560439509</v>
      </c>
      <c r="BA6">
        <f>IF(OR(COUNTIF(emaitzak!$A5,BA$1),COUNTIF(emaitzak!$A5,#REF!)),emaitzak!$W5,)</f>
        <v>0.83310439560439509</v>
      </c>
      <c r="BB6">
        <f>IF(OR(COUNTIF(emaitzak!$A5,BB$1),COUNTIF(emaitzak!$A5,#REF!)),emaitzak!$W5,)</f>
        <v>0.83310439560439509</v>
      </c>
      <c r="BC6">
        <f>IF(OR(COUNTIF(emaitzak!$A5,BC$1),COUNTIF(emaitzak!$A5,#REF!)),emaitzak!$W5,)</f>
        <v>0.83310439560439509</v>
      </c>
      <c r="BD6">
        <f>IF(OR(COUNTIF(emaitzak!$A5,BD$1),COUNTIF(emaitzak!$A5,#REF!)),emaitzak!$W5,)</f>
        <v>0.83310439560439509</v>
      </c>
      <c r="BE6">
        <f>IF(OR(COUNTIF(emaitzak!$A5,BE$1),COUNTIF(emaitzak!$A5,#REF!)),emaitzak!$W5,)</f>
        <v>0.83310439560439509</v>
      </c>
      <c r="BF6">
        <f>IF(OR(COUNTIF(emaitzak!$A5,BF$1),COUNTIF(emaitzak!$A5,#REF!)),emaitzak!$W5,)</f>
        <v>0.83310439560439509</v>
      </c>
      <c r="BG6">
        <f>IF(OR(COUNTIF(emaitzak!$A5,BG$1),COUNTIF(emaitzak!$A5,#REF!)),emaitzak!$W5,)</f>
        <v>0.83310439560439509</v>
      </c>
      <c r="BH6">
        <f>IF(OR(COUNTIF(emaitzak!$A5,BH$1),COUNTIF(emaitzak!$A5,#REF!)),emaitzak!$W5,)</f>
        <v>0.83310439560439509</v>
      </c>
      <c r="BI6">
        <f>IF(OR(COUNTIF(emaitzak!$A5,BI$1),COUNTIF(emaitzak!$A5,#REF!)),emaitzak!$W5,)</f>
        <v>0.83310439560439509</v>
      </c>
      <c r="BJ6">
        <f>IF(OR(COUNTIF(emaitzak!$A5,BJ$1),COUNTIF(emaitzak!$A5,#REF!)),emaitzak!$W5,)</f>
        <v>0</v>
      </c>
      <c r="BK6">
        <f>IF(OR(COUNTIF(emaitzak!$A5,BK$1),COUNTIF(emaitzak!$A5,#REF!)),emaitzak!$W5,)</f>
        <v>0</v>
      </c>
      <c r="BL6">
        <f>IF(OR(COUNTIF(emaitzak!$A5,BL$1),COUNTIF(emaitzak!$A5,#REF!)),emaitzak!$W5,)</f>
        <v>0</v>
      </c>
      <c r="BM6">
        <f>IF(OR(COUNTIF(emaitzak!$A5,BM$1),COUNTIF(emaitzak!$A5,#REF!)),emaitzak!$W5,)</f>
        <v>0</v>
      </c>
      <c r="BN6">
        <f>IF(OR(COUNTIF(emaitzak!$A5,BN$1),COUNTIF(emaitzak!$A5,#REF!)),emaitzak!$W5,)</f>
        <v>0</v>
      </c>
      <c r="BO6">
        <f>IF(OR(COUNTIF(emaitzak!$A5,BO$1),COUNTIF(emaitzak!$A5,#REF!)),emaitzak!$W5,)</f>
        <v>0</v>
      </c>
      <c r="BP6">
        <f>IF(OR(COUNTIF(emaitzak!$A5,BP$1),COUNTIF(emaitzak!$A5,#REF!)),emaitzak!$W5,)</f>
        <v>0</v>
      </c>
      <c r="BQ6">
        <f>IF(OR(COUNTIF(emaitzak!$A5,BQ$1),COUNTIF(emaitzak!$A5,#REF!)),emaitzak!$W5,)</f>
        <v>0</v>
      </c>
      <c r="BR6">
        <f>IF(OR(COUNTIF(emaitzak!$A5,BR$1),COUNTIF(emaitzak!$A5,#REF!)),emaitzak!$W5,)</f>
        <v>0</v>
      </c>
      <c r="BS6">
        <f>IF(OR(COUNTIF(emaitzak!$A5,BS$1),COUNTIF(emaitzak!$A5,#REF!)),emaitzak!$W5,)</f>
        <v>0</v>
      </c>
      <c r="BT6">
        <f>IF(OR(COUNTIF(emaitzak!$A5,BT$1),COUNTIF(emaitzak!$A5,#REF!)),emaitzak!$W5,)</f>
        <v>0</v>
      </c>
      <c r="BU6">
        <f>IF(OR(COUNTIF(emaitzak!$A5,BU$1),COUNTIF(emaitzak!$A5,#REF!)),emaitzak!$W5,)</f>
        <v>0</v>
      </c>
      <c r="BV6">
        <f>IF(OR(COUNTIF(emaitzak!$A5,BV$1),COUNTIF(emaitzak!$A5,#REF!)),emaitzak!$W5,)</f>
        <v>0</v>
      </c>
      <c r="BW6">
        <f>IF(OR(COUNTIF(emaitzak!$A5,BW$1),COUNTIF(emaitzak!$A5,#REF!)),emaitzak!$W5,)</f>
        <v>0</v>
      </c>
      <c r="BX6">
        <f>IF(OR(COUNTIF(emaitzak!$A5,BX$1),COUNTIF(emaitzak!$A5,#REF!)),emaitzak!$W5,)</f>
        <v>0</v>
      </c>
      <c r="BY6">
        <f>IF(OR(COUNTIF(emaitzak!$A5,BY$1),COUNTIF(emaitzak!$A5,#REF!)),emaitzak!$W5,)</f>
        <v>0</v>
      </c>
      <c r="BZ6">
        <f>IF(OR(COUNTIF(emaitzak!$A5,BZ$1),COUNTIF(emaitzak!$A5,#REF!)),emaitzak!$W5,)</f>
        <v>0</v>
      </c>
      <c r="CA6">
        <f>IF(OR(COUNTIF(emaitzak!$A5,CA$1),COUNTIF(emaitzak!$A5,#REF!)),emaitzak!$W5,)</f>
        <v>0</v>
      </c>
      <c r="CB6">
        <f>IF(OR(COUNTIF(emaitzak!$A5,CB$1),COUNTIF(emaitzak!$A5,#REF!)),emaitzak!$W5,)</f>
        <v>0</v>
      </c>
      <c r="CC6">
        <f>IF(OR(COUNTIF(emaitzak!$A5,CC$1),COUNTIF(emaitzak!$A5,#REF!)),emaitzak!$W5,)</f>
        <v>0</v>
      </c>
    </row>
    <row r="7" spans="1:81" x14ac:dyDescent="0.35">
      <c r="B7">
        <f>IF(COUNTIF(emaitzak!$A6,"*equalize*"),emaitzak!$W6,)</f>
        <v>0</v>
      </c>
      <c r="C7">
        <f>IF(COUNTIF(emaitzak!$A6,"*unsharp*"),emaitzak!$W6,)</f>
        <v>0</v>
      </c>
      <c r="D7">
        <f>IF(COUNTIF(emaitzak!A6,"*edge2*"),emaitzak!W6,)</f>
        <v>0</v>
      </c>
      <c r="E7">
        <f>IF(COUNTIF(emaitzak!$A6,"*ordenatuak*"),emaitzak!$W6,)</f>
        <v>0</v>
      </c>
      <c r="F7">
        <f>IF(COUNTIF(emaitzak!$A6,"*gaussianblur*"),emaitzak!$W6,)</f>
        <v>0.82806776556776507</v>
      </c>
      <c r="G7">
        <f>IF(COUNTIF(emaitzak!$A6,"*grayscale*"),emaitzak!$W6,)</f>
        <v>0</v>
      </c>
      <c r="J7">
        <f>IF(COUNTIF(emaitzak!$A6,"*EHF*"),emaitzak!$W6,)</f>
        <v>0.82806776556776507</v>
      </c>
      <c r="K7">
        <f>IF(COUNTIF(emaitzak!$A6,"*PHOGF*"),emaitzak!$W6,)</f>
        <v>0</v>
      </c>
      <c r="L7">
        <f>IF(COUNTIF(emaitzak!$A6,"*CLF*"),emaitzak!$W6,)</f>
        <v>0</v>
      </c>
      <c r="M7">
        <f>IF(COUNTIF(emaitzak!$A6,"*JPEGCF*"),emaitzak!$W6,)</f>
        <v>0</v>
      </c>
      <c r="N7">
        <f>IF(COUNTIF(emaitzak!$A6,"*FCTHF*"),emaitzak!$W6,)</f>
        <v>0</v>
      </c>
      <c r="O7">
        <f>IF(COUNTIF(emaitzak!$A6,"*BPPF*"),emaitzak!$W6,)</f>
        <v>0</v>
      </c>
      <c r="P7">
        <f>IF(COUNTIF(emaitzak!$A6,"*GF*"),emaitzak!$W6,)</f>
        <v>0</v>
      </c>
      <c r="Q7">
        <f>IF(COUNTIF(emaitzak!$A6,"*ACCF*"),emaitzak!$W6,)</f>
        <v>0</v>
      </c>
      <c r="R7">
        <f>IF(COUNTIF(emaitzak!$A6,"*SCHF*"),emaitzak!$W6,)</f>
        <v>0</v>
      </c>
      <c r="S7">
        <f>IF(COUNTIF(emaitzak!$A6,"*FOHF*"),emaitzak!$W6,)</f>
        <v>0</v>
      </c>
      <c r="V7">
        <f>IF(OR(COUNTIF(emaitzak!$A6,V$1),COUNTIF(emaitzak!$A6,#REF!)),emaitzak!$W6,)</f>
        <v>0</v>
      </c>
      <c r="W7">
        <f>IF(OR(COUNTIF(emaitzak!$A6,W$1),COUNTIF(emaitzak!$A6,#REF!)),emaitzak!$W6,)</f>
        <v>0</v>
      </c>
      <c r="X7">
        <f>IF(OR(COUNTIF(emaitzak!$A6,X$1),COUNTIF(emaitzak!$A6,#REF!)),emaitzak!$W6,)</f>
        <v>0</v>
      </c>
      <c r="Y7">
        <f>IF(OR(COUNTIF(emaitzak!$A6,Y$1),COUNTIF(emaitzak!$A6,#REF!)),emaitzak!$W6,)</f>
        <v>0</v>
      </c>
      <c r="Z7">
        <f>IF(OR(COUNTIF(emaitzak!$A6,Z$1),COUNTIF(emaitzak!$A6,#REF!)),emaitzak!$W6,)</f>
        <v>0</v>
      </c>
      <c r="AA7">
        <f>IF(OR(COUNTIF(emaitzak!$A6,AA$1),COUNTIF(emaitzak!$A6,#REF!)),emaitzak!$W6,)</f>
        <v>0</v>
      </c>
      <c r="AB7">
        <f>IF(OR(COUNTIF(emaitzak!$A6,AB$1),COUNTIF(emaitzak!$A6,#REF!)),emaitzak!$W6,)</f>
        <v>0</v>
      </c>
      <c r="AC7">
        <f>IF(OR(COUNTIF(emaitzak!$A6,AC$1),COUNTIF(emaitzak!$A6,#REF!)),emaitzak!$W6,)</f>
        <v>0</v>
      </c>
      <c r="AD7">
        <f>IF(OR(COUNTIF(emaitzak!$A6,AD$1),COUNTIF(emaitzak!$A6,#REF!)),emaitzak!$W6,)</f>
        <v>0</v>
      </c>
      <c r="AE7">
        <f>IF(OR(COUNTIF(emaitzak!$A6,AE$1),COUNTIF(emaitzak!$A6,#REF!)),emaitzak!$W6,)</f>
        <v>0</v>
      </c>
      <c r="AF7">
        <f>IF(OR(COUNTIF(emaitzak!$A6,AF$1),COUNTIF(emaitzak!$A6,#REF!)),emaitzak!$W6,)</f>
        <v>0</v>
      </c>
      <c r="AG7">
        <f>IF(OR(COUNTIF(emaitzak!$A6,AG$1),COUNTIF(emaitzak!$A6,#REF!)),emaitzak!$W6,)</f>
        <v>0</v>
      </c>
      <c r="AH7">
        <f>IF(OR(COUNTIF(emaitzak!$A6,AH$1),COUNTIF(emaitzak!$A6,#REF!)),emaitzak!$W6,)</f>
        <v>0</v>
      </c>
      <c r="AI7">
        <f>IF(OR(COUNTIF(emaitzak!$A6,AI$1),COUNTIF(emaitzak!$A6,#REF!)),emaitzak!$W6,)</f>
        <v>0</v>
      </c>
      <c r="AJ7">
        <f>IF(OR(COUNTIF(emaitzak!$A6,AJ$1),COUNTIF(emaitzak!$A6,#REF!)),emaitzak!$W6,)</f>
        <v>0</v>
      </c>
      <c r="AK7">
        <f>IF(OR(COUNTIF(emaitzak!$A6,AK$1),COUNTIF(emaitzak!$A6,#REF!)),emaitzak!$W6,)</f>
        <v>0</v>
      </c>
      <c r="AL7">
        <f>IF(OR(COUNTIF(emaitzak!$A6,AL$1),COUNTIF(emaitzak!$A6,#REF!)),emaitzak!$W6,)</f>
        <v>0</v>
      </c>
      <c r="AM7">
        <f>IF(OR(COUNTIF(emaitzak!$A6,AM$1),COUNTIF(emaitzak!$A6,#REF!)),emaitzak!$W6,)</f>
        <v>0</v>
      </c>
      <c r="AN7">
        <f>IF(OR(COUNTIF(emaitzak!$A6,AN$1),COUNTIF(emaitzak!$A6,#REF!)),emaitzak!$W6,)</f>
        <v>0</v>
      </c>
      <c r="AO7">
        <f>IF(OR(COUNTIF(emaitzak!$A6,AO$1),COUNTIF(emaitzak!$A6,#REF!)),emaitzak!$W6,)</f>
        <v>0</v>
      </c>
      <c r="AP7">
        <f>IF(OR(COUNTIF(emaitzak!$A6,AP$1),COUNTIF(emaitzak!$A6,#REF!)),emaitzak!$W6,)</f>
        <v>0</v>
      </c>
      <c r="AQ7">
        <f>IF(OR(COUNTIF(emaitzak!$A6,AQ$1),COUNTIF(emaitzak!$A6,#REF!)),emaitzak!$W6,)</f>
        <v>0</v>
      </c>
      <c r="AR7">
        <f>IF(OR(COUNTIF(emaitzak!$A6,AR$1),COUNTIF(emaitzak!$A6,#REF!)),emaitzak!$W6,)</f>
        <v>0</v>
      </c>
      <c r="AS7">
        <f>IF(OR(COUNTIF(emaitzak!$A6,AS$1),COUNTIF(emaitzak!$A6,#REF!)),emaitzak!$W6,)</f>
        <v>0</v>
      </c>
      <c r="AT7">
        <f>IF(OR(COUNTIF(emaitzak!$A6,AT$1),COUNTIF(emaitzak!$A6,#REF!)),emaitzak!$W6,)</f>
        <v>0</v>
      </c>
      <c r="AU7">
        <f>IF(OR(COUNTIF(emaitzak!$A6,AU$1),COUNTIF(emaitzak!$A6,#REF!)),emaitzak!$W6,)</f>
        <v>0</v>
      </c>
      <c r="AV7">
        <f>IF(OR(COUNTIF(emaitzak!$A6,AV$1),COUNTIF(emaitzak!$A6,#REF!)),emaitzak!$W6,)</f>
        <v>0</v>
      </c>
      <c r="AW7">
        <f>IF(OR(COUNTIF(emaitzak!$A6,AW$1),COUNTIF(emaitzak!$A6,#REF!)),emaitzak!$W6,)</f>
        <v>0</v>
      </c>
      <c r="AX7">
        <f>IF(OR(COUNTIF(emaitzak!$A6,AX$1),COUNTIF(emaitzak!$A6,#REF!)),emaitzak!$W6,)</f>
        <v>0</v>
      </c>
      <c r="AY7">
        <f>IF(OR(COUNTIF(emaitzak!$A6,AY$1),COUNTIF(emaitzak!$A6,#REF!)),emaitzak!$W6,)</f>
        <v>0</v>
      </c>
      <c r="AZ7">
        <f>IF(OR(COUNTIF(emaitzak!$A6,AZ$1),COUNTIF(emaitzak!$A6,#REF!)),emaitzak!$W6,)</f>
        <v>0</v>
      </c>
      <c r="BA7">
        <f>IF(OR(COUNTIF(emaitzak!$A6,BA$1),COUNTIF(emaitzak!$A6,#REF!)),emaitzak!$W6,)</f>
        <v>0</v>
      </c>
      <c r="BB7">
        <f>IF(OR(COUNTIF(emaitzak!$A6,BB$1),COUNTIF(emaitzak!$A6,#REF!)),emaitzak!$W6,)</f>
        <v>0</v>
      </c>
      <c r="BC7">
        <f>IF(OR(COUNTIF(emaitzak!$A6,BC$1),COUNTIF(emaitzak!$A6,#REF!)),emaitzak!$W6,)</f>
        <v>0</v>
      </c>
      <c r="BD7">
        <f>IF(OR(COUNTIF(emaitzak!$A6,BD$1),COUNTIF(emaitzak!$A6,#REF!)),emaitzak!$W6,)</f>
        <v>0</v>
      </c>
      <c r="BE7">
        <f>IF(OR(COUNTIF(emaitzak!$A6,BE$1),COUNTIF(emaitzak!$A6,#REF!)),emaitzak!$W6,)</f>
        <v>0</v>
      </c>
      <c r="BF7">
        <f>IF(OR(COUNTIF(emaitzak!$A6,BF$1),COUNTIF(emaitzak!$A6,#REF!)),emaitzak!$W6,)</f>
        <v>0</v>
      </c>
      <c r="BG7">
        <f>IF(OR(COUNTIF(emaitzak!$A6,BG$1),COUNTIF(emaitzak!$A6,#REF!)),emaitzak!$W6,)</f>
        <v>0</v>
      </c>
      <c r="BH7">
        <f>IF(OR(COUNTIF(emaitzak!$A6,BH$1),COUNTIF(emaitzak!$A6,#REF!)),emaitzak!$W6,)</f>
        <v>0</v>
      </c>
      <c r="BI7">
        <f>IF(OR(COUNTIF(emaitzak!$A6,BI$1),COUNTIF(emaitzak!$A6,#REF!)),emaitzak!$W6,)</f>
        <v>0</v>
      </c>
      <c r="BJ7">
        <f>IF(OR(COUNTIF(emaitzak!$A6,BJ$1),COUNTIF(emaitzak!$A6,#REF!)),emaitzak!$W6,)</f>
        <v>0.82806776556776507</v>
      </c>
      <c r="BK7">
        <f>IF(OR(COUNTIF(emaitzak!$A6,BK$1),COUNTIF(emaitzak!$A6,#REF!)),emaitzak!$W6,)</f>
        <v>0.82806776556776507</v>
      </c>
      <c r="BL7">
        <f>IF(OR(COUNTIF(emaitzak!$A6,BL$1),COUNTIF(emaitzak!$A6,#REF!)),emaitzak!$W6,)</f>
        <v>0.82806776556776507</v>
      </c>
      <c r="BM7">
        <f>IF(OR(COUNTIF(emaitzak!$A6,BM$1),COUNTIF(emaitzak!$A6,#REF!)),emaitzak!$W6,)</f>
        <v>0.82806776556776507</v>
      </c>
      <c r="BN7">
        <f>IF(OR(COUNTIF(emaitzak!$A6,BN$1),COUNTIF(emaitzak!$A6,#REF!)),emaitzak!$W6,)</f>
        <v>0.82806776556776507</v>
      </c>
      <c r="BO7">
        <f>IF(OR(COUNTIF(emaitzak!$A6,BO$1),COUNTIF(emaitzak!$A6,#REF!)),emaitzak!$W6,)</f>
        <v>0.82806776556776507</v>
      </c>
      <c r="BP7">
        <f>IF(OR(COUNTIF(emaitzak!$A6,BP$1),COUNTIF(emaitzak!$A6,#REF!)),emaitzak!$W6,)</f>
        <v>0.82806776556776507</v>
      </c>
      <c r="BQ7">
        <f>IF(OR(COUNTIF(emaitzak!$A6,BQ$1),COUNTIF(emaitzak!$A6,#REF!)),emaitzak!$W6,)</f>
        <v>0.82806776556776507</v>
      </c>
      <c r="BR7">
        <f>IF(OR(COUNTIF(emaitzak!$A6,BR$1),COUNTIF(emaitzak!$A6,#REF!)),emaitzak!$W6,)</f>
        <v>0.82806776556776507</v>
      </c>
      <c r="BS7">
        <f>IF(OR(COUNTIF(emaitzak!$A6,BS$1),COUNTIF(emaitzak!$A6,#REF!)),emaitzak!$W6,)</f>
        <v>0.82806776556776507</v>
      </c>
      <c r="BT7">
        <f>IF(OR(COUNTIF(emaitzak!$A6,BT$1),COUNTIF(emaitzak!$A6,#REF!)),emaitzak!$W6,)</f>
        <v>0</v>
      </c>
      <c r="BU7">
        <f>IF(OR(COUNTIF(emaitzak!$A6,BU$1),COUNTIF(emaitzak!$A6,#REF!)),emaitzak!$W6,)</f>
        <v>0</v>
      </c>
      <c r="BV7">
        <f>IF(OR(COUNTIF(emaitzak!$A6,BV$1),COUNTIF(emaitzak!$A6,#REF!)),emaitzak!$W6,)</f>
        <v>0</v>
      </c>
      <c r="BW7">
        <f>IF(OR(COUNTIF(emaitzak!$A6,BW$1),COUNTIF(emaitzak!$A6,#REF!)),emaitzak!$W6,)</f>
        <v>0</v>
      </c>
      <c r="BX7">
        <f>IF(OR(COUNTIF(emaitzak!$A6,BX$1),COUNTIF(emaitzak!$A6,#REF!)),emaitzak!$W6,)</f>
        <v>0</v>
      </c>
      <c r="BY7">
        <f>IF(OR(COUNTIF(emaitzak!$A6,BY$1),COUNTIF(emaitzak!$A6,#REF!)),emaitzak!$W6,)</f>
        <v>0</v>
      </c>
      <c r="BZ7">
        <f>IF(OR(COUNTIF(emaitzak!$A6,BZ$1),COUNTIF(emaitzak!$A6,#REF!)),emaitzak!$W6,)</f>
        <v>0</v>
      </c>
      <c r="CA7">
        <f>IF(OR(COUNTIF(emaitzak!$A6,CA$1),COUNTIF(emaitzak!$A6,#REF!)),emaitzak!$W6,)</f>
        <v>0</v>
      </c>
      <c r="CB7">
        <f>IF(OR(COUNTIF(emaitzak!$A6,CB$1),COUNTIF(emaitzak!$A6,#REF!)),emaitzak!$W6,)</f>
        <v>0</v>
      </c>
      <c r="CC7">
        <f>IF(OR(COUNTIF(emaitzak!$A6,CC$1),COUNTIF(emaitzak!$A6,#REF!)),emaitzak!$W6,)</f>
        <v>0</v>
      </c>
    </row>
    <row r="8" spans="1:81" x14ac:dyDescent="0.35">
      <c r="B8">
        <f>IF(COUNTIF(emaitzak!$A7,"*equalize*"),emaitzak!$W7,)</f>
        <v>0.81959706959706902</v>
      </c>
      <c r="C8">
        <f>IF(COUNTIF(emaitzak!$A7,"*unsharp*"),emaitzak!$W7,)</f>
        <v>0</v>
      </c>
      <c r="D8">
        <f>IF(COUNTIF(emaitzak!A7,"*edge2*"),emaitzak!W7,)</f>
        <v>0</v>
      </c>
      <c r="E8">
        <f>IF(COUNTIF(emaitzak!$A7,"*ordenatuak*"),emaitzak!$W7,)</f>
        <v>0</v>
      </c>
      <c r="F8">
        <f>IF(COUNTIF(emaitzak!$A7,"*gaussianblur*"),emaitzak!$W7,)</f>
        <v>0</v>
      </c>
      <c r="G8">
        <f>IF(COUNTIF(emaitzak!$A7,"*grayscale*"),emaitzak!$W7,)</f>
        <v>0</v>
      </c>
      <c r="J8">
        <f>IF(COUNTIF(emaitzak!$A7,"*EHF*"),emaitzak!$W7,)</f>
        <v>0</v>
      </c>
      <c r="K8">
        <f>IF(COUNTIF(emaitzak!$A7,"*PHOGF*"),emaitzak!$W7,)</f>
        <v>0.81959706959706902</v>
      </c>
      <c r="L8">
        <f>IF(COUNTIF(emaitzak!$A7,"*CLF*"),emaitzak!$W7,)</f>
        <v>0</v>
      </c>
      <c r="M8">
        <f>IF(COUNTIF(emaitzak!$A7,"*JPEGCF*"),emaitzak!$W7,)</f>
        <v>0</v>
      </c>
      <c r="N8">
        <f>IF(COUNTIF(emaitzak!$A7,"*FCTHF*"),emaitzak!$W7,)</f>
        <v>0</v>
      </c>
      <c r="O8">
        <f>IF(COUNTIF(emaitzak!$A7,"*BPPF*"),emaitzak!$W7,)</f>
        <v>0</v>
      </c>
      <c r="P8">
        <f>IF(COUNTIF(emaitzak!$A7,"*GF*"),emaitzak!$W7,)</f>
        <v>0.81959706959706902</v>
      </c>
      <c r="Q8">
        <f>IF(COUNTIF(emaitzak!$A7,"*ACCF*"),emaitzak!$W7,)</f>
        <v>0</v>
      </c>
      <c r="R8">
        <f>IF(COUNTIF(emaitzak!$A7,"*SCHF*"),emaitzak!$W7,)</f>
        <v>0</v>
      </c>
      <c r="S8">
        <f>IF(COUNTIF(emaitzak!$A7,"*FOHF*"),emaitzak!$W7,)</f>
        <v>0</v>
      </c>
      <c r="V8">
        <f>IF(OR(COUNTIF(emaitzak!$A7,V$1),COUNTIF(emaitzak!$A7,#REF!)),emaitzak!$W7,)</f>
        <v>0.81959706959706902</v>
      </c>
      <c r="W8">
        <f>IF(OR(COUNTIF(emaitzak!$A7,W$1),COUNTIF(emaitzak!$A7,#REF!)),emaitzak!$W7,)</f>
        <v>0.81959706959706902</v>
      </c>
      <c r="X8">
        <f>IF(OR(COUNTIF(emaitzak!$A7,X$1),COUNTIF(emaitzak!$A7,#REF!)),emaitzak!$W7,)</f>
        <v>0.81959706959706902</v>
      </c>
      <c r="Y8">
        <f>IF(OR(COUNTIF(emaitzak!$A7,Y$1),COUNTIF(emaitzak!$A7,#REF!)),emaitzak!$W7,)</f>
        <v>0.81959706959706902</v>
      </c>
      <c r="Z8">
        <f>IF(OR(COUNTIF(emaitzak!$A7,Z$1),COUNTIF(emaitzak!$A7,#REF!)),emaitzak!$W7,)</f>
        <v>0.81959706959706902</v>
      </c>
      <c r="AA8">
        <f>IF(OR(COUNTIF(emaitzak!$A7,AA$1),COUNTIF(emaitzak!$A7,#REF!)),emaitzak!$W7,)</f>
        <v>0.81959706959706902</v>
      </c>
      <c r="AB8">
        <f>IF(OR(COUNTIF(emaitzak!$A7,AB$1),COUNTIF(emaitzak!$A7,#REF!)),emaitzak!$W7,)</f>
        <v>0.81959706959706902</v>
      </c>
      <c r="AC8">
        <f>IF(OR(COUNTIF(emaitzak!$A7,AC$1),COUNTIF(emaitzak!$A7,#REF!)),emaitzak!$W7,)</f>
        <v>0.81959706959706902</v>
      </c>
      <c r="AD8">
        <f>IF(OR(COUNTIF(emaitzak!$A7,AD$1),COUNTIF(emaitzak!$A7,#REF!)),emaitzak!$W7,)</f>
        <v>0.81959706959706902</v>
      </c>
      <c r="AE8">
        <f>IF(OR(COUNTIF(emaitzak!$A7,AE$1),COUNTIF(emaitzak!$A7,#REF!)),emaitzak!$W7,)</f>
        <v>0.81959706959706902</v>
      </c>
      <c r="AF8">
        <f>IF(OR(COUNTIF(emaitzak!$A7,AF$1),COUNTIF(emaitzak!$A7,#REF!)),emaitzak!$W7,)</f>
        <v>0</v>
      </c>
      <c r="AG8">
        <f>IF(OR(COUNTIF(emaitzak!$A7,AG$1),COUNTIF(emaitzak!$A7,#REF!)),emaitzak!$W7,)</f>
        <v>0</v>
      </c>
      <c r="AH8">
        <f>IF(OR(COUNTIF(emaitzak!$A7,AH$1),COUNTIF(emaitzak!$A7,#REF!)),emaitzak!$W7,)</f>
        <v>0</v>
      </c>
      <c r="AI8">
        <f>IF(OR(COUNTIF(emaitzak!$A7,AI$1),COUNTIF(emaitzak!$A7,#REF!)),emaitzak!$W7,)</f>
        <v>0</v>
      </c>
      <c r="AJ8">
        <f>IF(OR(COUNTIF(emaitzak!$A7,AJ$1),COUNTIF(emaitzak!$A7,#REF!)),emaitzak!$W7,)</f>
        <v>0</v>
      </c>
      <c r="AK8">
        <f>IF(OR(COUNTIF(emaitzak!$A7,AK$1),COUNTIF(emaitzak!$A7,#REF!)),emaitzak!$W7,)</f>
        <v>0</v>
      </c>
      <c r="AL8">
        <f>IF(OR(COUNTIF(emaitzak!$A7,AL$1),COUNTIF(emaitzak!$A7,#REF!)),emaitzak!$W7,)</f>
        <v>0</v>
      </c>
      <c r="AM8">
        <f>IF(OR(COUNTIF(emaitzak!$A7,AM$1),COUNTIF(emaitzak!$A7,#REF!)),emaitzak!$W7,)</f>
        <v>0</v>
      </c>
      <c r="AN8">
        <f>IF(OR(COUNTIF(emaitzak!$A7,AN$1),COUNTIF(emaitzak!$A7,#REF!)),emaitzak!$W7,)</f>
        <v>0</v>
      </c>
      <c r="AO8">
        <f>IF(OR(COUNTIF(emaitzak!$A7,AO$1),COUNTIF(emaitzak!$A7,#REF!)),emaitzak!$W7,)</f>
        <v>0</v>
      </c>
      <c r="AP8">
        <f>IF(OR(COUNTIF(emaitzak!$A7,AP$1),COUNTIF(emaitzak!$A7,#REF!)),emaitzak!$W7,)</f>
        <v>0</v>
      </c>
      <c r="AQ8">
        <f>IF(OR(COUNTIF(emaitzak!$A7,AQ$1),COUNTIF(emaitzak!$A7,#REF!)),emaitzak!$W7,)</f>
        <v>0</v>
      </c>
      <c r="AR8">
        <f>IF(OR(COUNTIF(emaitzak!$A7,AR$1),COUNTIF(emaitzak!$A7,#REF!)),emaitzak!$W7,)</f>
        <v>0</v>
      </c>
      <c r="AS8">
        <f>IF(OR(COUNTIF(emaitzak!$A7,AS$1),COUNTIF(emaitzak!$A7,#REF!)),emaitzak!$W7,)</f>
        <v>0</v>
      </c>
      <c r="AT8">
        <f>IF(OR(COUNTIF(emaitzak!$A7,AT$1),COUNTIF(emaitzak!$A7,#REF!)),emaitzak!$W7,)</f>
        <v>0</v>
      </c>
      <c r="AU8">
        <f>IF(OR(COUNTIF(emaitzak!$A7,AU$1),COUNTIF(emaitzak!$A7,#REF!)),emaitzak!$W7,)</f>
        <v>0</v>
      </c>
      <c r="AV8">
        <f>IF(OR(COUNTIF(emaitzak!$A7,AV$1),COUNTIF(emaitzak!$A7,#REF!)),emaitzak!$W7,)</f>
        <v>0</v>
      </c>
      <c r="AW8">
        <f>IF(OR(COUNTIF(emaitzak!$A7,AW$1),COUNTIF(emaitzak!$A7,#REF!)),emaitzak!$W7,)</f>
        <v>0</v>
      </c>
      <c r="AX8">
        <f>IF(OR(COUNTIF(emaitzak!$A7,AX$1),COUNTIF(emaitzak!$A7,#REF!)),emaitzak!$W7,)</f>
        <v>0</v>
      </c>
      <c r="AY8">
        <f>IF(OR(COUNTIF(emaitzak!$A7,AY$1),COUNTIF(emaitzak!$A7,#REF!)),emaitzak!$W7,)</f>
        <v>0</v>
      </c>
      <c r="AZ8">
        <f>IF(OR(COUNTIF(emaitzak!$A7,AZ$1),COUNTIF(emaitzak!$A7,#REF!)),emaitzak!$W7,)</f>
        <v>0</v>
      </c>
      <c r="BA8">
        <f>IF(OR(COUNTIF(emaitzak!$A7,BA$1),COUNTIF(emaitzak!$A7,#REF!)),emaitzak!$W7,)</f>
        <v>0</v>
      </c>
      <c r="BB8">
        <f>IF(OR(COUNTIF(emaitzak!$A7,BB$1),COUNTIF(emaitzak!$A7,#REF!)),emaitzak!$W7,)</f>
        <v>0</v>
      </c>
      <c r="BC8">
        <f>IF(OR(COUNTIF(emaitzak!$A7,BC$1),COUNTIF(emaitzak!$A7,#REF!)),emaitzak!$W7,)</f>
        <v>0</v>
      </c>
      <c r="BD8">
        <f>IF(OR(COUNTIF(emaitzak!$A7,BD$1),COUNTIF(emaitzak!$A7,#REF!)),emaitzak!$W7,)</f>
        <v>0</v>
      </c>
      <c r="BE8">
        <f>IF(OR(COUNTIF(emaitzak!$A7,BE$1),COUNTIF(emaitzak!$A7,#REF!)),emaitzak!$W7,)</f>
        <v>0</v>
      </c>
      <c r="BF8">
        <f>IF(OR(COUNTIF(emaitzak!$A7,BF$1),COUNTIF(emaitzak!$A7,#REF!)),emaitzak!$W7,)</f>
        <v>0</v>
      </c>
      <c r="BG8">
        <f>IF(OR(COUNTIF(emaitzak!$A7,BG$1),COUNTIF(emaitzak!$A7,#REF!)),emaitzak!$W7,)</f>
        <v>0</v>
      </c>
      <c r="BH8">
        <f>IF(OR(COUNTIF(emaitzak!$A7,BH$1),COUNTIF(emaitzak!$A7,#REF!)),emaitzak!$W7,)</f>
        <v>0</v>
      </c>
      <c r="BI8">
        <f>IF(OR(COUNTIF(emaitzak!$A7,BI$1),COUNTIF(emaitzak!$A7,#REF!)),emaitzak!$W7,)</f>
        <v>0</v>
      </c>
      <c r="BJ8">
        <f>IF(OR(COUNTIF(emaitzak!$A7,BJ$1),COUNTIF(emaitzak!$A7,#REF!)),emaitzak!$W7,)</f>
        <v>0</v>
      </c>
      <c r="BK8">
        <f>IF(OR(COUNTIF(emaitzak!$A7,BK$1),COUNTIF(emaitzak!$A7,#REF!)),emaitzak!$W7,)</f>
        <v>0</v>
      </c>
      <c r="BL8">
        <f>IF(OR(COUNTIF(emaitzak!$A7,BL$1),COUNTIF(emaitzak!$A7,#REF!)),emaitzak!$W7,)</f>
        <v>0</v>
      </c>
      <c r="BM8">
        <f>IF(OR(COUNTIF(emaitzak!$A7,BM$1),COUNTIF(emaitzak!$A7,#REF!)),emaitzak!$W7,)</f>
        <v>0</v>
      </c>
      <c r="BN8">
        <f>IF(OR(COUNTIF(emaitzak!$A7,BN$1),COUNTIF(emaitzak!$A7,#REF!)),emaitzak!$W7,)</f>
        <v>0</v>
      </c>
      <c r="BO8">
        <f>IF(OR(COUNTIF(emaitzak!$A7,BO$1),COUNTIF(emaitzak!$A7,#REF!)),emaitzak!$W7,)</f>
        <v>0</v>
      </c>
      <c r="BP8">
        <f>IF(OR(COUNTIF(emaitzak!$A7,BP$1),COUNTIF(emaitzak!$A7,#REF!)),emaitzak!$W7,)</f>
        <v>0</v>
      </c>
      <c r="BQ8">
        <f>IF(OR(COUNTIF(emaitzak!$A7,BQ$1),COUNTIF(emaitzak!$A7,#REF!)),emaitzak!$W7,)</f>
        <v>0</v>
      </c>
      <c r="BR8">
        <f>IF(OR(COUNTIF(emaitzak!$A7,BR$1),COUNTIF(emaitzak!$A7,#REF!)),emaitzak!$W7,)</f>
        <v>0</v>
      </c>
      <c r="BS8">
        <f>IF(OR(COUNTIF(emaitzak!$A7,BS$1),COUNTIF(emaitzak!$A7,#REF!)),emaitzak!$W7,)</f>
        <v>0</v>
      </c>
      <c r="BT8">
        <f>IF(OR(COUNTIF(emaitzak!$A7,BT$1),COUNTIF(emaitzak!$A7,#REF!)),emaitzak!$W7,)</f>
        <v>0</v>
      </c>
      <c r="BU8">
        <f>IF(OR(COUNTIF(emaitzak!$A7,BU$1),COUNTIF(emaitzak!$A7,#REF!)),emaitzak!$W7,)</f>
        <v>0</v>
      </c>
      <c r="BV8">
        <f>IF(OR(COUNTIF(emaitzak!$A7,BV$1),COUNTIF(emaitzak!$A7,#REF!)),emaitzak!$W7,)</f>
        <v>0</v>
      </c>
      <c r="BW8">
        <f>IF(OR(COUNTIF(emaitzak!$A7,BW$1),COUNTIF(emaitzak!$A7,#REF!)),emaitzak!$W7,)</f>
        <v>0</v>
      </c>
      <c r="BX8">
        <f>IF(OR(COUNTIF(emaitzak!$A7,BX$1),COUNTIF(emaitzak!$A7,#REF!)),emaitzak!$W7,)</f>
        <v>0</v>
      </c>
      <c r="BY8">
        <f>IF(OR(COUNTIF(emaitzak!$A7,BY$1),COUNTIF(emaitzak!$A7,#REF!)),emaitzak!$W7,)</f>
        <v>0</v>
      </c>
      <c r="BZ8">
        <f>IF(OR(COUNTIF(emaitzak!$A7,BZ$1),COUNTIF(emaitzak!$A7,#REF!)),emaitzak!$W7,)</f>
        <v>0</v>
      </c>
      <c r="CA8">
        <f>IF(OR(COUNTIF(emaitzak!$A7,CA$1),COUNTIF(emaitzak!$A7,#REF!)),emaitzak!$W7,)</f>
        <v>0</v>
      </c>
      <c r="CB8">
        <f>IF(OR(COUNTIF(emaitzak!$A7,CB$1),COUNTIF(emaitzak!$A7,#REF!)),emaitzak!$W7,)</f>
        <v>0</v>
      </c>
      <c r="CC8">
        <f>IF(OR(COUNTIF(emaitzak!$A7,CC$1),COUNTIF(emaitzak!$A7,#REF!)),emaitzak!$W7,)</f>
        <v>0</v>
      </c>
    </row>
    <row r="9" spans="1:81" x14ac:dyDescent="0.35">
      <c r="B9">
        <f>IF(COUNTIF(emaitzak!$A8,"*equalize*"),emaitzak!$W8,)</f>
        <v>0</v>
      </c>
      <c r="C9">
        <f>IF(COUNTIF(emaitzak!$A8,"*unsharp*"),emaitzak!$W8,)</f>
        <v>0</v>
      </c>
      <c r="D9">
        <f>IF(COUNTIF(emaitzak!A8,"*edge2*"),emaitzak!W8,)</f>
        <v>0</v>
      </c>
      <c r="E9">
        <f>IF(COUNTIF(emaitzak!$A8,"*ordenatuak*"),emaitzak!$W8,)</f>
        <v>0</v>
      </c>
      <c r="F9">
        <f>IF(COUNTIF(emaitzak!$A8,"*gaussianblur*"),emaitzak!$W8,)</f>
        <v>0</v>
      </c>
      <c r="G9">
        <f>IF(COUNTIF(emaitzak!$A8,"*grayscale*"),emaitzak!$W8,)</f>
        <v>0.81810897435897389</v>
      </c>
      <c r="J9">
        <f>IF(COUNTIF(emaitzak!$A8,"*EHF*"),emaitzak!$W8,)</f>
        <v>0</v>
      </c>
      <c r="K9">
        <f>IF(COUNTIF(emaitzak!$A8,"*PHOGF*"),emaitzak!$W8,)</f>
        <v>0.81810897435897389</v>
      </c>
      <c r="L9">
        <f>IF(COUNTIF(emaitzak!$A8,"*CLF*"),emaitzak!$W8,)</f>
        <v>0</v>
      </c>
      <c r="M9">
        <f>IF(COUNTIF(emaitzak!$A8,"*JPEGCF*"),emaitzak!$W8,)</f>
        <v>0</v>
      </c>
      <c r="N9">
        <f>IF(COUNTIF(emaitzak!$A8,"*FCTHF*"),emaitzak!$W8,)</f>
        <v>0</v>
      </c>
      <c r="O9">
        <f>IF(COUNTIF(emaitzak!$A8,"*BPPF*"),emaitzak!$W8,)</f>
        <v>0</v>
      </c>
      <c r="P9">
        <f>IF(COUNTIF(emaitzak!$A8,"*GF*"),emaitzak!$W8,)</f>
        <v>0.81810897435897389</v>
      </c>
      <c r="Q9">
        <f>IF(COUNTIF(emaitzak!$A8,"*ACCF*"),emaitzak!$W8,)</f>
        <v>0</v>
      </c>
      <c r="R9">
        <f>IF(COUNTIF(emaitzak!$A8,"*SCHF*"),emaitzak!$W8,)</f>
        <v>0</v>
      </c>
      <c r="S9">
        <f>IF(COUNTIF(emaitzak!$A8,"*FOHF*"),emaitzak!$W8,)</f>
        <v>0</v>
      </c>
      <c r="V9">
        <f>IF(OR(COUNTIF(emaitzak!$A8,V$1),COUNTIF(emaitzak!$A8,#REF!)),emaitzak!$W8,)</f>
        <v>0</v>
      </c>
      <c r="W9">
        <f>IF(OR(COUNTIF(emaitzak!$A8,W$1),COUNTIF(emaitzak!$A8,#REF!)),emaitzak!$W8,)</f>
        <v>0</v>
      </c>
      <c r="X9">
        <f>IF(OR(COUNTIF(emaitzak!$A8,X$1),COUNTIF(emaitzak!$A8,#REF!)),emaitzak!$W8,)</f>
        <v>0</v>
      </c>
      <c r="Y9">
        <f>IF(OR(COUNTIF(emaitzak!$A8,Y$1),COUNTIF(emaitzak!$A8,#REF!)),emaitzak!$W8,)</f>
        <v>0</v>
      </c>
      <c r="Z9">
        <f>IF(OR(COUNTIF(emaitzak!$A8,Z$1),COUNTIF(emaitzak!$A8,#REF!)),emaitzak!$W8,)</f>
        <v>0</v>
      </c>
      <c r="AA9">
        <f>IF(OR(COUNTIF(emaitzak!$A8,AA$1),COUNTIF(emaitzak!$A8,#REF!)),emaitzak!$W8,)</f>
        <v>0</v>
      </c>
      <c r="AB9">
        <f>IF(OR(COUNTIF(emaitzak!$A8,AB$1),COUNTIF(emaitzak!$A8,#REF!)),emaitzak!$W8,)</f>
        <v>0</v>
      </c>
      <c r="AC9">
        <f>IF(OR(COUNTIF(emaitzak!$A8,AC$1),COUNTIF(emaitzak!$A8,#REF!)),emaitzak!$W8,)</f>
        <v>0</v>
      </c>
      <c r="AD9">
        <f>IF(OR(COUNTIF(emaitzak!$A8,AD$1),COUNTIF(emaitzak!$A8,#REF!)),emaitzak!$W8,)</f>
        <v>0</v>
      </c>
      <c r="AE9">
        <f>IF(OR(COUNTIF(emaitzak!$A8,AE$1),COUNTIF(emaitzak!$A8,#REF!)),emaitzak!$W8,)</f>
        <v>0</v>
      </c>
      <c r="AF9">
        <f>IF(OR(COUNTIF(emaitzak!$A8,AF$1),COUNTIF(emaitzak!$A8,#REF!)),emaitzak!$W8,)</f>
        <v>0</v>
      </c>
      <c r="AG9">
        <f>IF(OR(COUNTIF(emaitzak!$A8,AG$1),COUNTIF(emaitzak!$A8,#REF!)),emaitzak!$W8,)</f>
        <v>0</v>
      </c>
      <c r="AH9">
        <f>IF(OR(COUNTIF(emaitzak!$A8,AH$1),COUNTIF(emaitzak!$A8,#REF!)),emaitzak!$W8,)</f>
        <v>0</v>
      </c>
      <c r="AI9">
        <f>IF(OR(COUNTIF(emaitzak!$A8,AI$1),COUNTIF(emaitzak!$A8,#REF!)),emaitzak!$W8,)</f>
        <v>0</v>
      </c>
      <c r="AJ9">
        <f>IF(OR(COUNTIF(emaitzak!$A8,AJ$1),COUNTIF(emaitzak!$A8,#REF!)),emaitzak!$W8,)</f>
        <v>0</v>
      </c>
      <c r="AK9">
        <f>IF(OR(COUNTIF(emaitzak!$A8,AK$1),COUNTIF(emaitzak!$A8,#REF!)),emaitzak!$W8,)</f>
        <v>0</v>
      </c>
      <c r="AL9">
        <f>IF(OR(COUNTIF(emaitzak!$A8,AL$1),COUNTIF(emaitzak!$A8,#REF!)),emaitzak!$W8,)</f>
        <v>0</v>
      </c>
      <c r="AM9">
        <f>IF(OR(COUNTIF(emaitzak!$A8,AM$1),COUNTIF(emaitzak!$A8,#REF!)),emaitzak!$W8,)</f>
        <v>0</v>
      </c>
      <c r="AN9">
        <f>IF(OR(COUNTIF(emaitzak!$A8,AN$1),COUNTIF(emaitzak!$A8,#REF!)),emaitzak!$W8,)</f>
        <v>0</v>
      </c>
      <c r="AO9">
        <f>IF(OR(COUNTIF(emaitzak!$A8,AO$1),COUNTIF(emaitzak!$A8,#REF!)),emaitzak!$W8,)</f>
        <v>0</v>
      </c>
      <c r="AP9">
        <f>IF(OR(COUNTIF(emaitzak!$A8,AP$1),COUNTIF(emaitzak!$A8,#REF!)),emaitzak!$W8,)</f>
        <v>0</v>
      </c>
      <c r="AQ9">
        <f>IF(OR(COUNTIF(emaitzak!$A8,AQ$1),COUNTIF(emaitzak!$A8,#REF!)),emaitzak!$W8,)</f>
        <v>0</v>
      </c>
      <c r="AR9">
        <f>IF(OR(COUNTIF(emaitzak!$A8,AR$1),COUNTIF(emaitzak!$A8,#REF!)),emaitzak!$W8,)</f>
        <v>0</v>
      </c>
      <c r="AS9">
        <f>IF(OR(COUNTIF(emaitzak!$A8,AS$1),COUNTIF(emaitzak!$A8,#REF!)),emaitzak!$W8,)</f>
        <v>0</v>
      </c>
      <c r="AT9">
        <f>IF(OR(COUNTIF(emaitzak!$A8,AT$1),COUNTIF(emaitzak!$A8,#REF!)),emaitzak!$W8,)</f>
        <v>0</v>
      </c>
      <c r="AU9">
        <f>IF(OR(COUNTIF(emaitzak!$A8,AU$1),COUNTIF(emaitzak!$A8,#REF!)),emaitzak!$W8,)</f>
        <v>0</v>
      </c>
      <c r="AV9">
        <f>IF(OR(COUNTIF(emaitzak!$A8,AV$1),COUNTIF(emaitzak!$A8,#REF!)),emaitzak!$W8,)</f>
        <v>0</v>
      </c>
      <c r="AW9">
        <f>IF(OR(COUNTIF(emaitzak!$A8,AW$1),COUNTIF(emaitzak!$A8,#REF!)),emaitzak!$W8,)</f>
        <v>0</v>
      </c>
      <c r="AX9">
        <f>IF(OR(COUNTIF(emaitzak!$A8,AX$1),COUNTIF(emaitzak!$A8,#REF!)),emaitzak!$W8,)</f>
        <v>0</v>
      </c>
      <c r="AY9">
        <f>IF(OR(COUNTIF(emaitzak!$A8,AY$1),COUNTIF(emaitzak!$A8,#REF!)),emaitzak!$W8,)</f>
        <v>0</v>
      </c>
      <c r="AZ9">
        <f>IF(OR(COUNTIF(emaitzak!$A8,AZ$1),COUNTIF(emaitzak!$A8,#REF!)),emaitzak!$W8,)</f>
        <v>0</v>
      </c>
      <c r="BA9">
        <f>IF(OR(COUNTIF(emaitzak!$A8,BA$1),COUNTIF(emaitzak!$A8,#REF!)),emaitzak!$W8,)</f>
        <v>0</v>
      </c>
      <c r="BB9">
        <f>IF(OR(COUNTIF(emaitzak!$A8,BB$1),COUNTIF(emaitzak!$A8,#REF!)),emaitzak!$W8,)</f>
        <v>0</v>
      </c>
      <c r="BC9">
        <f>IF(OR(COUNTIF(emaitzak!$A8,BC$1),COUNTIF(emaitzak!$A8,#REF!)),emaitzak!$W8,)</f>
        <v>0</v>
      </c>
      <c r="BD9">
        <f>IF(OR(COUNTIF(emaitzak!$A8,BD$1),COUNTIF(emaitzak!$A8,#REF!)),emaitzak!$W8,)</f>
        <v>0</v>
      </c>
      <c r="BE9">
        <f>IF(OR(COUNTIF(emaitzak!$A8,BE$1),COUNTIF(emaitzak!$A8,#REF!)),emaitzak!$W8,)</f>
        <v>0</v>
      </c>
      <c r="BF9">
        <f>IF(OR(COUNTIF(emaitzak!$A8,BF$1),COUNTIF(emaitzak!$A8,#REF!)),emaitzak!$W8,)</f>
        <v>0</v>
      </c>
      <c r="BG9">
        <f>IF(OR(COUNTIF(emaitzak!$A8,BG$1),COUNTIF(emaitzak!$A8,#REF!)),emaitzak!$W8,)</f>
        <v>0</v>
      </c>
      <c r="BH9">
        <f>IF(OR(COUNTIF(emaitzak!$A8,BH$1),COUNTIF(emaitzak!$A8,#REF!)),emaitzak!$W8,)</f>
        <v>0</v>
      </c>
      <c r="BI9">
        <f>IF(OR(COUNTIF(emaitzak!$A8,BI$1),COUNTIF(emaitzak!$A8,#REF!)),emaitzak!$W8,)</f>
        <v>0</v>
      </c>
      <c r="BJ9">
        <f>IF(OR(COUNTIF(emaitzak!$A8,BJ$1),COUNTIF(emaitzak!$A8,#REF!)),emaitzak!$W8,)</f>
        <v>0</v>
      </c>
      <c r="BK9">
        <f>IF(OR(COUNTIF(emaitzak!$A8,BK$1),COUNTIF(emaitzak!$A8,#REF!)),emaitzak!$W8,)</f>
        <v>0</v>
      </c>
      <c r="BL9">
        <f>IF(OR(COUNTIF(emaitzak!$A8,BL$1),COUNTIF(emaitzak!$A8,#REF!)),emaitzak!$W8,)</f>
        <v>0</v>
      </c>
      <c r="BM9">
        <f>IF(OR(COUNTIF(emaitzak!$A8,BM$1),COUNTIF(emaitzak!$A8,#REF!)),emaitzak!$W8,)</f>
        <v>0</v>
      </c>
      <c r="BN9">
        <f>IF(OR(COUNTIF(emaitzak!$A8,BN$1),COUNTIF(emaitzak!$A8,#REF!)),emaitzak!$W8,)</f>
        <v>0</v>
      </c>
      <c r="BO9">
        <f>IF(OR(COUNTIF(emaitzak!$A8,BO$1),COUNTIF(emaitzak!$A8,#REF!)),emaitzak!$W8,)</f>
        <v>0</v>
      </c>
      <c r="BP9">
        <f>IF(OR(COUNTIF(emaitzak!$A8,BP$1),COUNTIF(emaitzak!$A8,#REF!)),emaitzak!$W8,)</f>
        <v>0</v>
      </c>
      <c r="BQ9">
        <f>IF(OR(COUNTIF(emaitzak!$A8,BQ$1),COUNTIF(emaitzak!$A8,#REF!)),emaitzak!$W8,)</f>
        <v>0</v>
      </c>
      <c r="BR9">
        <f>IF(OR(COUNTIF(emaitzak!$A8,BR$1),COUNTIF(emaitzak!$A8,#REF!)),emaitzak!$W8,)</f>
        <v>0</v>
      </c>
      <c r="BS9">
        <f>IF(OR(COUNTIF(emaitzak!$A8,BS$1),COUNTIF(emaitzak!$A8,#REF!)),emaitzak!$W8,)</f>
        <v>0</v>
      </c>
      <c r="BT9">
        <f>IF(OR(COUNTIF(emaitzak!$A8,BT$1),COUNTIF(emaitzak!$A8,#REF!)),emaitzak!$W8,)</f>
        <v>0.81810897435897389</v>
      </c>
      <c r="BU9">
        <f>IF(OR(COUNTIF(emaitzak!$A8,BU$1),COUNTIF(emaitzak!$A8,#REF!)),emaitzak!$W8,)</f>
        <v>0.81810897435897389</v>
      </c>
      <c r="BV9">
        <f>IF(OR(COUNTIF(emaitzak!$A8,BV$1),COUNTIF(emaitzak!$A8,#REF!)),emaitzak!$W8,)</f>
        <v>0.81810897435897389</v>
      </c>
      <c r="BW9">
        <f>IF(OR(COUNTIF(emaitzak!$A8,BW$1),COUNTIF(emaitzak!$A8,#REF!)),emaitzak!$W8,)</f>
        <v>0.81810897435897389</v>
      </c>
      <c r="BX9">
        <f>IF(OR(COUNTIF(emaitzak!$A8,BX$1),COUNTIF(emaitzak!$A8,#REF!)),emaitzak!$W8,)</f>
        <v>0.81810897435897389</v>
      </c>
      <c r="BY9">
        <f>IF(OR(COUNTIF(emaitzak!$A8,BY$1),COUNTIF(emaitzak!$A8,#REF!)),emaitzak!$W8,)</f>
        <v>0.81810897435897389</v>
      </c>
      <c r="BZ9">
        <f>IF(OR(COUNTIF(emaitzak!$A8,BZ$1),COUNTIF(emaitzak!$A8,#REF!)),emaitzak!$W8,)</f>
        <v>0.81810897435897389</v>
      </c>
      <c r="CA9">
        <f>IF(OR(COUNTIF(emaitzak!$A8,CA$1),COUNTIF(emaitzak!$A8,#REF!)),emaitzak!$W8,)</f>
        <v>0.81810897435897389</v>
      </c>
      <c r="CB9">
        <f>IF(OR(COUNTIF(emaitzak!$A8,CB$1),COUNTIF(emaitzak!$A8,#REF!)),emaitzak!$W8,)</f>
        <v>0.81810897435897389</v>
      </c>
      <c r="CC9">
        <f>IF(OR(COUNTIF(emaitzak!$A8,CC$1),COUNTIF(emaitzak!$A8,#REF!)),emaitzak!$W8,)</f>
        <v>0.81810897435897389</v>
      </c>
    </row>
    <row r="10" spans="1:81" x14ac:dyDescent="0.35">
      <c r="B10">
        <f>IF(COUNTIF(emaitzak!$A9,"*equalize*"),emaitzak!$W9,)</f>
        <v>0</v>
      </c>
      <c r="C10">
        <f>IF(COUNTIF(emaitzak!$A9,"*unsharp*"),emaitzak!$W9,)</f>
        <v>0</v>
      </c>
      <c r="D10">
        <f>IF(COUNTIF(emaitzak!A9,"*edge2*"),emaitzak!W9,)</f>
        <v>0.81707875457875423</v>
      </c>
      <c r="E10">
        <f>IF(COUNTIF(emaitzak!$A9,"*ordenatuak*"),emaitzak!$W9,)</f>
        <v>0</v>
      </c>
      <c r="F10">
        <f>IF(COUNTIF(emaitzak!$A9,"*gaussianblur*"),emaitzak!$W9,)</f>
        <v>0</v>
      </c>
      <c r="G10">
        <f>IF(COUNTIF(emaitzak!$A9,"*grayscale*"),emaitzak!$W9,)</f>
        <v>0</v>
      </c>
      <c r="J10">
        <f>IF(COUNTIF(emaitzak!$A9,"*EHF*"),emaitzak!$W9,)</f>
        <v>0.81707875457875423</v>
      </c>
      <c r="K10">
        <f>IF(COUNTIF(emaitzak!$A9,"*PHOGF*"),emaitzak!$W9,)</f>
        <v>0</v>
      </c>
      <c r="L10">
        <f>IF(COUNTIF(emaitzak!$A9,"*CLF*"),emaitzak!$W9,)</f>
        <v>0</v>
      </c>
      <c r="M10">
        <f>IF(COUNTIF(emaitzak!$A9,"*JPEGCF*"),emaitzak!$W9,)</f>
        <v>0</v>
      </c>
      <c r="N10">
        <f>IF(COUNTIF(emaitzak!$A9,"*FCTHF*"),emaitzak!$W9,)</f>
        <v>0</v>
      </c>
      <c r="O10">
        <f>IF(COUNTIF(emaitzak!$A9,"*BPPF*"),emaitzak!$W9,)</f>
        <v>0</v>
      </c>
      <c r="P10">
        <f>IF(COUNTIF(emaitzak!$A9,"*GF*"),emaitzak!$W9,)</f>
        <v>0</v>
      </c>
      <c r="Q10">
        <f>IF(COUNTIF(emaitzak!$A9,"*ACCF*"),emaitzak!$W9,)</f>
        <v>0</v>
      </c>
      <c r="R10">
        <f>IF(COUNTIF(emaitzak!$A9,"*SCHF*"),emaitzak!$W9,)</f>
        <v>0</v>
      </c>
      <c r="S10">
        <f>IF(COUNTIF(emaitzak!$A9,"*FOHF*"),emaitzak!$W9,)</f>
        <v>0</v>
      </c>
      <c r="V10">
        <f>IF(OR(COUNTIF(emaitzak!$A9,V$1),COUNTIF(emaitzak!$A9,#REF!)),emaitzak!$W9,)</f>
        <v>0</v>
      </c>
      <c r="W10">
        <f>IF(OR(COUNTIF(emaitzak!$A9,W$1),COUNTIF(emaitzak!$A9,#REF!)),emaitzak!$W9,)</f>
        <v>0</v>
      </c>
      <c r="X10">
        <f>IF(OR(COUNTIF(emaitzak!$A9,X$1),COUNTIF(emaitzak!$A9,#REF!)),emaitzak!$W9,)</f>
        <v>0</v>
      </c>
      <c r="Y10">
        <f>IF(OR(COUNTIF(emaitzak!$A9,Y$1),COUNTIF(emaitzak!$A9,#REF!)),emaitzak!$W9,)</f>
        <v>0</v>
      </c>
      <c r="Z10">
        <f>IF(OR(COUNTIF(emaitzak!$A9,Z$1),COUNTIF(emaitzak!$A9,#REF!)),emaitzak!$W9,)</f>
        <v>0</v>
      </c>
      <c r="AA10">
        <f>IF(OR(COUNTIF(emaitzak!$A9,AA$1),COUNTIF(emaitzak!$A9,#REF!)),emaitzak!$W9,)</f>
        <v>0</v>
      </c>
      <c r="AB10">
        <f>IF(OR(COUNTIF(emaitzak!$A9,AB$1),COUNTIF(emaitzak!$A9,#REF!)),emaitzak!$W9,)</f>
        <v>0</v>
      </c>
      <c r="AC10">
        <f>IF(OR(COUNTIF(emaitzak!$A9,AC$1),COUNTIF(emaitzak!$A9,#REF!)),emaitzak!$W9,)</f>
        <v>0</v>
      </c>
      <c r="AD10">
        <f>IF(OR(COUNTIF(emaitzak!$A9,AD$1),COUNTIF(emaitzak!$A9,#REF!)),emaitzak!$W9,)</f>
        <v>0</v>
      </c>
      <c r="AE10">
        <f>IF(OR(COUNTIF(emaitzak!$A9,AE$1),COUNTIF(emaitzak!$A9,#REF!)),emaitzak!$W9,)</f>
        <v>0</v>
      </c>
      <c r="AF10">
        <f>IF(OR(COUNTIF(emaitzak!$A9,AF$1),COUNTIF(emaitzak!$A9,#REF!)),emaitzak!$W9,)</f>
        <v>0</v>
      </c>
      <c r="AG10">
        <f>IF(OR(COUNTIF(emaitzak!$A9,AG$1),COUNTIF(emaitzak!$A9,#REF!)),emaitzak!$W9,)</f>
        <v>0</v>
      </c>
      <c r="AH10">
        <f>IF(OR(COUNTIF(emaitzak!$A9,AH$1),COUNTIF(emaitzak!$A9,#REF!)),emaitzak!$W9,)</f>
        <v>0</v>
      </c>
      <c r="AI10">
        <f>IF(OR(COUNTIF(emaitzak!$A9,AI$1),COUNTIF(emaitzak!$A9,#REF!)),emaitzak!$W9,)</f>
        <v>0</v>
      </c>
      <c r="AJ10">
        <f>IF(OR(COUNTIF(emaitzak!$A9,AJ$1),COUNTIF(emaitzak!$A9,#REF!)),emaitzak!$W9,)</f>
        <v>0</v>
      </c>
      <c r="AK10">
        <f>IF(OR(COUNTIF(emaitzak!$A9,AK$1),COUNTIF(emaitzak!$A9,#REF!)),emaitzak!$W9,)</f>
        <v>0</v>
      </c>
      <c r="AL10">
        <f>IF(OR(COUNTIF(emaitzak!$A9,AL$1),COUNTIF(emaitzak!$A9,#REF!)),emaitzak!$W9,)</f>
        <v>0</v>
      </c>
      <c r="AM10">
        <f>IF(OR(COUNTIF(emaitzak!$A9,AM$1),COUNTIF(emaitzak!$A9,#REF!)),emaitzak!$W9,)</f>
        <v>0</v>
      </c>
      <c r="AN10">
        <f>IF(OR(COUNTIF(emaitzak!$A9,AN$1),COUNTIF(emaitzak!$A9,#REF!)),emaitzak!$W9,)</f>
        <v>0</v>
      </c>
      <c r="AO10">
        <f>IF(OR(COUNTIF(emaitzak!$A9,AO$1),COUNTIF(emaitzak!$A9,#REF!)),emaitzak!$W9,)</f>
        <v>0</v>
      </c>
      <c r="AP10">
        <f>IF(OR(COUNTIF(emaitzak!$A9,AP$1),COUNTIF(emaitzak!$A9,#REF!)),emaitzak!$W9,)</f>
        <v>0.81707875457875423</v>
      </c>
      <c r="AQ10">
        <f>IF(OR(COUNTIF(emaitzak!$A9,AQ$1),COUNTIF(emaitzak!$A9,#REF!)),emaitzak!$W9,)</f>
        <v>0.81707875457875423</v>
      </c>
      <c r="AR10">
        <f>IF(OR(COUNTIF(emaitzak!$A9,AR$1),COUNTIF(emaitzak!$A9,#REF!)),emaitzak!$W9,)</f>
        <v>0.81707875457875423</v>
      </c>
      <c r="AS10">
        <f>IF(OR(COUNTIF(emaitzak!$A9,AS$1),COUNTIF(emaitzak!$A9,#REF!)),emaitzak!$W9,)</f>
        <v>0.81707875457875423</v>
      </c>
      <c r="AT10">
        <f>IF(OR(COUNTIF(emaitzak!$A9,AT$1),COUNTIF(emaitzak!$A9,#REF!)),emaitzak!$W9,)</f>
        <v>0.81707875457875423</v>
      </c>
      <c r="AU10">
        <f>IF(OR(COUNTIF(emaitzak!$A9,AU$1),COUNTIF(emaitzak!$A9,#REF!)),emaitzak!$W9,)</f>
        <v>0.81707875457875423</v>
      </c>
      <c r="AV10">
        <f>IF(OR(COUNTIF(emaitzak!$A9,AV$1),COUNTIF(emaitzak!$A9,#REF!)),emaitzak!$W9,)</f>
        <v>0.81707875457875423</v>
      </c>
      <c r="AW10">
        <f>IF(OR(COUNTIF(emaitzak!$A9,AW$1),COUNTIF(emaitzak!$A9,#REF!)),emaitzak!$W9,)</f>
        <v>0.81707875457875423</v>
      </c>
      <c r="AX10">
        <f>IF(OR(COUNTIF(emaitzak!$A9,AX$1),COUNTIF(emaitzak!$A9,#REF!)),emaitzak!$W9,)</f>
        <v>0.81707875457875423</v>
      </c>
      <c r="AY10">
        <f>IF(OR(COUNTIF(emaitzak!$A9,AY$1),COUNTIF(emaitzak!$A9,#REF!)),emaitzak!$W9,)</f>
        <v>0.81707875457875423</v>
      </c>
      <c r="AZ10">
        <f>IF(OR(COUNTIF(emaitzak!$A9,AZ$1),COUNTIF(emaitzak!$A9,#REF!)),emaitzak!$W9,)</f>
        <v>0</v>
      </c>
      <c r="BA10">
        <f>IF(OR(COUNTIF(emaitzak!$A9,BA$1),COUNTIF(emaitzak!$A9,#REF!)),emaitzak!$W9,)</f>
        <v>0</v>
      </c>
      <c r="BB10">
        <f>IF(OR(COUNTIF(emaitzak!$A9,BB$1),COUNTIF(emaitzak!$A9,#REF!)),emaitzak!$W9,)</f>
        <v>0</v>
      </c>
      <c r="BC10">
        <f>IF(OR(COUNTIF(emaitzak!$A9,BC$1),COUNTIF(emaitzak!$A9,#REF!)),emaitzak!$W9,)</f>
        <v>0</v>
      </c>
      <c r="BD10">
        <f>IF(OR(COUNTIF(emaitzak!$A9,BD$1),COUNTIF(emaitzak!$A9,#REF!)),emaitzak!$W9,)</f>
        <v>0</v>
      </c>
      <c r="BE10">
        <f>IF(OR(COUNTIF(emaitzak!$A9,BE$1),COUNTIF(emaitzak!$A9,#REF!)),emaitzak!$W9,)</f>
        <v>0</v>
      </c>
      <c r="BF10">
        <f>IF(OR(COUNTIF(emaitzak!$A9,BF$1),COUNTIF(emaitzak!$A9,#REF!)),emaitzak!$W9,)</f>
        <v>0</v>
      </c>
      <c r="BG10">
        <f>IF(OR(COUNTIF(emaitzak!$A9,BG$1),COUNTIF(emaitzak!$A9,#REF!)),emaitzak!$W9,)</f>
        <v>0</v>
      </c>
      <c r="BH10">
        <f>IF(OR(COUNTIF(emaitzak!$A9,BH$1),COUNTIF(emaitzak!$A9,#REF!)),emaitzak!$W9,)</f>
        <v>0</v>
      </c>
      <c r="BI10">
        <f>IF(OR(COUNTIF(emaitzak!$A9,BI$1),COUNTIF(emaitzak!$A9,#REF!)),emaitzak!$W9,)</f>
        <v>0</v>
      </c>
      <c r="BJ10">
        <f>IF(OR(COUNTIF(emaitzak!$A9,BJ$1),COUNTIF(emaitzak!$A9,#REF!)),emaitzak!$W9,)</f>
        <v>0</v>
      </c>
      <c r="BK10">
        <f>IF(OR(COUNTIF(emaitzak!$A9,BK$1),COUNTIF(emaitzak!$A9,#REF!)),emaitzak!$W9,)</f>
        <v>0</v>
      </c>
      <c r="BL10">
        <f>IF(OR(COUNTIF(emaitzak!$A9,BL$1),COUNTIF(emaitzak!$A9,#REF!)),emaitzak!$W9,)</f>
        <v>0</v>
      </c>
      <c r="BM10">
        <f>IF(OR(COUNTIF(emaitzak!$A9,BM$1),COUNTIF(emaitzak!$A9,#REF!)),emaitzak!$W9,)</f>
        <v>0</v>
      </c>
      <c r="BN10">
        <f>IF(OR(COUNTIF(emaitzak!$A9,BN$1),COUNTIF(emaitzak!$A9,#REF!)),emaitzak!$W9,)</f>
        <v>0</v>
      </c>
      <c r="BO10">
        <f>IF(OR(COUNTIF(emaitzak!$A9,BO$1),COUNTIF(emaitzak!$A9,#REF!)),emaitzak!$W9,)</f>
        <v>0</v>
      </c>
      <c r="BP10">
        <f>IF(OR(COUNTIF(emaitzak!$A9,BP$1),COUNTIF(emaitzak!$A9,#REF!)),emaitzak!$W9,)</f>
        <v>0</v>
      </c>
      <c r="BQ10">
        <f>IF(OR(COUNTIF(emaitzak!$A9,BQ$1),COUNTIF(emaitzak!$A9,#REF!)),emaitzak!$W9,)</f>
        <v>0</v>
      </c>
      <c r="BR10">
        <f>IF(OR(COUNTIF(emaitzak!$A9,BR$1),COUNTIF(emaitzak!$A9,#REF!)),emaitzak!$W9,)</f>
        <v>0</v>
      </c>
      <c r="BS10">
        <f>IF(OR(COUNTIF(emaitzak!$A9,BS$1),COUNTIF(emaitzak!$A9,#REF!)),emaitzak!$W9,)</f>
        <v>0</v>
      </c>
      <c r="BT10">
        <f>IF(OR(COUNTIF(emaitzak!$A9,BT$1),COUNTIF(emaitzak!$A9,#REF!)),emaitzak!$W9,)</f>
        <v>0</v>
      </c>
      <c r="BU10">
        <f>IF(OR(COUNTIF(emaitzak!$A9,BU$1),COUNTIF(emaitzak!$A9,#REF!)),emaitzak!$W9,)</f>
        <v>0</v>
      </c>
      <c r="BV10">
        <f>IF(OR(COUNTIF(emaitzak!$A9,BV$1),COUNTIF(emaitzak!$A9,#REF!)),emaitzak!$W9,)</f>
        <v>0</v>
      </c>
      <c r="BW10">
        <f>IF(OR(COUNTIF(emaitzak!$A9,BW$1),COUNTIF(emaitzak!$A9,#REF!)),emaitzak!$W9,)</f>
        <v>0</v>
      </c>
      <c r="BX10">
        <f>IF(OR(COUNTIF(emaitzak!$A9,BX$1),COUNTIF(emaitzak!$A9,#REF!)),emaitzak!$W9,)</f>
        <v>0</v>
      </c>
      <c r="BY10">
        <f>IF(OR(COUNTIF(emaitzak!$A9,BY$1),COUNTIF(emaitzak!$A9,#REF!)),emaitzak!$W9,)</f>
        <v>0</v>
      </c>
      <c r="BZ10">
        <f>IF(OR(COUNTIF(emaitzak!$A9,BZ$1),COUNTIF(emaitzak!$A9,#REF!)),emaitzak!$W9,)</f>
        <v>0</v>
      </c>
      <c r="CA10">
        <f>IF(OR(COUNTIF(emaitzak!$A9,CA$1),COUNTIF(emaitzak!$A9,#REF!)),emaitzak!$W9,)</f>
        <v>0</v>
      </c>
      <c r="CB10">
        <f>IF(OR(COUNTIF(emaitzak!$A9,CB$1),COUNTIF(emaitzak!$A9,#REF!)),emaitzak!$W9,)</f>
        <v>0</v>
      </c>
      <c r="CC10">
        <f>IF(OR(COUNTIF(emaitzak!$A9,CC$1),COUNTIF(emaitzak!$A9,#REF!)),emaitzak!$W9,)</f>
        <v>0</v>
      </c>
    </row>
    <row r="11" spans="1:81" x14ac:dyDescent="0.35">
      <c r="B11">
        <f>IF(COUNTIF(emaitzak!$A10,"*equalize*"),emaitzak!$W10,)</f>
        <v>0</v>
      </c>
      <c r="C11">
        <f>IF(COUNTIF(emaitzak!$A10,"*unsharp*"),emaitzak!$W10,)</f>
        <v>0</v>
      </c>
      <c r="D11">
        <f>IF(COUNTIF(emaitzak!A10,"*edge2*"),emaitzak!W10,)</f>
        <v>0.80986721611721535</v>
      </c>
      <c r="E11">
        <f>IF(COUNTIF(emaitzak!$A10,"*ordenatuak*"),emaitzak!$W10,)</f>
        <v>0</v>
      </c>
      <c r="F11">
        <f>IF(COUNTIF(emaitzak!$A10,"*gaussianblur*"),emaitzak!$W10,)</f>
        <v>0</v>
      </c>
      <c r="G11">
        <f>IF(COUNTIF(emaitzak!$A10,"*grayscale*"),emaitzak!$W10,)</f>
        <v>0</v>
      </c>
      <c r="J11">
        <f>IF(COUNTIF(emaitzak!$A10,"*EHF*"),emaitzak!$W10,)</f>
        <v>0</v>
      </c>
      <c r="K11">
        <f>IF(COUNTIF(emaitzak!$A10,"*PHOGF*"),emaitzak!$W10,)</f>
        <v>0.80986721611721535</v>
      </c>
      <c r="L11">
        <f>IF(COUNTIF(emaitzak!$A10,"*CLF*"),emaitzak!$W10,)</f>
        <v>0</v>
      </c>
      <c r="M11">
        <f>IF(COUNTIF(emaitzak!$A10,"*JPEGCF*"),emaitzak!$W10,)</f>
        <v>0</v>
      </c>
      <c r="N11">
        <f>IF(COUNTIF(emaitzak!$A10,"*FCTHF*"),emaitzak!$W10,)</f>
        <v>0</v>
      </c>
      <c r="O11">
        <f>IF(COUNTIF(emaitzak!$A10,"*BPPF*"),emaitzak!$W10,)</f>
        <v>0</v>
      </c>
      <c r="P11">
        <f>IF(COUNTIF(emaitzak!$A10,"*GF*"),emaitzak!$W10,)</f>
        <v>0.80986721611721535</v>
      </c>
      <c r="Q11">
        <f>IF(COUNTIF(emaitzak!$A10,"*ACCF*"),emaitzak!$W10,)</f>
        <v>0</v>
      </c>
      <c r="R11">
        <f>IF(COUNTIF(emaitzak!$A10,"*SCHF*"),emaitzak!$W10,)</f>
        <v>0</v>
      </c>
      <c r="S11">
        <f>IF(COUNTIF(emaitzak!$A10,"*FOHF*"),emaitzak!$W10,)</f>
        <v>0</v>
      </c>
      <c r="V11">
        <f>IF(OR(COUNTIF(emaitzak!$A10,V$1),COUNTIF(emaitzak!$A10,#REF!)),emaitzak!$W10,)</f>
        <v>0</v>
      </c>
      <c r="W11">
        <f>IF(OR(COUNTIF(emaitzak!$A10,W$1),COUNTIF(emaitzak!$A10,#REF!)),emaitzak!$W10,)</f>
        <v>0</v>
      </c>
      <c r="X11">
        <f>IF(OR(COUNTIF(emaitzak!$A10,X$1),COUNTIF(emaitzak!$A10,#REF!)),emaitzak!$W10,)</f>
        <v>0</v>
      </c>
      <c r="Y11">
        <f>IF(OR(COUNTIF(emaitzak!$A10,Y$1),COUNTIF(emaitzak!$A10,#REF!)),emaitzak!$W10,)</f>
        <v>0</v>
      </c>
      <c r="Z11">
        <f>IF(OR(COUNTIF(emaitzak!$A10,Z$1),COUNTIF(emaitzak!$A10,#REF!)),emaitzak!$W10,)</f>
        <v>0</v>
      </c>
      <c r="AA11">
        <f>IF(OR(COUNTIF(emaitzak!$A10,AA$1),COUNTIF(emaitzak!$A10,#REF!)),emaitzak!$W10,)</f>
        <v>0</v>
      </c>
      <c r="AB11">
        <f>IF(OR(COUNTIF(emaitzak!$A10,AB$1),COUNTIF(emaitzak!$A10,#REF!)),emaitzak!$W10,)</f>
        <v>0</v>
      </c>
      <c r="AC11">
        <f>IF(OR(COUNTIF(emaitzak!$A10,AC$1),COUNTIF(emaitzak!$A10,#REF!)),emaitzak!$W10,)</f>
        <v>0</v>
      </c>
      <c r="AD11">
        <f>IF(OR(COUNTIF(emaitzak!$A10,AD$1),COUNTIF(emaitzak!$A10,#REF!)),emaitzak!$W10,)</f>
        <v>0</v>
      </c>
      <c r="AE11">
        <f>IF(OR(COUNTIF(emaitzak!$A10,AE$1),COUNTIF(emaitzak!$A10,#REF!)),emaitzak!$W10,)</f>
        <v>0</v>
      </c>
      <c r="AF11">
        <f>IF(OR(COUNTIF(emaitzak!$A10,AF$1),COUNTIF(emaitzak!$A10,#REF!)),emaitzak!$W10,)</f>
        <v>0</v>
      </c>
      <c r="AG11">
        <f>IF(OR(COUNTIF(emaitzak!$A10,AG$1),COUNTIF(emaitzak!$A10,#REF!)),emaitzak!$W10,)</f>
        <v>0</v>
      </c>
      <c r="AH11">
        <f>IF(OR(COUNTIF(emaitzak!$A10,AH$1),COUNTIF(emaitzak!$A10,#REF!)),emaitzak!$W10,)</f>
        <v>0</v>
      </c>
      <c r="AI11">
        <f>IF(OR(COUNTIF(emaitzak!$A10,AI$1),COUNTIF(emaitzak!$A10,#REF!)),emaitzak!$W10,)</f>
        <v>0</v>
      </c>
      <c r="AJ11">
        <f>IF(OR(COUNTIF(emaitzak!$A10,AJ$1),COUNTIF(emaitzak!$A10,#REF!)),emaitzak!$W10,)</f>
        <v>0</v>
      </c>
      <c r="AK11">
        <f>IF(OR(COUNTIF(emaitzak!$A10,AK$1),COUNTIF(emaitzak!$A10,#REF!)),emaitzak!$W10,)</f>
        <v>0</v>
      </c>
      <c r="AL11">
        <f>IF(OR(COUNTIF(emaitzak!$A10,AL$1),COUNTIF(emaitzak!$A10,#REF!)),emaitzak!$W10,)</f>
        <v>0</v>
      </c>
      <c r="AM11">
        <f>IF(OR(COUNTIF(emaitzak!$A10,AM$1),COUNTIF(emaitzak!$A10,#REF!)),emaitzak!$W10,)</f>
        <v>0</v>
      </c>
      <c r="AN11">
        <f>IF(OR(COUNTIF(emaitzak!$A10,AN$1),COUNTIF(emaitzak!$A10,#REF!)),emaitzak!$W10,)</f>
        <v>0</v>
      </c>
      <c r="AO11">
        <f>IF(OR(COUNTIF(emaitzak!$A10,AO$1),COUNTIF(emaitzak!$A10,#REF!)),emaitzak!$W10,)</f>
        <v>0</v>
      </c>
      <c r="AP11">
        <f>IF(OR(COUNTIF(emaitzak!$A10,AP$1),COUNTIF(emaitzak!$A10,#REF!)),emaitzak!$W10,)</f>
        <v>0.80986721611721535</v>
      </c>
      <c r="AQ11">
        <f>IF(OR(COUNTIF(emaitzak!$A10,AQ$1),COUNTIF(emaitzak!$A10,#REF!)),emaitzak!$W10,)</f>
        <v>0.80986721611721535</v>
      </c>
      <c r="AR11">
        <f>IF(OR(COUNTIF(emaitzak!$A10,AR$1),COUNTIF(emaitzak!$A10,#REF!)),emaitzak!$W10,)</f>
        <v>0.80986721611721535</v>
      </c>
      <c r="AS11">
        <f>IF(OR(COUNTIF(emaitzak!$A10,AS$1),COUNTIF(emaitzak!$A10,#REF!)),emaitzak!$W10,)</f>
        <v>0.80986721611721535</v>
      </c>
      <c r="AT11">
        <f>IF(OR(COUNTIF(emaitzak!$A10,AT$1),COUNTIF(emaitzak!$A10,#REF!)),emaitzak!$W10,)</f>
        <v>0.80986721611721535</v>
      </c>
      <c r="AU11">
        <f>IF(OR(COUNTIF(emaitzak!$A10,AU$1),COUNTIF(emaitzak!$A10,#REF!)),emaitzak!$W10,)</f>
        <v>0.80986721611721535</v>
      </c>
      <c r="AV11">
        <f>IF(OR(COUNTIF(emaitzak!$A10,AV$1),COUNTIF(emaitzak!$A10,#REF!)),emaitzak!$W10,)</f>
        <v>0.80986721611721535</v>
      </c>
      <c r="AW11">
        <f>IF(OR(COUNTIF(emaitzak!$A10,AW$1),COUNTIF(emaitzak!$A10,#REF!)),emaitzak!$W10,)</f>
        <v>0.80986721611721535</v>
      </c>
      <c r="AX11">
        <f>IF(OR(COUNTIF(emaitzak!$A10,AX$1),COUNTIF(emaitzak!$A10,#REF!)),emaitzak!$W10,)</f>
        <v>0.80986721611721535</v>
      </c>
      <c r="AY11">
        <f>IF(OR(COUNTIF(emaitzak!$A10,AY$1),COUNTIF(emaitzak!$A10,#REF!)),emaitzak!$W10,)</f>
        <v>0.80986721611721535</v>
      </c>
      <c r="AZ11">
        <f>IF(OR(COUNTIF(emaitzak!$A10,AZ$1),COUNTIF(emaitzak!$A10,#REF!)),emaitzak!$W10,)</f>
        <v>0</v>
      </c>
      <c r="BA11">
        <f>IF(OR(COUNTIF(emaitzak!$A10,BA$1),COUNTIF(emaitzak!$A10,#REF!)),emaitzak!$W10,)</f>
        <v>0</v>
      </c>
      <c r="BB11">
        <f>IF(OR(COUNTIF(emaitzak!$A10,BB$1),COUNTIF(emaitzak!$A10,#REF!)),emaitzak!$W10,)</f>
        <v>0</v>
      </c>
      <c r="BC11">
        <f>IF(OR(COUNTIF(emaitzak!$A10,BC$1),COUNTIF(emaitzak!$A10,#REF!)),emaitzak!$W10,)</f>
        <v>0</v>
      </c>
      <c r="BD11">
        <f>IF(OR(COUNTIF(emaitzak!$A10,BD$1),COUNTIF(emaitzak!$A10,#REF!)),emaitzak!$W10,)</f>
        <v>0</v>
      </c>
      <c r="BE11">
        <f>IF(OR(COUNTIF(emaitzak!$A10,BE$1),COUNTIF(emaitzak!$A10,#REF!)),emaitzak!$W10,)</f>
        <v>0</v>
      </c>
      <c r="BF11">
        <f>IF(OR(COUNTIF(emaitzak!$A10,BF$1),COUNTIF(emaitzak!$A10,#REF!)),emaitzak!$W10,)</f>
        <v>0</v>
      </c>
      <c r="BG11">
        <f>IF(OR(COUNTIF(emaitzak!$A10,BG$1),COUNTIF(emaitzak!$A10,#REF!)),emaitzak!$W10,)</f>
        <v>0</v>
      </c>
      <c r="BH11">
        <f>IF(OR(COUNTIF(emaitzak!$A10,BH$1),COUNTIF(emaitzak!$A10,#REF!)),emaitzak!$W10,)</f>
        <v>0</v>
      </c>
      <c r="BI11">
        <f>IF(OR(COUNTIF(emaitzak!$A10,BI$1),COUNTIF(emaitzak!$A10,#REF!)),emaitzak!$W10,)</f>
        <v>0</v>
      </c>
      <c r="BJ11">
        <f>IF(OR(COUNTIF(emaitzak!$A10,BJ$1),COUNTIF(emaitzak!$A10,#REF!)),emaitzak!$W10,)</f>
        <v>0</v>
      </c>
      <c r="BK11">
        <f>IF(OR(COUNTIF(emaitzak!$A10,BK$1),COUNTIF(emaitzak!$A10,#REF!)),emaitzak!$W10,)</f>
        <v>0</v>
      </c>
      <c r="BL11">
        <f>IF(OR(COUNTIF(emaitzak!$A10,BL$1),COUNTIF(emaitzak!$A10,#REF!)),emaitzak!$W10,)</f>
        <v>0</v>
      </c>
      <c r="BM11">
        <f>IF(OR(COUNTIF(emaitzak!$A10,BM$1),COUNTIF(emaitzak!$A10,#REF!)),emaitzak!$W10,)</f>
        <v>0</v>
      </c>
      <c r="BN11">
        <f>IF(OR(COUNTIF(emaitzak!$A10,BN$1),COUNTIF(emaitzak!$A10,#REF!)),emaitzak!$W10,)</f>
        <v>0</v>
      </c>
      <c r="BO11">
        <f>IF(OR(COUNTIF(emaitzak!$A10,BO$1),COUNTIF(emaitzak!$A10,#REF!)),emaitzak!$W10,)</f>
        <v>0</v>
      </c>
      <c r="BP11">
        <f>IF(OR(COUNTIF(emaitzak!$A10,BP$1),COUNTIF(emaitzak!$A10,#REF!)),emaitzak!$W10,)</f>
        <v>0</v>
      </c>
      <c r="BQ11">
        <f>IF(OR(COUNTIF(emaitzak!$A10,BQ$1),COUNTIF(emaitzak!$A10,#REF!)),emaitzak!$W10,)</f>
        <v>0</v>
      </c>
      <c r="BR11">
        <f>IF(OR(COUNTIF(emaitzak!$A10,BR$1),COUNTIF(emaitzak!$A10,#REF!)),emaitzak!$W10,)</f>
        <v>0</v>
      </c>
      <c r="BS11">
        <f>IF(OR(COUNTIF(emaitzak!$A10,BS$1),COUNTIF(emaitzak!$A10,#REF!)),emaitzak!$W10,)</f>
        <v>0</v>
      </c>
      <c r="BT11">
        <f>IF(OR(COUNTIF(emaitzak!$A10,BT$1),COUNTIF(emaitzak!$A10,#REF!)),emaitzak!$W10,)</f>
        <v>0</v>
      </c>
      <c r="BU11">
        <f>IF(OR(COUNTIF(emaitzak!$A10,BU$1),COUNTIF(emaitzak!$A10,#REF!)),emaitzak!$W10,)</f>
        <v>0</v>
      </c>
      <c r="BV11">
        <f>IF(OR(COUNTIF(emaitzak!$A10,BV$1),COUNTIF(emaitzak!$A10,#REF!)),emaitzak!$W10,)</f>
        <v>0</v>
      </c>
      <c r="BW11">
        <f>IF(OR(COUNTIF(emaitzak!$A10,BW$1),COUNTIF(emaitzak!$A10,#REF!)),emaitzak!$W10,)</f>
        <v>0</v>
      </c>
      <c r="BX11">
        <f>IF(OR(COUNTIF(emaitzak!$A10,BX$1),COUNTIF(emaitzak!$A10,#REF!)),emaitzak!$W10,)</f>
        <v>0</v>
      </c>
      <c r="BY11">
        <f>IF(OR(COUNTIF(emaitzak!$A10,BY$1),COUNTIF(emaitzak!$A10,#REF!)),emaitzak!$W10,)</f>
        <v>0</v>
      </c>
      <c r="BZ11">
        <f>IF(OR(COUNTIF(emaitzak!$A10,BZ$1),COUNTIF(emaitzak!$A10,#REF!)),emaitzak!$W10,)</f>
        <v>0</v>
      </c>
      <c r="CA11">
        <f>IF(OR(COUNTIF(emaitzak!$A10,CA$1),COUNTIF(emaitzak!$A10,#REF!)),emaitzak!$W10,)</f>
        <v>0</v>
      </c>
      <c r="CB11">
        <f>IF(OR(COUNTIF(emaitzak!$A10,CB$1),COUNTIF(emaitzak!$A10,#REF!)),emaitzak!$W10,)</f>
        <v>0</v>
      </c>
      <c r="CC11">
        <f>IF(OR(COUNTIF(emaitzak!$A10,CC$1),COUNTIF(emaitzak!$A10,#REF!)),emaitzak!$W10,)</f>
        <v>0</v>
      </c>
    </row>
    <row r="12" spans="1:81" x14ac:dyDescent="0.35">
      <c r="B12">
        <f>IF(COUNTIF(emaitzak!$A11,"*equalize*"),emaitzak!$W11,)</f>
        <v>0.80860805860805818</v>
      </c>
      <c r="C12">
        <f>IF(COUNTIF(emaitzak!$A11,"*unsharp*"),emaitzak!$W11,)</f>
        <v>0</v>
      </c>
      <c r="D12">
        <f>IF(COUNTIF(emaitzak!A11,"*edge2*"),emaitzak!W11,)</f>
        <v>0</v>
      </c>
      <c r="E12">
        <f>IF(COUNTIF(emaitzak!$A11,"*ordenatuak*"),emaitzak!$W11,)</f>
        <v>0</v>
      </c>
      <c r="F12">
        <f>IF(COUNTIF(emaitzak!$A11,"*gaussianblur*"),emaitzak!$W11,)</f>
        <v>0</v>
      </c>
      <c r="G12">
        <f>IF(COUNTIF(emaitzak!$A11,"*grayscale*"),emaitzak!$W11,)</f>
        <v>0</v>
      </c>
      <c r="J12">
        <f>IF(COUNTIF(emaitzak!$A11,"*EHF*"),emaitzak!$W11,)</f>
        <v>0</v>
      </c>
      <c r="K12">
        <f>IF(COUNTIF(emaitzak!$A11,"*PHOGF*"),emaitzak!$W11,)</f>
        <v>0</v>
      </c>
      <c r="L12">
        <f>IF(COUNTIF(emaitzak!$A11,"*CLF*"),emaitzak!$W11,)</f>
        <v>0.80860805860805818</v>
      </c>
      <c r="M12">
        <f>IF(COUNTIF(emaitzak!$A11,"*JPEGCF*"),emaitzak!$W11,)</f>
        <v>0</v>
      </c>
      <c r="N12">
        <f>IF(COUNTIF(emaitzak!$A11,"*FCTHF*"),emaitzak!$W11,)</f>
        <v>0</v>
      </c>
      <c r="O12">
        <f>IF(COUNTIF(emaitzak!$A11,"*BPPF*"),emaitzak!$W11,)</f>
        <v>0</v>
      </c>
      <c r="P12">
        <f>IF(COUNTIF(emaitzak!$A11,"*GF*"),emaitzak!$W11,)</f>
        <v>0</v>
      </c>
      <c r="Q12">
        <f>IF(COUNTIF(emaitzak!$A11,"*ACCF*"),emaitzak!$W11,)</f>
        <v>0</v>
      </c>
      <c r="R12">
        <f>IF(COUNTIF(emaitzak!$A11,"*SCHF*"),emaitzak!$W11,)</f>
        <v>0</v>
      </c>
      <c r="S12">
        <f>IF(COUNTIF(emaitzak!$A11,"*FOHF*"),emaitzak!$W11,)</f>
        <v>0</v>
      </c>
      <c r="V12">
        <f>IF(OR(COUNTIF(emaitzak!$A11,V$1),COUNTIF(emaitzak!$A11,#REF!)),emaitzak!$W11,)</f>
        <v>0.80860805860805818</v>
      </c>
      <c r="W12">
        <f>IF(OR(COUNTIF(emaitzak!$A11,W$1),COUNTIF(emaitzak!$A11,#REF!)),emaitzak!$W11,)</f>
        <v>0.80860805860805818</v>
      </c>
      <c r="X12">
        <f>IF(OR(COUNTIF(emaitzak!$A11,X$1),COUNTIF(emaitzak!$A11,#REF!)),emaitzak!$W11,)</f>
        <v>0.80860805860805818</v>
      </c>
      <c r="Y12">
        <f>IF(OR(COUNTIF(emaitzak!$A11,Y$1),COUNTIF(emaitzak!$A11,#REF!)),emaitzak!$W11,)</f>
        <v>0.80860805860805818</v>
      </c>
      <c r="Z12">
        <f>IF(OR(COUNTIF(emaitzak!$A11,Z$1),COUNTIF(emaitzak!$A11,#REF!)),emaitzak!$W11,)</f>
        <v>0.80860805860805818</v>
      </c>
      <c r="AA12">
        <f>IF(OR(COUNTIF(emaitzak!$A11,AA$1),COUNTIF(emaitzak!$A11,#REF!)),emaitzak!$W11,)</f>
        <v>0.80860805860805818</v>
      </c>
      <c r="AB12">
        <f>IF(OR(COUNTIF(emaitzak!$A11,AB$1),COUNTIF(emaitzak!$A11,#REF!)),emaitzak!$W11,)</f>
        <v>0.80860805860805818</v>
      </c>
      <c r="AC12">
        <f>IF(OR(COUNTIF(emaitzak!$A11,AC$1),COUNTIF(emaitzak!$A11,#REF!)),emaitzak!$W11,)</f>
        <v>0.80860805860805818</v>
      </c>
      <c r="AD12">
        <f>IF(OR(COUNTIF(emaitzak!$A11,AD$1),COUNTIF(emaitzak!$A11,#REF!)),emaitzak!$W11,)</f>
        <v>0.80860805860805818</v>
      </c>
      <c r="AE12">
        <f>IF(OR(COUNTIF(emaitzak!$A11,AE$1),COUNTIF(emaitzak!$A11,#REF!)),emaitzak!$W11,)</f>
        <v>0.80860805860805818</v>
      </c>
      <c r="AF12">
        <f>IF(OR(COUNTIF(emaitzak!$A11,AF$1),COUNTIF(emaitzak!$A11,#REF!)),emaitzak!$W11,)</f>
        <v>0</v>
      </c>
      <c r="AG12">
        <f>IF(OR(COUNTIF(emaitzak!$A11,AG$1),COUNTIF(emaitzak!$A11,#REF!)),emaitzak!$W11,)</f>
        <v>0</v>
      </c>
      <c r="AH12">
        <f>IF(OR(COUNTIF(emaitzak!$A11,AH$1),COUNTIF(emaitzak!$A11,#REF!)),emaitzak!$W11,)</f>
        <v>0</v>
      </c>
      <c r="AI12">
        <f>IF(OR(COUNTIF(emaitzak!$A11,AI$1),COUNTIF(emaitzak!$A11,#REF!)),emaitzak!$W11,)</f>
        <v>0</v>
      </c>
      <c r="AJ12">
        <f>IF(OR(COUNTIF(emaitzak!$A11,AJ$1),COUNTIF(emaitzak!$A11,#REF!)),emaitzak!$W11,)</f>
        <v>0</v>
      </c>
      <c r="AK12">
        <f>IF(OR(COUNTIF(emaitzak!$A11,AK$1),COUNTIF(emaitzak!$A11,#REF!)),emaitzak!$W11,)</f>
        <v>0</v>
      </c>
      <c r="AL12">
        <f>IF(OR(COUNTIF(emaitzak!$A11,AL$1),COUNTIF(emaitzak!$A11,#REF!)),emaitzak!$W11,)</f>
        <v>0</v>
      </c>
      <c r="AM12">
        <f>IF(OR(COUNTIF(emaitzak!$A11,AM$1),COUNTIF(emaitzak!$A11,#REF!)),emaitzak!$W11,)</f>
        <v>0</v>
      </c>
      <c r="AN12">
        <f>IF(OR(COUNTIF(emaitzak!$A11,AN$1),COUNTIF(emaitzak!$A11,#REF!)),emaitzak!$W11,)</f>
        <v>0</v>
      </c>
      <c r="AO12">
        <f>IF(OR(COUNTIF(emaitzak!$A11,AO$1),COUNTIF(emaitzak!$A11,#REF!)),emaitzak!$W11,)</f>
        <v>0</v>
      </c>
      <c r="AP12">
        <f>IF(OR(COUNTIF(emaitzak!$A11,AP$1),COUNTIF(emaitzak!$A11,#REF!)),emaitzak!$W11,)</f>
        <v>0</v>
      </c>
      <c r="AQ12">
        <f>IF(OR(COUNTIF(emaitzak!$A11,AQ$1),COUNTIF(emaitzak!$A11,#REF!)),emaitzak!$W11,)</f>
        <v>0</v>
      </c>
      <c r="AR12">
        <f>IF(OR(COUNTIF(emaitzak!$A11,AR$1),COUNTIF(emaitzak!$A11,#REF!)),emaitzak!$W11,)</f>
        <v>0</v>
      </c>
      <c r="AS12">
        <f>IF(OR(COUNTIF(emaitzak!$A11,AS$1),COUNTIF(emaitzak!$A11,#REF!)),emaitzak!$W11,)</f>
        <v>0</v>
      </c>
      <c r="AT12">
        <f>IF(OR(COUNTIF(emaitzak!$A11,AT$1),COUNTIF(emaitzak!$A11,#REF!)),emaitzak!$W11,)</f>
        <v>0</v>
      </c>
      <c r="AU12">
        <f>IF(OR(COUNTIF(emaitzak!$A11,AU$1),COUNTIF(emaitzak!$A11,#REF!)),emaitzak!$W11,)</f>
        <v>0</v>
      </c>
      <c r="AV12">
        <f>IF(OR(COUNTIF(emaitzak!$A11,AV$1),COUNTIF(emaitzak!$A11,#REF!)),emaitzak!$W11,)</f>
        <v>0</v>
      </c>
      <c r="AW12">
        <f>IF(OR(COUNTIF(emaitzak!$A11,AW$1),COUNTIF(emaitzak!$A11,#REF!)),emaitzak!$W11,)</f>
        <v>0</v>
      </c>
      <c r="AX12">
        <f>IF(OR(COUNTIF(emaitzak!$A11,AX$1),COUNTIF(emaitzak!$A11,#REF!)),emaitzak!$W11,)</f>
        <v>0</v>
      </c>
      <c r="AY12">
        <f>IF(OR(COUNTIF(emaitzak!$A11,AY$1),COUNTIF(emaitzak!$A11,#REF!)),emaitzak!$W11,)</f>
        <v>0</v>
      </c>
      <c r="AZ12">
        <f>IF(OR(COUNTIF(emaitzak!$A11,AZ$1),COUNTIF(emaitzak!$A11,#REF!)),emaitzak!$W11,)</f>
        <v>0</v>
      </c>
      <c r="BA12">
        <f>IF(OR(COUNTIF(emaitzak!$A11,BA$1),COUNTIF(emaitzak!$A11,#REF!)),emaitzak!$W11,)</f>
        <v>0</v>
      </c>
      <c r="BB12">
        <f>IF(OR(COUNTIF(emaitzak!$A11,BB$1),COUNTIF(emaitzak!$A11,#REF!)),emaitzak!$W11,)</f>
        <v>0</v>
      </c>
      <c r="BC12">
        <f>IF(OR(COUNTIF(emaitzak!$A11,BC$1),COUNTIF(emaitzak!$A11,#REF!)),emaitzak!$W11,)</f>
        <v>0</v>
      </c>
      <c r="BD12">
        <f>IF(OR(COUNTIF(emaitzak!$A11,BD$1),COUNTIF(emaitzak!$A11,#REF!)),emaitzak!$W11,)</f>
        <v>0</v>
      </c>
      <c r="BE12">
        <f>IF(OR(COUNTIF(emaitzak!$A11,BE$1),COUNTIF(emaitzak!$A11,#REF!)),emaitzak!$W11,)</f>
        <v>0</v>
      </c>
      <c r="BF12">
        <f>IF(OR(COUNTIF(emaitzak!$A11,BF$1),COUNTIF(emaitzak!$A11,#REF!)),emaitzak!$W11,)</f>
        <v>0</v>
      </c>
      <c r="BG12">
        <f>IF(OR(COUNTIF(emaitzak!$A11,BG$1),COUNTIF(emaitzak!$A11,#REF!)),emaitzak!$W11,)</f>
        <v>0</v>
      </c>
      <c r="BH12">
        <f>IF(OR(COUNTIF(emaitzak!$A11,BH$1),COUNTIF(emaitzak!$A11,#REF!)),emaitzak!$W11,)</f>
        <v>0</v>
      </c>
      <c r="BI12">
        <f>IF(OR(COUNTIF(emaitzak!$A11,BI$1),COUNTIF(emaitzak!$A11,#REF!)),emaitzak!$W11,)</f>
        <v>0</v>
      </c>
      <c r="BJ12">
        <f>IF(OR(COUNTIF(emaitzak!$A11,BJ$1),COUNTIF(emaitzak!$A11,#REF!)),emaitzak!$W11,)</f>
        <v>0</v>
      </c>
      <c r="BK12">
        <f>IF(OR(COUNTIF(emaitzak!$A11,BK$1),COUNTIF(emaitzak!$A11,#REF!)),emaitzak!$W11,)</f>
        <v>0</v>
      </c>
      <c r="BL12">
        <f>IF(OR(COUNTIF(emaitzak!$A11,BL$1),COUNTIF(emaitzak!$A11,#REF!)),emaitzak!$W11,)</f>
        <v>0</v>
      </c>
      <c r="BM12">
        <f>IF(OR(COUNTIF(emaitzak!$A11,BM$1),COUNTIF(emaitzak!$A11,#REF!)),emaitzak!$W11,)</f>
        <v>0</v>
      </c>
      <c r="BN12">
        <f>IF(OR(COUNTIF(emaitzak!$A11,BN$1),COUNTIF(emaitzak!$A11,#REF!)),emaitzak!$W11,)</f>
        <v>0</v>
      </c>
      <c r="BO12">
        <f>IF(OR(COUNTIF(emaitzak!$A11,BO$1),COUNTIF(emaitzak!$A11,#REF!)),emaitzak!$W11,)</f>
        <v>0</v>
      </c>
      <c r="BP12">
        <f>IF(OR(COUNTIF(emaitzak!$A11,BP$1),COUNTIF(emaitzak!$A11,#REF!)),emaitzak!$W11,)</f>
        <v>0</v>
      </c>
      <c r="BQ12">
        <f>IF(OR(COUNTIF(emaitzak!$A11,BQ$1),COUNTIF(emaitzak!$A11,#REF!)),emaitzak!$W11,)</f>
        <v>0</v>
      </c>
      <c r="BR12">
        <f>IF(OR(COUNTIF(emaitzak!$A11,BR$1),COUNTIF(emaitzak!$A11,#REF!)),emaitzak!$W11,)</f>
        <v>0</v>
      </c>
      <c r="BS12">
        <f>IF(OR(COUNTIF(emaitzak!$A11,BS$1),COUNTIF(emaitzak!$A11,#REF!)),emaitzak!$W11,)</f>
        <v>0</v>
      </c>
      <c r="BT12">
        <f>IF(OR(COUNTIF(emaitzak!$A11,BT$1),COUNTIF(emaitzak!$A11,#REF!)),emaitzak!$W11,)</f>
        <v>0</v>
      </c>
      <c r="BU12">
        <f>IF(OR(COUNTIF(emaitzak!$A11,BU$1),COUNTIF(emaitzak!$A11,#REF!)),emaitzak!$W11,)</f>
        <v>0</v>
      </c>
      <c r="BV12">
        <f>IF(OR(COUNTIF(emaitzak!$A11,BV$1),COUNTIF(emaitzak!$A11,#REF!)),emaitzak!$W11,)</f>
        <v>0</v>
      </c>
      <c r="BW12">
        <f>IF(OR(COUNTIF(emaitzak!$A11,BW$1),COUNTIF(emaitzak!$A11,#REF!)),emaitzak!$W11,)</f>
        <v>0</v>
      </c>
      <c r="BX12">
        <f>IF(OR(COUNTIF(emaitzak!$A11,BX$1),COUNTIF(emaitzak!$A11,#REF!)),emaitzak!$W11,)</f>
        <v>0</v>
      </c>
      <c r="BY12">
        <f>IF(OR(COUNTIF(emaitzak!$A11,BY$1),COUNTIF(emaitzak!$A11,#REF!)),emaitzak!$W11,)</f>
        <v>0</v>
      </c>
      <c r="BZ12">
        <f>IF(OR(COUNTIF(emaitzak!$A11,BZ$1),COUNTIF(emaitzak!$A11,#REF!)),emaitzak!$W11,)</f>
        <v>0</v>
      </c>
      <c r="CA12">
        <f>IF(OR(COUNTIF(emaitzak!$A11,CA$1),COUNTIF(emaitzak!$A11,#REF!)),emaitzak!$W11,)</f>
        <v>0</v>
      </c>
      <c r="CB12">
        <f>IF(OR(COUNTIF(emaitzak!$A11,CB$1),COUNTIF(emaitzak!$A11,#REF!)),emaitzak!$W11,)</f>
        <v>0</v>
      </c>
      <c r="CC12">
        <f>IF(OR(COUNTIF(emaitzak!$A11,CC$1),COUNTIF(emaitzak!$A11,#REF!)),emaitzak!$W11,)</f>
        <v>0</v>
      </c>
    </row>
    <row r="13" spans="1:81" x14ac:dyDescent="0.35">
      <c r="B13">
        <f>IF(COUNTIF(emaitzak!$A12,"*equalize*"),emaitzak!$W12,)</f>
        <v>0</v>
      </c>
      <c r="C13">
        <f>IF(COUNTIF(emaitzak!$A12,"*unsharp*"),emaitzak!$W12,)</f>
        <v>0.80769230769230715</v>
      </c>
      <c r="D13">
        <f>IF(COUNTIF(emaitzak!A12,"*edge2*"),emaitzak!W12,)</f>
        <v>0</v>
      </c>
      <c r="E13">
        <f>IF(COUNTIF(emaitzak!$A12,"*ordenatuak*"),emaitzak!$W12,)</f>
        <v>0</v>
      </c>
      <c r="F13">
        <f>IF(COUNTIF(emaitzak!$A12,"*gaussianblur*"),emaitzak!$W12,)</f>
        <v>0</v>
      </c>
      <c r="G13">
        <f>IF(COUNTIF(emaitzak!$A12,"*grayscale*"),emaitzak!$W12,)</f>
        <v>0</v>
      </c>
      <c r="J13">
        <f>IF(COUNTIF(emaitzak!$A12,"*EHF*"),emaitzak!$W12,)</f>
        <v>0</v>
      </c>
      <c r="K13">
        <f>IF(COUNTIF(emaitzak!$A12,"*PHOGF*"),emaitzak!$W12,)</f>
        <v>0.80769230769230715</v>
      </c>
      <c r="L13">
        <f>IF(COUNTIF(emaitzak!$A12,"*CLF*"),emaitzak!$W12,)</f>
        <v>0</v>
      </c>
      <c r="M13">
        <f>IF(COUNTIF(emaitzak!$A12,"*JPEGCF*"),emaitzak!$W12,)</f>
        <v>0</v>
      </c>
      <c r="N13">
        <f>IF(COUNTIF(emaitzak!$A12,"*FCTHF*"),emaitzak!$W12,)</f>
        <v>0</v>
      </c>
      <c r="O13">
        <f>IF(COUNTIF(emaitzak!$A12,"*BPPF*"),emaitzak!$W12,)</f>
        <v>0</v>
      </c>
      <c r="P13">
        <f>IF(COUNTIF(emaitzak!$A12,"*GF*"),emaitzak!$W12,)</f>
        <v>0.80769230769230715</v>
      </c>
      <c r="Q13">
        <f>IF(COUNTIF(emaitzak!$A12,"*ACCF*"),emaitzak!$W12,)</f>
        <v>0</v>
      </c>
      <c r="R13">
        <f>IF(COUNTIF(emaitzak!$A12,"*SCHF*"),emaitzak!$W12,)</f>
        <v>0</v>
      </c>
      <c r="S13">
        <f>IF(COUNTIF(emaitzak!$A12,"*FOHF*"),emaitzak!$W12,)</f>
        <v>0</v>
      </c>
      <c r="V13">
        <f>IF(OR(COUNTIF(emaitzak!$A12,V$1),COUNTIF(emaitzak!$A12,#REF!)),emaitzak!$W12,)</f>
        <v>0</v>
      </c>
      <c r="W13">
        <f>IF(OR(COUNTIF(emaitzak!$A12,W$1),COUNTIF(emaitzak!$A12,#REF!)),emaitzak!$W12,)</f>
        <v>0</v>
      </c>
      <c r="X13">
        <f>IF(OR(COUNTIF(emaitzak!$A12,X$1),COUNTIF(emaitzak!$A12,#REF!)),emaitzak!$W12,)</f>
        <v>0</v>
      </c>
      <c r="Y13">
        <f>IF(OR(COUNTIF(emaitzak!$A12,Y$1),COUNTIF(emaitzak!$A12,#REF!)),emaitzak!$W12,)</f>
        <v>0</v>
      </c>
      <c r="Z13">
        <f>IF(OR(COUNTIF(emaitzak!$A12,Z$1),COUNTIF(emaitzak!$A12,#REF!)),emaitzak!$W12,)</f>
        <v>0</v>
      </c>
      <c r="AA13">
        <f>IF(OR(COUNTIF(emaitzak!$A12,AA$1),COUNTIF(emaitzak!$A12,#REF!)),emaitzak!$W12,)</f>
        <v>0</v>
      </c>
      <c r="AB13">
        <f>IF(OR(COUNTIF(emaitzak!$A12,AB$1),COUNTIF(emaitzak!$A12,#REF!)),emaitzak!$W12,)</f>
        <v>0</v>
      </c>
      <c r="AC13">
        <f>IF(OR(COUNTIF(emaitzak!$A12,AC$1),COUNTIF(emaitzak!$A12,#REF!)),emaitzak!$W12,)</f>
        <v>0</v>
      </c>
      <c r="AD13">
        <f>IF(OR(COUNTIF(emaitzak!$A12,AD$1),COUNTIF(emaitzak!$A12,#REF!)),emaitzak!$W12,)</f>
        <v>0</v>
      </c>
      <c r="AE13">
        <f>IF(OR(COUNTIF(emaitzak!$A12,AE$1),COUNTIF(emaitzak!$A12,#REF!)),emaitzak!$W12,)</f>
        <v>0</v>
      </c>
      <c r="AF13">
        <f>IF(OR(COUNTIF(emaitzak!$A12,AF$1),COUNTIF(emaitzak!$A12,#REF!)),emaitzak!$W12,)</f>
        <v>0.80769230769230715</v>
      </c>
      <c r="AG13">
        <f>IF(OR(COUNTIF(emaitzak!$A12,AG$1),COUNTIF(emaitzak!$A12,#REF!)),emaitzak!$W12,)</f>
        <v>0.80769230769230715</v>
      </c>
      <c r="AH13">
        <f>IF(OR(COUNTIF(emaitzak!$A12,AH$1),COUNTIF(emaitzak!$A12,#REF!)),emaitzak!$W12,)</f>
        <v>0.80769230769230715</v>
      </c>
      <c r="AI13">
        <f>IF(OR(COUNTIF(emaitzak!$A12,AI$1),COUNTIF(emaitzak!$A12,#REF!)),emaitzak!$W12,)</f>
        <v>0.80769230769230715</v>
      </c>
      <c r="AJ13">
        <f>IF(OR(COUNTIF(emaitzak!$A12,AJ$1),COUNTIF(emaitzak!$A12,#REF!)),emaitzak!$W12,)</f>
        <v>0.80769230769230715</v>
      </c>
      <c r="AK13">
        <f>IF(OR(COUNTIF(emaitzak!$A12,AK$1),COUNTIF(emaitzak!$A12,#REF!)),emaitzak!$W12,)</f>
        <v>0.80769230769230715</v>
      </c>
      <c r="AL13">
        <f>IF(OR(COUNTIF(emaitzak!$A12,AL$1),COUNTIF(emaitzak!$A12,#REF!)),emaitzak!$W12,)</f>
        <v>0.80769230769230715</v>
      </c>
      <c r="AM13">
        <f>IF(OR(COUNTIF(emaitzak!$A12,AM$1),COUNTIF(emaitzak!$A12,#REF!)),emaitzak!$W12,)</f>
        <v>0.80769230769230715</v>
      </c>
      <c r="AN13">
        <f>IF(OR(COUNTIF(emaitzak!$A12,AN$1),COUNTIF(emaitzak!$A12,#REF!)),emaitzak!$W12,)</f>
        <v>0.80769230769230715</v>
      </c>
      <c r="AO13">
        <f>IF(OR(COUNTIF(emaitzak!$A12,AO$1),COUNTIF(emaitzak!$A12,#REF!)),emaitzak!$W12,)</f>
        <v>0.80769230769230715</v>
      </c>
      <c r="AP13">
        <f>IF(OR(COUNTIF(emaitzak!$A12,AP$1),COUNTIF(emaitzak!$A12,#REF!)),emaitzak!$W12,)</f>
        <v>0</v>
      </c>
      <c r="AQ13">
        <f>IF(OR(COUNTIF(emaitzak!$A12,AQ$1),COUNTIF(emaitzak!$A12,#REF!)),emaitzak!$W12,)</f>
        <v>0</v>
      </c>
      <c r="AR13">
        <f>IF(OR(COUNTIF(emaitzak!$A12,AR$1),COUNTIF(emaitzak!$A12,#REF!)),emaitzak!$W12,)</f>
        <v>0</v>
      </c>
      <c r="AS13">
        <f>IF(OR(COUNTIF(emaitzak!$A12,AS$1),COUNTIF(emaitzak!$A12,#REF!)),emaitzak!$W12,)</f>
        <v>0</v>
      </c>
      <c r="AT13">
        <f>IF(OR(COUNTIF(emaitzak!$A12,AT$1),COUNTIF(emaitzak!$A12,#REF!)),emaitzak!$W12,)</f>
        <v>0</v>
      </c>
      <c r="AU13">
        <f>IF(OR(COUNTIF(emaitzak!$A12,AU$1),COUNTIF(emaitzak!$A12,#REF!)),emaitzak!$W12,)</f>
        <v>0</v>
      </c>
      <c r="AV13">
        <f>IF(OR(COUNTIF(emaitzak!$A12,AV$1),COUNTIF(emaitzak!$A12,#REF!)),emaitzak!$W12,)</f>
        <v>0</v>
      </c>
      <c r="AW13">
        <f>IF(OR(COUNTIF(emaitzak!$A12,AW$1),COUNTIF(emaitzak!$A12,#REF!)),emaitzak!$W12,)</f>
        <v>0</v>
      </c>
      <c r="AX13">
        <f>IF(OR(COUNTIF(emaitzak!$A12,AX$1),COUNTIF(emaitzak!$A12,#REF!)),emaitzak!$W12,)</f>
        <v>0</v>
      </c>
      <c r="AY13">
        <f>IF(OR(COUNTIF(emaitzak!$A12,AY$1),COUNTIF(emaitzak!$A12,#REF!)),emaitzak!$W12,)</f>
        <v>0</v>
      </c>
      <c r="AZ13">
        <f>IF(OR(COUNTIF(emaitzak!$A12,AZ$1),COUNTIF(emaitzak!$A12,#REF!)),emaitzak!$W12,)</f>
        <v>0</v>
      </c>
      <c r="BA13">
        <f>IF(OR(COUNTIF(emaitzak!$A12,BA$1),COUNTIF(emaitzak!$A12,#REF!)),emaitzak!$W12,)</f>
        <v>0</v>
      </c>
      <c r="BB13">
        <f>IF(OR(COUNTIF(emaitzak!$A12,BB$1),COUNTIF(emaitzak!$A12,#REF!)),emaitzak!$W12,)</f>
        <v>0</v>
      </c>
      <c r="BC13">
        <f>IF(OR(COUNTIF(emaitzak!$A12,BC$1),COUNTIF(emaitzak!$A12,#REF!)),emaitzak!$W12,)</f>
        <v>0</v>
      </c>
      <c r="BD13">
        <f>IF(OR(COUNTIF(emaitzak!$A12,BD$1),COUNTIF(emaitzak!$A12,#REF!)),emaitzak!$W12,)</f>
        <v>0</v>
      </c>
      <c r="BE13">
        <f>IF(OR(COUNTIF(emaitzak!$A12,BE$1),COUNTIF(emaitzak!$A12,#REF!)),emaitzak!$W12,)</f>
        <v>0</v>
      </c>
      <c r="BF13">
        <f>IF(OR(COUNTIF(emaitzak!$A12,BF$1),COUNTIF(emaitzak!$A12,#REF!)),emaitzak!$W12,)</f>
        <v>0</v>
      </c>
      <c r="BG13">
        <f>IF(OR(COUNTIF(emaitzak!$A12,BG$1),COUNTIF(emaitzak!$A12,#REF!)),emaitzak!$W12,)</f>
        <v>0</v>
      </c>
      <c r="BH13">
        <f>IF(OR(COUNTIF(emaitzak!$A12,BH$1),COUNTIF(emaitzak!$A12,#REF!)),emaitzak!$W12,)</f>
        <v>0</v>
      </c>
      <c r="BI13">
        <f>IF(OR(COUNTIF(emaitzak!$A12,BI$1),COUNTIF(emaitzak!$A12,#REF!)),emaitzak!$W12,)</f>
        <v>0</v>
      </c>
      <c r="BJ13">
        <f>IF(OR(COUNTIF(emaitzak!$A12,BJ$1),COUNTIF(emaitzak!$A12,#REF!)),emaitzak!$W12,)</f>
        <v>0</v>
      </c>
      <c r="BK13">
        <f>IF(OR(COUNTIF(emaitzak!$A12,BK$1),COUNTIF(emaitzak!$A12,#REF!)),emaitzak!$W12,)</f>
        <v>0</v>
      </c>
      <c r="BL13">
        <f>IF(OR(COUNTIF(emaitzak!$A12,BL$1),COUNTIF(emaitzak!$A12,#REF!)),emaitzak!$W12,)</f>
        <v>0</v>
      </c>
      <c r="BM13">
        <f>IF(OR(COUNTIF(emaitzak!$A12,BM$1),COUNTIF(emaitzak!$A12,#REF!)),emaitzak!$W12,)</f>
        <v>0</v>
      </c>
      <c r="BN13">
        <f>IF(OR(COUNTIF(emaitzak!$A12,BN$1),COUNTIF(emaitzak!$A12,#REF!)),emaitzak!$W12,)</f>
        <v>0</v>
      </c>
      <c r="BO13">
        <f>IF(OR(COUNTIF(emaitzak!$A12,BO$1),COUNTIF(emaitzak!$A12,#REF!)),emaitzak!$W12,)</f>
        <v>0</v>
      </c>
      <c r="BP13">
        <f>IF(OR(COUNTIF(emaitzak!$A12,BP$1),COUNTIF(emaitzak!$A12,#REF!)),emaitzak!$W12,)</f>
        <v>0</v>
      </c>
      <c r="BQ13">
        <f>IF(OR(COUNTIF(emaitzak!$A12,BQ$1),COUNTIF(emaitzak!$A12,#REF!)),emaitzak!$W12,)</f>
        <v>0</v>
      </c>
      <c r="BR13">
        <f>IF(OR(COUNTIF(emaitzak!$A12,BR$1),COUNTIF(emaitzak!$A12,#REF!)),emaitzak!$W12,)</f>
        <v>0</v>
      </c>
      <c r="BS13">
        <f>IF(OR(COUNTIF(emaitzak!$A12,BS$1),COUNTIF(emaitzak!$A12,#REF!)),emaitzak!$W12,)</f>
        <v>0</v>
      </c>
      <c r="BT13">
        <f>IF(OR(COUNTIF(emaitzak!$A12,BT$1),COUNTIF(emaitzak!$A12,#REF!)),emaitzak!$W12,)</f>
        <v>0</v>
      </c>
      <c r="BU13">
        <f>IF(OR(COUNTIF(emaitzak!$A12,BU$1),COUNTIF(emaitzak!$A12,#REF!)),emaitzak!$W12,)</f>
        <v>0</v>
      </c>
      <c r="BV13">
        <f>IF(OR(COUNTIF(emaitzak!$A12,BV$1),COUNTIF(emaitzak!$A12,#REF!)),emaitzak!$W12,)</f>
        <v>0</v>
      </c>
      <c r="BW13">
        <f>IF(OR(COUNTIF(emaitzak!$A12,BW$1),COUNTIF(emaitzak!$A12,#REF!)),emaitzak!$W12,)</f>
        <v>0</v>
      </c>
      <c r="BX13">
        <f>IF(OR(COUNTIF(emaitzak!$A12,BX$1),COUNTIF(emaitzak!$A12,#REF!)),emaitzak!$W12,)</f>
        <v>0</v>
      </c>
      <c r="BY13">
        <f>IF(OR(COUNTIF(emaitzak!$A12,BY$1),COUNTIF(emaitzak!$A12,#REF!)),emaitzak!$W12,)</f>
        <v>0</v>
      </c>
      <c r="BZ13">
        <f>IF(OR(COUNTIF(emaitzak!$A12,BZ$1),COUNTIF(emaitzak!$A12,#REF!)),emaitzak!$W12,)</f>
        <v>0</v>
      </c>
      <c r="CA13">
        <f>IF(OR(COUNTIF(emaitzak!$A12,CA$1),COUNTIF(emaitzak!$A12,#REF!)),emaitzak!$W12,)</f>
        <v>0</v>
      </c>
      <c r="CB13">
        <f>IF(OR(COUNTIF(emaitzak!$A12,CB$1),COUNTIF(emaitzak!$A12,#REF!)),emaitzak!$W12,)</f>
        <v>0</v>
      </c>
      <c r="CC13">
        <f>IF(OR(COUNTIF(emaitzak!$A12,CC$1),COUNTIF(emaitzak!$A12,#REF!)),emaitzak!$W12,)</f>
        <v>0</v>
      </c>
    </row>
    <row r="14" spans="1:81" x14ac:dyDescent="0.35">
      <c r="B14">
        <f>IF(COUNTIF(emaitzak!$A13,"*equalize*"),emaitzak!$W13,)</f>
        <v>0</v>
      </c>
      <c r="C14">
        <f>IF(COUNTIF(emaitzak!$A13,"*unsharp*"),emaitzak!$W13,)</f>
        <v>0</v>
      </c>
      <c r="D14">
        <f>IF(COUNTIF(emaitzak!A13,"*edge2*"),emaitzak!W13,)</f>
        <v>0</v>
      </c>
      <c r="E14">
        <f>IF(COUNTIF(emaitzak!$A13,"*ordenatuak*"),emaitzak!$W13,)</f>
        <v>0.79269688644688596</v>
      </c>
      <c r="F14">
        <f>IF(COUNTIF(emaitzak!$A13,"*gaussianblur*"),emaitzak!$W13,)</f>
        <v>0</v>
      </c>
      <c r="G14">
        <f>IF(COUNTIF(emaitzak!$A13,"*grayscale*"),emaitzak!$W13,)</f>
        <v>0</v>
      </c>
      <c r="J14">
        <f>IF(COUNTIF(emaitzak!$A13,"*EHF*"),emaitzak!$W13,)</f>
        <v>0</v>
      </c>
      <c r="K14">
        <f>IF(COUNTIF(emaitzak!$A13,"*PHOGF*"),emaitzak!$W13,)</f>
        <v>0.79269688644688596</v>
      </c>
      <c r="L14">
        <f>IF(COUNTIF(emaitzak!$A13,"*CLF*"),emaitzak!$W13,)</f>
        <v>0</v>
      </c>
      <c r="M14">
        <f>IF(COUNTIF(emaitzak!$A13,"*JPEGCF*"),emaitzak!$W13,)</f>
        <v>0</v>
      </c>
      <c r="N14">
        <f>IF(COUNTIF(emaitzak!$A13,"*FCTHF*"),emaitzak!$W13,)</f>
        <v>0</v>
      </c>
      <c r="O14">
        <f>IF(COUNTIF(emaitzak!$A13,"*BPPF*"),emaitzak!$W13,)</f>
        <v>0</v>
      </c>
      <c r="P14">
        <f>IF(COUNTIF(emaitzak!$A13,"*GF*"),emaitzak!$W13,)</f>
        <v>0.79269688644688596</v>
      </c>
      <c r="Q14">
        <f>IF(COUNTIF(emaitzak!$A13,"*ACCF*"),emaitzak!$W13,)</f>
        <v>0</v>
      </c>
      <c r="R14">
        <f>IF(COUNTIF(emaitzak!$A13,"*SCHF*"),emaitzak!$W13,)</f>
        <v>0</v>
      </c>
      <c r="S14">
        <f>IF(COUNTIF(emaitzak!$A13,"*FOHF*"),emaitzak!$W13,)</f>
        <v>0</v>
      </c>
      <c r="V14">
        <f>IF(OR(COUNTIF(emaitzak!$A13,V$1),COUNTIF(emaitzak!$A13,#REF!)),emaitzak!$W13,)</f>
        <v>0</v>
      </c>
      <c r="W14">
        <f>IF(OR(COUNTIF(emaitzak!$A13,W$1),COUNTIF(emaitzak!$A13,#REF!)),emaitzak!$W13,)</f>
        <v>0</v>
      </c>
      <c r="X14">
        <f>IF(OR(COUNTIF(emaitzak!$A13,X$1),COUNTIF(emaitzak!$A13,#REF!)),emaitzak!$W13,)</f>
        <v>0</v>
      </c>
      <c r="Y14">
        <f>IF(OR(COUNTIF(emaitzak!$A13,Y$1),COUNTIF(emaitzak!$A13,#REF!)),emaitzak!$W13,)</f>
        <v>0</v>
      </c>
      <c r="Z14">
        <f>IF(OR(COUNTIF(emaitzak!$A13,Z$1),COUNTIF(emaitzak!$A13,#REF!)),emaitzak!$W13,)</f>
        <v>0</v>
      </c>
      <c r="AA14">
        <f>IF(OR(COUNTIF(emaitzak!$A13,AA$1),COUNTIF(emaitzak!$A13,#REF!)),emaitzak!$W13,)</f>
        <v>0</v>
      </c>
      <c r="AB14">
        <f>IF(OR(COUNTIF(emaitzak!$A13,AB$1),COUNTIF(emaitzak!$A13,#REF!)),emaitzak!$W13,)</f>
        <v>0</v>
      </c>
      <c r="AC14">
        <f>IF(OR(COUNTIF(emaitzak!$A13,AC$1),COUNTIF(emaitzak!$A13,#REF!)),emaitzak!$W13,)</f>
        <v>0</v>
      </c>
      <c r="AD14">
        <f>IF(OR(COUNTIF(emaitzak!$A13,AD$1),COUNTIF(emaitzak!$A13,#REF!)),emaitzak!$W13,)</f>
        <v>0</v>
      </c>
      <c r="AE14">
        <f>IF(OR(COUNTIF(emaitzak!$A13,AE$1),COUNTIF(emaitzak!$A13,#REF!)),emaitzak!$W13,)</f>
        <v>0</v>
      </c>
      <c r="AF14">
        <f>IF(OR(COUNTIF(emaitzak!$A13,AF$1),COUNTIF(emaitzak!$A13,#REF!)),emaitzak!$W13,)</f>
        <v>0</v>
      </c>
      <c r="AG14">
        <f>IF(OR(COUNTIF(emaitzak!$A13,AG$1),COUNTIF(emaitzak!$A13,#REF!)),emaitzak!$W13,)</f>
        <v>0</v>
      </c>
      <c r="AH14">
        <f>IF(OR(COUNTIF(emaitzak!$A13,AH$1),COUNTIF(emaitzak!$A13,#REF!)),emaitzak!$W13,)</f>
        <v>0</v>
      </c>
      <c r="AI14">
        <f>IF(OR(COUNTIF(emaitzak!$A13,AI$1),COUNTIF(emaitzak!$A13,#REF!)),emaitzak!$W13,)</f>
        <v>0</v>
      </c>
      <c r="AJ14">
        <f>IF(OR(COUNTIF(emaitzak!$A13,AJ$1),COUNTIF(emaitzak!$A13,#REF!)),emaitzak!$W13,)</f>
        <v>0</v>
      </c>
      <c r="AK14">
        <f>IF(OR(COUNTIF(emaitzak!$A13,AK$1),COUNTIF(emaitzak!$A13,#REF!)),emaitzak!$W13,)</f>
        <v>0</v>
      </c>
      <c r="AL14">
        <f>IF(OR(COUNTIF(emaitzak!$A13,AL$1),COUNTIF(emaitzak!$A13,#REF!)),emaitzak!$W13,)</f>
        <v>0</v>
      </c>
      <c r="AM14">
        <f>IF(OR(COUNTIF(emaitzak!$A13,AM$1),COUNTIF(emaitzak!$A13,#REF!)),emaitzak!$W13,)</f>
        <v>0</v>
      </c>
      <c r="AN14">
        <f>IF(OR(COUNTIF(emaitzak!$A13,AN$1),COUNTIF(emaitzak!$A13,#REF!)),emaitzak!$W13,)</f>
        <v>0</v>
      </c>
      <c r="AO14">
        <f>IF(OR(COUNTIF(emaitzak!$A13,AO$1),COUNTIF(emaitzak!$A13,#REF!)),emaitzak!$W13,)</f>
        <v>0</v>
      </c>
      <c r="AP14">
        <f>IF(OR(COUNTIF(emaitzak!$A13,AP$1),COUNTIF(emaitzak!$A13,#REF!)),emaitzak!$W13,)</f>
        <v>0</v>
      </c>
      <c r="AQ14">
        <f>IF(OR(COUNTIF(emaitzak!$A13,AQ$1),COUNTIF(emaitzak!$A13,#REF!)),emaitzak!$W13,)</f>
        <v>0</v>
      </c>
      <c r="AR14">
        <f>IF(OR(COUNTIF(emaitzak!$A13,AR$1),COUNTIF(emaitzak!$A13,#REF!)),emaitzak!$W13,)</f>
        <v>0</v>
      </c>
      <c r="AS14">
        <f>IF(OR(COUNTIF(emaitzak!$A13,AS$1),COUNTIF(emaitzak!$A13,#REF!)),emaitzak!$W13,)</f>
        <v>0</v>
      </c>
      <c r="AT14">
        <f>IF(OR(COUNTIF(emaitzak!$A13,AT$1),COUNTIF(emaitzak!$A13,#REF!)),emaitzak!$W13,)</f>
        <v>0</v>
      </c>
      <c r="AU14">
        <f>IF(OR(COUNTIF(emaitzak!$A13,AU$1),COUNTIF(emaitzak!$A13,#REF!)),emaitzak!$W13,)</f>
        <v>0</v>
      </c>
      <c r="AV14">
        <f>IF(OR(COUNTIF(emaitzak!$A13,AV$1),COUNTIF(emaitzak!$A13,#REF!)),emaitzak!$W13,)</f>
        <v>0</v>
      </c>
      <c r="AW14">
        <f>IF(OR(COUNTIF(emaitzak!$A13,AW$1),COUNTIF(emaitzak!$A13,#REF!)),emaitzak!$W13,)</f>
        <v>0</v>
      </c>
      <c r="AX14">
        <f>IF(OR(COUNTIF(emaitzak!$A13,AX$1),COUNTIF(emaitzak!$A13,#REF!)),emaitzak!$W13,)</f>
        <v>0</v>
      </c>
      <c r="AY14">
        <f>IF(OR(COUNTIF(emaitzak!$A13,AY$1),COUNTIF(emaitzak!$A13,#REF!)),emaitzak!$W13,)</f>
        <v>0</v>
      </c>
      <c r="AZ14">
        <f>IF(OR(COUNTIF(emaitzak!$A13,AZ$1),COUNTIF(emaitzak!$A13,#REF!)),emaitzak!$W13,)</f>
        <v>0.79269688644688596</v>
      </c>
      <c r="BA14">
        <f>IF(OR(COUNTIF(emaitzak!$A13,BA$1),COUNTIF(emaitzak!$A13,#REF!)),emaitzak!$W13,)</f>
        <v>0.79269688644688596</v>
      </c>
      <c r="BB14">
        <f>IF(OR(COUNTIF(emaitzak!$A13,BB$1),COUNTIF(emaitzak!$A13,#REF!)),emaitzak!$W13,)</f>
        <v>0.79269688644688596</v>
      </c>
      <c r="BC14">
        <f>IF(OR(COUNTIF(emaitzak!$A13,BC$1),COUNTIF(emaitzak!$A13,#REF!)),emaitzak!$W13,)</f>
        <v>0.79269688644688596</v>
      </c>
      <c r="BD14">
        <f>IF(OR(COUNTIF(emaitzak!$A13,BD$1),COUNTIF(emaitzak!$A13,#REF!)),emaitzak!$W13,)</f>
        <v>0.79269688644688596</v>
      </c>
      <c r="BE14">
        <f>IF(OR(COUNTIF(emaitzak!$A13,BE$1),COUNTIF(emaitzak!$A13,#REF!)),emaitzak!$W13,)</f>
        <v>0.79269688644688596</v>
      </c>
      <c r="BF14">
        <f>IF(OR(COUNTIF(emaitzak!$A13,BF$1),COUNTIF(emaitzak!$A13,#REF!)),emaitzak!$W13,)</f>
        <v>0.79269688644688596</v>
      </c>
      <c r="BG14">
        <f>IF(OR(COUNTIF(emaitzak!$A13,BG$1),COUNTIF(emaitzak!$A13,#REF!)),emaitzak!$W13,)</f>
        <v>0.79269688644688596</v>
      </c>
      <c r="BH14">
        <f>IF(OR(COUNTIF(emaitzak!$A13,BH$1),COUNTIF(emaitzak!$A13,#REF!)),emaitzak!$W13,)</f>
        <v>0.79269688644688596</v>
      </c>
      <c r="BI14">
        <f>IF(OR(COUNTIF(emaitzak!$A13,BI$1),COUNTIF(emaitzak!$A13,#REF!)),emaitzak!$W13,)</f>
        <v>0.79269688644688596</v>
      </c>
      <c r="BJ14">
        <f>IF(OR(COUNTIF(emaitzak!$A13,BJ$1),COUNTIF(emaitzak!$A13,#REF!)),emaitzak!$W13,)</f>
        <v>0</v>
      </c>
      <c r="BK14">
        <f>IF(OR(COUNTIF(emaitzak!$A13,BK$1),COUNTIF(emaitzak!$A13,#REF!)),emaitzak!$W13,)</f>
        <v>0</v>
      </c>
      <c r="BL14">
        <f>IF(OR(COUNTIF(emaitzak!$A13,BL$1),COUNTIF(emaitzak!$A13,#REF!)),emaitzak!$W13,)</f>
        <v>0</v>
      </c>
      <c r="BM14">
        <f>IF(OR(COUNTIF(emaitzak!$A13,BM$1),COUNTIF(emaitzak!$A13,#REF!)),emaitzak!$W13,)</f>
        <v>0</v>
      </c>
      <c r="BN14">
        <f>IF(OR(COUNTIF(emaitzak!$A13,BN$1),COUNTIF(emaitzak!$A13,#REF!)),emaitzak!$W13,)</f>
        <v>0</v>
      </c>
      <c r="BO14">
        <f>IF(OR(COUNTIF(emaitzak!$A13,BO$1),COUNTIF(emaitzak!$A13,#REF!)),emaitzak!$W13,)</f>
        <v>0</v>
      </c>
      <c r="BP14">
        <f>IF(OR(COUNTIF(emaitzak!$A13,BP$1),COUNTIF(emaitzak!$A13,#REF!)),emaitzak!$W13,)</f>
        <v>0</v>
      </c>
      <c r="BQ14">
        <f>IF(OR(COUNTIF(emaitzak!$A13,BQ$1),COUNTIF(emaitzak!$A13,#REF!)),emaitzak!$W13,)</f>
        <v>0</v>
      </c>
      <c r="BR14">
        <f>IF(OR(COUNTIF(emaitzak!$A13,BR$1),COUNTIF(emaitzak!$A13,#REF!)),emaitzak!$W13,)</f>
        <v>0</v>
      </c>
      <c r="BS14">
        <f>IF(OR(COUNTIF(emaitzak!$A13,BS$1),COUNTIF(emaitzak!$A13,#REF!)),emaitzak!$W13,)</f>
        <v>0</v>
      </c>
      <c r="BT14">
        <f>IF(OR(COUNTIF(emaitzak!$A13,BT$1),COUNTIF(emaitzak!$A13,#REF!)),emaitzak!$W13,)</f>
        <v>0</v>
      </c>
      <c r="BU14">
        <f>IF(OR(COUNTIF(emaitzak!$A13,BU$1),COUNTIF(emaitzak!$A13,#REF!)),emaitzak!$W13,)</f>
        <v>0</v>
      </c>
      <c r="BV14">
        <f>IF(OR(COUNTIF(emaitzak!$A13,BV$1),COUNTIF(emaitzak!$A13,#REF!)),emaitzak!$W13,)</f>
        <v>0</v>
      </c>
      <c r="BW14">
        <f>IF(OR(COUNTIF(emaitzak!$A13,BW$1),COUNTIF(emaitzak!$A13,#REF!)),emaitzak!$W13,)</f>
        <v>0</v>
      </c>
      <c r="BX14">
        <f>IF(OR(COUNTIF(emaitzak!$A13,BX$1),COUNTIF(emaitzak!$A13,#REF!)),emaitzak!$W13,)</f>
        <v>0</v>
      </c>
      <c r="BY14">
        <f>IF(OR(COUNTIF(emaitzak!$A13,BY$1),COUNTIF(emaitzak!$A13,#REF!)),emaitzak!$W13,)</f>
        <v>0</v>
      </c>
      <c r="BZ14">
        <f>IF(OR(COUNTIF(emaitzak!$A13,BZ$1),COUNTIF(emaitzak!$A13,#REF!)),emaitzak!$W13,)</f>
        <v>0</v>
      </c>
      <c r="CA14">
        <f>IF(OR(COUNTIF(emaitzak!$A13,CA$1),COUNTIF(emaitzak!$A13,#REF!)),emaitzak!$W13,)</f>
        <v>0</v>
      </c>
      <c r="CB14">
        <f>IF(OR(COUNTIF(emaitzak!$A13,CB$1),COUNTIF(emaitzak!$A13,#REF!)),emaitzak!$W13,)</f>
        <v>0</v>
      </c>
      <c r="CC14">
        <f>IF(OR(COUNTIF(emaitzak!$A13,CC$1),COUNTIF(emaitzak!$A13,#REF!)),emaitzak!$W13,)</f>
        <v>0</v>
      </c>
    </row>
    <row r="15" spans="1:81" x14ac:dyDescent="0.35">
      <c r="B15">
        <f>IF(COUNTIF(emaitzak!$A14,"*equalize*"),emaitzak!$W14,)</f>
        <v>0</v>
      </c>
      <c r="C15">
        <f>IF(COUNTIF(emaitzak!$A14,"*unsharp*"),emaitzak!$W14,)</f>
        <v>0</v>
      </c>
      <c r="D15">
        <f>IF(COUNTIF(emaitzak!A14,"*edge2*"),emaitzak!W14,)</f>
        <v>0</v>
      </c>
      <c r="E15">
        <f>IF(COUNTIF(emaitzak!$A14,"*ordenatuak*"),emaitzak!$W14,)</f>
        <v>0</v>
      </c>
      <c r="F15">
        <f>IF(COUNTIF(emaitzak!$A14,"*gaussianblur*"),emaitzak!$W14,)</f>
        <v>0.77232142857142827</v>
      </c>
      <c r="G15">
        <f>IF(COUNTIF(emaitzak!$A14,"*grayscale*"),emaitzak!$W14,)</f>
        <v>0</v>
      </c>
      <c r="J15">
        <f>IF(COUNTIF(emaitzak!$A14,"*EHF*"),emaitzak!$W14,)</f>
        <v>0</v>
      </c>
      <c r="K15">
        <f>IF(COUNTIF(emaitzak!$A14,"*PHOGF*"),emaitzak!$W14,)</f>
        <v>0</v>
      </c>
      <c r="L15">
        <f>IF(COUNTIF(emaitzak!$A14,"*CLF*"),emaitzak!$W14,)</f>
        <v>0.77232142857142827</v>
      </c>
      <c r="M15">
        <f>IF(COUNTIF(emaitzak!$A14,"*JPEGCF*"),emaitzak!$W14,)</f>
        <v>0</v>
      </c>
      <c r="N15">
        <f>IF(COUNTIF(emaitzak!$A14,"*FCTHF*"),emaitzak!$W14,)</f>
        <v>0</v>
      </c>
      <c r="O15">
        <f>IF(COUNTIF(emaitzak!$A14,"*BPPF*"),emaitzak!$W14,)</f>
        <v>0</v>
      </c>
      <c r="P15">
        <f>IF(COUNTIF(emaitzak!$A14,"*GF*"),emaitzak!$W14,)</f>
        <v>0</v>
      </c>
      <c r="Q15">
        <f>IF(COUNTIF(emaitzak!$A14,"*ACCF*"),emaitzak!$W14,)</f>
        <v>0</v>
      </c>
      <c r="R15">
        <f>IF(COUNTIF(emaitzak!$A14,"*SCHF*"),emaitzak!$W14,)</f>
        <v>0</v>
      </c>
      <c r="S15">
        <f>IF(COUNTIF(emaitzak!$A14,"*FOHF*"),emaitzak!$W14,)</f>
        <v>0</v>
      </c>
      <c r="V15">
        <f>IF(OR(COUNTIF(emaitzak!$A14,V$1),COUNTIF(emaitzak!$A14,#REF!)),emaitzak!$W14,)</f>
        <v>0</v>
      </c>
      <c r="W15">
        <f>IF(OR(COUNTIF(emaitzak!$A14,W$1),COUNTIF(emaitzak!$A14,#REF!)),emaitzak!$W14,)</f>
        <v>0</v>
      </c>
      <c r="X15">
        <f>IF(OR(COUNTIF(emaitzak!$A14,X$1),COUNTIF(emaitzak!$A14,#REF!)),emaitzak!$W14,)</f>
        <v>0</v>
      </c>
      <c r="Y15">
        <f>IF(OR(COUNTIF(emaitzak!$A14,Y$1),COUNTIF(emaitzak!$A14,#REF!)),emaitzak!$W14,)</f>
        <v>0</v>
      </c>
      <c r="Z15">
        <f>IF(OR(COUNTIF(emaitzak!$A14,Z$1),COUNTIF(emaitzak!$A14,#REF!)),emaitzak!$W14,)</f>
        <v>0</v>
      </c>
      <c r="AA15">
        <f>IF(OR(COUNTIF(emaitzak!$A14,AA$1),COUNTIF(emaitzak!$A14,#REF!)),emaitzak!$W14,)</f>
        <v>0</v>
      </c>
      <c r="AB15">
        <f>IF(OR(COUNTIF(emaitzak!$A14,AB$1),COUNTIF(emaitzak!$A14,#REF!)),emaitzak!$W14,)</f>
        <v>0</v>
      </c>
      <c r="AC15">
        <f>IF(OR(COUNTIF(emaitzak!$A14,AC$1),COUNTIF(emaitzak!$A14,#REF!)),emaitzak!$W14,)</f>
        <v>0</v>
      </c>
      <c r="AD15">
        <f>IF(OR(COUNTIF(emaitzak!$A14,AD$1),COUNTIF(emaitzak!$A14,#REF!)),emaitzak!$W14,)</f>
        <v>0</v>
      </c>
      <c r="AE15">
        <f>IF(OR(COUNTIF(emaitzak!$A14,AE$1),COUNTIF(emaitzak!$A14,#REF!)),emaitzak!$W14,)</f>
        <v>0</v>
      </c>
      <c r="AF15">
        <f>IF(OR(COUNTIF(emaitzak!$A14,AF$1),COUNTIF(emaitzak!$A14,#REF!)),emaitzak!$W14,)</f>
        <v>0</v>
      </c>
      <c r="AG15">
        <f>IF(OR(COUNTIF(emaitzak!$A14,AG$1),COUNTIF(emaitzak!$A14,#REF!)),emaitzak!$W14,)</f>
        <v>0</v>
      </c>
      <c r="AH15">
        <f>IF(OR(COUNTIF(emaitzak!$A14,AH$1),COUNTIF(emaitzak!$A14,#REF!)),emaitzak!$W14,)</f>
        <v>0</v>
      </c>
      <c r="AI15">
        <f>IF(OR(COUNTIF(emaitzak!$A14,AI$1),COUNTIF(emaitzak!$A14,#REF!)),emaitzak!$W14,)</f>
        <v>0</v>
      </c>
      <c r="AJ15">
        <f>IF(OR(COUNTIF(emaitzak!$A14,AJ$1),COUNTIF(emaitzak!$A14,#REF!)),emaitzak!$W14,)</f>
        <v>0</v>
      </c>
      <c r="AK15">
        <f>IF(OR(COUNTIF(emaitzak!$A14,AK$1),COUNTIF(emaitzak!$A14,#REF!)),emaitzak!$W14,)</f>
        <v>0</v>
      </c>
      <c r="AL15">
        <f>IF(OR(COUNTIF(emaitzak!$A14,AL$1),COUNTIF(emaitzak!$A14,#REF!)),emaitzak!$W14,)</f>
        <v>0</v>
      </c>
      <c r="AM15">
        <f>IF(OR(COUNTIF(emaitzak!$A14,AM$1),COUNTIF(emaitzak!$A14,#REF!)),emaitzak!$W14,)</f>
        <v>0</v>
      </c>
      <c r="AN15">
        <f>IF(OR(COUNTIF(emaitzak!$A14,AN$1),COUNTIF(emaitzak!$A14,#REF!)),emaitzak!$W14,)</f>
        <v>0</v>
      </c>
      <c r="AO15">
        <f>IF(OR(COUNTIF(emaitzak!$A14,AO$1),COUNTIF(emaitzak!$A14,#REF!)),emaitzak!$W14,)</f>
        <v>0</v>
      </c>
      <c r="AP15">
        <f>IF(OR(COUNTIF(emaitzak!$A14,AP$1),COUNTIF(emaitzak!$A14,#REF!)),emaitzak!$W14,)</f>
        <v>0</v>
      </c>
      <c r="AQ15">
        <f>IF(OR(COUNTIF(emaitzak!$A14,AQ$1),COUNTIF(emaitzak!$A14,#REF!)),emaitzak!$W14,)</f>
        <v>0</v>
      </c>
      <c r="AR15">
        <f>IF(OR(COUNTIF(emaitzak!$A14,AR$1),COUNTIF(emaitzak!$A14,#REF!)),emaitzak!$W14,)</f>
        <v>0</v>
      </c>
      <c r="AS15">
        <f>IF(OR(COUNTIF(emaitzak!$A14,AS$1),COUNTIF(emaitzak!$A14,#REF!)),emaitzak!$W14,)</f>
        <v>0</v>
      </c>
      <c r="AT15">
        <f>IF(OR(COUNTIF(emaitzak!$A14,AT$1),COUNTIF(emaitzak!$A14,#REF!)),emaitzak!$W14,)</f>
        <v>0</v>
      </c>
      <c r="AU15">
        <f>IF(OR(COUNTIF(emaitzak!$A14,AU$1),COUNTIF(emaitzak!$A14,#REF!)),emaitzak!$W14,)</f>
        <v>0</v>
      </c>
      <c r="AV15">
        <f>IF(OR(COUNTIF(emaitzak!$A14,AV$1),COUNTIF(emaitzak!$A14,#REF!)),emaitzak!$W14,)</f>
        <v>0</v>
      </c>
      <c r="AW15">
        <f>IF(OR(COUNTIF(emaitzak!$A14,AW$1),COUNTIF(emaitzak!$A14,#REF!)),emaitzak!$W14,)</f>
        <v>0</v>
      </c>
      <c r="AX15">
        <f>IF(OR(COUNTIF(emaitzak!$A14,AX$1),COUNTIF(emaitzak!$A14,#REF!)),emaitzak!$W14,)</f>
        <v>0</v>
      </c>
      <c r="AY15">
        <f>IF(OR(COUNTIF(emaitzak!$A14,AY$1),COUNTIF(emaitzak!$A14,#REF!)),emaitzak!$W14,)</f>
        <v>0</v>
      </c>
      <c r="AZ15">
        <f>IF(OR(COUNTIF(emaitzak!$A14,AZ$1),COUNTIF(emaitzak!$A14,#REF!)),emaitzak!$W14,)</f>
        <v>0</v>
      </c>
      <c r="BA15">
        <f>IF(OR(COUNTIF(emaitzak!$A14,BA$1),COUNTIF(emaitzak!$A14,#REF!)),emaitzak!$W14,)</f>
        <v>0</v>
      </c>
      <c r="BB15">
        <f>IF(OR(COUNTIF(emaitzak!$A14,BB$1),COUNTIF(emaitzak!$A14,#REF!)),emaitzak!$W14,)</f>
        <v>0</v>
      </c>
      <c r="BC15">
        <f>IF(OR(COUNTIF(emaitzak!$A14,BC$1),COUNTIF(emaitzak!$A14,#REF!)),emaitzak!$W14,)</f>
        <v>0</v>
      </c>
      <c r="BD15">
        <f>IF(OR(COUNTIF(emaitzak!$A14,BD$1),COUNTIF(emaitzak!$A14,#REF!)),emaitzak!$W14,)</f>
        <v>0</v>
      </c>
      <c r="BE15">
        <f>IF(OR(COUNTIF(emaitzak!$A14,BE$1),COUNTIF(emaitzak!$A14,#REF!)),emaitzak!$W14,)</f>
        <v>0</v>
      </c>
      <c r="BF15">
        <f>IF(OR(COUNTIF(emaitzak!$A14,BF$1),COUNTIF(emaitzak!$A14,#REF!)),emaitzak!$W14,)</f>
        <v>0</v>
      </c>
      <c r="BG15">
        <f>IF(OR(COUNTIF(emaitzak!$A14,BG$1),COUNTIF(emaitzak!$A14,#REF!)),emaitzak!$W14,)</f>
        <v>0</v>
      </c>
      <c r="BH15">
        <f>IF(OR(COUNTIF(emaitzak!$A14,BH$1),COUNTIF(emaitzak!$A14,#REF!)),emaitzak!$W14,)</f>
        <v>0</v>
      </c>
      <c r="BI15">
        <f>IF(OR(COUNTIF(emaitzak!$A14,BI$1),COUNTIF(emaitzak!$A14,#REF!)),emaitzak!$W14,)</f>
        <v>0</v>
      </c>
      <c r="BJ15">
        <f>IF(OR(COUNTIF(emaitzak!$A14,BJ$1),COUNTIF(emaitzak!$A14,#REF!)),emaitzak!$W14,)</f>
        <v>0.77232142857142827</v>
      </c>
      <c r="BK15">
        <f>IF(OR(COUNTIF(emaitzak!$A14,BK$1),COUNTIF(emaitzak!$A14,#REF!)),emaitzak!$W14,)</f>
        <v>0.77232142857142827</v>
      </c>
      <c r="BL15">
        <f>IF(OR(COUNTIF(emaitzak!$A14,BL$1),COUNTIF(emaitzak!$A14,#REF!)),emaitzak!$W14,)</f>
        <v>0.77232142857142827</v>
      </c>
      <c r="BM15">
        <f>IF(OR(COUNTIF(emaitzak!$A14,BM$1),COUNTIF(emaitzak!$A14,#REF!)),emaitzak!$W14,)</f>
        <v>0.77232142857142827</v>
      </c>
      <c r="BN15">
        <f>IF(OR(COUNTIF(emaitzak!$A14,BN$1),COUNTIF(emaitzak!$A14,#REF!)),emaitzak!$W14,)</f>
        <v>0.77232142857142827</v>
      </c>
      <c r="BO15">
        <f>IF(OR(COUNTIF(emaitzak!$A14,BO$1),COUNTIF(emaitzak!$A14,#REF!)),emaitzak!$W14,)</f>
        <v>0.77232142857142827</v>
      </c>
      <c r="BP15">
        <f>IF(OR(COUNTIF(emaitzak!$A14,BP$1),COUNTIF(emaitzak!$A14,#REF!)),emaitzak!$W14,)</f>
        <v>0.77232142857142827</v>
      </c>
      <c r="BQ15">
        <f>IF(OR(COUNTIF(emaitzak!$A14,BQ$1),COUNTIF(emaitzak!$A14,#REF!)),emaitzak!$W14,)</f>
        <v>0.77232142857142827</v>
      </c>
      <c r="BR15">
        <f>IF(OR(COUNTIF(emaitzak!$A14,BR$1),COUNTIF(emaitzak!$A14,#REF!)),emaitzak!$W14,)</f>
        <v>0.77232142857142827</v>
      </c>
      <c r="BS15">
        <f>IF(OR(COUNTIF(emaitzak!$A14,BS$1),COUNTIF(emaitzak!$A14,#REF!)),emaitzak!$W14,)</f>
        <v>0.77232142857142827</v>
      </c>
      <c r="BT15">
        <f>IF(OR(COUNTIF(emaitzak!$A14,BT$1),COUNTIF(emaitzak!$A14,#REF!)),emaitzak!$W14,)</f>
        <v>0</v>
      </c>
      <c r="BU15">
        <f>IF(OR(COUNTIF(emaitzak!$A14,BU$1),COUNTIF(emaitzak!$A14,#REF!)),emaitzak!$W14,)</f>
        <v>0</v>
      </c>
      <c r="BV15">
        <f>IF(OR(COUNTIF(emaitzak!$A14,BV$1),COUNTIF(emaitzak!$A14,#REF!)),emaitzak!$W14,)</f>
        <v>0</v>
      </c>
      <c r="BW15">
        <f>IF(OR(COUNTIF(emaitzak!$A14,BW$1),COUNTIF(emaitzak!$A14,#REF!)),emaitzak!$W14,)</f>
        <v>0</v>
      </c>
      <c r="BX15">
        <f>IF(OR(COUNTIF(emaitzak!$A14,BX$1),COUNTIF(emaitzak!$A14,#REF!)),emaitzak!$W14,)</f>
        <v>0</v>
      </c>
      <c r="BY15">
        <f>IF(OR(COUNTIF(emaitzak!$A14,BY$1),COUNTIF(emaitzak!$A14,#REF!)),emaitzak!$W14,)</f>
        <v>0</v>
      </c>
      <c r="BZ15">
        <f>IF(OR(COUNTIF(emaitzak!$A14,BZ$1),COUNTIF(emaitzak!$A14,#REF!)),emaitzak!$W14,)</f>
        <v>0</v>
      </c>
      <c r="CA15">
        <f>IF(OR(COUNTIF(emaitzak!$A14,CA$1),COUNTIF(emaitzak!$A14,#REF!)),emaitzak!$W14,)</f>
        <v>0</v>
      </c>
      <c r="CB15">
        <f>IF(OR(COUNTIF(emaitzak!$A14,CB$1),COUNTIF(emaitzak!$A14,#REF!)),emaitzak!$W14,)</f>
        <v>0</v>
      </c>
      <c r="CC15">
        <f>IF(OR(COUNTIF(emaitzak!$A14,CC$1),COUNTIF(emaitzak!$A14,#REF!)),emaitzak!$W14,)</f>
        <v>0</v>
      </c>
    </row>
    <row r="16" spans="1:81" x14ac:dyDescent="0.35">
      <c r="B16">
        <f>IF(COUNTIF(emaitzak!$A15,"*equalize*"),emaitzak!$W15,)</f>
        <v>0</v>
      </c>
      <c r="C16">
        <f>IF(COUNTIF(emaitzak!$A15,"*unsharp*"),emaitzak!$W15,)</f>
        <v>0.77174908424908373</v>
      </c>
      <c r="D16">
        <f>IF(COUNTIF(emaitzak!A15,"*edge2*"),emaitzak!W15,)</f>
        <v>0</v>
      </c>
      <c r="E16">
        <f>IF(COUNTIF(emaitzak!$A15,"*ordenatuak*"),emaitzak!$W15,)</f>
        <v>0</v>
      </c>
      <c r="F16">
        <f>IF(COUNTIF(emaitzak!$A15,"*gaussianblur*"),emaitzak!$W15,)</f>
        <v>0</v>
      </c>
      <c r="G16">
        <f>IF(COUNTIF(emaitzak!$A15,"*grayscale*"),emaitzak!$W15,)</f>
        <v>0</v>
      </c>
      <c r="J16">
        <f>IF(COUNTIF(emaitzak!$A15,"*EHF*"),emaitzak!$W15,)</f>
        <v>0</v>
      </c>
      <c r="K16">
        <f>IF(COUNTIF(emaitzak!$A15,"*PHOGF*"),emaitzak!$W15,)</f>
        <v>0</v>
      </c>
      <c r="L16">
        <f>IF(COUNTIF(emaitzak!$A15,"*CLF*"),emaitzak!$W15,)</f>
        <v>0.77174908424908373</v>
      </c>
      <c r="M16">
        <f>IF(COUNTIF(emaitzak!$A15,"*JPEGCF*"),emaitzak!$W15,)</f>
        <v>0</v>
      </c>
      <c r="N16">
        <f>IF(COUNTIF(emaitzak!$A15,"*FCTHF*"),emaitzak!$W15,)</f>
        <v>0</v>
      </c>
      <c r="O16">
        <f>IF(COUNTIF(emaitzak!$A15,"*BPPF*"),emaitzak!$W15,)</f>
        <v>0</v>
      </c>
      <c r="P16">
        <f>IF(COUNTIF(emaitzak!$A15,"*GF*"),emaitzak!$W15,)</f>
        <v>0</v>
      </c>
      <c r="Q16">
        <f>IF(COUNTIF(emaitzak!$A15,"*ACCF*"),emaitzak!$W15,)</f>
        <v>0</v>
      </c>
      <c r="R16">
        <f>IF(COUNTIF(emaitzak!$A15,"*SCHF*"),emaitzak!$W15,)</f>
        <v>0</v>
      </c>
      <c r="S16">
        <f>IF(COUNTIF(emaitzak!$A15,"*FOHF*"),emaitzak!$W15,)</f>
        <v>0</v>
      </c>
      <c r="V16">
        <f>IF(OR(COUNTIF(emaitzak!$A15,V$1),COUNTIF(emaitzak!$A15,#REF!)),emaitzak!$W15,)</f>
        <v>0</v>
      </c>
      <c r="W16">
        <f>IF(OR(COUNTIF(emaitzak!$A15,W$1),COUNTIF(emaitzak!$A15,#REF!)),emaitzak!$W15,)</f>
        <v>0</v>
      </c>
      <c r="X16">
        <f>IF(OR(COUNTIF(emaitzak!$A15,X$1),COUNTIF(emaitzak!$A15,#REF!)),emaitzak!$W15,)</f>
        <v>0</v>
      </c>
      <c r="Y16">
        <f>IF(OR(COUNTIF(emaitzak!$A15,Y$1),COUNTIF(emaitzak!$A15,#REF!)),emaitzak!$W15,)</f>
        <v>0</v>
      </c>
      <c r="Z16">
        <f>IF(OR(COUNTIF(emaitzak!$A15,Z$1),COUNTIF(emaitzak!$A15,#REF!)),emaitzak!$W15,)</f>
        <v>0</v>
      </c>
      <c r="AA16">
        <f>IF(OR(COUNTIF(emaitzak!$A15,AA$1),COUNTIF(emaitzak!$A15,#REF!)),emaitzak!$W15,)</f>
        <v>0</v>
      </c>
      <c r="AB16">
        <f>IF(OR(COUNTIF(emaitzak!$A15,AB$1),COUNTIF(emaitzak!$A15,#REF!)),emaitzak!$W15,)</f>
        <v>0</v>
      </c>
      <c r="AC16">
        <f>IF(OR(COUNTIF(emaitzak!$A15,AC$1),COUNTIF(emaitzak!$A15,#REF!)),emaitzak!$W15,)</f>
        <v>0</v>
      </c>
      <c r="AD16">
        <f>IF(OR(COUNTIF(emaitzak!$A15,AD$1),COUNTIF(emaitzak!$A15,#REF!)),emaitzak!$W15,)</f>
        <v>0</v>
      </c>
      <c r="AE16">
        <f>IF(OR(COUNTIF(emaitzak!$A15,AE$1),COUNTIF(emaitzak!$A15,#REF!)),emaitzak!$W15,)</f>
        <v>0</v>
      </c>
      <c r="AF16">
        <f>IF(OR(COUNTIF(emaitzak!$A15,AF$1),COUNTIF(emaitzak!$A15,#REF!)),emaitzak!$W15,)</f>
        <v>0.77174908424908373</v>
      </c>
      <c r="AG16">
        <f>IF(OR(COUNTIF(emaitzak!$A15,AG$1),COUNTIF(emaitzak!$A15,#REF!)),emaitzak!$W15,)</f>
        <v>0.77174908424908373</v>
      </c>
      <c r="AH16">
        <f>IF(OR(COUNTIF(emaitzak!$A15,AH$1),COUNTIF(emaitzak!$A15,#REF!)),emaitzak!$W15,)</f>
        <v>0.77174908424908373</v>
      </c>
      <c r="AI16">
        <f>IF(OR(COUNTIF(emaitzak!$A15,AI$1),COUNTIF(emaitzak!$A15,#REF!)),emaitzak!$W15,)</f>
        <v>0.77174908424908373</v>
      </c>
      <c r="AJ16">
        <f>IF(OR(COUNTIF(emaitzak!$A15,AJ$1),COUNTIF(emaitzak!$A15,#REF!)),emaitzak!$W15,)</f>
        <v>0.77174908424908373</v>
      </c>
      <c r="AK16">
        <f>IF(OR(COUNTIF(emaitzak!$A15,AK$1),COUNTIF(emaitzak!$A15,#REF!)),emaitzak!$W15,)</f>
        <v>0.77174908424908373</v>
      </c>
      <c r="AL16">
        <f>IF(OR(COUNTIF(emaitzak!$A15,AL$1),COUNTIF(emaitzak!$A15,#REF!)),emaitzak!$W15,)</f>
        <v>0.77174908424908373</v>
      </c>
      <c r="AM16">
        <f>IF(OR(COUNTIF(emaitzak!$A15,AM$1),COUNTIF(emaitzak!$A15,#REF!)),emaitzak!$W15,)</f>
        <v>0.77174908424908373</v>
      </c>
      <c r="AN16">
        <f>IF(OR(COUNTIF(emaitzak!$A15,AN$1),COUNTIF(emaitzak!$A15,#REF!)),emaitzak!$W15,)</f>
        <v>0.77174908424908373</v>
      </c>
      <c r="AO16">
        <f>IF(OR(COUNTIF(emaitzak!$A15,AO$1),COUNTIF(emaitzak!$A15,#REF!)),emaitzak!$W15,)</f>
        <v>0.77174908424908373</v>
      </c>
      <c r="AP16">
        <f>IF(OR(COUNTIF(emaitzak!$A15,AP$1),COUNTIF(emaitzak!$A15,#REF!)),emaitzak!$W15,)</f>
        <v>0</v>
      </c>
      <c r="AQ16">
        <f>IF(OR(COUNTIF(emaitzak!$A15,AQ$1),COUNTIF(emaitzak!$A15,#REF!)),emaitzak!$W15,)</f>
        <v>0</v>
      </c>
      <c r="AR16">
        <f>IF(OR(COUNTIF(emaitzak!$A15,AR$1),COUNTIF(emaitzak!$A15,#REF!)),emaitzak!$W15,)</f>
        <v>0</v>
      </c>
      <c r="AS16">
        <f>IF(OR(COUNTIF(emaitzak!$A15,AS$1),COUNTIF(emaitzak!$A15,#REF!)),emaitzak!$W15,)</f>
        <v>0</v>
      </c>
      <c r="AT16">
        <f>IF(OR(COUNTIF(emaitzak!$A15,AT$1),COUNTIF(emaitzak!$A15,#REF!)),emaitzak!$W15,)</f>
        <v>0</v>
      </c>
      <c r="AU16">
        <f>IF(OR(COUNTIF(emaitzak!$A15,AU$1),COUNTIF(emaitzak!$A15,#REF!)),emaitzak!$W15,)</f>
        <v>0</v>
      </c>
      <c r="AV16">
        <f>IF(OR(COUNTIF(emaitzak!$A15,AV$1),COUNTIF(emaitzak!$A15,#REF!)),emaitzak!$W15,)</f>
        <v>0</v>
      </c>
      <c r="AW16">
        <f>IF(OR(COUNTIF(emaitzak!$A15,AW$1),COUNTIF(emaitzak!$A15,#REF!)),emaitzak!$W15,)</f>
        <v>0</v>
      </c>
      <c r="AX16">
        <f>IF(OR(COUNTIF(emaitzak!$A15,AX$1),COUNTIF(emaitzak!$A15,#REF!)),emaitzak!$W15,)</f>
        <v>0</v>
      </c>
      <c r="AY16">
        <f>IF(OR(COUNTIF(emaitzak!$A15,AY$1),COUNTIF(emaitzak!$A15,#REF!)),emaitzak!$W15,)</f>
        <v>0</v>
      </c>
      <c r="AZ16">
        <f>IF(OR(COUNTIF(emaitzak!$A15,AZ$1),COUNTIF(emaitzak!$A15,#REF!)),emaitzak!$W15,)</f>
        <v>0</v>
      </c>
      <c r="BA16">
        <f>IF(OR(COUNTIF(emaitzak!$A15,BA$1),COUNTIF(emaitzak!$A15,#REF!)),emaitzak!$W15,)</f>
        <v>0</v>
      </c>
      <c r="BB16">
        <f>IF(OR(COUNTIF(emaitzak!$A15,BB$1),COUNTIF(emaitzak!$A15,#REF!)),emaitzak!$W15,)</f>
        <v>0</v>
      </c>
      <c r="BC16">
        <f>IF(OR(COUNTIF(emaitzak!$A15,BC$1),COUNTIF(emaitzak!$A15,#REF!)),emaitzak!$W15,)</f>
        <v>0</v>
      </c>
      <c r="BD16">
        <f>IF(OR(COUNTIF(emaitzak!$A15,BD$1),COUNTIF(emaitzak!$A15,#REF!)),emaitzak!$W15,)</f>
        <v>0</v>
      </c>
      <c r="BE16">
        <f>IF(OR(COUNTIF(emaitzak!$A15,BE$1),COUNTIF(emaitzak!$A15,#REF!)),emaitzak!$W15,)</f>
        <v>0</v>
      </c>
      <c r="BF16">
        <f>IF(OR(COUNTIF(emaitzak!$A15,BF$1),COUNTIF(emaitzak!$A15,#REF!)),emaitzak!$W15,)</f>
        <v>0</v>
      </c>
      <c r="BG16">
        <f>IF(OR(COUNTIF(emaitzak!$A15,BG$1),COUNTIF(emaitzak!$A15,#REF!)),emaitzak!$W15,)</f>
        <v>0</v>
      </c>
      <c r="BH16">
        <f>IF(OR(COUNTIF(emaitzak!$A15,BH$1),COUNTIF(emaitzak!$A15,#REF!)),emaitzak!$W15,)</f>
        <v>0</v>
      </c>
      <c r="BI16">
        <f>IF(OR(COUNTIF(emaitzak!$A15,BI$1),COUNTIF(emaitzak!$A15,#REF!)),emaitzak!$W15,)</f>
        <v>0</v>
      </c>
      <c r="BJ16">
        <f>IF(OR(COUNTIF(emaitzak!$A15,BJ$1),COUNTIF(emaitzak!$A15,#REF!)),emaitzak!$W15,)</f>
        <v>0</v>
      </c>
      <c r="BK16">
        <f>IF(OR(COUNTIF(emaitzak!$A15,BK$1),COUNTIF(emaitzak!$A15,#REF!)),emaitzak!$W15,)</f>
        <v>0</v>
      </c>
      <c r="BL16">
        <f>IF(OR(COUNTIF(emaitzak!$A15,BL$1),COUNTIF(emaitzak!$A15,#REF!)),emaitzak!$W15,)</f>
        <v>0</v>
      </c>
      <c r="BM16">
        <f>IF(OR(COUNTIF(emaitzak!$A15,BM$1),COUNTIF(emaitzak!$A15,#REF!)),emaitzak!$W15,)</f>
        <v>0</v>
      </c>
      <c r="BN16">
        <f>IF(OR(COUNTIF(emaitzak!$A15,BN$1),COUNTIF(emaitzak!$A15,#REF!)),emaitzak!$W15,)</f>
        <v>0</v>
      </c>
      <c r="BO16">
        <f>IF(OR(COUNTIF(emaitzak!$A15,BO$1),COUNTIF(emaitzak!$A15,#REF!)),emaitzak!$W15,)</f>
        <v>0</v>
      </c>
      <c r="BP16">
        <f>IF(OR(COUNTIF(emaitzak!$A15,BP$1),COUNTIF(emaitzak!$A15,#REF!)),emaitzak!$W15,)</f>
        <v>0</v>
      </c>
      <c r="BQ16">
        <f>IF(OR(COUNTIF(emaitzak!$A15,BQ$1),COUNTIF(emaitzak!$A15,#REF!)),emaitzak!$W15,)</f>
        <v>0</v>
      </c>
      <c r="BR16">
        <f>IF(OR(COUNTIF(emaitzak!$A15,BR$1),COUNTIF(emaitzak!$A15,#REF!)),emaitzak!$W15,)</f>
        <v>0</v>
      </c>
      <c r="BS16">
        <f>IF(OR(COUNTIF(emaitzak!$A15,BS$1),COUNTIF(emaitzak!$A15,#REF!)),emaitzak!$W15,)</f>
        <v>0</v>
      </c>
      <c r="BT16">
        <f>IF(OR(COUNTIF(emaitzak!$A15,BT$1),COUNTIF(emaitzak!$A15,#REF!)),emaitzak!$W15,)</f>
        <v>0</v>
      </c>
      <c r="BU16">
        <f>IF(OR(COUNTIF(emaitzak!$A15,BU$1),COUNTIF(emaitzak!$A15,#REF!)),emaitzak!$W15,)</f>
        <v>0</v>
      </c>
      <c r="BV16">
        <f>IF(OR(COUNTIF(emaitzak!$A15,BV$1),COUNTIF(emaitzak!$A15,#REF!)),emaitzak!$W15,)</f>
        <v>0</v>
      </c>
      <c r="BW16">
        <f>IF(OR(COUNTIF(emaitzak!$A15,BW$1),COUNTIF(emaitzak!$A15,#REF!)),emaitzak!$W15,)</f>
        <v>0</v>
      </c>
      <c r="BX16">
        <f>IF(OR(COUNTIF(emaitzak!$A15,BX$1),COUNTIF(emaitzak!$A15,#REF!)),emaitzak!$W15,)</f>
        <v>0</v>
      </c>
      <c r="BY16">
        <f>IF(OR(COUNTIF(emaitzak!$A15,BY$1),COUNTIF(emaitzak!$A15,#REF!)),emaitzak!$W15,)</f>
        <v>0</v>
      </c>
      <c r="BZ16">
        <f>IF(OR(COUNTIF(emaitzak!$A15,BZ$1),COUNTIF(emaitzak!$A15,#REF!)),emaitzak!$W15,)</f>
        <v>0</v>
      </c>
      <c r="CA16">
        <f>IF(OR(COUNTIF(emaitzak!$A15,CA$1),COUNTIF(emaitzak!$A15,#REF!)),emaitzak!$W15,)</f>
        <v>0</v>
      </c>
      <c r="CB16">
        <f>IF(OR(COUNTIF(emaitzak!$A15,CB$1),COUNTIF(emaitzak!$A15,#REF!)),emaitzak!$W15,)</f>
        <v>0</v>
      </c>
      <c r="CC16">
        <f>IF(OR(COUNTIF(emaitzak!$A15,CC$1),COUNTIF(emaitzak!$A15,#REF!)),emaitzak!$W15,)</f>
        <v>0</v>
      </c>
    </row>
    <row r="17" spans="2:81" x14ac:dyDescent="0.35">
      <c r="B17">
        <f>IF(COUNTIF(emaitzak!$A16,"*equalize*"),emaitzak!$W16,)</f>
        <v>0</v>
      </c>
      <c r="C17">
        <f>IF(COUNTIF(emaitzak!$A16,"*unsharp*"),emaitzak!$W16,)</f>
        <v>0</v>
      </c>
      <c r="D17">
        <f>IF(COUNTIF(emaitzak!A16,"*edge2*"),emaitzak!W16,)</f>
        <v>0</v>
      </c>
      <c r="E17">
        <f>IF(COUNTIF(emaitzak!$A16,"*ordenatuak*"),emaitzak!$W16,)</f>
        <v>0.77140567765567725</v>
      </c>
      <c r="F17">
        <f>IF(COUNTIF(emaitzak!$A16,"*gaussianblur*"),emaitzak!$W16,)</f>
        <v>0</v>
      </c>
      <c r="G17">
        <f>IF(COUNTIF(emaitzak!$A16,"*grayscale*"),emaitzak!$W16,)</f>
        <v>0</v>
      </c>
      <c r="J17">
        <f>IF(COUNTIF(emaitzak!$A16,"*EHF*"),emaitzak!$W16,)</f>
        <v>0</v>
      </c>
      <c r="K17">
        <f>IF(COUNTIF(emaitzak!$A16,"*PHOGF*"),emaitzak!$W16,)</f>
        <v>0</v>
      </c>
      <c r="L17">
        <f>IF(COUNTIF(emaitzak!$A16,"*CLF*"),emaitzak!$W16,)</f>
        <v>0.77140567765567725</v>
      </c>
      <c r="M17">
        <f>IF(COUNTIF(emaitzak!$A16,"*JPEGCF*"),emaitzak!$W16,)</f>
        <v>0</v>
      </c>
      <c r="N17">
        <f>IF(COUNTIF(emaitzak!$A16,"*FCTHF*"),emaitzak!$W16,)</f>
        <v>0</v>
      </c>
      <c r="O17">
        <f>IF(COUNTIF(emaitzak!$A16,"*BPPF*"),emaitzak!$W16,)</f>
        <v>0</v>
      </c>
      <c r="P17">
        <f>IF(COUNTIF(emaitzak!$A16,"*GF*"),emaitzak!$W16,)</f>
        <v>0</v>
      </c>
      <c r="Q17">
        <f>IF(COUNTIF(emaitzak!$A16,"*ACCF*"),emaitzak!$W16,)</f>
        <v>0</v>
      </c>
      <c r="R17">
        <f>IF(COUNTIF(emaitzak!$A16,"*SCHF*"),emaitzak!$W16,)</f>
        <v>0</v>
      </c>
      <c r="S17">
        <f>IF(COUNTIF(emaitzak!$A16,"*FOHF*"),emaitzak!$W16,)</f>
        <v>0</v>
      </c>
      <c r="V17">
        <f>IF(OR(COUNTIF(emaitzak!$A16,V$1),COUNTIF(emaitzak!$A16,#REF!)),emaitzak!$W16,)</f>
        <v>0</v>
      </c>
      <c r="W17">
        <f>IF(OR(COUNTIF(emaitzak!$A16,W$1),COUNTIF(emaitzak!$A16,#REF!)),emaitzak!$W16,)</f>
        <v>0</v>
      </c>
      <c r="X17">
        <f>IF(OR(COUNTIF(emaitzak!$A16,X$1),COUNTIF(emaitzak!$A16,#REF!)),emaitzak!$W16,)</f>
        <v>0</v>
      </c>
      <c r="Y17">
        <f>IF(OR(COUNTIF(emaitzak!$A16,Y$1),COUNTIF(emaitzak!$A16,#REF!)),emaitzak!$W16,)</f>
        <v>0</v>
      </c>
      <c r="Z17">
        <f>IF(OR(COUNTIF(emaitzak!$A16,Z$1),COUNTIF(emaitzak!$A16,#REF!)),emaitzak!$W16,)</f>
        <v>0</v>
      </c>
      <c r="AA17">
        <f>IF(OR(COUNTIF(emaitzak!$A16,AA$1),COUNTIF(emaitzak!$A16,#REF!)),emaitzak!$W16,)</f>
        <v>0</v>
      </c>
      <c r="AB17">
        <f>IF(OR(COUNTIF(emaitzak!$A16,AB$1),COUNTIF(emaitzak!$A16,#REF!)),emaitzak!$W16,)</f>
        <v>0</v>
      </c>
      <c r="AC17">
        <f>IF(OR(COUNTIF(emaitzak!$A16,AC$1),COUNTIF(emaitzak!$A16,#REF!)),emaitzak!$W16,)</f>
        <v>0</v>
      </c>
      <c r="AD17">
        <f>IF(OR(COUNTIF(emaitzak!$A16,AD$1),COUNTIF(emaitzak!$A16,#REF!)),emaitzak!$W16,)</f>
        <v>0</v>
      </c>
      <c r="AE17">
        <f>IF(OR(COUNTIF(emaitzak!$A16,AE$1),COUNTIF(emaitzak!$A16,#REF!)),emaitzak!$W16,)</f>
        <v>0</v>
      </c>
      <c r="AF17">
        <f>IF(OR(COUNTIF(emaitzak!$A16,AF$1),COUNTIF(emaitzak!$A16,#REF!)),emaitzak!$W16,)</f>
        <v>0</v>
      </c>
      <c r="AG17">
        <f>IF(OR(COUNTIF(emaitzak!$A16,AG$1),COUNTIF(emaitzak!$A16,#REF!)),emaitzak!$W16,)</f>
        <v>0</v>
      </c>
      <c r="AH17">
        <f>IF(OR(COUNTIF(emaitzak!$A16,AH$1),COUNTIF(emaitzak!$A16,#REF!)),emaitzak!$W16,)</f>
        <v>0</v>
      </c>
      <c r="AI17">
        <f>IF(OR(COUNTIF(emaitzak!$A16,AI$1),COUNTIF(emaitzak!$A16,#REF!)),emaitzak!$W16,)</f>
        <v>0</v>
      </c>
      <c r="AJ17">
        <f>IF(OR(COUNTIF(emaitzak!$A16,AJ$1),COUNTIF(emaitzak!$A16,#REF!)),emaitzak!$W16,)</f>
        <v>0</v>
      </c>
      <c r="AK17">
        <f>IF(OR(COUNTIF(emaitzak!$A16,AK$1),COUNTIF(emaitzak!$A16,#REF!)),emaitzak!$W16,)</f>
        <v>0</v>
      </c>
      <c r="AL17">
        <f>IF(OR(COUNTIF(emaitzak!$A16,AL$1),COUNTIF(emaitzak!$A16,#REF!)),emaitzak!$W16,)</f>
        <v>0</v>
      </c>
      <c r="AM17">
        <f>IF(OR(COUNTIF(emaitzak!$A16,AM$1),COUNTIF(emaitzak!$A16,#REF!)),emaitzak!$W16,)</f>
        <v>0</v>
      </c>
      <c r="AN17">
        <f>IF(OR(COUNTIF(emaitzak!$A16,AN$1),COUNTIF(emaitzak!$A16,#REF!)),emaitzak!$W16,)</f>
        <v>0</v>
      </c>
      <c r="AO17">
        <f>IF(OR(COUNTIF(emaitzak!$A16,AO$1),COUNTIF(emaitzak!$A16,#REF!)),emaitzak!$W16,)</f>
        <v>0</v>
      </c>
      <c r="AP17">
        <f>IF(OR(COUNTIF(emaitzak!$A16,AP$1),COUNTIF(emaitzak!$A16,#REF!)),emaitzak!$W16,)</f>
        <v>0</v>
      </c>
      <c r="AQ17">
        <f>IF(OR(COUNTIF(emaitzak!$A16,AQ$1),COUNTIF(emaitzak!$A16,#REF!)),emaitzak!$W16,)</f>
        <v>0</v>
      </c>
      <c r="AR17">
        <f>IF(OR(COUNTIF(emaitzak!$A16,AR$1),COUNTIF(emaitzak!$A16,#REF!)),emaitzak!$W16,)</f>
        <v>0</v>
      </c>
      <c r="AS17">
        <f>IF(OR(COUNTIF(emaitzak!$A16,AS$1),COUNTIF(emaitzak!$A16,#REF!)),emaitzak!$W16,)</f>
        <v>0</v>
      </c>
      <c r="AT17">
        <f>IF(OR(COUNTIF(emaitzak!$A16,AT$1),COUNTIF(emaitzak!$A16,#REF!)),emaitzak!$W16,)</f>
        <v>0</v>
      </c>
      <c r="AU17">
        <f>IF(OR(COUNTIF(emaitzak!$A16,AU$1),COUNTIF(emaitzak!$A16,#REF!)),emaitzak!$W16,)</f>
        <v>0</v>
      </c>
      <c r="AV17">
        <f>IF(OR(COUNTIF(emaitzak!$A16,AV$1),COUNTIF(emaitzak!$A16,#REF!)),emaitzak!$W16,)</f>
        <v>0</v>
      </c>
      <c r="AW17">
        <f>IF(OR(COUNTIF(emaitzak!$A16,AW$1),COUNTIF(emaitzak!$A16,#REF!)),emaitzak!$W16,)</f>
        <v>0</v>
      </c>
      <c r="AX17">
        <f>IF(OR(COUNTIF(emaitzak!$A16,AX$1),COUNTIF(emaitzak!$A16,#REF!)),emaitzak!$W16,)</f>
        <v>0</v>
      </c>
      <c r="AY17">
        <f>IF(OR(COUNTIF(emaitzak!$A16,AY$1),COUNTIF(emaitzak!$A16,#REF!)),emaitzak!$W16,)</f>
        <v>0</v>
      </c>
      <c r="AZ17">
        <f>IF(OR(COUNTIF(emaitzak!$A16,AZ$1),COUNTIF(emaitzak!$A16,#REF!)),emaitzak!$W16,)</f>
        <v>0.77140567765567725</v>
      </c>
      <c r="BA17">
        <f>IF(OR(COUNTIF(emaitzak!$A16,BA$1),COUNTIF(emaitzak!$A16,#REF!)),emaitzak!$W16,)</f>
        <v>0.77140567765567725</v>
      </c>
      <c r="BB17">
        <f>IF(OR(COUNTIF(emaitzak!$A16,BB$1),COUNTIF(emaitzak!$A16,#REF!)),emaitzak!$W16,)</f>
        <v>0.77140567765567725</v>
      </c>
      <c r="BC17">
        <f>IF(OR(COUNTIF(emaitzak!$A16,BC$1),COUNTIF(emaitzak!$A16,#REF!)),emaitzak!$W16,)</f>
        <v>0.77140567765567725</v>
      </c>
      <c r="BD17">
        <f>IF(OR(COUNTIF(emaitzak!$A16,BD$1),COUNTIF(emaitzak!$A16,#REF!)),emaitzak!$W16,)</f>
        <v>0.77140567765567725</v>
      </c>
      <c r="BE17">
        <f>IF(OR(COUNTIF(emaitzak!$A16,BE$1),COUNTIF(emaitzak!$A16,#REF!)),emaitzak!$W16,)</f>
        <v>0.77140567765567725</v>
      </c>
      <c r="BF17">
        <f>IF(OR(COUNTIF(emaitzak!$A16,BF$1),COUNTIF(emaitzak!$A16,#REF!)),emaitzak!$W16,)</f>
        <v>0.77140567765567725</v>
      </c>
      <c r="BG17">
        <f>IF(OR(COUNTIF(emaitzak!$A16,BG$1),COUNTIF(emaitzak!$A16,#REF!)),emaitzak!$W16,)</f>
        <v>0.77140567765567725</v>
      </c>
      <c r="BH17">
        <f>IF(OR(COUNTIF(emaitzak!$A16,BH$1),COUNTIF(emaitzak!$A16,#REF!)),emaitzak!$W16,)</f>
        <v>0.77140567765567725</v>
      </c>
      <c r="BI17">
        <f>IF(OR(COUNTIF(emaitzak!$A16,BI$1),COUNTIF(emaitzak!$A16,#REF!)),emaitzak!$W16,)</f>
        <v>0.77140567765567725</v>
      </c>
      <c r="BJ17">
        <f>IF(OR(COUNTIF(emaitzak!$A16,BJ$1),COUNTIF(emaitzak!$A16,#REF!)),emaitzak!$W16,)</f>
        <v>0</v>
      </c>
      <c r="BK17">
        <f>IF(OR(COUNTIF(emaitzak!$A16,BK$1),COUNTIF(emaitzak!$A16,#REF!)),emaitzak!$W16,)</f>
        <v>0</v>
      </c>
      <c r="BL17">
        <f>IF(OR(COUNTIF(emaitzak!$A16,BL$1),COUNTIF(emaitzak!$A16,#REF!)),emaitzak!$W16,)</f>
        <v>0</v>
      </c>
      <c r="BM17">
        <f>IF(OR(COUNTIF(emaitzak!$A16,BM$1),COUNTIF(emaitzak!$A16,#REF!)),emaitzak!$W16,)</f>
        <v>0</v>
      </c>
      <c r="BN17">
        <f>IF(OR(COUNTIF(emaitzak!$A16,BN$1),COUNTIF(emaitzak!$A16,#REF!)),emaitzak!$W16,)</f>
        <v>0</v>
      </c>
      <c r="BO17">
        <f>IF(OR(COUNTIF(emaitzak!$A16,BO$1),COUNTIF(emaitzak!$A16,#REF!)),emaitzak!$W16,)</f>
        <v>0</v>
      </c>
      <c r="BP17">
        <f>IF(OR(COUNTIF(emaitzak!$A16,BP$1),COUNTIF(emaitzak!$A16,#REF!)),emaitzak!$W16,)</f>
        <v>0</v>
      </c>
      <c r="BQ17">
        <f>IF(OR(COUNTIF(emaitzak!$A16,BQ$1),COUNTIF(emaitzak!$A16,#REF!)),emaitzak!$W16,)</f>
        <v>0</v>
      </c>
      <c r="BR17">
        <f>IF(OR(COUNTIF(emaitzak!$A16,BR$1),COUNTIF(emaitzak!$A16,#REF!)),emaitzak!$W16,)</f>
        <v>0</v>
      </c>
      <c r="BS17">
        <f>IF(OR(COUNTIF(emaitzak!$A16,BS$1),COUNTIF(emaitzak!$A16,#REF!)),emaitzak!$W16,)</f>
        <v>0</v>
      </c>
      <c r="BT17">
        <f>IF(OR(COUNTIF(emaitzak!$A16,BT$1),COUNTIF(emaitzak!$A16,#REF!)),emaitzak!$W16,)</f>
        <v>0</v>
      </c>
      <c r="BU17">
        <f>IF(OR(COUNTIF(emaitzak!$A16,BU$1),COUNTIF(emaitzak!$A16,#REF!)),emaitzak!$W16,)</f>
        <v>0</v>
      </c>
      <c r="BV17">
        <f>IF(OR(COUNTIF(emaitzak!$A16,BV$1),COUNTIF(emaitzak!$A16,#REF!)),emaitzak!$W16,)</f>
        <v>0</v>
      </c>
      <c r="BW17">
        <f>IF(OR(COUNTIF(emaitzak!$A16,BW$1),COUNTIF(emaitzak!$A16,#REF!)),emaitzak!$W16,)</f>
        <v>0</v>
      </c>
      <c r="BX17">
        <f>IF(OR(COUNTIF(emaitzak!$A16,BX$1),COUNTIF(emaitzak!$A16,#REF!)),emaitzak!$W16,)</f>
        <v>0</v>
      </c>
      <c r="BY17">
        <f>IF(OR(COUNTIF(emaitzak!$A16,BY$1),COUNTIF(emaitzak!$A16,#REF!)),emaitzak!$W16,)</f>
        <v>0</v>
      </c>
      <c r="BZ17">
        <f>IF(OR(COUNTIF(emaitzak!$A16,BZ$1),COUNTIF(emaitzak!$A16,#REF!)),emaitzak!$W16,)</f>
        <v>0</v>
      </c>
      <c r="CA17">
        <f>IF(OR(COUNTIF(emaitzak!$A16,CA$1),COUNTIF(emaitzak!$A16,#REF!)),emaitzak!$W16,)</f>
        <v>0</v>
      </c>
      <c r="CB17">
        <f>IF(OR(COUNTIF(emaitzak!$A16,CB$1),COUNTIF(emaitzak!$A16,#REF!)),emaitzak!$W16,)</f>
        <v>0</v>
      </c>
      <c r="CC17">
        <f>IF(OR(COUNTIF(emaitzak!$A16,CC$1),COUNTIF(emaitzak!$A16,#REF!)),emaitzak!$W16,)</f>
        <v>0</v>
      </c>
    </row>
    <row r="18" spans="2:81" x14ac:dyDescent="0.35">
      <c r="B18">
        <f>IF(COUNTIF(emaitzak!$A17,"*equalize*"),emaitzak!$W17,)</f>
        <v>0.73065476190476131</v>
      </c>
      <c r="C18">
        <f>IF(COUNTIF(emaitzak!$A17,"*unsharp*"),emaitzak!$W17,)</f>
        <v>0</v>
      </c>
      <c r="D18">
        <f>IF(COUNTIF(emaitzak!A17,"*edge2*"),emaitzak!W17,)</f>
        <v>0</v>
      </c>
      <c r="E18">
        <f>IF(COUNTIF(emaitzak!$A17,"*ordenatuak*"),emaitzak!$W17,)</f>
        <v>0</v>
      </c>
      <c r="F18">
        <f>IF(COUNTIF(emaitzak!$A17,"*gaussianblur*"),emaitzak!$W17,)</f>
        <v>0</v>
      </c>
      <c r="G18">
        <f>IF(COUNTIF(emaitzak!$A17,"*grayscale*"),emaitzak!$W17,)</f>
        <v>0</v>
      </c>
      <c r="J18">
        <f>IF(COUNTIF(emaitzak!$A17,"*EHF*"),emaitzak!$W17,)</f>
        <v>0</v>
      </c>
      <c r="K18">
        <f>IF(COUNTIF(emaitzak!$A17,"*PHOGF*"),emaitzak!$W17,)</f>
        <v>0</v>
      </c>
      <c r="L18">
        <f>IF(COUNTIF(emaitzak!$A17,"*CLF*"),emaitzak!$W17,)</f>
        <v>0</v>
      </c>
      <c r="M18">
        <f>IF(COUNTIF(emaitzak!$A17,"*JPEGCF*"),emaitzak!$W17,)</f>
        <v>0</v>
      </c>
      <c r="N18">
        <f>IF(COUNTIF(emaitzak!$A17,"*FCTHF*"),emaitzak!$W17,)</f>
        <v>0.73065476190476131</v>
      </c>
      <c r="O18">
        <f>IF(COUNTIF(emaitzak!$A17,"*BPPF*"),emaitzak!$W17,)</f>
        <v>0</v>
      </c>
      <c r="P18">
        <f>IF(COUNTIF(emaitzak!$A17,"*GF*"),emaitzak!$W17,)</f>
        <v>0</v>
      </c>
      <c r="Q18">
        <f>IF(COUNTIF(emaitzak!$A17,"*ACCF*"),emaitzak!$W17,)</f>
        <v>0</v>
      </c>
      <c r="R18">
        <f>IF(COUNTIF(emaitzak!$A17,"*SCHF*"),emaitzak!$W17,)</f>
        <v>0</v>
      </c>
      <c r="S18">
        <f>IF(COUNTIF(emaitzak!$A17,"*FOHF*"),emaitzak!$W17,)</f>
        <v>0</v>
      </c>
      <c r="V18">
        <f>IF(OR(COUNTIF(emaitzak!$A17,V$1),COUNTIF(emaitzak!$A17,#REF!)),emaitzak!$W17,)</f>
        <v>0.73065476190476131</v>
      </c>
      <c r="W18">
        <f>IF(OR(COUNTIF(emaitzak!$A17,W$1),COUNTIF(emaitzak!$A17,#REF!)),emaitzak!$W17,)</f>
        <v>0.73065476190476131</v>
      </c>
      <c r="X18">
        <f>IF(OR(COUNTIF(emaitzak!$A17,X$1),COUNTIF(emaitzak!$A17,#REF!)),emaitzak!$W17,)</f>
        <v>0.73065476190476131</v>
      </c>
      <c r="Y18">
        <f>IF(OR(COUNTIF(emaitzak!$A17,Y$1),COUNTIF(emaitzak!$A17,#REF!)),emaitzak!$W17,)</f>
        <v>0.73065476190476131</v>
      </c>
      <c r="Z18">
        <f>IF(OR(COUNTIF(emaitzak!$A17,Z$1),COUNTIF(emaitzak!$A17,#REF!)),emaitzak!$W17,)</f>
        <v>0.73065476190476131</v>
      </c>
      <c r="AA18">
        <f>IF(OR(COUNTIF(emaitzak!$A17,AA$1),COUNTIF(emaitzak!$A17,#REF!)),emaitzak!$W17,)</f>
        <v>0.73065476190476131</v>
      </c>
      <c r="AB18">
        <f>IF(OR(COUNTIF(emaitzak!$A17,AB$1),COUNTIF(emaitzak!$A17,#REF!)),emaitzak!$W17,)</f>
        <v>0.73065476190476131</v>
      </c>
      <c r="AC18">
        <f>IF(OR(COUNTIF(emaitzak!$A17,AC$1),COUNTIF(emaitzak!$A17,#REF!)),emaitzak!$W17,)</f>
        <v>0.73065476190476131</v>
      </c>
      <c r="AD18">
        <f>IF(OR(COUNTIF(emaitzak!$A17,AD$1),COUNTIF(emaitzak!$A17,#REF!)),emaitzak!$W17,)</f>
        <v>0.73065476190476131</v>
      </c>
      <c r="AE18">
        <f>IF(OR(COUNTIF(emaitzak!$A17,AE$1),COUNTIF(emaitzak!$A17,#REF!)),emaitzak!$W17,)</f>
        <v>0.73065476190476131</v>
      </c>
      <c r="AF18">
        <f>IF(OR(COUNTIF(emaitzak!$A17,AF$1),COUNTIF(emaitzak!$A17,#REF!)),emaitzak!$W17,)</f>
        <v>0</v>
      </c>
      <c r="AG18">
        <f>IF(OR(COUNTIF(emaitzak!$A17,AG$1),COUNTIF(emaitzak!$A17,#REF!)),emaitzak!$W17,)</f>
        <v>0</v>
      </c>
      <c r="AH18">
        <f>IF(OR(COUNTIF(emaitzak!$A17,AH$1),COUNTIF(emaitzak!$A17,#REF!)),emaitzak!$W17,)</f>
        <v>0</v>
      </c>
      <c r="AI18">
        <f>IF(OR(COUNTIF(emaitzak!$A17,AI$1),COUNTIF(emaitzak!$A17,#REF!)),emaitzak!$W17,)</f>
        <v>0</v>
      </c>
      <c r="AJ18">
        <f>IF(OR(COUNTIF(emaitzak!$A17,AJ$1),COUNTIF(emaitzak!$A17,#REF!)),emaitzak!$W17,)</f>
        <v>0</v>
      </c>
      <c r="AK18">
        <f>IF(OR(COUNTIF(emaitzak!$A17,AK$1),COUNTIF(emaitzak!$A17,#REF!)),emaitzak!$W17,)</f>
        <v>0</v>
      </c>
      <c r="AL18">
        <f>IF(OR(COUNTIF(emaitzak!$A17,AL$1),COUNTIF(emaitzak!$A17,#REF!)),emaitzak!$W17,)</f>
        <v>0</v>
      </c>
      <c r="AM18">
        <f>IF(OR(COUNTIF(emaitzak!$A17,AM$1),COUNTIF(emaitzak!$A17,#REF!)),emaitzak!$W17,)</f>
        <v>0</v>
      </c>
      <c r="AN18">
        <f>IF(OR(COUNTIF(emaitzak!$A17,AN$1),COUNTIF(emaitzak!$A17,#REF!)),emaitzak!$W17,)</f>
        <v>0</v>
      </c>
      <c r="AO18">
        <f>IF(OR(COUNTIF(emaitzak!$A17,AO$1),COUNTIF(emaitzak!$A17,#REF!)),emaitzak!$W17,)</f>
        <v>0</v>
      </c>
      <c r="AP18">
        <f>IF(OR(COUNTIF(emaitzak!$A17,AP$1),COUNTIF(emaitzak!$A17,#REF!)),emaitzak!$W17,)</f>
        <v>0</v>
      </c>
      <c r="AQ18">
        <f>IF(OR(COUNTIF(emaitzak!$A17,AQ$1),COUNTIF(emaitzak!$A17,#REF!)),emaitzak!$W17,)</f>
        <v>0</v>
      </c>
      <c r="AR18">
        <f>IF(OR(COUNTIF(emaitzak!$A17,AR$1),COUNTIF(emaitzak!$A17,#REF!)),emaitzak!$W17,)</f>
        <v>0</v>
      </c>
      <c r="AS18">
        <f>IF(OR(COUNTIF(emaitzak!$A17,AS$1),COUNTIF(emaitzak!$A17,#REF!)),emaitzak!$W17,)</f>
        <v>0</v>
      </c>
      <c r="AT18">
        <f>IF(OR(COUNTIF(emaitzak!$A17,AT$1),COUNTIF(emaitzak!$A17,#REF!)),emaitzak!$W17,)</f>
        <v>0</v>
      </c>
      <c r="AU18">
        <f>IF(OR(COUNTIF(emaitzak!$A17,AU$1),COUNTIF(emaitzak!$A17,#REF!)),emaitzak!$W17,)</f>
        <v>0</v>
      </c>
      <c r="AV18">
        <f>IF(OR(COUNTIF(emaitzak!$A17,AV$1),COUNTIF(emaitzak!$A17,#REF!)),emaitzak!$W17,)</f>
        <v>0</v>
      </c>
      <c r="AW18">
        <f>IF(OR(COUNTIF(emaitzak!$A17,AW$1),COUNTIF(emaitzak!$A17,#REF!)),emaitzak!$W17,)</f>
        <v>0</v>
      </c>
      <c r="AX18">
        <f>IF(OR(COUNTIF(emaitzak!$A17,AX$1),COUNTIF(emaitzak!$A17,#REF!)),emaitzak!$W17,)</f>
        <v>0</v>
      </c>
      <c r="AY18">
        <f>IF(OR(COUNTIF(emaitzak!$A17,AY$1),COUNTIF(emaitzak!$A17,#REF!)),emaitzak!$W17,)</f>
        <v>0</v>
      </c>
      <c r="AZ18">
        <f>IF(OR(COUNTIF(emaitzak!$A17,AZ$1),COUNTIF(emaitzak!$A17,#REF!)),emaitzak!$W17,)</f>
        <v>0</v>
      </c>
      <c r="BA18">
        <f>IF(OR(COUNTIF(emaitzak!$A17,BA$1),COUNTIF(emaitzak!$A17,#REF!)),emaitzak!$W17,)</f>
        <v>0</v>
      </c>
      <c r="BB18">
        <f>IF(OR(COUNTIF(emaitzak!$A17,BB$1),COUNTIF(emaitzak!$A17,#REF!)),emaitzak!$W17,)</f>
        <v>0</v>
      </c>
      <c r="BC18">
        <f>IF(OR(COUNTIF(emaitzak!$A17,BC$1),COUNTIF(emaitzak!$A17,#REF!)),emaitzak!$W17,)</f>
        <v>0</v>
      </c>
      <c r="BD18">
        <f>IF(OR(COUNTIF(emaitzak!$A17,BD$1),COUNTIF(emaitzak!$A17,#REF!)),emaitzak!$W17,)</f>
        <v>0</v>
      </c>
      <c r="BE18">
        <f>IF(OR(COUNTIF(emaitzak!$A17,BE$1),COUNTIF(emaitzak!$A17,#REF!)),emaitzak!$W17,)</f>
        <v>0</v>
      </c>
      <c r="BF18">
        <f>IF(OR(COUNTIF(emaitzak!$A17,BF$1),COUNTIF(emaitzak!$A17,#REF!)),emaitzak!$W17,)</f>
        <v>0</v>
      </c>
      <c r="BG18">
        <f>IF(OR(COUNTIF(emaitzak!$A17,BG$1),COUNTIF(emaitzak!$A17,#REF!)),emaitzak!$W17,)</f>
        <v>0</v>
      </c>
      <c r="BH18">
        <f>IF(OR(COUNTIF(emaitzak!$A17,BH$1),COUNTIF(emaitzak!$A17,#REF!)),emaitzak!$W17,)</f>
        <v>0</v>
      </c>
      <c r="BI18">
        <f>IF(OR(COUNTIF(emaitzak!$A17,BI$1),COUNTIF(emaitzak!$A17,#REF!)),emaitzak!$W17,)</f>
        <v>0</v>
      </c>
      <c r="BJ18">
        <f>IF(OR(COUNTIF(emaitzak!$A17,BJ$1),COUNTIF(emaitzak!$A17,#REF!)),emaitzak!$W17,)</f>
        <v>0</v>
      </c>
      <c r="BK18">
        <f>IF(OR(COUNTIF(emaitzak!$A17,BK$1),COUNTIF(emaitzak!$A17,#REF!)),emaitzak!$W17,)</f>
        <v>0</v>
      </c>
      <c r="BL18">
        <f>IF(OR(COUNTIF(emaitzak!$A17,BL$1),COUNTIF(emaitzak!$A17,#REF!)),emaitzak!$W17,)</f>
        <v>0</v>
      </c>
      <c r="BM18">
        <f>IF(OR(COUNTIF(emaitzak!$A17,BM$1),COUNTIF(emaitzak!$A17,#REF!)),emaitzak!$W17,)</f>
        <v>0</v>
      </c>
      <c r="BN18">
        <f>IF(OR(COUNTIF(emaitzak!$A17,BN$1),COUNTIF(emaitzak!$A17,#REF!)),emaitzak!$W17,)</f>
        <v>0</v>
      </c>
      <c r="BO18">
        <f>IF(OR(COUNTIF(emaitzak!$A17,BO$1),COUNTIF(emaitzak!$A17,#REF!)),emaitzak!$W17,)</f>
        <v>0</v>
      </c>
      <c r="BP18">
        <f>IF(OR(COUNTIF(emaitzak!$A17,BP$1),COUNTIF(emaitzak!$A17,#REF!)),emaitzak!$W17,)</f>
        <v>0</v>
      </c>
      <c r="BQ18">
        <f>IF(OR(COUNTIF(emaitzak!$A17,BQ$1),COUNTIF(emaitzak!$A17,#REF!)),emaitzak!$W17,)</f>
        <v>0</v>
      </c>
      <c r="BR18">
        <f>IF(OR(COUNTIF(emaitzak!$A17,BR$1),COUNTIF(emaitzak!$A17,#REF!)),emaitzak!$W17,)</f>
        <v>0</v>
      </c>
      <c r="BS18">
        <f>IF(OR(COUNTIF(emaitzak!$A17,BS$1),COUNTIF(emaitzak!$A17,#REF!)),emaitzak!$W17,)</f>
        <v>0</v>
      </c>
      <c r="BT18">
        <f>IF(OR(COUNTIF(emaitzak!$A17,BT$1),COUNTIF(emaitzak!$A17,#REF!)),emaitzak!$W17,)</f>
        <v>0</v>
      </c>
      <c r="BU18">
        <f>IF(OR(COUNTIF(emaitzak!$A17,BU$1),COUNTIF(emaitzak!$A17,#REF!)),emaitzak!$W17,)</f>
        <v>0</v>
      </c>
      <c r="BV18">
        <f>IF(OR(COUNTIF(emaitzak!$A17,BV$1),COUNTIF(emaitzak!$A17,#REF!)),emaitzak!$W17,)</f>
        <v>0</v>
      </c>
      <c r="BW18">
        <f>IF(OR(COUNTIF(emaitzak!$A17,BW$1),COUNTIF(emaitzak!$A17,#REF!)),emaitzak!$W17,)</f>
        <v>0</v>
      </c>
      <c r="BX18">
        <f>IF(OR(COUNTIF(emaitzak!$A17,BX$1),COUNTIF(emaitzak!$A17,#REF!)),emaitzak!$W17,)</f>
        <v>0</v>
      </c>
      <c r="BY18">
        <f>IF(OR(COUNTIF(emaitzak!$A17,BY$1),COUNTIF(emaitzak!$A17,#REF!)),emaitzak!$W17,)</f>
        <v>0</v>
      </c>
      <c r="BZ18">
        <f>IF(OR(COUNTIF(emaitzak!$A17,BZ$1),COUNTIF(emaitzak!$A17,#REF!)),emaitzak!$W17,)</f>
        <v>0</v>
      </c>
      <c r="CA18">
        <f>IF(OR(COUNTIF(emaitzak!$A17,CA$1),COUNTIF(emaitzak!$A17,#REF!)),emaitzak!$W17,)</f>
        <v>0</v>
      </c>
      <c r="CB18">
        <f>IF(OR(COUNTIF(emaitzak!$A17,CB$1),COUNTIF(emaitzak!$A17,#REF!)),emaitzak!$W17,)</f>
        <v>0</v>
      </c>
      <c r="CC18">
        <f>IF(OR(COUNTIF(emaitzak!$A17,CC$1),COUNTIF(emaitzak!$A17,#REF!)),emaitzak!$W17,)</f>
        <v>0</v>
      </c>
    </row>
    <row r="19" spans="2:81" x14ac:dyDescent="0.35">
      <c r="B19">
        <f>IF(COUNTIF(emaitzak!$A18,"*equalize*"),emaitzak!$W18,)</f>
        <v>0</v>
      </c>
      <c r="C19">
        <f>IF(COUNTIF(emaitzak!$A18,"*unsharp*"),emaitzak!$W18,)</f>
        <v>0.72714535464535413</v>
      </c>
      <c r="D19">
        <f>IF(COUNTIF(emaitzak!A18,"*edge2*"),emaitzak!W18,)</f>
        <v>0</v>
      </c>
      <c r="E19">
        <f>IF(COUNTIF(emaitzak!$A18,"*ordenatuak*"),emaitzak!$W18,)</f>
        <v>0</v>
      </c>
      <c r="F19">
        <f>IF(COUNTIF(emaitzak!$A18,"*gaussianblur*"),emaitzak!$W18,)</f>
        <v>0</v>
      </c>
      <c r="G19">
        <f>IF(COUNTIF(emaitzak!$A18,"*grayscale*"),emaitzak!$W18,)</f>
        <v>0</v>
      </c>
      <c r="J19">
        <f>IF(COUNTIF(emaitzak!$A18,"*EHF*"),emaitzak!$W18,)</f>
        <v>0</v>
      </c>
      <c r="K19">
        <f>IF(COUNTIF(emaitzak!$A18,"*PHOGF*"),emaitzak!$W18,)</f>
        <v>0</v>
      </c>
      <c r="L19">
        <f>IF(COUNTIF(emaitzak!$A18,"*CLF*"),emaitzak!$W18,)</f>
        <v>0</v>
      </c>
      <c r="M19">
        <f>IF(COUNTIF(emaitzak!$A18,"*JPEGCF*"),emaitzak!$W18,)</f>
        <v>0</v>
      </c>
      <c r="N19">
        <f>IF(COUNTIF(emaitzak!$A18,"*FCTHF*"),emaitzak!$W18,)</f>
        <v>0</v>
      </c>
      <c r="O19">
        <f>IF(COUNTIF(emaitzak!$A18,"*BPPF*"),emaitzak!$W18,)</f>
        <v>0.72714535464535413</v>
      </c>
      <c r="P19">
        <f>IF(COUNTIF(emaitzak!$A18,"*GF*"),emaitzak!$W18,)</f>
        <v>0</v>
      </c>
      <c r="Q19">
        <f>IF(COUNTIF(emaitzak!$A18,"*ACCF*"),emaitzak!$W18,)</f>
        <v>0</v>
      </c>
      <c r="R19">
        <f>IF(COUNTIF(emaitzak!$A18,"*SCHF*"),emaitzak!$W18,)</f>
        <v>0</v>
      </c>
      <c r="S19">
        <f>IF(COUNTIF(emaitzak!$A18,"*FOHF*"),emaitzak!$W18,)</f>
        <v>0</v>
      </c>
      <c r="V19">
        <f>IF(OR(COUNTIF(emaitzak!$A18,V$1),COUNTIF(emaitzak!$A18,#REF!)),emaitzak!$W18,)</f>
        <v>0</v>
      </c>
      <c r="W19">
        <f>IF(OR(COUNTIF(emaitzak!$A18,W$1),COUNTIF(emaitzak!$A18,#REF!)),emaitzak!$W18,)</f>
        <v>0</v>
      </c>
      <c r="X19">
        <f>IF(OR(COUNTIF(emaitzak!$A18,X$1),COUNTIF(emaitzak!$A18,#REF!)),emaitzak!$W18,)</f>
        <v>0</v>
      </c>
      <c r="Y19">
        <f>IF(OR(COUNTIF(emaitzak!$A18,Y$1),COUNTIF(emaitzak!$A18,#REF!)),emaitzak!$W18,)</f>
        <v>0</v>
      </c>
      <c r="Z19">
        <f>IF(OR(COUNTIF(emaitzak!$A18,Z$1),COUNTIF(emaitzak!$A18,#REF!)),emaitzak!$W18,)</f>
        <v>0</v>
      </c>
      <c r="AA19">
        <f>IF(OR(COUNTIF(emaitzak!$A18,AA$1),COUNTIF(emaitzak!$A18,#REF!)),emaitzak!$W18,)</f>
        <v>0</v>
      </c>
      <c r="AB19">
        <f>IF(OR(COUNTIF(emaitzak!$A18,AB$1),COUNTIF(emaitzak!$A18,#REF!)),emaitzak!$W18,)</f>
        <v>0</v>
      </c>
      <c r="AC19">
        <f>IF(OR(COUNTIF(emaitzak!$A18,AC$1),COUNTIF(emaitzak!$A18,#REF!)),emaitzak!$W18,)</f>
        <v>0</v>
      </c>
      <c r="AD19">
        <f>IF(OR(COUNTIF(emaitzak!$A18,AD$1),COUNTIF(emaitzak!$A18,#REF!)),emaitzak!$W18,)</f>
        <v>0</v>
      </c>
      <c r="AE19">
        <f>IF(OR(COUNTIF(emaitzak!$A18,AE$1),COUNTIF(emaitzak!$A18,#REF!)),emaitzak!$W18,)</f>
        <v>0</v>
      </c>
      <c r="AF19">
        <f>IF(OR(COUNTIF(emaitzak!$A18,AF$1),COUNTIF(emaitzak!$A18,#REF!)),emaitzak!$W18,)</f>
        <v>0.72714535464535413</v>
      </c>
      <c r="AG19">
        <f>IF(OR(COUNTIF(emaitzak!$A18,AG$1),COUNTIF(emaitzak!$A18,#REF!)),emaitzak!$W18,)</f>
        <v>0.72714535464535413</v>
      </c>
      <c r="AH19">
        <f>IF(OR(COUNTIF(emaitzak!$A18,AH$1),COUNTIF(emaitzak!$A18,#REF!)),emaitzak!$W18,)</f>
        <v>0.72714535464535413</v>
      </c>
      <c r="AI19">
        <f>IF(OR(COUNTIF(emaitzak!$A18,AI$1),COUNTIF(emaitzak!$A18,#REF!)),emaitzak!$W18,)</f>
        <v>0.72714535464535413</v>
      </c>
      <c r="AJ19">
        <f>IF(OR(COUNTIF(emaitzak!$A18,AJ$1),COUNTIF(emaitzak!$A18,#REF!)),emaitzak!$W18,)</f>
        <v>0.72714535464535413</v>
      </c>
      <c r="AK19">
        <f>IF(OR(COUNTIF(emaitzak!$A18,AK$1),COUNTIF(emaitzak!$A18,#REF!)),emaitzak!$W18,)</f>
        <v>0.72714535464535413</v>
      </c>
      <c r="AL19">
        <f>IF(OR(COUNTIF(emaitzak!$A18,AL$1),COUNTIF(emaitzak!$A18,#REF!)),emaitzak!$W18,)</f>
        <v>0.72714535464535413</v>
      </c>
      <c r="AM19">
        <f>IF(OR(COUNTIF(emaitzak!$A18,AM$1),COUNTIF(emaitzak!$A18,#REF!)),emaitzak!$W18,)</f>
        <v>0.72714535464535413</v>
      </c>
      <c r="AN19">
        <f>IF(OR(COUNTIF(emaitzak!$A18,AN$1),COUNTIF(emaitzak!$A18,#REF!)),emaitzak!$W18,)</f>
        <v>0.72714535464535413</v>
      </c>
      <c r="AO19">
        <f>IF(OR(COUNTIF(emaitzak!$A18,AO$1),COUNTIF(emaitzak!$A18,#REF!)),emaitzak!$W18,)</f>
        <v>0.72714535464535413</v>
      </c>
      <c r="AP19">
        <f>IF(OR(COUNTIF(emaitzak!$A18,AP$1),COUNTIF(emaitzak!$A18,#REF!)),emaitzak!$W18,)</f>
        <v>0</v>
      </c>
      <c r="AQ19">
        <f>IF(OR(COUNTIF(emaitzak!$A18,AQ$1),COUNTIF(emaitzak!$A18,#REF!)),emaitzak!$W18,)</f>
        <v>0</v>
      </c>
      <c r="AR19">
        <f>IF(OR(COUNTIF(emaitzak!$A18,AR$1),COUNTIF(emaitzak!$A18,#REF!)),emaitzak!$W18,)</f>
        <v>0</v>
      </c>
      <c r="AS19">
        <f>IF(OR(COUNTIF(emaitzak!$A18,AS$1),COUNTIF(emaitzak!$A18,#REF!)),emaitzak!$W18,)</f>
        <v>0</v>
      </c>
      <c r="AT19">
        <f>IF(OR(COUNTIF(emaitzak!$A18,AT$1),COUNTIF(emaitzak!$A18,#REF!)),emaitzak!$W18,)</f>
        <v>0</v>
      </c>
      <c r="AU19">
        <f>IF(OR(COUNTIF(emaitzak!$A18,AU$1),COUNTIF(emaitzak!$A18,#REF!)),emaitzak!$W18,)</f>
        <v>0</v>
      </c>
      <c r="AV19">
        <f>IF(OR(COUNTIF(emaitzak!$A18,AV$1),COUNTIF(emaitzak!$A18,#REF!)),emaitzak!$W18,)</f>
        <v>0</v>
      </c>
      <c r="AW19">
        <f>IF(OR(COUNTIF(emaitzak!$A18,AW$1),COUNTIF(emaitzak!$A18,#REF!)),emaitzak!$W18,)</f>
        <v>0</v>
      </c>
      <c r="AX19">
        <f>IF(OR(COUNTIF(emaitzak!$A18,AX$1),COUNTIF(emaitzak!$A18,#REF!)),emaitzak!$W18,)</f>
        <v>0</v>
      </c>
      <c r="AY19">
        <f>IF(OR(COUNTIF(emaitzak!$A18,AY$1),COUNTIF(emaitzak!$A18,#REF!)),emaitzak!$W18,)</f>
        <v>0</v>
      </c>
      <c r="AZ19">
        <f>IF(OR(COUNTIF(emaitzak!$A18,AZ$1),COUNTIF(emaitzak!$A18,#REF!)),emaitzak!$W18,)</f>
        <v>0</v>
      </c>
      <c r="BA19">
        <f>IF(OR(COUNTIF(emaitzak!$A18,BA$1),COUNTIF(emaitzak!$A18,#REF!)),emaitzak!$W18,)</f>
        <v>0</v>
      </c>
      <c r="BB19">
        <f>IF(OR(COUNTIF(emaitzak!$A18,BB$1),COUNTIF(emaitzak!$A18,#REF!)),emaitzak!$W18,)</f>
        <v>0</v>
      </c>
      <c r="BC19">
        <f>IF(OR(COUNTIF(emaitzak!$A18,BC$1),COUNTIF(emaitzak!$A18,#REF!)),emaitzak!$W18,)</f>
        <v>0</v>
      </c>
      <c r="BD19">
        <f>IF(OR(COUNTIF(emaitzak!$A18,BD$1),COUNTIF(emaitzak!$A18,#REF!)),emaitzak!$W18,)</f>
        <v>0</v>
      </c>
      <c r="BE19">
        <f>IF(OR(COUNTIF(emaitzak!$A18,BE$1),COUNTIF(emaitzak!$A18,#REF!)),emaitzak!$W18,)</f>
        <v>0</v>
      </c>
      <c r="BF19">
        <f>IF(OR(COUNTIF(emaitzak!$A18,BF$1),COUNTIF(emaitzak!$A18,#REF!)),emaitzak!$W18,)</f>
        <v>0</v>
      </c>
      <c r="BG19">
        <f>IF(OR(COUNTIF(emaitzak!$A18,BG$1),COUNTIF(emaitzak!$A18,#REF!)),emaitzak!$W18,)</f>
        <v>0</v>
      </c>
      <c r="BH19">
        <f>IF(OR(COUNTIF(emaitzak!$A18,BH$1),COUNTIF(emaitzak!$A18,#REF!)),emaitzak!$W18,)</f>
        <v>0</v>
      </c>
      <c r="BI19">
        <f>IF(OR(COUNTIF(emaitzak!$A18,BI$1),COUNTIF(emaitzak!$A18,#REF!)),emaitzak!$W18,)</f>
        <v>0</v>
      </c>
      <c r="BJ19">
        <f>IF(OR(COUNTIF(emaitzak!$A18,BJ$1),COUNTIF(emaitzak!$A18,#REF!)),emaitzak!$W18,)</f>
        <v>0</v>
      </c>
      <c r="BK19">
        <f>IF(OR(COUNTIF(emaitzak!$A18,BK$1),COUNTIF(emaitzak!$A18,#REF!)),emaitzak!$W18,)</f>
        <v>0</v>
      </c>
      <c r="BL19">
        <f>IF(OR(COUNTIF(emaitzak!$A18,BL$1),COUNTIF(emaitzak!$A18,#REF!)),emaitzak!$W18,)</f>
        <v>0</v>
      </c>
      <c r="BM19">
        <f>IF(OR(COUNTIF(emaitzak!$A18,BM$1),COUNTIF(emaitzak!$A18,#REF!)),emaitzak!$W18,)</f>
        <v>0</v>
      </c>
      <c r="BN19">
        <f>IF(OR(COUNTIF(emaitzak!$A18,BN$1),COUNTIF(emaitzak!$A18,#REF!)),emaitzak!$W18,)</f>
        <v>0</v>
      </c>
      <c r="BO19">
        <f>IF(OR(COUNTIF(emaitzak!$A18,BO$1),COUNTIF(emaitzak!$A18,#REF!)),emaitzak!$W18,)</f>
        <v>0</v>
      </c>
      <c r="BP19">
        <f>IF(OR(COUNTIF(emaitzak!$A18,BP$1),COUNTIF(emaitzak!$A18,#REF!)),emaitzak!$W18,)</f>
        <v>0</v>
      </c>
      <c r="BQ19">
        <f>IF(OR(COUNTIF(emaitzak!$A18,BQ$1),COUNTIF(emaitzak!$A18,#REF!)),emaitzak!$W18,)</f>
        <v>0</v>
      </c>
      <c r="BR19">
        <f>IF(OR(COUNTIF(emaitzak!$A18,BR$1),COUNTIF(emaitzak!$A18,#REF!)),emaitzak!$W18,)</f>
        <v>0</v>
      </c>
      <c r="BS19">
        <f>IF(OR(COUNTIF(emaitzak!$A18,BS$1),COUNTIF(emaitzak!$A18,#REF!)),emaitzak!$W18,)</f>
        <v>0</v>
      </c>
      <c r="BT19">
        <f>IF(OR(COUNTIF(emaitzak!$A18,BT$1),COUNTIF(emaitzak!$A18,#REF!)),emaitzak!$W18,)</f>
        <v>0</v>
      </c>
      <c r="BU19">
        <f>IF(OR(COUNTIF(emaitzak!$A18,BU$1),COUNTIF(emaitzak!$A18,#REF!)),emaitzak!$W18,)</f>
        <v>0</v>
      </c>
      <c r="BV19">
        <f>IF(OR(COUNTIF(emaitzak!$A18,BV$1),COUNTIF(emaitzak!$A18,#REF!)),emaitzak!$W18,)</f>
        <v>0</v>
      </c>
      <c r="BW19">
        <f>IF(OR(COUNTIF(emaitzak!$A18,BW$1),COUNTIF(emaitzak!$A18,#REF!)),emaitzak!$W18,)</f>
        <v>0</v>
      </c>
      <c r="BX19">
        <f>IF(OR(COUNTIF(emaitzak!$A18,BX$1),COUNTIF(emaitzak!$A18,#REF!)),emaitzak!$W18,)</f>
        <v>0</v>
      </c>
      <c r="BY19">
        <f>IF(OR(COUNTIF(emaitzak!$A18,BY$1),COUNTIF(emaitzak!$A18,#REF!)),emaitzak!$W18,)</f>
        <v>0</v>
      </c>
      <c r="BZ19">
        <f>IF(OR(COUNTIF(emaitzak!$A18,BZ$1),COUNTIF(emaitzak!$A18,#REF!)),emaitzak!$W18,)</f>
        <v>0</v>
      </c>
      <c r="CA19">
        <f>IF(OR(COUNTIF(emaitzak!$A18,CA$1),COUNTIF(emaitzak!$A18,#REF!)),emaitzak!$W18,)</f>
        <v>0</v>
      </c>
      <c r="CB19">
        <f>IF(OR(COUNTIF(emaitzak!$A18,CB$1),COUNTIF(emaitzak!$A18,#REF!)),emaitzak!$W18,)</f>
        <v>0</v>
      </c>
      <c r="CC19">
        <f>IF(OR(COUNTIF(emaitzak!$A18,CC$1),COUNTIF(emaitzak!$A18,#REF!)),emaitzak!$W18,)</f>
        <v>0</v>
      </c>
    </row>
    <row r="20" spans="2:81" x14ac:dyDescent="0.35">
      <c r="B20">
        <f>IF(COUNTIF(emaitzak!$A19,"*equalize*"),emaitzak!$W19,)</f>
        <v>0</v>
      </c>
      <c r="C20">
        <f>IF(COUNTIF(emaitzak!$A19,"*unsharp*"),emaitzak!$W19,)</f>
        <v>0.72069597069597013</v>
      </c>
      <c r="D20">
        <f>IF(COUNTIF(emaitzak!A19,"*edge2*"),emaitzak!W19,)</f>
        <v>0</v>
      </c>
      <c r="E20">
        <f>IF(COUNTIF(emaitzak!$A19,"*ordenatuak*"),emaitzak!$W19,)</f>
        <v>0</v>
      </c>
      <c r="F20">
        <f>IF(COUNTIF(emaitzak!$A19,"*gaussianblur*"),emaitzak!$W19,)</f>
        <v>0</v>
      </c>
      <c r="G20">
        <f>IF(COUNTIF(emaitzak!$A19,"*grayscale*"),emaitzak!$W19,)</f>
        <v>0</v>
      </c>
      <c r="J20">
        <f>IF(COUNTIF(emaitzak!$A19,"*EHF*"),emaitzak!$W19,)</f>
        <v>0</v>
      </c>
      <c r="K20">
        <f>IF(COUNTIF(emaitzak!$A19,"*PHOGF*"),emaitzak!$W19,)</f>
        <v>0</v>
      </c>
      <c r="L20">
        <f>IF(COUNTIF(emaitzak!$A19,"*CLF*"),emaitzak!$W19,)</f>
        <v>0</v>
      </c>
      <c r="M20">
        <f>IF(COUNTIF(emaitzak!$A19,"*JPEGCF*"),emaitzak!$W19,)</f>
        <v>0</v>
      </c>
      <c r="N20">
        <f>IF(COUNTIF(emaitzak!$A19,"*FCTHF*"),emaitzak!$W19,)</f>
        <v>0.72069597069597013</v>
      </c>
      <c r="O20">
        <f>IF(COUNTIF(emaitzak!$A19,"*BPPF*"),emaitzak!$W19,)</f>
        <v>0</v>
      </c>
      <c r="P20">
        <f>IF(COUNTIF(emaitzak!$A19,"*GF*"),emaitzak!$W19,)</f>
        <v>0</v>
      </c>
      <c r="Q20">
        <f>IF(COUNTIF(emaitzak!$A19,"*ACCF*"),emaitzak!$W19,)</f>
        <v>0</v>
      </c>
      <c r="R20">
        <f>IF(COUNTIF(emaitzak!$A19,"*SCHF*"),emaitzak!$W19,)</f>
        <v>0</v>
      </c>
      <c r="S20">
        <f>IF(COUNTIF(emaitzak!$A19,"*FOHF*"),emaitzak!$W19,)</f>
        <v>0</v>
      </c>
      <c r="V20">
        <f>IF(OR(COUNTIF(emaitzak!$A19,V$1),COUNTIF(emaitzak!$A19,#REF!)),emaitzak!$W19,)</f>
        <v>0</v>
      </c>
      <c r="W20">
        <f>IF(OR(COUNTIF(emaitzak!$A19,W$1),COUNTIF(emaitzak!$A19,#REF!)),emaitzak!$W19,)</f>
        <v>0</v>
      </c>
      <c r="X20">
        <f>IF(OR(COUNTIF(emaitzak!$A19,X$1),COUNTIF(emaitzak!$A19,#REF!)),emaitzak!$W19,)</f>
        <v>0</v>
      </c>
      <c r="Y20">
        <f>IF(OR(COUNTIF(emaitzak!$A19,Y$1),COUNTIF(emaitzak!$A19,#REF!)),emaitzak!$W19,)</f>
        <v>0</v>
      </c>
      <c r="Z20">
        <f>IF(OR(COUNTIF(emaitzak!$A19,Z$1),COUNTIF(emaitzak!$A19,#REF!)),emaitzak!$W19,)</f>
        <v>0</v>
      </c>
      <c r="AA20">
        <f>IF(OR(COUNTIF(emaitzak!$A19,AA$1),COUNTIF(emaitzak!$A19,#REF!)),emaitzak!$W19,)</f>
        <v>0</v>
      </c>
      <c r="AB20">
        <f>IF(OR(COUNTIF(emaitzak!$A19,AB$1),COUNTIF(emaitzak!$A19,#REF!)),emaitzak!$W19,)</f>
        <v>0</v>
      </c>
      <c r="AC20">
        <f>IF(OR(COUNTIF(emaitzak!$A19,AC$1),COUNTIF(emaitzak!$A19,#REF!)),emaitzak!$W19,)</f>
        <v>0</v>
      </c>
      <c r="AD20">
        <f>IF(OR(COUNTIF(emaitzak!$A19,AD$1),COUNTIF(emaitzak!$A19,#REF!)),emaitzak!$W19,)</f>
        <v>0</v>
      </c>
      <c r="AE20">
        <f>IF(OR(COUNTIF(emaitzak!$A19,AE$1),COUNTIF(emaitzak!$A19,#REF!)),emaitzak!$W19,)</f>
        <v>0</v>
      </c>
      <c r="AF20">
        <f>IF(OR(COUNTIF(emaitzak!$A19,AF$1),COUNTIF(emaitzak!$A19,#REF!)),emaitzak!$W19,)</f>
        <v>0.72069597069597013</v>
      </c>
      <c r="AG20">
        <f>IF(OR(COUNTIF(emaitzak!$A19,AG$1),COUNTIF(emaitzak!$A19,#REF!)),emaitzak!$W19,)</f>
        <v>0.72069597069597013</v>
      </c>
      <c r="AH20">
        <f>IF(OR(COUNTIF(emaitzak!$A19,AH$1),COUNTIF(emaitzak!$A19,#REF!)),emaitzak!$W19,)</f>
        <v>0.72069597069597013</v>
      </c>
      <c r="AI20">
        <f>IF(OR(COUNTIF(emaitzak!$A19,AI$1),COUNTIF(emaitzak!$A19,#REF!)),emaitzak!$W19,)</f>
        <v>0.72069597069597013</v>
      </c>
      <c r="AJ20">
        <f>IF(OR(COUNTIF(emaitzak!$A19,AJ$1),COUNTIF(emaitzak!$A19,#REF!)),emaitzak!$W19,)</f>
        <v>0.72069597069597013</v>
      </c>
      <c r="AK20">
        <f>IF(OR(COUNTIF(emaitzak!$A19,AK$1),COUNTIF(emaitzak!$A19,#REF!)),emaitzak!$W19,)</f>
        <v>0.72069597069597013</v>
      </c>
      <c r="AL20">
        <f>IF(OR(COUNTIF(emaitzak!$A19,AL$1),COUNTIF(emaitzak!$A19,#REF!)),emaitzak!$W19,)</f>
        <v>0.72069597069597013</v>
      </c>
      <c r="AM20">
        <f>IF(OR(COUNTIF(emaitzak!$A19,AM$1),COUNTIF(emaitzak!$A19,#REF!)),emaitzak!$W19,)</f>
        <v>0.72069597069597013</v>
      </c>
      <c r="AN20">
        <f>IF(OR(COUNTIF(emaitzak!$A19,AN$1),COUNTIF(emaitzak!$A19,#REF!)),emaitzak!$W19,)</f>
        <v>0.72069597069597013</v>
      </c>
      <c r="AO20">
        <f>IF(OR(COUNTIF(emaitzak!$A19,AO$1),COUNTIF(emaitzak!$A19,#REF!)),emaitzak!$W19,)</f>
        <v>0.72069597069597013</v>
      </c>
      <c r="AP20">
        <f>IF(OR(COUNTIF(emaitzak!$A19,AP$1),COUNTIF(emaitzak!$A19,#REF!)),emaitzak!$W19,)</f>
        <v>0</v>
      </c>
      <c r="AQ20">
        <f>IF(OR(COUNTIF(emaitzak!$A19,AQ$1),COUNTIF(emaitzak!$A19,#REF!)),emaitzak!$W19,)</f>
        <v>0</v>
      </c>
      <c r="AR20">
        <f>IF(OR(COUNTIF(emaitzak!$A19,AR$1),COUNTIF(emaitzak!$A19,#REF!)),emaitzak!$W19,)</f>
        <v>0</v>
      </c>
      <c r="AS20">
        <f>IF(OR(COUNTIF(emaitzak!$A19,AS$1),COUNTIF(emaitzak!$A19,#REF!)),emaitzak!$W19,)</f>
        <v>0</v>
      </c>
      <c r="AT20">
        <f>IF(OR(COUNTIF(emaitzak!$A19,AT$1),COUNTIF(emaitzak!$A19,#REF!)),emaitzak!$W19,)</f>
        <v>0</v>
      </c>
      <c r="AU20">
        <f>IF(OR(COUNTIF(emaitzak!$A19,AU$1),COUNTIF(emaitzak!$A19,#REF!)),emaitzak!$W19,)</f>
        <v>0</v>
      </c>
      <c r="AV20">
        <f>IF(OR(COUNTIF(emaitzak!$A19,AV$1),COUNTIF(emaitzak!$A19,#REF!)),emaitzak!$W19,)</f>
        <v>0</v>
      </c>
      <c r="AW20">
        <f>IF(OR(COUNTIF(emaitzak!$A19,AW$1),COUNTIF(emaitzak!$A19,#REF!)),emaitzak!$W19,)</f>
        <v>0</v>
      </c>
      <c r="AX20">
        <f>IF(OR(COUNTIF(emaitzak!$A19,AX$1),COUNTIF(emaitzak!$A19,#REF!)),emaitzak!$W19,)</f>
        <v>0</v>
      </c>
      <c r="AY20">
        <f>IF(OR(COUNTIF(emaitzak!$A19,AY$1),COUNTIF(emaitzak!$A19,#REF!)),emaitzak!$W19,)</f>
        <v>0</v>
      </c>
      <c r="AZ20">
        <f>IF(OR(COUNTIF(emaitzak!$A19,AZ$1),COUNTIF(emaitzak!$A19,#REF!)),emaitzak!$W19,)</f>
        <v>0</v>
      </c>
      <c r="BA20">
        <f>IF(OR(COUNTIF(emaitzak!$A19,BA$1),COUNTIF(emaitzak!$A19,#REF!)),emaitzak!$W19,)</f>
        <v>0</v>
      </c>
      <c r="BB20">
        <f>IF(OR(COUNTIF(emaitzak!$A19,BB$1),COUNTIF(emaitzak!$A19,#REF!)),emaitzak!$W19,)</f>
        <v>0</v>
      </c>
      <c r="BC20">
        <f>IF(OR(COUNTIF(emaitzak!$A19,BC$1),COUNTIF(emaitzak!$A19,#REF!)),emaitzak!$W19,)</f>
        <v>0</v>
      </c>
      <c r="BD20">
        <f>IF(OR(COUNTIF(emaitzak!$A19,BD$1),COUNTIF(emaitzak!$A19,#REF!)),emaitzak!$W19,)</f>
        <v>0</v>
      </c>
      <c r="BE20">
        <f>IF(OR(COUNTIF(emaitzak!$A19,BE$1),COUNTIF(emaitzak!$A19,#REF!)),emaitzak!$W19,)</f>
        <v>0</v>
      </c>
      <c r="BF20">
        <f>IF(OR(COUNTIF(emaitzak!$A19,BF$1),COUNTIF(emaitzak!$A19,#REF!)),emaitzak!$W19,)</f>
        <v>0</v>
      </c>
      <c r="BG20">
        <f>IF(OR(COUNTIF(emaitzak!$A19,BG$1),COUNTIF(emaitzak!$A19,#REF!)),emaitzak!$W19,)</f>
        <v>0</v>
      </c>
      <c r="BH20">
        <f>IF(OR(COUNTIF(emaitzak!$A19,BH$1),COUNTIF(emaitzak!$A19,#REF!)),emaitzak!$W19,)</f>
        <v>0</v>
      </c>
      <c r="BI20">
        <f>IF(OR(COUNTIF(emaitzak!$A19,BI$1),COUNTIF(emaitzak!$A19,#REF!)),emaitzak!$W19,)</f>
        <v>0</v>
      </c>
      <c r="BJ20">
        <f>IF(OR(COUNTIF(emaitzak!$A19,BJ$1),COUNTIF(emaitzak!$A19,#REF!)),emaitzak!$W19,)</f>
        <v>0</v>
      </c>
      <c r="BK20">
        <f>IF(OR(COUNTIF(emaitzak!$A19,BK$1),COUNTIF(emaitzak!$A19,#REF!)),emaitzak!$W19,)</f>
        <v>0</v>
      </c>
      <c r="BL20">
        <f>IF(OR(COUNTIF(emaitzak!$A19,BL$1),COUNTIF(emaitzak!$A19,#REF!)),emaitzak!$W19,)</f>
        <v>0</v>
      </c>
      <c r="BM20">
        <f>IF(OR(COUNTIF(emaitzak!$A19,BM$1),COUNTIF(emaitzak!$A19,#REF!)),emaitzak!$W19,)</f>
        <v>0</v>
      </c>
      <c r="BN20">
        <f>IF(OR(COUNTIF(emaitzak!$A19,BN$1),COUNTIF(emaitzak!$A19,#REF!)),emaitzak!$W19,)</f>
        <v>0</v>
      </c>
      <c r="BO20">
        <f>IF(OR(COUNTIF(emaitzak!$A19,BO$1),COUNTIF(emaitzak!$A19,#REF!)),emaitzak!$W19,)</f>
        <v>0</v>
      </c>
      <c r="BP20">
        <f>IF(OR(COUNTIF(emaitzak!$A19,BP$1),COUNTIF(emaitzak!$A19,#REF!)),emaitzak!$W19,)</f>
        <v>0</v>
      </c>
      <c r="BQ20">
        <f>IF(OR(COUNTIF(emaitzak!$A19,BQ$1),COUNTIF(emaitzak!$A19,#REF!)),emaitzak!$W19,)</f>
        <v>0</v>
      </c>
      <c r="BR20">
        <f>IF(OR(COUNTIF(emaitzak!$A19,BR$1),COUNTIF(emaitzak!$A19,#REF!)),emaitzak!$W19,)</f>
        <v>0</v>
      </c>
      <c r="BS20">
        <f>IF(OR(COUNTIF(emaitzak!$A19,BS$1),COUNTIF(emaitzak!$A19,#REF!)),emaitzak!$W19,)</f>
        <v>0</v>
      </c>
      <c r="BT20">
        <f>IF(OR(COUNTIF(emaitzak!$A19,BT$1),COUNTIF(emaitzak!$A19,#REF!)),emaitzak!$W19,)</f>
        <v>0</v>
      </c>
      <c r="BU20">
        <f>IF(OR(COUNTIF(emaitzak!$A19,BU$1),COUNTIF(emaitzak!$A19,#REF!)),emaitzak!$W19,)</f>
        <v>0</v>
      </c>
      <c r="BV20">
        <f>IF(OR(COUNTIF(emaitzak!$A19,BV$1),COUNTIF(emaitzak!$A19,#REF!)),emaitzak!$W19,)</f>
        <v>0</v>
      </c>
      <c r="BW20">
        <f>IF(OR(COUNTIF(emaitzak!$A19,BW$1),COUNTIF(emaitzak!$A19,#REF!)),emaitzak!$W19,)</f>
        <v>0</v>
      </c>
      <c r="BX20">
        <f>IF(OR(COUNTIF(emaitzak!$A19,BX$1),COUNTIF(emaitzak!$A19,#REF!)),emaitzak!$W19,)</f>
        <v>0</v>
      </c>
      <c r="BY20">
        <f>IF(OR(COUNTIF(emaitzak!$A19,BY$1),COUNTIF(emaitzak!$A19,#REF!)),emaitzak!$W19,)</f>
        <v>0</v>
      </c>
      <c r="BZ20">
        <f>IF(OR(COUNTIF(emaitzak!$A19,BZ$1),COUNTIF(emaitzak!$A19,#REF!)),emaitzak!$W19,)</f>
        <v>0</v>
      </c>
      <c r="CA20">
        <f>IF(OR(COUNTIF(emaitzak!$A19,CA$1),COUNTIF(emaitzak!$A19,#REF!)),emaitzak!$W19,)</f>
        <v>0</v>
      </c>
      <c r="CB20">
        <f>IF(OR(COUNTIF(emaitzak!$A19,CB$1),COUNTIF(emaitzak!$A19,#REF!)),emaitzak!$W19,)</f>
        <v>0</v>
      </c>
      <c r="CC20">
        <f>IF(OR(COUNTIF(emaitzak!$A19,CC$1),COUNTIF(emaitzak!$A19,#REF!)),emaitzak!$W19,)</f>
        <v>0</v>
      </c>
    </row>
    <row r="21" spans="2:81" x14ac:dyDescent="0.35">
      <c r="B21">
        <f>IF(COUNTIF(emaitzak!$A20,"*equalize*"),emaitzak!$W20,)</f>
        <v>0</v>
      </c>
      <c r="C21">
        <f>IF(COUNTIF(emaitzak!$A20,"*unsharp*"),emaitzak!$W20,)</f>
        <v>0</v>
      </c>
      <c r="D21">
        <f>IF(COUNTIF(emaitzak!A20,"*edge2*"),emaitzak!W20,)</f>
        <v>0</v>
      </c>
      <c r="E21">
        <f>IF(COUNTIF(emaitzak!$A20,"*ordenatuak*"),emaitzak!$W20,)</f>
        <v>0</v>
      </c>
      <c r="F21">
        <f>IF(COUNTIF(emaitzak!$A20,"*gaussianblur*"),emaitzak!$W20,)</f>
        <v>0</v>
      </c>
      <c r="G21">
        <f>IF(COUNTIF(emaitzak!$A20,"*grayscale*"),emaitzak!$W20,)</f>
        <v>0.72058150183150138</v>
      </c>
      <c r="J21">
        <f>IF(COUNTIF(emaitzak!$A20,"*EHF*"),emaitzak!$W20,)</f>
        <v>0</v>
      </c>
      <c r="K21">
        <f>IF(COUNTIF(emaitzak!$A20,"*PHOGF*"),emaitzak!$W20,)</f>
        <v>0</v>
      </c>
      <c r="L21">
        <f>IF(COUNTIF(emaitzak!$A20,"*CLF*"),emaitzak!$W20,)</f>
        <v>0.72058150183150138</v>
      </c>
      <c r="M21">
        <f>IF(COUNTIF(emaitzak!$A20,"*JPEGCF*"),emaitzak!$W20,)</f>
        <v>0</v>
      </c>
      <c r="N21">
        <f>IF(COUNTIF(emaitzak!$A20,"*FCTHF*"),emaitzak!$W20,)</f>
        <v>0</v>
      </c>
      <c r="O21">
        <f>IF(COUNTIF(emaitzak!$A20,"*BPPF*"),emaitzak!$W20,)</f>
        <v>0</v>
      </c>
      <c r="P21">
        <f>IF(COUNTIF(emaitzak!$A20,"*GF*"),emaitzak!$W20,)</f>
        <v>0</v>
      </c>
      <c r="Q21">
        <f>IF(COUNTIF(emaitzak!$A20,"*ACCF*"),emaitzak!$W20,)</f>
        <v>0</v>
      </c>
      <c r="R21">
        <f>IF(COUNTIF(emaitzak!$A20,"*SCHF*"),emaitzak!$W20,)</f>
        <v>0</v>
      </c>
      <c r="S21">
        <f>IF(COUNTIF(emaitzak!$A20,"*FOHF*"),emaitzak!$W20,)</f>
        <v>0</v>
      </c>
      <c r="V21">
        <f>IF(OR(COUNTIF(emaitzak!$A20,V$1),COUNTIF(emaitzak!$A20,#REF!)),emaitzak!$W20,)</f>
        <v>0</v>
      </c>
      <c r="W21">
        <f>IF(OR(COUNTIF(emaitzak!$A20,W$1),COUNTIF(emaitzak!$A20,#REF!)),emaitzak!$W20,)</f>
        <v>0</v>
      </c>
      <c r="X21">
        <f>IF(OR(COUNTIF(emaitzak!$A20,X$1),COUNTIF(emaitzak!$A20,#REF!)),emaitzak!$W20,)</f>
        <v>0</v>
      </c>
      <c r="Y21">
        <f>IF(OR(COUNTIF(emaitzak!$A20,Y$1),COUNTIF(emaitzak!$A20,#REF!)),emaitzak!$W20,)</f>
        <v>0</v>
      </c>
      <c r="Z21">
        <f>IF(OR(COUNTIF(emaitzak!$A20,Z$1),COUNTIF(emaitzak!$A20,#REF!)),emaitzak!$W20,)</f>
        <v>0</v>
      </c>
      <c r="AA21">
        <f>IF(OR(COUNTIF(emaitzak!$A20,AA$1),COUNTIF(emaitzak!$A20,#REF!)),emaitzak!$W20,)</f>
        <v>0</v>
      </c>
      <c r="AB21">
        <f>IF(OR(COUNTIF(emaitzak!$A20,AB$1),COUNTIF(emaitzak!$A20,#REF!)),emaitzak!$W20,)</f>
        <v>0</v>
      </c>
      <c r="AC21">
        <f>IF(OR(COUNTIF(emaitzak!$A20,AC$1),COUNTIF(emaitzak!$A20,#REF!)),emaitzak!$W20,)</f>
        <v>0</v>
      </c>
      <c r="AD21">
        <f>IF(OR(COUNTIF(emaitzak!$A20,AD$1),COUNTIF(emaitzak!$A20,#REF!)),emaitzak!$W20,)</f>
        <v>0</v>
      </c>
      <c r="AE21">
        <f>IF(OR(COUNTIF(emaitzak!$A20,AE$1),COUNTIF(emaitzak!$A20,#REF!)),emaitzak!$W20,)</f>
        <v>0</v>
      </c>
      <c r="AF21">
        <f>IF(OR(COUNTIF(emaitzak!$A20,AF$1),COUNTIF(emaitzak!$A20,#REF!)),emaitzak!$W20,)</f>
        <v>0</v>
      </c>
      <c r="AG21">
        <f>IF(OR(COUNTIF(emaitzak!$A20,AG$1),COUNTIF(emaitzak!$A20,#REF!)),emaitzak!$W20,)</f>
        <v>0</v>
      </c>
      <c r="AH21">
        <f>IF(OR(COUNTIF(emaitzak!$A20,AH$1),COUNTIF(emaitzak!$A20,#REF!)),emaitzak!$W20,)</f>
        <v>0</v>
      </c>
      <c r="AI21">
        <f>IF(OR(COUNTIF(emaitzak!$A20,AI$1),COUNTIF(emaitzak!$A20,#REF!)),emaitzak!$W20,)</f>
        <v>0</v>
      </c>
      <c r="AJ21">
        <f>IF(OR(COUNTIF(emaitzak!$A20,AJ$1),COUNTIF(emaitzak!$A20,#REF!)),emaitzak!$W20,)</f>
        <v>0</v>
      </c>
      <c r="AK21">
        <f>IF(OR(COUNTIF(emaitzak!$A20,AK$1),COUNTIF(emaitzak!$A20,#REF!)),emaitzak!$W20,)</f>
        <v>0</v>
      </c>
      <c r="AL21">
        <f>IF(OR(COUNTIF(emaitzak!$A20,AL$1),COUNTIF(emaitzak!$A20,#REF!)),emaitzak!$W20,)</f>
        <v>0</v>
      </c>
      <c r="AM21">
        <f>IF(OR(COUNTIF(emaitzak!$A20,AM$1),COUNTIF(emaitzak!$A20,#REF!)),emaitzak!$W20,)</f>
        <v>0</v>
      </c>
      <c r="AN21">
        <f>IF(OR(COUNTIF(emaitzak!$A20,AN$1),COUNTIF(emaitzak!$A20,#REF!)),emaitzak!$W20,)</f>
        <v>0</v>
      </c>
      <c r="AO21">
        <f>IF(OR(COUNTIF(emaitzak!$A20,AO$1),COUNTIF(emaitzak!$A20,#REF!)),emaitzak!$W20,)</f>
        <v>0</v>
      </c>
      <c r="AP21">
        <f>IF(OR(COUNTIF(emaitzak!$A20,AP$1),COUNTIF(emaitzak!$A20,#REF!)),emaitzak!$W20,)</f>
        <v>0</v>
      </c>
      <c r="AQ21">
        <f>IF(OR(COUNTIF(emaitzak!$A20,AQ$1),COUNTIF(emaitzak!$A20,#REF!)),emaitzak!$W20,)</f>
        <v>0</v>
      </c>
      <c r="AR21">
        <f>IF(OR(COUNTIF(emaitzak!$A20,AR$1),COUNTIF(emaitzak!$A20,#REF!)),emaitzak!$W20,)</f>
        <v>0</v>
      </c>
      <c r="AS21">
        <f>IF(OR(COUNTIF(emaitzak!$A20,AS$1),COUNTIF(emaitzak!$A20,#REF!)),emaitzak!$W20,)</f>
        <v>0</v>
      </c>
      <c r="AT21">
        <f>IF(OR(COUNTIF(emaitzak!$A20,AT$1),COUNTIF(emaitzak!$A20,#REF!)),emaitzak!$W20,)</f>
        <v>0</v>
      </c>
      <c r="AU21">
        <f>IF(OR(COUNTIF(emaitzak!$A20,AU$1),COUNTIF(emaitzak!$A20,#REF!)),emaitzak!$W20,)</f>
        <v>0</v>
      </c>
      <c r="AV21">
        <f>IF(OR(COUNTIF(emaitzak!$A20,AV$1),COUNTIF(emaitzak!$A20,#REF!)),emaitzak!$W20,)</f>
        <v>0</v>
      </c>
      <c r="AW21">
        <f>IF(OR(COUNTIF(emaitzak!$A20,AW$1),COUNTIF(emaitzak!$A20,#REF!)),emaitzak!$W20,)</f>
        <v>0</v>
      </c>
      <c r="AX21">
        <f>IF(OR(COUNTIF(emaitzak!$A20,AX$1),COUNTIF(emaitzak!$A20,#REF!)),emaitzak!$W20,)</f>
        <v>0</v>
      </c>
      <c r="AY21">
        <f>IF(OR(COUNTIF(emaitzak!$A20,AY$1),COUNTIF(emaitzak!$A20,#REF!)),emaitzak!$W20,)</f>
        <v>0</v>
      </c>
      <c r="AZ21">
        <f>IF(OR(COUNTIF(emaitzak!$A20,AZ$1),COUNTIF(emaitzak!$A20,#REF!)),emaitzak!$W20,)</f>
        <v>0</v>
      </c>
      <c r="BA21">
        <f>IF(OR(COUNTIF(emaitzak!$A20,BA$1),COUNTIF(emaitzak!$A20,#REF!)),emaitzak!$W20,)</f>
        <v>0</v>
      </c>
      <c r="BB21">
        <f>IF(OR(COUNTIF(emaitzak!$A20,BB$1),COUNTIF(emaitzak!$A20,#REF!)),emaitzak!$W20,)</f>
        <v>0</v>
      </c>
      <c r="BC21">
        <f>IF(OR(COUNTIF(emaitzak!$A20,BC$1),COUNTIF(emaitzak!$A20,#REF!)),emaitzak!$W20,)</f>
        <v>0</v>
      </c>
      <c r="BD21">
        <f>IF(OR(COUNTIF(emaitzak!$A20,BD$1),COUNTIF(emaitzak!$A20,#REF!)),emaitzak!$W20,)</f>
        <v>0</v>
      </c>
      <c r="BE21">
        <f>IF(OR(COUNTIF(emaitzak!$A20,BE$1),COUNTIF(emaitzak!$A20,#REF!)),emaitzak!$W20,)</f>
        <v>0</v>
      </c>
      <c r="BF21">
        <f>IF(OR(COUNTIF(emaitzak!$A20,BF$1),COUNTIF(emaitzak!$A20,#REF!)),emaitzak!$W20,)</f>
        <v>0</v>
      </c>
      <c r="BG21">
        <f>IF(OR(COUNTIF(emaitzak!$A20,BG$1),COUNTIF(emaitzak!$A20,#REF!)),emaitzak!$W20,)</f>
        <v>0</v>
      </c>
      <c r="BH21">
        <f>IF(OR(COUNTIF(emaitzak!$A20,BH$1),COUNTIF(emaitzak!$A20,#REF!)),emaitzak!$W20,)</f>
        <v>0</v>
      </c>
      <c r="BI21">
        <f>IF(OR(COUNTIF(emaitzak!$A20,BI$1),COUNTIF(emaitzak!$A20,#REF!)),emaitzak!$W20,)</f>
        <v>0</v>
      </c>
      <c r="BJ21">
        <f>IF(OR(COUNTIF(emaitzak!$A20,BJ$1),COUNTIF(emaitzak!$A20,#REF!)),emaitzak!$W20,)</f>
        <v>0</v>
      </c>
      <c r="BK21">
        <f>IF(OR(COUNTIF(emaitzak!$A20,BK$1),COUNTIF(emaitzak!$A20,#REF!)),emaitzak!$W20,)</f>
        <v>0</v>
      </c>
      <c r="BL21">
        <f>IF(OR(COUNTIF(emaitzak!$A20,BL$1),COUNTIF(emaitzak!$A20,#REF!)),emaitzak!$W20,)</f>
        <v>0</v>
      </c>
      <c r="BM21">
        <f>IF(OR(COUNTIF(emaitzak!$A20,BM$1),COUNTIF(emaitzak!$A20,#REF!)),emaitzak!$W20,)</f>
        <v>0</v>
      </c>
      <c r="BN21">
        <f>IF(OR(COUNTIF(emaitzak!$A20,BN$1),COUNTIF(emaitzak!$A20,#REF!)),emaitzak!$W20,)</f>
        <v>0</v>
      </c>
      <c r="BO21">
        <f>IF(OR(COUNTIF(emaitzak!$A20,BO$1),COUNTIF(emaitzak!$A20,#REF!)),emaitzak!$W20,)</f>
        <v>0</v>
      </c>
      <c r="BP21">
        <f>IF(OR(COUNTIF(emaitzak!$A20,BP$1),COUNTIF(emaitzak!$A20,#REF!)),emaitzak!$W20,)</f>
        <v>0</v>
      </c>
      <c r="BQ21">
        <f>IF(OR(COUNTIF(emaitzak!$A20,BQ$1),COUNTIF(emaitzak!$A20,#REF!)),emaitzak!$W20,)</f>
        <v>0</v>
      </c>
      <c r="BR21">
        <f>IF(OR(COUNTIF(emaitzak!$A20,BR$1),COUNTIF(emaitzak!$A20,#REF!)),emaitzak!$W20,)</f>
        <v>0</v>
      </c>
      <c r="BS21">
        <f>IF(OR(COUNTIF(emaitzak!$A20,BS$1),COUNTIF(emaitzak!$A20,#REF!)),emaitzak!$W20,)</f>
        <v>0</v>
      </c>
      <c r="BT21">
        <f>IF(OR(COUNTIF(emaitzak!$A20,BT$1),COUNTIF(emaitzak!$A20,#REF!)),emaitzak!$W20,)</f>
        <v>0.72058150183150138</v>
      </c>
      <c r="BU21">
        <f>IF(OR(COUNTIF(emaitzak!$A20,BU$1),COUNTIF(emaitzak!$A20,#REF!)),emaitzak!$W20,)</f>
        <v>0.72058150183150138</v>
      </c>
      <c r="BV21">
        <f>IF(OR(COUNTIF(emaitzak!$A20,BV$1),COUNTIF(emaitzak!$A20,#REF!)),emaitzak!$W20,)</f>
        <v>0.72058150183150138</v>
      </c>
      <c r="BW21">
        <f>IF(OR(COUNTIF(emaitzak!$A20,BW$1),COUNTIF(emaitzak!$A20,#REF!)),emaitzak!$W20,)</f>
        <v>0.72058150183150138</v>
      </c>
      <c r="BX21">
        <f>IF(OR(COUNTIF(emaitzak!$A20,BX$1),COUNTIF(emaitzak!$A20,#REF!)),emaitzak!$W20,)</f>
        <v>0.72058150183150138</v>
      </c>
      <c r="BY21">
        <f>IF(OR(COUNTIF(emaitzak!$A20,BY$1),COUNTIF(emaitzak!$A20,#REF!)),emaitzak!$W20,)</f>
        <v>0.72058150183150138</v>
      </c>
      <c r="BZ21">
        <f>IF(OR(COUNTIF(emaitzak!$A20,BZ$1),COUNTIF(emaitzak!$A20,#REF!)),emaitzak!$W20,)</f>
        <v>0.72058150183150138</v>
      </c>
      <c r="CA21">
        <f>IF(OR(COUNTIF(emaitzak!$A20,CA$1),COUNTIF(emaitzak!$A20,#REF!)),emaitzak!$W20,)</f>
        <v>0.72058150183150138</v>
      </c>
      <c r="CB21">
        <f>IF(OR(COUNTIF(emaitzak!$A20,CB$1),COUNTIF(emaitzak!$A20,#REF!)),emaitzak!$W20,)</f>
        <v>0.72058150183150138</v>
      </c>
      <c r="CC21">
        <f>IF(OR(COUNTIF(emaitzak!$A20,CC$1),COUNTIF(emaitzak!$A20,#REF!)),emaitzak!$W20,)</f>
        <v>0.72058150183150138</v>
      </c>
    </row>
    <row r="22" spans="2:81" x14ac:dyDescent="0.35">
      <c r="B22">
        <f>IF(COUNTIF(emaitzak!$A21,"*equalize*"),emaitzak!$W21,)</f>
        <v>0</v>
      </c>
      <c r="C22">
        <f>IF(COUNTIF(emaitzak!$A21,"*unsharp*"),emaitzak!$W21,)</f>
        <v>0</v>
      </c>
      <c r="D22">
        <f>IF(COUNTIF(emaitzak!A21,"*edge2*"),emaitzak!W21,)</f>
        <v>0.71646062271062227</v>
      </c>
      <c r="E22">
        <f>IF(COUNTIF(emaitzak!$A21,"*ordenatuak*"),emaitzak!$W21,)</f>
        <v>0</v>
      </c>
      <c r="F22">
        <f>IF(COUNTIF(emaitzak!$A21,"*gaussianblur*"),emaitzak!$W21,)</f>
        <v>0</v>
      </c>
      <c r="G22">
        <f>IF(COUNTIF(emaitzak!$A21,"*grayscale*"),emaitzak!$W21,)</f>
        <v>0</v>
      </c>
      <c r="J22">
        <f>IF(COUNTIF(emaitzak!$A21,"*EHF*"),emaitzak!$W21,)</f>
        <v>0</v>
      </c>
      <c r="K22">
        <f>IF(COUNTIF(emaitzak!$A21,"*PHOGF*"),emaitzak!$W21,)</f>
        <v>0</v>
      </c>
      <c r="L22">
        <f>IF(COUNTIF(emaitzak!$A21,"*CLF*"),emaitzak!$W21,)</f>
        <v>0.71646062271062227</v>
      </c>
      <c r="M22">
        <f>IF(COUNTIF(emaitzak!$A21,"*JPEGCF*"),emaitzak!$W21,)</f>
        <v>0</v>
      </c>
      <c r="N22">
        <f>IF(COUNTIF(emaitzak!$A21,"*FCTHF*"),emaitzak!$W21,)</f>
        <v>0</v>
      </c>
      <c r="O22">
        <f>IF(COUNTIF(emaitzak!$A21,"*BPPF*"),emaitzak!$W21,)</f>
        <v>0</v>
      </c>
      <c r="P22">
        <f>IF(COUNTIF(emaitzak!$A21,"*GF*"),emaitzak!$W21,)</f>
        <v>0</v>
      </c>
      <c r="Q22">
        <f>IF(COUNTIF(emaitzak!$A21,"*ACCF*"),emaitzak!$W21,)</f>
        <v>0</v>
      </c>
      <c r="R22">
        <f>IF(COUNTIF(emaitzak!$A21,"*SCHF*"),emaitzak!$W21,)</f>
        <v>0</v>
      </c>
      <c r="S22">
        <f>IF(COUNTIF(emaitzak!$A21,"*FOHF*"),emaitzak!$W21,)</f>
        <v>0</v>
      </c>
      <c r="V22">
        <f>IF(OR(COUNTIF(emaitzak!$A21,V$1),COUNTIF(emaitzak!$A21,#REF!)),emaitzak!$W21,)</f>
        <v>0</v>
      </c>
      <c r="W22">
        <f>IF(OR(COUNTIF(emaitzak!$A21,W$1),COUNTIF(emaitzak!$A21,#REF!)),emaitzak!$W21,)</f>
        <v>0</v>
      </c>
      <c r="X22">
        <f>IF(OR(COUNTIF(emaitzak!$A21,X$1),COUNTIF(emaitzak!$A21,#REF!)),emaitzak!$W21,)</f>
        <v>0</v>
      </c>
      <c r="Y22">
        <f>IF(OR(COUNTIF(emaitzak!$A21,Y$1),COUNTIF(emaitzak!$A21,#REF!)),emaitzak!$W21,)</f>
        <v>0</v>
      </c>
      <c r="Z22">
        <f>IF(OR(COUNTIF(emaitzak!$A21,Z$1),COUNTIF(emaitzak!$A21,#REF!)),emaitzak!$W21,)</f>
        <v>0</v>
      </c>
      <c r="AA22">
        <f>IF(OR(COUNTIF(emaitzak!$A21,AA$1),COUNTIF(emaitzak!$A21,#REF!)),emaitzak!$W21,)</f>
        <v>0</v>
      </c>
      <c r="AB22">
        <f>IF(OR(COUNTIF(emaitzak!$A21,AB$1),COUNTIF(emaitzak!$A21,#REF!)),emaitzak!$W21,)</f>
        <v>0</v>
      </c>
      <c r="AC22">
        <f>IF(OR(COUNTIF(emaitzak!$A21,AC$1),COUNTIF(emaitzak!$A21,#REF!)),emaitzak!$W21,)</f>
        <v>0</v>
      </c>
      <c r="AD22">
        <f>IF(OR(COUNTIF(emaitzak!$A21,AD$1),COUNTIF(emaitzak!$A21,#REF!)),emaitzak!$W21,)</f>
        <v>0</v>
      </c>
      <c r="AE22">
        <f>IF(OR(COUNTIF(emaitzak!$A21,AE$1),COUNTIF(emaitzak!$A21,#REF!)),emaitzak!$W21,)</f>
        <v>0</v>
      </c>
      <c r="AF22">
        <f>IF(OR(COUNTIF(emaitzak!$A21,AF$1),COUNTIF(emaitzak!$A21,#REF!)),emaitzak!$W21,)</f>
        <v>0</v>
      </c>
      <c r="AG22">
        <f>IF(OR(COUNTIF(emaitzak!$A21,AG$1),COUNTIF(emaitzak!$A21,#REF!)),emaitzak!$W21,)</f>
        <v>0</v>
      </c>
      <c r="AH22">
        <f>IF(OR(COUNTIF(emaitzak!$A21,AH$1),COUNTIF(emaitzak!$A21,#REF!)),emaitzak!$W21,)</f>
        <v>0</v>
      </c>
      <c r="AI22">
        <f>IF(OR(COUNTIF(emaitzak!$A21,AI$1),COUNTIF(emaitzak!$A21,#REF!)),emaitzak!$W21,)</f>
        <v>0</v>
      </c>
      <c r="AJ22">
        <f>IF(OR(COUNTIF(emaitzak!$A21,AJ$1),COUNTIF(emaitzak!$A21,#REF!)),emaitzak!$W21,)</f>
        <v>0</v>
      </c>
      <c r="AK22">
        <f>IF(OR(COUNTIF(emaitzak!$A21,AK$1),COUNTIF(emaitzak!$A21,#REF!)),emaitzak!$W21,)</f>
        <v>0</v>
      </c>
      <c r="AL22">
        <f>IF(OR(COUNTIF(emaitzak!$A21,AL$1),COUNTIF(emaitzak!$A21,#REF!)),emaitzak!$W21,)</f>
        <v>0</v>
      </c>
      <c r="AM22">
        <f>IF(OR(COUNTIF(emaitzak!$A21,AM$1),COUNTIF(emaitzak!$A21,#REF!)),emaitzak!$W21,)</f>
        <v>0</v>
      </c>
      <c r="AN22">
        <f>IF(OR(COUNTIF(emaitzak!$A21,AN$1),COUNTIF(emaitzak!$A21,#REF!)),emaitzak!$W21,)</f>
        <v>0</v>
      </c>
      <c r="AO22">
        <f>IF(OR(COUNTIF(emaitzak!$A21,AO$1),COUNTIF(emaitzak!$A21,#REF!)),emaitzak!$W21,)</f>
        <v>0</v>
      </c>
      <c r="AP22">
        <f>IF(OR(COUNTIF(emaitzak!$A21,AP$1),COUNTIF(emaitzak!$A21,#REF!)),emaitzak!$W21,)</f>
        <v>0.71646062271062227</v>
      </c>
      <c r="AQ22">
        <f>IF(OR(COUNTIF(emaitzak!$A21,AQ$1),COUNTIF(emaitzak!$A21,#REF!)),emaitzak!$W21,)</f>
        <v>0.71646062271062227</v>
      </c>
      <c r="AR22">
        <f>IF(OR(COUNTIF(emaitzak!$A21,AR$1),COUNTIF(emaitzak!$A21,#REF!)),emaitzak!$W21,)</f>
        <v>0.71646062271062227</v>
      </c>
      <c r="AS22">
        <f>IF(OR(COUNTIF(emaitzak!$A21,AS$1),COUNTIF(emaitzak!$A21,#REF!)),emaitzak!$W21,)</f>
        <v>0.71646062271062227</v>
      </c>
      <c r="AT22">
        <f>IF(OR(COUNTIF(emaitzak!$A21,AT$1),COUNTIF(emaitzak!$A21,#REF!)),emaitzak!$W21,)</f>
        <v>0.71646062271062227</v>
      </c>
      <c r="AU22">
        <f>IF(OR(COUNTIF(emaitzak!$A21,AU$1),COUNTIF(emaitzak!$A21,#REF!)),emaitzak!$W21,)</f>
        <v>0.71646062271062227</v>
      </c>
      <c r="AV22">
        <f>IF(OR(COUNTIF(emaitzak!$A21,AV$1),COUNTIF(emaitzak!$A21,#REF!)),emaitzak!$W21,)</f>
        <v>0.71646062271062227</v>
      </c>
      <c r="AW22">
        <f>IF(OR(COUNTIF(emaitzak!$A21,AW$1),COUNTIF(emaitzak!$A21,#REF!)),emaitzak!$W21,)</f>
        <v>0.71646062271062227</v>
      </c>
      <c r="AX22">
        <f>IF(OR(COUNTIF(emaitzak!$A21,AX$1),COUNTIF(emaitzak!$A21,#REF!)),emaitzak!$W21,)</f>
        <v>0.71646062271062227</v>
      </c>
      <c r="AY22">
        <f>IF(OR(COUNTIF(emaitzak!$A21,AY$1),COUNTIF(emaitzak!$A21,#REF!)),emaitzak!$W21,)</f>
        <v>0.71646062271062227</v>
      </c>
      <c r="AZ22">
        <f>IF(OR(COUNTIF(emaitzak!$A21,AZ$1),COUNTIF(emaitzak!$A21,#REF!)),emaitzak!$W21,)</f>
        <v>0</v>
      </c>
      <c r="BA22">
        <f>IF(OR(COUNTIF(emaitzak!$A21,BA$1),COUNTIF(emaitzak!$A21,#REF!)),emaitzak!$W21,)</f>
        <v>0</v>
      </c>
      <c r="BB22">
        <f>IF(OR(COUNTIF(emaitzak!$A21,BB$1),COUNTIF(emaitzak!$A21,#REF!)),emaitzak!$W21,)</f>
        <v>0</v>
      </c>
      <c r="BC22">
        <f>IF(OR(COUNTIF(emaitzak!$A21,BC$1),COUNTIF(emaitzak!$A21,#REF!)),emaitzak!$W21,)</f>
        <v>0</v>
      </c>
      <c r="BD22">
        <f>IF(OR(COUNTIF(emaitzak!$A21,BD$1),COUNTIF(emaitzak!$A21,#REF!)),emaitzak!$W21,)</f>
        <v>0</v>
      </c>
      <c r="BE22">
        <f>IF(OR(COUNTIF(emaitzak!$A21,BE$1),COUNTIF(emaitzak!$A21,#REF!)),emaitzak!$W21,)</f>
        <v>0</v>
      </c>
      <c r="BF22">
        <f>IF(OR(COUNTIF(emaitzak!$A21,BF$1),COUNTIF(emaitzak!$A21,#REF!)),emaitzak!$W21,)</f>
        <v>0</v>
      </c>
      <c r="BG22">
        <f>IF(OR(COUNTIF(emaitzak!$A21,BG$1),COUNTIF(emaitzak!$A21,#REF!)),emaitzak!$W21,)</f>
        <v>0</v>
      </c>
      <c r="BH22">
        <f>IF(OR(COUNTIF(emaitzak!$A21,BH$1),COUNTIF(emaitzak!$A21,#REF!)),emaitzak!$W21,)</f>
        <v>0</v>
      </c>
      <c r="BI22">
        <f>IF(OR(COUNTIF(emaitzak!$A21,BI$1),COUNTIF(emaitzak!$A21,#REF!)),emaitzak!$W21,)</f>
        <v>0</v>
      </c>
      <c r="BJ22">
        <f>IF(OR(COUNTIF(emaitzak!$A21,BJ$1),COUNTIF(emaitzak!$A21,#REF!)),emaitzak!$W21,)</f>
        <v>0</v>
      </c>
      <c r="BK22">
        <f>IF(OR(COUNTIF(emaitzak!$A21,BK$1),COUNTIF(emaitzak!$A21,#REF!)),emaitzak!$W21,)</f>
        <v>0</v>
      </c>
      <c r="BL22">
        <f>IF(OR(COUNTIF(emaitzak!$A21,BL$1),COUNTIF(emaitzak!$A21,#REF!)),emaitzak!$W21,)</f>
        <v>0</v>
      </c>
      <c r="BM22">
        <f>IF(OR(COUNTIF(emaitzak!$A21,BM$1),COUNTIF(emaitzak!$A21,#REF!)),emaitzak!$W21,)</f>
        <v>0</v>
      </c>
      <c r="BN22">
        <f>IF(OR(COUNTIF(emaitzak!$A21,BN$1),COUNTIF(emaitzak!$A21,#REF!)),emaitzak!$W21,)</f>
        <v>0</v>
      </c>
      <c r="BO22">
        <f>IF(OR(COUNTIF(emaitzak!$A21,BO$1),COUNTIF(emaitzak!$A21,#REF!)),emaitzak!$W21,)</f>
        <v>0</v>
      </c>
      <c r="BP22">
        <f>IF(OR(COUNTIF(emaitzak!$A21,BP$1),COUNTIF(emaitzak!$A21,#REF!)),emaitzak!$W21,)</f>
        <v>0</v>
      </c>
      <c r="BQ22">
        <f>IF(OR(COUNTIF(emaitzak!$A21,BQ$1),COUNTIF(emaitzak!$A21,#REF!)),emaitzak!$W21,)</f>
        <v>0</v>
      </c>
      <c r="BR22">
        <f>IF(OR(COUNTIF(emaitzak!$A21,BR$1),COUNTIF(emaitzak!$A21,#REF!)),emaitzak!$W21,)</f>
        <v>0</v>
      </c>
      <c r="BS22">
        <f>IF(OR(COUNTIF(emaitzak!$A21,BS$1),COUNTIF(emaitzak!$A21,#REF!)),emaitzak!$W21,)</f>
        <v>0</v>
      </c>
      <c r="BT22">
        <f>IF(OR(COUNTIF(emaitzak!$A21,BT$1),COUNTIF(emaitzak!$A21,#REF!)),emaitzak!$W21,)</f>
        <v>0</v>
      </c>
      <c r="BU22">
        <f>IF(OR(COUNTIF(emaitzak!$A21,BU$1),COUNTIF(emaitzak!$A21,#REF!)),emaitzak!$W21,)</f>
        <v>0</v>
      </c>
      <c r="BV22">
        <f>IF(OR(COUNTIF(emaitzak!$A21,BV$1),COUNTIF(emaitzak!$A21,#REF!)),emaitzak!$W21,)</f>
        <v>0</v>
      </c>
      <c r="BW22">
        <f>IF(OR(COUNTIF(emaitzak!$A21,BW$1),COUNTIF(emaitzak!$A21,#REF!)),emaitzak!$W21,)</f>
        <v>0</v>
      </c>
      <c r="BX22">
        <f>IF(OR(COUNTIF(emaitzak!$A21,BX$1),COUNTIF(emaitzak!$A21,#REF!)),emaitzak!$W21,)</f>
        <v>0</v>
      </c>
      <c r="BY22">
        <f>IF(OR(COUNTIF(emaitzak!$A21,BY$1),COUNTIF(emaitzak!$A21,#REF!)),emaitzak!$W21,)</f>
        <v>0</v>
      </c>
      <c r="BZ22">
        <f>IF(OR(COUNTIF(emaitzak!$A21,BZ$1),COUNTIF(emaitzak!$A21,#REF!)),emaitzak!$W21,)</f>
        <v>0</v>
      </c>
      <c r="CA22">
        <f>IF(OR(COUNTIF(emaitzak!$A21,CA$1),COUNTIF(emaitzak!$A21,#REF!)),emaitzak!$W21,)</f>
        <v>0</v>
      </c>
      <c r="CB22">
        <f>IF(OR(COUNTIF(emaitzak!$A21,CB$1),COUNTIF(emaitzak!$A21,#REF!)),emaitzak!$W21,)</f>
        <v>0</v>
      </c>
      <c r="CC22">
        <f>IF(OR(COUNTIF(emaitzak!$A21,CC$1),COUNTIF(emaitzak!$A21,#REF!)),emaitzak!$W21,)</f>
        <v>0</v>
      </c>
    </row>
    <row r="23" spans="2:81" x14ac:dyDescent="0.35">
      <c r="B23">
        <f>IF(COUNTIF(emaitzak!$A22,"*equalize*"),emaitzak!$W22,)</f>
        <v>0</v>
      </c>
      <c r="C23">
        <f>IF(COUNTIF(emaitzak!$A22,"*unsharp*"),emaitzak!$W22,)</f>
        <v>0</v>
      </c>
      <c r="D23">
        <f>IF(COUNTIF(emaitzak!A22,"*edge2*"),emaitzak!W22,)</f>
        <v>0.71543040293040239</v>
      </c>
      <c r="E23">
        <f>IF(COUNTIF(emaitzak!$A22,"*ordenatuak*"),emaitzak!$W22,)</f>
        <v>0</v>
      </c>
      <c r="F23">
        <f>IF(COUNTIF(emaitzak!$A22,"*gaussianblur*"),emaitzak!$W22,)</f>
        <v>0</v>
      </c>
      <c r="G23">
        <f>IF(COUNTIF(emaitzak!$A22,"*grayscale*"),emaitzak!$W22,)</f>
        <v>0</v>
      </c>
      <c r="J23">
        <f>IF(COUNTIF(emaitzak!$A22,"*EHF*"),emaitzak!$W22,)</f>
        <v>0</v>
      </c>
      <c r="K23">
        <f>IF(COUNTIF(emaitzak!$A22,"*PHOGF*"),emaitzak!$W22,)</f>
        <v>0</v>
      </c>
      <c r="L23">
        <f>IF(COUNTIF(emaitzak!$A22,"*CLF*"),emaitzak!$W22,)</f>
        <v>0</v>
      </c>
      <c r="M23">
        <f>IF(COUNTIF(emaitzak!$A22,"*JPEGCF*"),emaitzak!$W22,)</f>
        <v>0.71543040293040239</v>
      </c>
      <c r="N23">
        <f>IF(COUNTIF(emaitzak!$A22,"*FCTHF*"),emaitzak!$W22,)</f>
        <v>0</v>
      </c>
      <c r="O23">
        <f>IF(COUNTIF(emaitzak!$A22,"*BPPF*"),emaitzak!$W22,)</f>
        <v>0</v>
      </c>
      <c r="P23">
        <f>IF(COUNTIF(emaitzak!$A22,"*GF*"),emaitzak!$W22,)</f>
        <v>0</v>
      </c>
      <c r="Q23">
        <f>IF(COUNTIF(emaitzak!$A22,"*ACCF*"),emaitzak!$W22,)</f>
        <v>0</v>
      </c>
      <c r="R23">
        <f>IF(COUNTIF(emaitzak!$A22,"*SCHF*"),emaitzak!$W22,)</f>
        <v>0</v>
      </c>
      <c r="S23">
        <f>IF(COUNTIF(emaitzak!$A22,"*FOHF*"),emaitzak!$W22,)</f>
        <v>0</v>
      </c>
      <c r="V23">
        <f>IF(OR(COUNTIF(emaitzak!$A22,V$1),COUNTIF(emaitzak!$A22,#REF!)),emaitzak!$W22,)</f>
        <v>0</v>
      </c>
      <c r="W23">
        <f>IF(OR(COUNTIF(emaitzak!$A22,W$1),COUNTIF(emaitzak!$A22,#REF!)),emaitzak!$W22,)</f>
        <v>0</v>
      </c>
      <c r="X23">
        <f>IF(OR(COUNTIF(emaitzak!$A22,X$1),COUNTIF(emaitzak!$A22,#REF!)),emaitzak!$W22,)</f>
        <v>0</v>
      </c>
      <c r="Y23">
        <f>IF(OR(COUNTIF(emaitzak!$A22,Y$1),COUNTIF(emaitzak!$A22,#REF!)),emaitzak!$W22,)</f>
        <v>0</v>
      </c>
      <c r="Z23">
        <f>IF(OR(COUNTIF(emaitzak!$A22,Z$1),COUNTIF(emaitzak!$A22,#REF!)),emaitzak!$W22,)</f>
        <v>0</v>
      </c>
      <c r="AA23">
        <f>IF(OR(COUNTIF(emaitzak!$A22,AA$1),COUNTIF(emaitzak!$A22,#REF!)),emaitzak!$W22,)</f>
        <v>0</v>
      </c>
      <c r="AB23">
        <f>IF(OR(COUNTIF(emaitzak!$A22,AB$1),COUNTIF(emaitzak!$A22,#REF!)),emaitzak!$W22,)</f>
        <v>0</v>
      </c>
      <c r="AC23">
        <f>IF(OR(COUNTIF(emaitzak!$A22,AC$1),COUNTIF(emaitzak!$A22,#REF!)),emaitzak!$W22,)</f>
        <v>0</v>
      </c>
      <c r="AD23">
        <f>IF(OR(COUNTIF(emaitzak!$A22,AD$1),COUNTIF(emaitzak!$A22,#REF!)),emaitzak!$W22,)</f>
        <v>0</v>
      </c>
      <c r="AE23">
        <f>IF(OR(COUNTIF(emaitzak!$A22,AE$1),COUNTIF(emaitzak!$A22,#REF!)),emaitzak!$W22,)</f>
        <v>0</v>
      </c>
      <c r="AF23">
        <f>IF(OR(COUNTIF(emaitzak!$A22,AF$1),COUNTIF(emaitzak!$A22,#REF!)),emaitzak!$W22,)</f>
        <v>0</v>
      </c>
      <c r="AG23">
        <f>IF(OR(COUNTIF(emaitzak!$A22,AG$1),COUNTIF(emaitzak!$A22,#REF!)),emaitzak!$W22,)</f>
        <v>0</v>
      </c>
      <c r="AH23">
        <f>IF(OR(COUNTIF(emaitzak!$A22,AH$1),COUNTIF(emaitzak!$A22,#REF!)),emaitzak!$W22,)</f>
        <v>0</v>
      </c>
      <c r="AI23">
        <f>IF(OR(COUNTIF(emaitzak!$A22,AI$1),COUNTIF(emaitzak!$A22,#REF!)),emaitzak!$W22,)</f>
        <v>0</v>
      </c>
      <c r="AJ23">
        <f>IF(OR(COUNTIF(emaitzak!$A22,AJ$1),COUNTIF(emaitzak!$A22,#REF!)),emaitzak!$W22,)</f>
        <v>0</v>
      </c>
      <c r="AK23">
        <f>IF(OR(COUNTIF(emaitzak!$A22,AK$1),COUNTIF(emaitzak!$A22,#REF!)),emaitzak!$W22,)</f>
        <v>0</v>
      </c>
      <c r="AL23">
        <f>IF(OR(COUNTIF(emaitzak!$A22,AL$1),COUNTIF(emaitzak!$A22,#REF!)),emaitzak!$W22,)</f>
        <v>0</v>
      </c>
      <c r="AM23">
        <f>IF(OR(COUNTIF(emaitzak!$A22,AM$1),COUNTIF(emaitzak!$A22,#REF!)),emaitzak!$W22,)</f>
        <v>0</v>
      </c>
      <c r="AN23">
        <f>IF(OR(COUNTIF(emaitzak!$A22,AN$1),COUNTIF(emaitzak!$A22,#REF!)),emaitzak!$W22,)</f>
        <v>0</v>
      </c>
      <c r="AO23">
        <f>IF(OR(COUNTIF(emaitzak!$A22,AO$1),COUNTIF(emaitzak!$A22,#REF!)),emaitzak!$W22,)</f>
        <v>0</v>
      </c>
      <c r="AP23">
        <f>IF(OR(COUNTIF(emaitzak!$A22,AP$1),COUNTIF(emaitzak!$A22,#REF!)),emaitzak!$W22,)</f>
        <v>0.71543040293040239</v>
      </c>
      <c r="AQ23">
        <f>IF(OR(COUNTIF(emaitzak!$A22,AQ$1),COUNTIF(emaitzak!$A22,#REF!)),emaitzak!$W22,)</f>
        <v>0.71543040293040239</v>
      </c>
      <c r="AR23">
        <f>IF(OR(COUNTIF(emaitzak!$A22,AR$1),COUNTIF(emaitzak!$A22,#REF!)),emaitzak!$W22,)</f>
        <v>0.71543040293040239</v>
      </c>
      <c r="AS23">
        <f>IF(OR(COUNTIF(emaitzak!$A22,AS$1),COUNTIF(emaitzak!$A22,#REF!)),emaitzak!$W22,)</f>
        <v>0.71543040293040239</v>
      </c>
      <c r="AT23">
        <f>IF(OR(COUNTIF(emaitzak!$A22,AT$1),COUNTIF(emaitzak!$A22,#REF!)),emaitzak!$W22,)</f>
        <v>0.71543040293040239</v>
      </c>
      <c r="AU23">
        <f>IF(OR(COUNTIF(emaitzak!$A22,AU$1),COUNTIF(emaitzak!$A22,#REF!)),emaitzak!$W22,)</f>
        <v>0.71543040293040239</v>
      </c>
      <c r="AV23">
        <f>IF(OR(COUNTIF(emaitzak!$A22,AV$1),COUNTIF(emaitzak!$A22,#REF!)),emaitzak!$W22,)</f>
        <v>0.71543040293040239</v>
      </c>
      <c r="AW23">
        <f>IF(OR(COUNTIF(emaitzak!$A22,AW$1),COUNTIF(emaitzak!$A22,#REF!)),emaitzak!$W22,)</f>
        <v>0.71543040293040239</v>
      </c>
      <c r="AX23">
        <f>IF(OR(COUNTIF(emaitzak!$A22,AX$1),COUNTIF(emaitzak!$A22,#REF!)),emaitzak!$W22,)</f>
        <v>0.71543040293040239</v>
      </c>
      <c r="AY23">
        <f>IF(OR(COUNTIF(emaitzak!$A22,AY$1),COUNTIF(emaitzak!$A22,#REF!)),emaitzak!$W22,)</f>
        <v>0.71543040293040239</v>
      </c>
      <c r="AZ23">
        <f>IF(OR(COUNTIF(emaitzak!$A22,AZ$1),COUNTIF(emaitzak!$A22,#REF!)),emaitzak!$W22,)</f>
        <v>0</v>
      </c>
      <c r="BA23">
        <f>IF(OR(COUNTIF(emaitzak!$A22,BA$1),COUNTIF(emaitzak!$A22,#REF!)),emaitzak!$W22,)</f>
        <v>0</v>
      </c>
      <c r="BB23">
        <f>IF(OR(COUNTIF(emaitzak!$A22,BB$1),COUNTIF(emaitzak!$A22,#REF!)),emaitzak!$W22,)</f>
        <v>0</v>
      </c>
      <c r="BC23">
        <f>IF(OR(COUNTIF(emaitzak!$A22,BC$1),COUNTIF(emaitzak!$A22,#REF!)),emaitzak!$W22,)</f>
        <v>0</v>
      </c>
      <c r="BD23">
        <f>IF(OR(COUNTIF(emaitzak!$A22,BD$1),COUNTIF(emaitzak!$A22,#REF!)),emaitzak!$W22,)</f>
        <v>0</v>
      </c>
      <c r="BE23">
        <f>IF(OR(COUNTIF(emaitzak!$A22,BE$1),COUNTIF(emaitzak!$A22,#REF!)),emaitzak!$W22,)</f>
        <v>0</v>
      </c>
      <c r="BF23">
        <f>IF(OR(COUNTIF(emaitzak!$A22,BF$1),COUNTIF(emaitzak!$A22,#REF!)),emaitzak!$W22,)</f>
        <v>0</v>
      </c>
      <c r="BG23">
        <f>IF(OR(COUNTIF(emaitzak!$A22,BG$1),COUNTIF(emaitzak!$A22,#REF!)),emaitzak!$W22,)</f>
        <v>0</v>
      </c>
      <c r="BH23">
        <f>IF(OR(COUNTIF(emaitzak!$A22,BH$1),COUNTIF(emaitzak!$A22,#REF!)),emaitzak!$W22,)</f>
        <v>0</v>
      </c>
      <c r="BI23">
        <f>IF(OR(COUNTIF(emaitzak!$A22,BI$1),COUNTIF(emaitzak!$A22,#REF!)),emaitzak!$W22,)</f>
        <v>0</v>
      </c>
      <c r="BJ23">
        <f>IF(OR(COUNTIF(emaitzak!$A22,BJ$1),COUNTIF(emaitzak!$A22,#REF!)),emaitzak!$W22,)</f>
        <v>0</v>
      </c>
      <c r="BK23">
        <f>IF(OR(COUNTIF(emaitzak!$A22,BK$1),COUNTIF(emaitzak!$A22,#REF!)),emaitzak!$W22,)</f>
        <v>0</v>
      </c>
      <c r="BL23">
        <f>IF(OR(COUNTIF(emaitzak!$A22,BL$1),COUNTIF(emaitzak!$A22,#REF!)),emaitzak!$W22,)</f>
        <v>0</v>
      </c>
      <c r="BM23">
        <f>IF(OR(COUNTIF(emaitzak!$A22,BM$1),COUNTIF(emaitzak!$A22,#REF!)),emaitzak!$W22,)</f>
        <v>0</v>
      </c>
      <c r="BN23">
        <f>IF(OR(COUNTIF(emaitzak!$A22,BN$1),COUNTIF(emaitzak!$A22,#REF!)),emaitzak!$W22,)</f>
        <v>0</v>
      </c>
      <c r="BO23">
        <f>IF(OR(COUNTIF(emaitzak!$A22,BO$1),COUNTIF(emaitzak!$A22,#REF!)),emaitzak!$W22,)</f>
        <v>0</v>
      </c>
      <c r="BP23">
        <f>IF(OR(COUNTIF(emaitzak!$A22,BP$1),COUNTIF(emaitzak!$A22,#REF!)),emaitzak!$W22,)</f>
        <v>0</v>
      </c>
      <c r="BQ23">
        <f>IF(OR(COUNTIF(emaitzak!$A22,BQ$1),COUNTIF(emaitzak!$A22,#REF!)),emaitzak!$W22,)</f>
        <v>0</v>
      </c>
      <c r="BR23">
        <f>IF(OR(COUNTIF(emaitzak!$A22,BR$1),COUNTIF(emaitzak!$A22,#REF!)),emaitzak!$W22,)</f>
        <v>0</v>
      </c>
      <c r="BS23">
        <f>IF(OR(COUNTIF(emaitzak!$A22,BS$1),COUNTIF(emaitzak!$A22,#REF!)),emaitzak!$W22,)</f>
        <v>0</v>
      </c>
      <c r="BT23">
        <f>IF(OR(COUNTIF(emaitzak!$A22,BT$1),COUNTIF(emaitzak!$A22,#REF!)),emaitzak!$W22,)</f>
        <v>0</v>
      </c>
      <c r="BU23">
        <f>IF(OR(COUNTIF(emaitzak!$A22,BU$1),COUNTIF(emaitzak!$A22,#REF!)),emaitzak!$W22,)</f>
        <v>0</v>
      </c>
      <c r="BV23">
        <f>IF(OR(COUNTIF(emaitzak!$A22,BV$1),COUNTIF(emaitzak!$A22,#REF!)),emaitzak!$W22,)</f>
        <v>0</v>
      </c>
      <c r="BW23">
        <f>IF(OR(COUNTIF(emaitzak!$A22,BW$1),COUNTIF(emaitzak!$A22,#REF!)),emaitzak!$W22,)</f>
        <v>0</v>
      </c>
      <c r="BX23">
        <f>IF(OR(COUNTIF(emaitzak!$A22,BX$1),COUNTIF(emaitzak!$A22,#REF!)),emaitzak!$W22,)</f>
        <v>0</v>
      </c>
      <c r="BY23">
        <f>IF(OR(COUNTIF(emaitzak!$A22,BY$1),COUNTIF(emaitzak!$A22,#REF!)),emaitzak!$W22,)</f>
        <v>0</v>
      </c>
      <c r="BZ23">
        <f>IF(OR(COUNTIF(emaitzak!$A22,BZ$1),COUNTIF(emaitzak!$A22,#REF!)),emaitzak!$W22,)</f>
        <v>0</v>
      </c>
      <c r="CA23">
        <f>IF(OR(COUNTIF(emaitzak!$A22,CA$1),COUNTIF(emaitzak!$A22,#REF!)),emaitzak!$W22,)</f>
        <v>0</v>
      </c>
      <c r="CB23">
        <f>IF(OR(COUNTIF(emaitzak!$A22,CB$1),COUNTIF(emaitzak!$A22,#REF!)),emaitzak!$W22,)</f>
        <v>0</v>
      </c>
      <c r="CC23">
        <f>IF(OR(COUNTIF(emaitzak!$A22,CC$1),COUNTIF(emaitzak!$A22,#REF!)),emaitzak!$W22,)</f>
        <v>0</v>
      </c>
    </row>
    <row r="24" spans="2:81" x14ac:dyDescent="0.35">
      <c r="B24">
        <f>IF(COUNTIF(emaitzak!$A23,"*equalize*"),emaitzak!$W23,)</f>
        <v>0</v>
      </c>
      <c r="C24">
        <f>IF(COUNTIF(emaitzak!$A23,"*unsharp*"),emaitzak!$W23,)</f>
        <v>0.71348443223443181</v>
      </c>
      <c r="D24">
        <f>IF(COUNTIF(emaitzak!A23,"*edge2*"),emaitzak!W23,)</f>
        <v>0</v>
      </c>
      <c r="E24">
        <f>IF(COUNTIF(emaitzak!$A23,"*ordenatuak*"),emaitzak!$W23,)</f>
        <v>0</v>
      </c>
      <c r="F24">
        <f>IF(COUNTIF(emaitzak!$A23,"*gaussianblur*"),emaitzak!$W23,)</f>
        <v>0</v>
      </c>
      <c r="G24">
        <f>IF(COUNTIF(emaitzak!$A23,"*grayscale*"),emaitzak!$W23,)</f>
        <v>0</v>
      </c>
      <c r="J24">
        <f>IF(COUNTIF(emaitzak!$A23,"*EHF*"),emaitzak!$W23,)</f>
        <v>0</v>
      </c>
      <c r="K24">
        <f>IF(COUNTIF(emaitzak!$A23,"*PHOGF*"),emaitzak!$W23,)</f>
        <v>0</v>
      </c>
      <c r="L24">
        <f>IF(COUNTIF(emaitzak!$A23,"*CLF*"),emaitzak!$W23,)</f>
        <v>0</v>
      </c>
      <c r="M24">
        <f>IF(COUNTIF(emaitzak!$A23,"*JPEGCF*"),emaitzak!$W23,)</f>
        <v>0.71348443223443181</v>
      </c>
      <c r="N24">
        <f>IF(COUNTIF(emaitzak!$A23,"*FCTHF*"),emaitzak!$W23,)</f>
        <v>0</v>
      </c>
      <c r="O24">
        <f>IF(COUNTIF(emaitzak!$A23,"*BPPF*"),emaitzak!$W23,)</f>
        <v>0</v>
      </c>
      <c r="P24">
        <f>IF(COUNTIF(emaitzak!$A23,"*GF*"),emaitzak!$W23,)</f>
        <v>0</v>
      </c>
      <c r="Q24">
        <f>IF(COUNTIF(emaitzak!$A23,"*ACCF*"),emaitzak!$W23,)</f>
        <v>0</v>
      </c>
      <c r="R24">
        <f>IF(COUNTIF(emaitzak!$A23,"*SCHF*"),emaitzak!$W23,)</f>
        <v>0</v>
      </c>
      <c r="S24">
        <f>IF(COUNTIF(emaitzak!$A23,"*FOHF*"),emaitzak!$W23,)</f>
        <v>0</v>
      </c>
      <c r="V24">
        <f>IF(OR(COUNTIF(emaitzak!$A23,V$1),COUNTIF(emaitzak!$A23,#REF!)),emaitzak!$W23,)</f>
        <v>0</v>
      </c>
      <c r="W24">
        <f>IF(OR(COUNTIF(emaitzak!$A23,W$1),COUNTIF(emaitzak!$A23,#REF!)),emaitzak!$W23,)</f>
        <v>0</v>
      </c>
      <c r="X24">
        <f>IF(OR(COUNTIF(emaitzak!$A23,X$1),COUNTIF(emaitzak!$A23,#REF!)),emaitzak!$W23,)</f>
        <v>0</v>
      </c>
      <c r="Y24">
        <f>IF(OR(COUNTIF(emaitzak!$A23,Y$1),COUNTIF(emaitzak!$A23,#REF!)),emaitzak!$W23,)</f>
        <v>0</v>
      </c>
      <c r="Z24">
        <f>IF(OR(COUNTIF(emaitzak!$A23,Z$1),COUNTIF(emaitzak!$A23,#REF!)),emaitzak!$W23,)</f>
        <v>0</v>
      </c>
      <c r="AA24">
        <f>IF(OR(COUNTIF(emaitzak!$A23,AA$1),COUNTIF(emaitzak!$A23,#REF!)),emaitzak!$W23,)</f>
        <v>0</v>
      </c>
      <c r="AB24">
        <f>IF(OR(COUNTIF(emaitzak!$A23,AB$1),COUNTIF(emaitzak!$A23,#REF!)),emaitzak!$W23,)</f>
        <v>0</v>
      </c>
      <c r="AC24">
        <f>IF(OR(COUNTIF(emaitzak!$A23,AC$1),COUNTIF(emaitzak!$A23,#REF!)),emaitzak!$W23,)</f>
        <v>0</v>
      </c>
      <c r="AD24">
        <f>IF(OR(COUNTIF(emaitzak!$A23,AD$1),COUNTIF(emaitzak!$A23,#REF!)),emaitzak!$W23,)</f>
        <v>0</v>
      </c>
      <c r="AE24">
        <f>IF(OR(COUNTIF(emaitzak!$A23,AE$1),COUNTIF(emaitzak!$A23,#REF!)),emaitzak!$W23,)</f>
        <v>0</v>
      </c>
      <c r="AF24">
        <f>IF(OR(COUNTIF(emaitzak!$A23,AF$1),COUNTIF(emaitzak!$A23,#REF!)),emaitzak!$W23,)</f>
        <v>0.71348443223443181</v>
      </c>
      <c r="AG24">
        <f>IF(OR(COUNTIF(emaitzak!$A23,AG$1),COUNTIF(emaitzak!$A23,#REF!)),emaitzak!$W23,)</f>
        <v>0.71348443223443181</v>
      </c>
      <c r="AH24">
        <f>IF(OR(COUNTIF(emaitzak!$A23,AH$1),COUNTIF(emaitzak!$A23,#REF!)),emaitzak!$W23,)</f>
        <v>0.71348443223443181</v>
      </c>
      <c r="AI24">
        <f>IF(OR(COUNTIF(emaitzak!$A23,AI$1),COUNTIF(emaitzak!$A23,#REF!)),emaitzak!$W23,)</f>
        <v>0.71348443223443181</v>
      </c>
      <c r="AJ24">
        <f>IF(OR(COUNTIF(emaitzak!$A23,AJ$1),COUNTIF(emaitzak!$A23,#REF!)),emaitzak!$W23,)</f>
        <v>0.71348443223443181</v>
      </c>
      <c r="AK24">
        <f>IF(OR(COUNTIF(emaitzak!$A23,AK$1),COUNTIF(emaitzak!$A23,#REF!)),emaitzak!$W23,)</f>
        <v>0.71348443223443181</v>
      </c>
      <c r="AL24">
        <f>IF(OR(COUNTIF(emaitzak!$A23,AL$1),COUNTIF(emaitzak!$A23,#REF!)),emaitzak!$W23,)</f>
        <v>0.71348443223443181</v>
      </c>
      <c r="AM24">
        <f>IF(OR(COUNTIF(emaitzak!$A23,AM$1),COUNTIF(emaitzak!$A23,#REF!)),emaitzak!$W23,)</f>
        <v>0.71348443223443181</v>
      </c>
      <c r="AN24">
        <f>IF(OR(COUNTIF(emaitzak!$A23,AN$1),COUNTIF(emaitzak!$A23,#REF!)),emaitzak!$W23,)</f>
        <v>0.71348443223443181</v>
      </c>
      <c r="AO24">
        <f>IF(OR(COUNTIF(emaitzak!$A23,AO$1),COUNTIF(emaitzak!$A23,#REF!)),emaitzak!$W23,)</f>
        <v>0.71348443223443181</v>
      </c>
      <c r="AP24">
        <f>IF(OR(COUNTIF(emaitzak!$A23,AP$1),COUNTIF(emaitzak!$A23,#REF!)),emaitzak!$W23,)</f>
        <v>0</v>
      </c>
      <c r="AQ24">
        <f>IF(OR(COUNTIF(emaitzak!$A23,AQ$1),COUNTIF(emaitzak!$A23,#REF!)),emaitzak!$W23,)</f>
        <v>0</v>
      </c>
      <c r="AR24">
        <f>IF(OR(COUNTIF(emaitzak!$A23,AR$1),COUNTIF(emaitzak!$A23,#REF!)),emaitzak!$W23,)</f>
        <v>0</v>
      </c>
      <c r="AS24">
        <f>IF(OR(COUNTIF(emaitzak!$A23,AS$1),COUNTIF(emaitzak!$A23,#REF!)),emaitzak!$W23,)</f>
        <v>0</v>
      </c>
      <c r="AT24">
        <f>IF(OR(COUNTIF(emaitzak!$A23,AT$1),COUNTIF(emaitzak!$A23,#REF!)),emaitzak!$W23,)</f>
        <v>0</v>
      </c>
      <c r="AU24">
        <f>IF(OR(COUNTIF(emaitzak!$A23,AU$1),COUNTIF(emaitzak!$A23,#REF!)),emaitzak!$W23,)</f>
        <v>0</v>
      </c>
      <c r="AV24">
        <f>IF(OR(COUNTIF(emaitzak!$A23,AV$1),COUNTIF(emaitzak!$A23,#REF!)),emaitzak!$W23,)</f>
        <v>0</v>
      </c>
      <c r="AW24">
        <f>IF(OR(COUNTIF(emaitzak!$A23,AW$1),COUNTIF(emaitzak!$A23,#REF!)),emaitzak!$W23,)</f>
        <v>0</v>
      </c>
      <c r="AX24">
        <f>IF(OR(COUNTIF(emaitzak!$A23,AX$1),COUNTIF(emaitzak!$A23,#REF!)),emaitzak!$W23,)</f>
        <v>0</v>
      </c>
      <c r="AY24">
        <f>IF(OR(COUNTIF(emaitzak!$A23,AY$1),COUNTIF(emaitzak!$A23,#REF!)),emaitzak!$W23,)</f>
        <v>0</v>
      </c>
      <c r="AZ24">
        <f>IF(OR(COUNTIF(emaitzak!$A23,AZ$1),COUNTIF(emaitzak!$A23,#REF!)),emaitzak!$W23,)</f>
        <v>0</v>
      </c>
      <c r="BA24">
        <f>IF(OR(COUNTIF(emaitzak!$A23,BA$1),COUNTIF(emaitzak!$A23,#REF!)),emaitzak!$W23,)</f>
        <v>0</v>
      </c>
      <c r="BB24">
        <f>IF(OR(COUNTIF(emaitzak!$A23,BB$1),COUNTIF(emaitzak!$A23,#REF!)),emaitzak!$W23,)</f>
        <v>0</v>
      </c>
      <c r="BC24">
        <f>IF(OR(COUNTIF(emaitzak!$A23,BC$1),COUNTIF(emaitzak!$A23,#REF!)),emaitzak!$W23,)</f>
        <v>0</v>
      </c>
      <c r="BD24">
        <f>IF(OR(COUNTIF(emaitzak!$A23,BD$1),COUNTIF(emaitzak!$A23,#REF!)),emaitzak!$W23,)</f>
        <v>0</v>
      </c>
      <c r="BE24">
        <f>IF(OR(COUNTIF(emaitzak!$A23,BE$1),COUNTIF(emaitzak!$A23,#REF!)),emaitzak!$W23,)</f>
        <v>0</v>
      </c>
      <c r="BF24">
        <f>IF(OR(COUNTIF(emaitzak!$A23,BF$1),COUNTIF(emaitzak!$A23,#REF!)),emaitzak!$W23,)</f>
        <v>0</v>
      </c>
      <c r="BG24">
        <f>IF(OR(COUNTIF(emaitzak!$A23,BG$1),COUNTIF(emaitzak!$A23,#REF!)),emaitzak!$W23,)</f>
        <v>0</v>
      </c>
      <c r="BH24">
        <f>IF(OR(COUNTIF(emaitzak!$A23,BH$1),COUNTIF(emaitzak!$A23,#REF!)),emaitzak!$W23,)</f>
        <v>0</v>
      </c>
      <c r="BI24">
        <f>IF(OR(COUNTIF(emaitzak!$A23,BI$1),COUNTIF(emaitzak!$A23,#REF!)),emaitzak!$W23,)</f>
        <v>0</v>
      </c>
      <c r="BJ24">
        <f>IF(OR(COUNTIF(emaitzak!$A23,BJ$1),COUNTIF(emaitzak!$A23,#REF!)),emaitzak!$W23,)</f>
        <v>0</v>
      </c>
      <c r="BK24">
        <f>IF(OR(COUNTIF(emaitzak!$A23,BK$1),COUNTIF(emaitzak!$A23,#REF!)),emaitzak!$W23,)</f>
        <v>0</v>
      </c>
      <c r="BL24">
        <f>IF(OR(COUNTIF(emaitzak!$A23,BL$1),COUNTIF(emaitzak!$A23,#REF!)),emaitzak!$W23,)</f>
        <v>0</v>
      </c>
      <c r="BM24">
        <f>IF(OR(COUNTIF(emaitzak!$A23,BM$1),COUNTIF(emaitzak!$A23,#REF!)),emaitzak!$W23,)</f>
        <v>0</v>
      </c>
      <c r="BN24">
        <f>IF(OR(COUNTIF(emaitzak!$A23,BN$1),COUNTIF(emaitzak!$A23,#REF!)),emaitzak!$W23,)</f>
        <v>0</v>
      </c>
      <c r="BO24">
        <f>IF(OR(COUNTIF(emaitzak!$A23,BO$1),COUNTIF(emaitzak!$A23,#REF!)),emaitzak!$W23,)</f>
        <v>0</v>
      </c>
      <c r="BP24">
        <f>IF(OR(COUNTIF(emaitzak!$A23,BP$1),COUNTIF(emaitzak!$A23,#REF!)),emaitzak!$W23,)</f>
        <v>0</v>
      </c>
      <c r="BQ24">
        <f>IF(OR(COUNTIF(emaitzak!$A23,BQ$1),COUNTIF(emaitzak!$A23,#REF!)),emaitzak!$W23,)</f>
        <v>0</v>
      </c>
      <c r="BR24">
        <f>IF(OR(COUNTIF(emaitzak!$A23,BR$1),COUNTIF(emaitzak!$A23,#REF!)),emaitzak!$W23,)</f>
        <v>0</v>
      </c>
      <c r="BS24">
        <f>IF(OR(COUNTIF(emaitzak!$A23,BS$1),COUNTIF(emaitzak!$A23,#REF!)),emaitzak!$W23,)</f>
        <v>0</v>
      </c>
      <c r="BT24">
        <f>IF(OR(COUNTIF(emaitzak!$A23,BT$1),COUNTIF(emaitzak!$A23,#REF!)),emaitzak!$W23,)</f>
        <v>0</v>
      </c>
      <c r="BU24">
        <f>IF(OR(COUNTIF(emaitzak!$A23,BU$1),COUNTIF(emaitzak!$A23,#REF!)),emaitzak!$W23,)</f>
        <v>0</v>
      </c>
      <c r="BV24">
        <f>IF(OR(COUNTIF(emaitzak!$A23,BV$1),COUNTIF(emaitzak!$A23,#REF!)),emaitzak!$W23,)</f>
        <v>0</v>
      </c>
      <c r="BW24">
        <f>IF(OR(COUNTIF(emaitzak!$A23,BW$1),COUNTIF(emaitzak!$A23,#REF!)),emaitzak!$W23,)</f>
        <v>0</v>
      </c>
      <c r="BX24">
        <f>IF(OR(COUNTIF(emaitzak!$A23,BX$1),COUNTIF(emaitzak!$A23,#REF!)),emaitzak!$W23,)</f>
        <v>0</v>
      </c>
      <c r="BY24">
        <f>IF(OR(COUNTIF(emaitzak!$A23,BY$1),COUNTIF(emaitzak!$A23,#REF!)),emaitzak!$W23,)</f>
        <v>0</v>
      </c>
      <c r="BZ24">
        <f>IF(OR(COUNTIF(emaitzak!$A23,BZ$1),COUNTIF(emaitzak!$A23,#REF!)),emaitzak!$W23,)</f>
        <v>0</v>
      </c>
      <c r="CA24">
        <f>IF(OR(COUNTIF(emaitzak!$A23,CA$1),COUNTIF(emaitzak!$A23,#REF!)),emaitzak!$W23,)</f>
        <v>0</v>
      </c>
      <c r="CB24">
        <f>IF(OR(COUNTIF(emaitzak!$A23,CB$1),COUNTIF(emaitzak!$A23,#REF!)),emaitzak!$W23,)</f>
        <v>0</v>
      </c>
      <c r="CC24">
        <f>IF(OR(COUNTIF(emaitzak!$A23,CC$1),COUNTIF(emaitzak!$A23,#REF!)),emaitzak!$W23,)</f>
        <v>0</v>
      </c>
    </row>
    <row r="25" spans="2:81" x14ac:dyDescent="0.35">
      <c r="B25">
        <f>IF(COUNTIF(emaitzak!$A24,"*equalize*"),emaitzak!$W24,)</f>
        <v>0</v>
      </c>
      <c r="C25">
        <f>IF(COUNTIF(emaitzak!$A24,"*unsharp*"),emaitzak!$W24,)</f>
        <v>0</v>
      </c>
      <c r="D25">
        <f>IF(COUNTIF(emaitzak!A24,"*edge2*"),emaitzak!W24,)</f>
        <v>0</v>
      </c>
      <c r="E25">
        <f>IF(COUNTIF(emaitzak!$A24,"*ordenatuak*"),emaitzak!$W24,)</f>
        <v>0</v>
      </c>
      <c r="F25">
        <f>IF(COUNTIF(emaitzak!$A24,"*gaussianblur*"),emaitzak!$W24,)</f>
        <v>0</v>
      </c>
      <c r="G25">
        <f>IF(COUNTIF(emaitzak!$A24,"*grayscale*"),emaitzak!$W24,)</f>
        <v>0.70879120879120827</v>
      </c>
      <c r="J25">
        <f>IF(COUNTIF(emaitzak!$A24,"*EHF*"),emaitzak!$W24,)</f>
        <v>0</v>
      </c>
      <c r="K25">
        <f>IF(COUNTIF(emaitzak!$A24,"*PHOGF*"),emaitzak!$W24,)</f>
        <v>0</v>
      </c>
      <c r="L25">
        <f>IF(COUNTIF(emaitzak!$A24,"*CLF*"),emaitzak!$W24,)</f>
        <v>0</v>
      </c>
      <c r="M25">
        <f>IF(COUNTIF(emaitzak!$A24,"*JPEGCF*"),emaitzak!$W24,)</f>
        <v>0</v>
      </c>
      <c r="N25">
        <f>IF(COUNTIF(emaitzak!$A24,"*FCTHF*"),emaitzak!$W24,)</f>
        <v>0</v>
      </c>
      <c r="O25">
        <f>IF(COUNTIF(emaitzak!$A24,"*BPPF*"),emaitzak!$W24,)</f>
        <v>0.70879120879120827</v>
      </c>
      <c r="P25">
        <f>IF(COUNTIF(emaitzak!$A24,"*GF*"),emaitzak!$W24,)</f>
        <v>0</v>
      </c>
      <c r="Q25">
        <f>IF(COUNTIF(emaitzak!$A24,"*ACCF*"),emaitzak!$W24,)</f>
        <v>0</v>
      </c>
      <c r="R25">
        <f>IF(COUNTIF(emaitzak!$A24,"*SCHF*"),emaitzak!$W24,)</f>
        <v>0</v>
      </c>
      <c r="S25">
        <f>IF(COUNTIF(emaitzak!$A24,"*FOHF*"),emaitzak!$W24,)</f>
        <v>0</v>
      </c>
      <c r="V25">
        <f>IF(OR(COUNTIF(emaitzak!$A24,V$1),COUNTIF(emaitzak!$A24,#REF!)),emaitzak!$W24,)</f>
        <v>0</v>
      </c>
      <c r="W25">
        <f>IF(OR(COUNTIF(emaitzak!$A24,W$1),COUNTIF(emaitzak!$A24,#REF!)),emaitzak!$W24,)</f>
        <v>0</v>
      </c>
      <c r="X25">
        <f>IF(OR(COUNTIF(emaitzak!$A24,X$1),COUNTIF(emaitzak!$A24,#REF!)),emaitzak!$W24,)</f>
        <v>0</v>
      </c>
      <c r="Y25">
        <f>IF(OR(COUNTIF(emaitzak!$A24,Y$1),COUNTIF(emaitzak!$A24,#REF!)),emaitzak!$W24,)</f>
        <v>0</v>
      </c>
      <c r="Z25">
        <f>IF(OR(COUNTIF(emaitzak!$A24,Z$1),COUNTIF(emaitzak!$A24,#REF!)),emaitzak!$W24,)</f>
        <v>0</v>
      </c>
      <c r="AA25">
        <f>IF(OR(COUNTIF(emaitzak!$A24,AA$1),COUNTIF(emaitzak!$A24,#REF!)),emaitzak!$W24,)</f>
        <v>0</v>
      </c>
      <c r="AB25">
        <f>IF(OR(COUNTIF(emaitzak!$A24,AB$1),COUNTIF(emaitzak!$A24,#REF!)),emaitzak!$W24,)</f>
        <v>0</v>
      </c>
      <c r="AC25">
        <f>IF(OR(COUNTIF(emaitzak!$A24,AC$1),COUNTIF(emaitzak!$A24,#REF!)),emaitzak!$W24,)</f>
        <v>0</v>
      </c>
      <c r="AD25">
        <f>IF(OR(COUNTIF(emaitzak!$A24,AD$1),COUNTIF(emaitzak!$A24,#REF!)),emaitzak!$W24,)</f>
        <v>0</v>
      </c>
      <c r="AE25">
        <f>IF(OR(COUNTIF(emaitzak!$A24,AE$1),COUNTIF(emaitzak!$A24,#REF!)),emaitzak!$W24,)</f>
        <v>0</v>
      </c>
      <c r="AF25">
        <f>IF(OR(COUNTIF(emaitzak!$A24,AF$1),COUNTIF(emaitzak!$A24,#REF!)),emaitzak!$W24,)</f>
        <v>0</v>
      </c>
      <c r="AG25">
        <f>IF(OR(COUNTIF(emaitzak!$A24,AG$1),COUNTIF(emaitzak!$A24,#REF!)),emaitzak!$W24,)</f>
        <v>0</v>
      </c>
      <c r="AH25">
        <f>IF(OR(COUNTIF(emaitzak!$A24,AH$1),COUNTIF(emaitzak!$A24,#REF!)),emaitzak!$W24,)</f>
        <v>0</v>
      </c>
      <c r="AI25">
        <f>IF(OR(COUNTIF(emaitzak!$A24,AI$1),COUNTIF(emaitzak!$A24,#REF!)),emaitzak!$W24,)</f>
        <v>0</v>
      </c>
      <c r="AJ25">
        <f>IF(OR(COUNTIF(emaitzak!$A24,AJ$1),COUNTIF(emaitzak!$A24,#REF!)),emaitzak!$W24,)</f>
        <v>0</v>
      </c>
      <c r="AK25">
        <f>IF(OR(COUNTIF(emaitzak!$A24,AK$1),COUNTIF(emaitzak!$A24,#REF!)),emaitzak!$W24,)</f>
        <v>0</v>
      </c>
      <c r="AL25">
        <f>IF(OR(COUNTIF(emaitzak!$A24,AL$1),COUNTIF(emaitzak!$A24,#REF!)),emaitzak!$W24,)</f>
        <v>0</v>
      </c>
      <c r="AM25">
        <f>IF(OR(COUNTIF(emaitzak!$A24,AM$1),COUNTIF(emaitzak!$A24,#REF!)),emaitzak!$W24,)</f>
        <v>0</v>
      </c>
      <c r="AN25">
        <f>IF(OR(COUNTIF(emaitzak!$A24,AN$1),COUNTIF(emaitzak!$A24,#REF!)),emaitzak!$W24,)</f>
        <v>0</v>
      </c>
      <c r="AO25">
        <f>IF(OR(COUNTIF(emaitzak!$A24,AO$1),COUNTIF(emaitzak!$A24,#REF!)),emaitzak!$W24,)</f>
        <v>0</v>
      </c>
      <c r="AP25">
        <f>IF(OR(COUNTIF(emaitzak!$A24,AP$1),COUNTIF(emaitzak!$A24,#REF!)),emaitzak!$W24,)</f>
        <v>0</v>
      </c>
      <c r="AQ25">
        <f>IF(OR(COUNTIF(emaitzak!$A24,AQ$1),COUNTIF(emaitzak!$A24,#REF!)),emaitzak!$W24,)</f>
        <v>0</v>
      </c>
      <c r="AR25">
        <f>IF(OR(COUNTIF(emaitzak!$A24,AR$1),COUNTIF(emaitzak!$A24,#REF!)),emaitzak!$W24,)</f>
        <v>0</v>
      </c>
      <c r="AS25">
        <f>IF(OR(COUNTIF(emaitzak!$A24,AS$1),COUNTIF(emaitzak!$A24,#REF!)),emaitzak!$W24,)</f>
        <v>0</v>
      </c>
      <c r="AT25">
        <f>IF(OR(COUNTIF(emaitzak!$A24,AT$1),COUNTIF(emaitzak!$A24,#REF!)),emaitzak!$W24,)</f>
        <v>0</v>
      </c>
      <c r="AU25">
        <f>IF(OR(COUNTIF(emaitzak!$A24,AU$1),COUNTIF(emaitzak!$A24,#REF!)),emaitzak!$W24,)</f>
        <v>0</v>
      </c>
      <c r="AV25">
        <f>IF(OR(COUNTIF(emaitzak!$A24,AV$1),COUNTIF(emaitzak!$A24,#REF!)),emaitzak!$W24,)</f>
        <v>0</v>
      </c>
      <c r="AW25">
        <f>IF(OR(COUNTIF(emaitzak!$A24,AW$1),COUNTIF(emaitzak!$A24,#REF!)),emaitzak!$W24,)</f>
        <v>0</v>
      </c>
      <c r="AX25">
        <f>IF(OR(COUNTIF(emaitzak!$A24,AX$1),COUNTIF(emaitzak!$A24,#REF!)),emaitzak!$W24,)</f>
        <v>0</v>
      </c>
      <c r="AY25">
        <f>IF(OR(COUNTIF(emaitzak!$A24,AY$1),COUNTIF(emaitzak!$A24,#REF!)),emaitzak!$W24,)</f>
        <v>0</v>
      </c>
      <c r="AZ25">
        <f>IF(OR(COUNTIF(emaitzak!$A24,AZ$1),COUNTIF(emaitzak!$A24,#REF!)),emaitzak!$W24,)</f>
        <v>0</v>
      </c>
      <c r="BA25">
        <f>IF(OR(COUNTIF(emaitzak!$A24,BA$1),COUNTIF(emaitzak!$A24,#REF!)),emaitzak!$W24,)</f>
        <v>0</v>
      </c>
      <c r="BB25">
        <f>IF(OR(COUNTIF(emaitzak!$A24,BB$1),COUNTIF(emaitzak!$A24,#REF!)),emaitzak!$W24,)</f>
        <v>0</v>
      </c>
      <c r="BC25">
        <f>IF(OR(COUNTIF(emaitzak!$A24,BC$1),COUNTIF(emaitzak!$A24,#REF!)),emaitzak!$W24,)</f>
        <v>0</v>
      </c>
      <c r="BD25">
        <f>IF(OR(COUNTIF(emaitzak!$A24,BD$1),COUNTIF(emaitzak!$A24,#REF!)),emaitzak!$W24,)</f>
        <v>0</v>
      </c>
      <c r="BE25">
        <f>IF(OR(COUNTIF(emaitzak!$A24,BE$1),COUNTIF(emaitzak!$A24,#REF!)),emaitzak!$W24,)</f>
        <v>0</v>
      </c>
      <c r="BF25">
        <f>IF(OR(COUNTIF(emaitzak!$A24,BF$1),COUNTIF(emaitzak!$A24,#REF!)),emaitzak!$W24,)</f>
        <v>0</v>
      </c>
      <c r="BG25">
        <f>IF(OR(COUNTIF(emaitzak!$A24,BG$1),COUNTIF(emaitzak!$A24,#REF!)),emaitzak!$W24,)</f>
        <v>0</v>
      </c>
      <c r="BH25">
        <f>IF(OR(COUNTIF(emaitzak!$A24,BH$1),COUNTIF(emaitzak!$A24,#REF!)),emaitzak!$W24,)</f>
        <v>0</v>
      </c>
      <c r="BI25">
        <f>IF(OR(COUNTIF(emaitzak!$A24,BI$1),COUNTIF(emaitzak!$A24,#REF!)),emaitzak!$W24,)</f>
        <v>0</v>
      </c>
      <c r="BJ25">
        <f>IF(OR(COUNTIF(emaitzak!$A24,BJ$1),COUNTIF(emaitzak!$A24,#REF!)),emaitzak!$W24,)</f>
        <v>0</v>
      </c>
      <c r="BK25">
        <f>IF(OR(COUNTIF(emaitzak!$A24,BK$1),COUNTIF(emaitzak!$A24,#REF!)),emaitzak!$W24,)</f>
        <v>0</v>
      </c>
      <c r="BL25">
        <f>IF(OR(COUNTIF(emaitzak!$A24,BL$1),COUNTIF(emaitzak!$A24,#REF!)),emaitzak!$W24,)</f>
        <v>0</v>
      </c>
      <c r="BM25">
        <f>IF(OR(COUNTIF(emaitzak!$A24,BM$1),COUNTIF(emaitzak!$A24,#REF!)),emaitzak!$W24,)</f>
        <v>0</v>
      </c>
      <c r="BN25">
        <f>IF(OR(COUNTIF(emaitzak!$A24,BN$1),COUNTIF(emaitzak!$A24,#REF!)),emaitzak!$W24,)</f>
        <v>0</v>
      </c>
      <c r="BO25">
        <f>IF(OR(COUNTIF(emaitzak!$A24,BO$1),COUNTIF(emaitzak!$A24,#REF!)),emaitzak!$W24,)</f>
        <v>0</v>
      </c>
      <c r="BP25">
        <f>IF(OR(COUNTIF(emaitzak!$A24,BP$1),COUNTIF(emaitzak!$A24,#REF!)),emaitzak!$W24,)</f>
        <v>0</v>
      </c>
      <c r="BQ25">
        <f>IF(OR(COUNTIF(emaitzak!$A24,BQ$1),COUNTIF(emaitzak!$A24,#REF!)),emaitzak!$W24,)</f>
        <v>0</v>
      </c>
      <c r="BR25">
        <f>IF(OR(COUNTIF(emaitzak!$A24,BR$1),COUNTIF(emaitzak!$A24,#REF!)),emaitzak!$W24,)</f>
        <v>0</v>
      </c>
      <c r="BS25">
        <f>IF(OR(COUNTIF(emaitzak!$A24,BS$1),COUNTIF(emaitzak!$A24,#REF!)),emaitzak!$W24,)</f>
        <v>0</v>
      </c>
      <c r="BT25">
        <f>IF(OR(COUNTIF(emaitzak!$A24,BT$1),COUNTIF(emaitzak!$A24,#REF!)),emaitzak!$W24,)</f>
        <v>0.70879120879120827</v>
      </c>
      <c r="BU25">
        <f>IF(OR(COUNTIF(emaitzak!$A24,BU$1),COUNTIF(emaitzak!$A24,#REF!)),emaitzak!$W24,)</f>
        <v>0.70879120879120827</v>
      </c>
      <c r="BV25">
        <f>IF(OR(COUNTIF(emaitzak!$A24,BV$1),COUNTIF(emaitzak!$A24,#REF!)),emaitzak!$W24,)</f>
        <v>0.70879120879120827</v>
      </c>
      <c r="BW25">
        <f>IF(OR(COUNTIF(emaitzak!$A24,BW$1),COUNTIF(emaitzak!$A24,#REF!)),emaitzak!$W24,)</f>
        <v>0.70879120879120827</v>
      </c>
      <c r="BX25">
        <f>IF(OR(COUNTIF(emaitzak!$A24,BX$1),COUNTIF(emaitzak!$A24,#REF!)),emaitzak!$W24,)</f>
        <v>0.70879120879120827</v>
      </c>
      <c r="BY25">
        <f>IF(OR(COUNTIF(emaitzak!$A24,BY$1),COUNTIF(emaitzak!$A24,#REF!)),emaitzak!$W24,)</f>
        <v>0.70879120879120827</v>
      </c>
      <c r="BZ25">
        <f>IF(OR(COUNTIF(emaitzak!$A24,BZ$1),COUNTIF(emaitzak!$A24,#REF!)),emaitzak!$W24,)</f>
        <v>0.70879120879120827</v>
      </c>
      <c r="CA25">
        <f>IF(OR(COUNTIF(emaitzak!$A24,CA$1),COUNTIF(emaitzak!$A24,#REF!)),emaitzak!$W24,)</f>
        <v>0.70879120879120827</v>
      </c>
      <c r="CB25">
        <f>IF(OR(COUNTIF(emaitzak!$A24,CB$1),COUNTIF(emaitzak!$A24,#REF!)),emaitzak!$W24,)</f>
        <v>0.70879120879120827</v>
      </c>
      <c r="CC25">
        <f>IF(OR(COUNTIF(emaitzak!$A24,CC$1),COUNTIF(emaitzak!$A24,#REF!)),emaitzak!$W24,)</f>
        <v>0.70879120879120827</v>
      </c>
    </row>
    <row r="26" spans="2:81" x14ac:dyDescent="0.35">
      <c r="B26">
        <f>IF(COUNTIF(emaitzak!$A25,"*equalize*"),emaitzak!$W25,)</f>
        <v>0</v>
      </c>
      <c r="C26">
        <f>IF(COUNTIF(emaitzak!$A25,"*unsharp*"),emaitzak!$W25,)</f>
        <v>0</v>
      </c>
      <c r="D26">
        <f>IF(COUNTIF(emaitzak!A25,"*edge2*"),emaitzak!W25,)</f>
        <v>0</v>
      </c>
      <c r="E26">
        <f>IF(COUNTIF(emaitzak!$A25,"*ordenatuak*"),emaitzak!$W25,)</f>
        <v>0</v>
      </c>
      <c r="F26">
        <f>IF(COUNTIF(emaitzak!$A25,"*gaussianblur*"),emaitzak!$W25,)</f>
        <v>0.70821886446886384</v>
      </c>
      <c r="G26">
        <f>IF(COUNTIF(emaitzak!$A25,"*grayscale*"),emaitzak!$W25,)</f>
        <v>0</v>
      </c>
      <c r="J26">
        <f>IF(COUNTIF(emaitzak!$A25,"*EHF*"),emaitzak!$W25,)</f>
        <v>0</v>
      </c>
      <c r="K26">
        <f>IF(COUNTIF(emaitzak!$A25,"*PHOGF*"),emaitzak!$W25,)</f>
        <v>0.70821886446886384</v>
      </c>
      <c r="L26">
        <f>IF(COUNTIF(emaitzak!$A25,"*CLF*"),emaitzak!$W25,)</f>
        <v>0</v>
      </c>
      <c r="M26">
        <f>IF(COUNTIF(emaitzak!$A25,"*JPEGCF*"),emaitzak!$W25,)</f>
        <v>0</v>
      </c>
      <c r="N26">
        <f>IF(COUNTIF(emaitzak!$A25,"*FCTHF*"),emaitzak!$W25,)</f>
        <v>0</v>
      </c>
      <c r="O26">
        <f>IF(COUNTIF(emaitzak!$A25,"*BPPF*"),emaitzak!$W25,)</f>
        <v>0</v>
      </c>
      <c r="P26">
        <f>IF(COUNTIF(emaitzak!$A25,"*GF*"),emaitzak!$W25,)</f>
        <v>0.70821886446886384</v>
      </c>
      <c r="Q26">
        <f>IF(COUNTIF(emaitzak!$A25,"*ACCF*"),emaitzak!$W25,)</f>
        <v>0</v>
      </c>
      <c r="R26">
        <f>IF(COUNTIF(emaitzak!$A25,"*SCHF*"),emaitzak!$W25,)</f>
        <v>0</v>
      </c>
      <c r="S26">
        <f>IF(COUNTIF(emaitzak!$A25,"*FOHF*"),emaitzak!$W25,)</f>
        <v>0</v>
      </c>
      <c r="V26">
        <f>IF(OR(COUNTIF(emaitzak!$A25,V$1),COUNTIF(emaitzak!$A25,#REF!)),emaitzak!$W25,)</f>
        <v>0</v>
      </c>
      <c r="W26">
        <f>IF(OR(COUNTIF(emaitzak!$A25,W$1),COUNTIF(emaitzak!$A25,#REF!)),emaitzak!$W25,)</f>
        <v>0</v>
      </c>
      <c r="X26">
        <f>IF(OR(COUNTIF(emaitzak!$A25,X$1),COUNTIF(emaitzak!$A25,#REF!)),emaitzak!$W25,)</f>
        <v>0</v>
      </c>
      <c r="Y26">
        <f>IF(OR(COUNTIF(emaitzak!$A25,Y$1),COUNTIF(emaitzak!$A25,#REF!)),emaitzak!$W25,)</f>
        <v>0</v>
      </c>
      <c r="Z26">
        <f>IF(OR(COUNTIF(emaitzak!$A25,Z$1),COUNTIF(emaitzak!$A25,#REF!)),emaitzak!$W25,)</f>
        <v>0</v>
      </c>
      <c r="AA26">
        <f>IF(OR(COUNTIF(emaitzak!$A25,AA$1),COUNTIF(emaitzak!$A25,#REF!)),emaitzak!$W25,)</f>
        <v>0</v>
      </c>
      <c r="AB26">
        <f>IF(OR(COUNTIF(emaitzak!$A25,AB$1),COUNTIF(emaitzak!$A25,#REF!)),emaitzak!$W25,)</f>
        <v>0</v>
      </c>
      <c r="AC26">
        <f>IF(OR(COUNTIF(emaitzak!$A25,AC$1),COUNTIF(emaitzak!$A25,#REF!)),emaitzak!$W25,)</f>
        <v>0</v>
      </c>
      <c r="AD26">
        <f>IF(OR(COUNTIF(emaitzak!$A25,AD$1),COUNTIF(emaitzak!$A25,#REF!)),emaitzak!$W25,)</f>
        <v>0</v>
      </c>
      <c r="AE26">
        <f>IF(OR(COUNTIF(emaitzak!$A25,AE$1),COUNTIF(emaitzak!$A25,#REF!)),emaitzak!$W25,)</f>
        <v>0</v>
      </c>
      <c r="AF26">
        <f>IF(OR(COUNTIF(emaitzak!$A25,AF$1),COUNTIF(emaitzak!$A25,#REF!)),emaitzak!$W25,)</f>
        <v>0</v>
      </c>
      <c r="AG26">
        <f>IF(OR(COUNTIF(emaitzak!$A25,AG$1),COUNTIF(emaitzak!$A25,#REF!)),emaitzak!$W25,)</f>
        <v>0</v>
      </c>
      <c r="AH26">
        <f>IF(OR(COUNTIF(emaitzak!$A25,AH$1),COUNTIF(emaitzak!$A25,#REF!)),emaitzak!$W25,)</f>
        <v>0</v>
      </c>
      <c r="AI26">
        <f>IF(OR(COUNTIF(emaitzak!$A25,AI$1),COUNTIF(emaitzak!$A25,#REF!)),emaitzak!$W25,)</f>
        <v>0</v>
      </c>
      <c r="AJ26">
        <f>IF(OR(COUNTIF(emaitzak!$A25,AJ$1),COUNTIF(emaitzak!$A25,#REF!)),emaitzak!$W25,)</f>
        <v>0</v>
      </c>
      <c r="AK26">
        <f>IF(OR(COUNTIF(emaitzak!$A25,AK$1),COUNTIF(emaitzak!$A25,#REF!)),emaitzak!$W25,)</f>
        <v>0</v>
      </c>
      <c r="AL26">
        <f>IF(OR(COUNTIF(emaitzak!$A25,AL$1),COUNTIF(emaitzak!$A25,#REF!)),emaitzak!$W25,)</f>
        <v>0</v>
      </c>
      <c r="AM26">
        <f>IF(OR(COUNTIF(emaitzak!$A25,AM$1),COUNTIF(emaitzak!$A25,#REF!)),emaitzak!$W25,)</f>
        <v>0</v>
      </c>
      <c r="AN26">
        <f>IF(OR(COUNTIF(emaitzak!$A25,AN$1),COUNTIF(emaitzak!$A25,#REF!)),emaitzak!$W25,)</f>
        <v>0</v>
      </c>
      <c r="AO26">
        <f>IF(OR(COUNTIF(emaitzak!$A25,AO$1),COUNTIF(emaitzak!$A25,#REF!)),emaitzak!$W25,)</f>
        <v>0</v>
      </c>
      <c r="AP26">
        <f>IF(OR(COUNTIF(emaitzak!$A25,AP$1),COUNTIF(emaitzak!$A25,#REF!)),emaitzak!$W25,)</f>
        <v>0</v>
      </c>
      <c r="AQ26">
        <f>IF(OR(COUNTIF(emaitzak!$A25,AQ$1),COUNTIF(emaitzak!$A25,#REF!)),emaitzak!$W25,)</f>
        <v>0</v>
      </c>
      <c r="AR26">
        <f>IF(OR(COUNTIF(emaitzak!$A25,AR$1),COUNTIF(emaitzak!$A25,#REF!)),emaitzak!$W25,)</f>
        <v>0</v>
      </c>
      <c r="AS26">
        <f>IF(OR(COUNTIF(emaitzak!$A25,AS$1),COUNTIF(emaitzak!$A25,#REF!)),emaitzak!$W25,)</f>
        <v>0</v>
      </c>
      <c r="AT26">
        <f>IF(OR(COUNTIF(emaitzak!$A25,AT$1),COUNTIF(emaitzak!$A25,#REF!)),emaitzak!$W25,)</f>
        <v>0</v>
      </c>
      <c r="AU26">
        <f>IF(OR(COUNTIF(emaitzak!$A25,AU$1),COUNTIF(emaitzak!$A25,#REF!)),emaitzak!$W25,)</f>
        <v>0</v>
      </c>
      <c r="AV26">
        <f>IF(OR(COUNTIF(emaitzak!$A25,AV$1),COUNTIF(emaitzak!$A25,#REF!)),emaitzak!$W25,)</f>
        <v>0</v>
      </c>
      <c r="AW26">
        <f>IF(OR(COUNTIF(emaitzak!$A25,AW$1),COUNTIF(emaitzak!$A25,#REF!)),emaitzak!$W25,)</f>
        <v>0</v>
      </c>
      <c r="AX26">
        <f>IF(OR(COUNTIF(emaitzak!$A25,AX$1),COUNTIF(emaitzak!$A25,#REF!)),emaitzak!$W25,)</f>
        <v>0</v>
      </c>
      <c r="AY26">
        <f>IF(OR(COUNTIF(emaitzak!$A25,AY$1),COUNTIF(emaitzak!$A25,#REF!)),emaitzak!$W25,)</f>
        <v>0</v>
      </c>
      <c r="AZ26">
        <f>IF(OR(COUNTIF(emaitzak!$A25,AZ$1),COUNTIF(emaitzak!$A25,#REF!)),emaitzak!$W25,)</f>
        <v>0</v>
      </c>
      <c r="BA26">
        <f>IF(OR(COUNTIF(emaitzak!$A25,BA$1),COUNTIF(emaitzak!$A25,#REF!)),emaitzak!$W25,)</f>
        <v>0</v>
      </c>
      <c r="BB26">
        <f>IF(OR(COUNTIF(emaitzak!$A25,BB$1),COUNTIF(emaitzak!$A25,#REF!)),emaitzak!$W25,)</f>
        <v>0</v>
      </c>
      <c r="BC26">
        <f>IF(OR(COUNTIF(emaitzak!$A25,BC$1),COUNTIF(emaitzak!$A25,#REF!)),emaitzak!$W25,)</f>
        <v>0</v>
      </c>
      <c r="BD26">
        <f>IF(OR(COUNTIF(emaitzak!$A25,BD$1),COUNTIF(emaitzak!$A25,#REF!)),emaitzak!$W25,)</f>
        <v>0</v>
      </c>
      <c r="BE26">
        <f>IF(OR(COUNTIF(emaitzak!$A25,BE$1),COUNTIF(emaitzak!$A25,#REF!)),emaitzak!$W25,)</f>
        <v>0</v>
      </c>
      <c r="BF26">
        <f>IF(OR(COUNTIF(emaitzak!$A25,BF$1),COUNTIF(emaitzak!$A25,#REF!)),emaitzak!$W25,)</f>
        <v>0</v>
      </c>
      <c r="BG26">
        <f>IF(OR(COUNTIF(emaitzak!$A25,BG$1),COUNTIF(emaitzak!$A25,#REF!)),emaitzak!$W25,)</f>
        <v>0</v>
      </c>
      <c r="BH26">
        <f>IF(OR(COUNTIF(emaitzak!$A25,BH$1),COUNTIF(emaitzak!$A25,#REF!)),emaitzak!$W25,)</f>
        <v>0</v>
      </c>
      <c r="BI26">
        <f>IF(OR(COUNTIF(emaitzak!$A25,BI$1),COUNTIF(emaitzak!$A25,#REF!)),emaitzak!$W25,)</f>
        <v>0</v>
      </c>
      <c r="BJ26">
        <f>IF(OR(COUNTIF(emaitzak!$A25,BJ$1),COUNTIF(emaitzak!$A25,#REF!)),emaitzak!$W25,)</f>
        <v>0.70821886446886384</v>
      </c>
      <c r="BK26">
        <f>IF(OR(COUNTIF(emaitzak!$A25,BK$1),COUNTIF(emaitzak!$A25,#REF!)),emaitzak!$W25,)</f>
        <v>0.70821886446886384</v>
      </c>
      <c r="BL26">
        <f>IF(OR(COUNTIF(emaitzak!$A25,BL$1),COUNTIF(emaitzak!$A25,#REF!)),emaitzak!$W25,)</f>
        <v>0.70821886446886384</v>
      </c>
      <c r="BM26">
        <f>IF(OR(COUNTIF(emaitzak!$A25,BM$1),COUNTIF(emaitzak!$A25,#REF!)),emaitzak!$W25,)</f>
        <v>0.70821886446886384</v>
      </c>
      <c r="BN26">
        <f>IF(OR(COUNTIF(emaitzak!$A25,BN$1),COUNTIF(emaitzak!$A25,#REF!)),emaitzak!$W25,)</f>
        <v>0.70821886446886384</v>
      </c>
      <c r="BO26">
        <f>IF(OR(COUNTIF(emaitzak!$A25,BO$1),COUNTIF(emaitzak!$A25,#REF!)),emaitzak!$W25,)</f>
        <v>0.70821886446886384</v>
      </c>
      <c r="BP26">
        <f>IF(OR(COUNTIF(emaitzak!$A25,BP$1),COUNTIF(emaitzak!$A25,#REF!)),emaitzak!$W25,)</f>
        <v>0.70821886446886384</v>
      </c>
      <c r="BQ26">
        <f>IF(OR(COUNTIF(emaitzak!$A25,BQ$1),COUNTIF(emaitzak!$A25,#REF!)),emaitzak!$W25,)</f>
        <v>0.70821886446886384</v>
      </c>
      <c r="BR26">
        <f>IF(OR(COUNTIF(emaitzak!$A25,BR$1),COUNTIF(emaitzak!$A25,#REF!)),emaitzak!$W25,)</f>
        <v>0.70821886446886384</v>
      </c>
      <c r="BS26">
        <f>IF(OR(COUNTIF(emaitzak!$A25,BS$1),COUNTIF(emaitzak!$A25,#REF!)),emaitzak!$W25,)</f>
        <v>0.70821886446886384</v>
      </c>
      <c r="BT26">
        <f>IF(OR(COUNTIF(emaitzak!$A25,BT$1),COUNTIF(emaitzak!$A25,#REF!)),emaitzak!$W25,)</f>
        <v>0</v>
      </c>
      <c r="BU26">
        <f>IF(OR(COUNTIF(emaitzak!$A25,BU$1),COUNTIF(emaitzak!$A25,#REF!)),emaitzak!$W25,)</f>
        <v>0</v>
      </c>
      <c r="BV26">
        <f>IF(OR(COUNTIF(emaitzak!$A25,BV$1),COUNTIF(emaitzak!$A25,#REF!)),emaitzak!$W25,)</f>
        <v>0</v>
      </c>
      <c r="BW26">
        <f>IF(OR(COUNTIF(emaitzak!$A25,BW$1),COUNTIF(emaitzak!$A25,#REF!)),emaitzak!$W25,)</f>
        <v>0</v>
      </c>
      <c r="BX26">
        <f>IF(OR(COUNTIF(emaitzak!$A25,BX$1),COUNTIF(emaitzak!$A25,#REF!)),emaitzak!$W25,)</f>
        <v>0</v>
      </c>
      <c r="BY26">
        <f>IF(OR(COUNTIF(emaitzak!$A25,BY$1),COUNTIF(emaitzak!$A25,#REF!)),emaitzak!$W25,)</f>
        <v>0</v>
      </c>
      <c r="BZ26">
        <f>IF(OR(COUNTIF(emaitzak!$A25,BZ$1),COUNTIF(emaitzak!$A25,#REF!)),emaitzak!$W25,)</f>
        <v>0</v>
      </c>
      <c r="CA26">
        <f>IF(OR(COUNTIF(emaitzak!$A25,CA$1),COUNTIF(emaitzak!$A25,#REF!)),emaitzak!$W25,)</f>
        <v>0</v>
      </c>
      <c r="CB26">
        <f>IF(OR(COUNTIF(emaitzak!$A25,CB$1),COUNTIF(emaitzak!$A25,#REF!)),emaitzak!$W25,)</f>
        <v>0</v>
      </c>
      <c r="CC26">
        <f>IF(OR(COUNTIF(emaitzak!$A25,CC$1),COUNTIF(emaitzak!$A25,#REF!)),emaitzak!$W25,)</f>
        <v>0</v>
      </c>
    </row>
    <row r="27" spans="2:81" x14ac:dyDescent="0.35">
      <c r="B27">
        <f>IF(COUNTIF(emaitzak!$A26,"*equalize*"),emaitzak!$W26,)</f>
        <v>0</v>
      </c>
      <c r="C27">
        <f>IF(COUNTIF(emaitzak!$A26,"*unsharp*"),emaitzak!$W26,)</f>
        <v>0</v>
      </c>
      <c r="D27">
        <f>IF(COUNTIF(emaitzak!A26,"*edge2*"),emaitzak!W26,)</f>
        <v>0</v>
      </c>
      <c r="E27">
        <f>IF(COUNTIF(emaitzak!$A26,"*ordenatuak*"),emaitzak!$W26,)</f>
        <v>0</v>
      </c>
      <c r="F27">
        <f>IF(COUNTIF(emaitzak!$A26,"*gaussianblur*"),emaitzak!$W26,)</f>
        <v>0.70604395604395542</v>
      </c>
      <c r="G27">
        <f>IF(COUNTIF(emaitzak!$A26,"*grayscale*"),emaitzak!$W26,)</f>
        <v>0</v>
      </c>
      <c r="J27">
        <f>IF(COUNTIF(emaitzak!$A26,"*EHF*"),emaitzak!$W26,)</f>
        <v>0</v>
      </c>
      <c r="K27">
        <f>IF(COUNTIF(emaitzak!$A26,"*PHOGF*"),emaitzak!$W26,)</f>
        <v>0</v>
      </c>
      <c r="L27">
        <f>IF(COUNTIF(emaitzak!$A26,"*CLF*"),emaitzak!$W26,)</f>
        <v>0</v>
      </c>
      <c r="M27">
        <f>IF(COUNTIF(emaitzak!$A26,"*JPEGCF*"),emaitzak!$W26,)</f>
        <v>0.70604395604395542</v>
      </c>
      <c r="N27">
        <f>IF(COUNTIF(emaitzak!$A26,"*FCTHF*"),emaitzak!$W26,)</f>
        <v>0</v>
      </c>
      <c r="O27">
        <f>IF(COUNTIF(emaitzak!$A26,"*BPPF*"),emaitzak!$W26,)</f>
        <v>0</v>
      </c>
      <c r="P27">
        <f>IF(COUNTIF(emaitzak!$A26,"*GF*"),emaitzak!$W26,)</f>
        <v>0</v>
      </c>
      <c r="Q27">
        <f>IF(COUNTIF(emaitzak!$A26,"*ACCF*"),emaitzak!$W26,)</f>
        <v>0</v>
      </c>
      <c r="R27">
        <f>IF(COUNTIF(emaitzak!$A26,"*SCHF*"),emaitzak!$W26,)</f>
        <v>0</v>
      </c>
      <c r="S27">
        <f>IF(COUNTIF(emaitzak!$A26,"*FOHF*"),emaitzak!$W26,)</f>
        <v>0</v>
      </c>
      <c r="V27">
        <f>IF(OR(COUNTIF(emaitzak!$A26,V$1),COUNTIF(emaitzak!$A26,#REF!)),emaitzak!$W26,)</f>
        <v>0</v>
      </c>
      <c r="W27">
        <f>IF(OR(COUNTIF(emaitzak!$A26,W$1),COUNTIF(emaitzak!$A26,#REF!)),emaitzak!$W26,)</f>
        <v>0</v>
      </c>
      <c r="X27">
        <f>IF(OR(COUNTIF(emaitzak!$A26,X$1),COUNTIF(emaitzak!$A26,#REF!)),emaitzak!$W26,)</f>
        <v>0</v>
      </c>
      <c r="Y27">
        <f>IF(OR(COUNTIF(emaitzak!$A26,Y$1),COUNTIF(emaitzak!$A26,#REF!)),emaitzak!$W26,)</f>
        <v>0</v>
      </c>
      <c r="Z27">
        <f>IF(OR(COUNTIF(emaitzak!$A26,Z$1),COUNTIF(emaitzak!$A26,#REF!)),emaitzak!$W26,)</f>
        <v>0</v>
      </c>
      <c r="AA27">
        <f>IF(OR(COUNTIF(emaitzak!$A26,AA$1),COUNTIF(emaitzak!$A26,#REF!)),emaitzak!$W26,)</f>
        <v>0</v>
      </c>
      <c r="AB27">
        <f>IF(OR(COUNTIF(emaitzak!$A26,AB$1),COUNTIF(emaitzak!$A26,#REF!)),emaitzak!$W26,)</f>
        <v>0</v>
      </c>
      <c r="AC27">
        <f>IF(OR(COUNTIF(emaitzak!$A26,AC$1),COUNTIF(emaitzak!$A26,#REF!)),emaitzak!$W26,)</f>
        <v>0</v>
      </c>
      <c r="AD27">
        <f>IF(OR(COUNTIF(emaitzak!$A26,AD$1),COUNTIF(emaitzak!$A26,#REF!)),emaitzak!$W26,)</f>
        <v>0</v>
      </c>
      <c r="AE27">
        <f>IF(OR(COUNTIF(emaitzak!$A26,AE$1),COUNTIF(emaitzak!$A26,#REF!)),emaitzak!$W26,)</f>
        <v>0</v>
      </c>
      <c r="AF27">
        <f>IF(OR(COUNTIF(emaitzak!$A26,AF$1),COUNTIF(emaitzak!$A26,#REF!)),emaitzak!$W26,)</f>
        <v>0</v>
      </c>
      <c r="AG27">
        <f>IF(OR(COUNTIF(emaitzak!$A26,AG$1),COUNTIF(emaitzak!$A26,#REF!)),emaitzak!$W26,)</f>
        <v>0</v>
      </c>
      <c r="AH27">
        <f>IF(OR(COUNTIF(emaitzak!$A26,AH$1),COUNTIF(emaitzak!$A26,#REF!)),emaitzak!$W26,)</f>
        <v>0</v>
      </c>
      <c r="AI27">
        <f>IF(OR(COUNTIF(emaitzak!$A26,AI$1),COUNTIF(emaitzak!$A26,#REF!)),emaitzak!$W26,)</f>
        <v>0</v>
      </c>
      <c r="AJ27">
        <f>IF(OR(COUNTIF(emaitzak!$A26,AJ$1),COUNTIF(emaitzak!$A26,#REF!)),emaitzak!$W26,)</f>
        <v>0</v>
      </c>
      <c r="AK27">
        <f>IF(OR(COUNTIF(emaitzak!$A26,AK$1),COUNTIF(emaitzak!$A26,#REF!)),emaitzak!$W26,)</f>
        <v>0</v>
      </c>
      <c r="AL27">
        <f>IF(OR(COUNTIF(emaitzak!$A26,AL$1),COUNTIF(emaitzak!$A26,#REF!)),emaitzak!$W26,)</f>
        <v>0</v>
      </c>
      <c r="AM27">
        <f>IF(OR(COUNTIF(emaitzak!$A26,AM$1),COUNTIF(emaitzak!$A26,#REF!)),emaitzak!$W26,)</f>
        <v>0</v>
      </c>
      <c r="AN27">
        <f>IF(OR(COUNTIF(emaitzak!$A26,AN$1),COUNTIF(emaitzak!$A26,#REF!)),emaitzak!$W26,)</f>
        <v>0</v>
      </c>
      <c r="AO27">
        <f>IF(OR(COUNTIF(emaitzak!$A26,AO$1),COUNTIF(emaitzak!$A26,#REF!)),emaitzak!$W26,)</f>
        <v>0</v>
      </c>
      <c r="AP27">
        <f>IF(OR(COUNTIF(emaitzak!$A26,AP$1),COUNTIF(emaitzak!$A26,#REF!)),emaitzak!$W26,)</f>
        <v>0</v>
      </c>
      <c r="AQ27">
        <f>IF(OR(COUNTIF(emaitzak!$A26,AQ$1),COUNTIF(emaitzak!$A26,#REF!)),emaitzak!$W26,)</f>
        <v>0</v>
      </c>
      <c r="AR27">
        <f>IF(OR(COUNTIF(emaitzak!$A26,AR$1),COUNTIF(emaitzak!$A26,#REF!)),emaitzak!$W26,)</f>
        <v>0</v>
      </c>
      <c r="AS27">
        <f>IF(OR(COUNTIF(emaitzak!$A26,AS$1),COUNTIF(emaitzak!$A26,#REF!)),emaitzak!$W26,)</f>
        <v>0</v>
      </c>
      <c r="AT27">
        <f>IF(OR(COUNTIF(emaitzak!$A26,AT$1),COUNTIF(emaitzak!$A26,#REF!)),emaitzak!$W26,)</f>
        <v>0</v>
      </c>
      <c r="AU27">
        <f>IF(OR(COUNTIF(emaitzak!$A26,AU$1),COUNTIF(emaitzak!$A26,#REF!)),emaitzak!$W26,)</f>
        <v>0</v>
      </c>
      <c r="AV27">
        <f>IF(OR(COUNTIF(emaitzak!$A26,AV$1),COUNTIF(emaitzak!$A26,#REF!)),emaitzak!$W26,)</f>
        <v>0</v>
      </c>
      <c r="AW27">
        <f>IF(OR(COUNTIF(emaitzak!$A26,AW$1),COUNTIF(emaitzak!$A26,#REF!)),emaitzak!$W26,)</f>
        <v>0</v>
      </c>
      <c r="AX27">
        <f>IF(OR(COUNTIF(emaitzak!$A26,AX$1),COUNTIF(emaitzak!$A26,#REF!)),emaitzak!$W26,)</f>
        <v>0</v>
      </c>
      <c r="AY27">
        <f>IF(OR(COUNTIF(emaitzak!$A26,AY$1),COUNTIF(emaitzak!$A26,#REF!)),emaitzak!$W26,)</f>
        <v>0</v>
      </c>
      <c r="AZ27">
        <f>IF(OR(COUNTIF(emaitzak!$A26,AZ$1),COUNTIF(emaitzak!$A26,#REF!)),emaitzak!$W26,)</f>
        <v>0</v>
      </c>
      <c r="BA27">
        <f>IF(OR(COUNTIF(emaitzak!$A26,BA$1),COUNTIF(emaitzak!$A26,#REF!)),emaitzak!$W26,)</f>
        <v>0</v>
      </c>
      <c r="BB27">
        <f>IF(OR(COUNTIF(emaitzak!$A26,BB$1),COUNTIF(emaitzak!$A26,#REF!)),emaitzak!$W26,)</f>
        <v>0</v>
      </c>
      <c r="BC27">
        <f>IF(OR(COUNTIF(emaitzak!$A26,BC$1),COUNTIF(emaitzak!$A26,#REF!)),emaitzak!$W26,)</f>
        <v>0</v>
      </c>
      <c r="BD27">
        <f>IF(OR(COUNTIF(emaitzak!$A26,BD$1),COUNTIF(emaitzak!$A26,#REF!)),emaitzak!$W26,)</f>
        <v>0</v>
      </c>
      <c r="BE27">
        <f>IF(OR(COUNTIF(emaitzak!$A26,BE$1),COUNTIF(emaitzak!$A26,#REF!)),emaitzak!$W26,)</f>
        <v>0</v>
      </c>
      <c r="BF27">
        <f>IF(OR(COUNTIF(emaitzak!$A26,BF$1),COUNTIF(emaitzak!$A26,#REF!)),emaitzak!$W26,)</f>
        <v>0</v>
      </c>
      <c r="BG27">
        <f>IF(OR(COUNTIF(emaitzak!$A26,BG$1),COUNTIF(emaitzak!$A26,#REF!)),emaitzak!$W26,)</f>
        <v>0</v>
      </c>
      <c r="BH27">
        <f>IF(OR(COUNTIF(emaitzak!$A26,BH$1),COUNTIF(emaitzak!$A26,#REF!)),emaitzak!$W26,)</f>
        <v>0</v>
      </c>
      <c r="BI27">
        <f>IF(OR(COUNTIF(emaitzak!$A26,BI$1),COUNTIF(emaitzak!$A26,#REF!)),emaitzak!$W26,)</f>
        <v>0</v>
      </c>
      <c r="BJ27">
        <f>IF(OR(COUNTIF(emaitzak!$A26,BJ$1),COUNTIF(emaitzak!$A26,#REF!)),emaitzak!$W26,)</f>
        <v>0.70604395604395542</v>
      </c>
      <c r="BK27">
        <f>IF(OR(COUNTIF(emaitzak!$A26,BK$1),COUNTIF(emaitzak!$A26,#REF!)),emaitzak!$W26,)</f>
        <v>0.70604395604395542</v>
      </c>
      <c r="BL27">
        <f>IF(OR(COUNTIF(emaitzak!$A26,BL$1),COUNTIF(emaitzak!$A26,#REF!)),emaitzak!$W26,)</f>
        <v>0.70604395604395542</v>
      </c>
      <c r="BM27">
        <f>IF(OR(COUNTIF(emaitzak!$A26,BM$1),COUNTIF(emaitzak!$A26,#REF!)),emaitzak!$W26,)</f>
        <v>0.70604395604395542</v>
      </c>
      <c r="BN27">
        <f>IF(OR(COUNTIF(emaitzak!$A26,BN$1),COUNTIF(emaitzak!$A26,#REF!)),emaitzak!$W26,)</f>
        <v>0.70604395604395542</v>
      </c>
      <c r="BO27">
        <f>IF(OR(COUNTIF(emaitzak!$A26,BO$1),COUNTIF(emaitzak!$A26,#REF!)),emaitzak!$W26,)</f>
        <v>0.70604395604395542</v>
      </c>
      <c r="BP27">
        <f>IF(OR(COUNTIF(emaitzak!$A26,BP$1),COUNTIF(emaitzak!$A26,#REF!)),emaitzak!$W26,)</f>
        <v>0.70604395604395542</v>
      </c>
      <c r="BQ27">
        <f>IF(OR(COUNTIF(emaitzak!$A26,BQ$1),COUNTIF(emaitzak!$A26,#REF!)),emaitzak!$W26,)</f>
        <v>0.70604395604395542</v>
      </c>
      <c r="BR27">
        <f>IF(OR(COUNTIF(emaitzak!$A26,BR$1),COUNTIF(emaitzak!$A26,#REF!)),emaitzak!$W26,)</f>
        <v>0.70604395604395542</v>
      </c>
      <c r="BS27">
        <f>IF(OR(COUNTIF(emaitzak!$A26,BS$1),COUNTIF(emaitzak!$A26,#REF!)),emaitzak!$W26,)</f>
        <v>0.70604395604395542</v>
      </c>
      <c r="BT27">
        <f>IF(OR(COUNTIF(emaitzak!$A26,BT$1),COUNTIF(emaitzak!$A26,#REF!)),emaitzak!$W26,)</f>
        <v>0</v>
      </c>
      <c r="BU27">
        <f>IF(OR(COUNTIF(emaitzak!$A26,BU$1),COUNTIF(emaitzak!$A26,#REF!)),emaitzak!$W26,)</f>
        <v>0</v>
      </c>
      <c r="BV27">
        <f>IF(OR(COUNTIF(emaitzak!$A26,BV$1),COUNTIF(emaitzak!$A26,#REF!)),emaitzak!$W26,)</f>
        <v>0</v>
      </c>
      <c r="BW27">
        <f>IF(OR(COUNTIF(emaitzak!$A26,BW$1),COUNTIF(emaitzak!$A26,#REF!)),emaitzak!$W26,)</f>
        <v>0</v>
      </c>
      <c r="BX27">
        <f>IF(OR(COUNTIF(emaitzak!$A26,BX$1),COUNTIF(emaitzak!$A26,#REF!)),emaitzak!$W26,)</f>
        <v>0</v>
      </c>
      <c r="BY27">
        <f>IF(OR(COUNTIF(emaitzak!$A26,BY$1),COUNTIF(emaitzak!$A26,#REF!)),emaitzak!$W26,)</f>
        <v>0</v>
      </c>
      <c r="BZ27">
        <f>IF(OR(COUNTIF(emaitzak!$A26,BZ$1),COUNTIF(emaitzak!$A26,#REF!)),emaitzak!$W26,)</f>
        <v>0</v>
      </c>
      <c r="CA27">
        <f>IF(OR(COUNTIF(emaitzak!$A26,CA$1),COUNTIF(emaitzak!$A26,#REF!)),emaitzak!$W26,)</f>
        <v>0</v>
      </c>
      <c r="CB27">
        <f>IF(OR(COUNTIF(emaitzak!$A26,CB$1),COUNTIF(emaitzak!$A26,#REF!)),emaitzak!$W26,)</f>
        <v>0</v>
      </c>
      <c r="CC27">
        <f>IF(OR(COUNTIF(emaitzak!$A26,CC$1),COUNTIF(emaitzak!$A26,#REF!)),emaitzak!$W26,)</f>
        <v>0</v>
      </c>
    </row>
    <row r="28" spans="2:81" x14ac:dyDescent="0.35">
      <c r="B28">
        <f>IF(COUNTIF(emaitzak!$A27,"*equalize*"),emaitzak!$W27,)</f>
        <v>0</v>
      </c>
      <c r="C28">
        <f>IF(COUNTIF(emaitzak!$A27,"*unsharp*"),emaitzak!$W27,)</f>
        <v>0</v>
      </c>
      <c r="D28">
        <f>IF(COUNTIF(emaitzak!A27,"*edge2*"),emaitzak!W27,)</f>
        <v>0</v>
      </c>
      <c r="E28">
        <f>IF(COUNTIF(emaitzak!$A27,"*ordenatuak*"),emaitzak!$W27,)</f>
        <v>0.70146520146520097</v>
      </c>
      <c r="F28">
        <f>IF(COUNTIF(emaitzak!$A27,"*gaussianblur*"),emaitzak!$W27,)</f>
        <v>0</v>
      </c>
      <c r="G28">
        <f>IF(COUNTIF(emaitzak!$A27,"*grayscale*"),emaitzak!$W27,)</f>
        <v>0</v>
      </c>
      <c r="J28">
        <f>IF(COUNTIF(emaitzak!$A27,"*EHF*"),emaitzak!$W27,)</f>
        <v>0</v>
      </c>
      <c r="K28">
        <f>IF(COUNTIF(emaitzak!$A27,"*PHOGF*"),emaitzak!$W27,)</f>
        <v>0</v>
      </c>
      <c r="L28">
        <f>IF(COUNTIF(emaitzak!$A27,"*CLF*"),emaitzak!$W27,)</f>
        <v>0</v>
      </c>
      <c r="M28">
        <f>IF(COUNTIF(emaitzak!$A27,"*JPEGCF*"),emaitzak!$W27,)</f>
        <v>0</v>
      </c>
      <c r="N28">
        <f>IF(COUNTIF(emaitzak!$A27,"*FCTHF*"),emaitzak!$W27,)</f>
        <v>0.70146520146520097</v>
      </c>
      <c r="O28">
        <f>IF(COUNTIF(emaitzak!$A27,"*BPPF*"),emaitzak!$W27,)</f>
        <v>0</v>
      </c>
      <c r="P28">
        <f>IF(COUNTIF(emaitzak!$A27,"*GF*"),emaitzak!$W27,)</f>
        <v>0</v>
      </c>
      <c r="Q28">
        <f>IF(COUNTIF(emaitzak!$A27,"*ACCF*"),emaitzak!$W27,)</f>
        <v>0</v>
      </c>
      <c r="R28">
        <f>IF(COUNTIF(emaitzak!$A27,"*SCHF*"),emaitzak!$W27,)</f>
        <v>0</v>
      </c>
      <c r="S28">
        <f>IF(COUNTIF(emaitzak!$A27,"*FOHF*"),emaitzak!$W27,)</f>
        <v>0</v>
      </c>
      <c r="V28">
        <f>IF(OR(COUNTIF(emaitzak!$A27,V$1),COUNTIF(emaitzak!$A27,#REF!)),emaitzak!$W27,)</f>
        <v>0</v>
      </c>
      <c r="W28">
        <f>IF(OR(COUNTIF(emaitzak!$A27,W$1),COUNTIF(emaitzak!$A27,#REF!)),emaitzak!$W27,)</f>
        <v>0</v>
      </c>
      <c r="X28">
        <f>IF(OR(COUNTIF(emaitzak!$A27,X$1),COUNTIF(emaitzak!$A27,#REF!)),emaitzak!$W27,)</f>
        <v>0</v>
      </c>
      <c r="Y28">
        <f>IF(OR(COUNTIF(emaitzak!$A27,Y$1),COUNTIF(emaitzak!$A27,#REF!)),emaitzak!$W27,)</f>
        <v>0</v>
      </c>
      <c r="Z28">
        <f>IF(OR(COUNTIF(emaitzak!$A27,Z$1),COUNTIF(emaitzak!$A27,#REF!)),emaitzak!$W27,)</f>
        <v>0</v>
      </c>
      <c r="AA28">
        <f>IF(OR(COUNTIF(emaitzak!$A27,AA$1),COUNTIF(emaitzak!$A27,#REF!)),emaitzak!$W27,)</f>
        <v>0</v>
      </c>
      <c r="AB28">
        <f>IF(OR(COUNTIF(emaitzak!$A27,AB$1),COUNTIF(emaitzak!$A27,#REF!)),emaitzak!$W27,)</f>
        <v>0</v>
      </c>
      <c r="AC28">
        <f>IF(OR(COUNTIF(emaitzak!$A27,AC$1),COUNTIF(emaitzak!$A27,#REF!)),emaitzak!$W27,)</f>
        <v>0</v>
      </c>
      <c r="AD28">
        <f>IF(OR(COUNTIF(emaitzak!$A27,AD$1),COUNTIF(emaitzak!$A27,#REF!)),emaitzak!$W27,)</f>
        <v>0</v>
      </c>
      <c r="AE28">
        <f>IF(OR(COUNTIF(emaitzak!$A27,AE$1),COUNTIF(emaitzak!$A27,#REF!)),emaitzak!$W27,)</f>
        <v>0</v>
      </c>
      <c r="AF28">
        <f>IF(OR(COUNTIF(emaitzak!$A27,AF$1),COUNTIF(emaitzak!$A27,#REF!)),emaitzak!$W27,)</f>
        <v>0</v>
      </c>
      <c r="AG28">
        <f>IF(OR(COUNTIF(emaitzak!$A27,AG$1),COUNTIF(emaitzak!$A27,#REF!)),emaitzak!$W27,)</f>
        <v>0</v>
      </c>
      <c r="AH28">
        <f>IF(OR(COUNTIF(emaitzak!$A27,AH$1),COUNTIF(emaitzak!$A27,#REF!)),emaitzak!$W27,)</f>
        <v>0</v>
      </c>
      <c r="AI28">
        <f>IF(OR(COUNTIF(emaitzak!$A27,AI$1),COUNTIF(emaitzak!$A27,#REF!)),emaitzak!$W27,)</f>
        <v>0</v>
      </c>
      <c r="AJ28">
        <f>IF(OR(COUNTIF(emaitzak!$A27,AJ$1),COUNTIF(emaitzak!$A27,#REF!)),emaitzak!$W27,)</f>
        <v>0</v>
      </c>
      <c r="AK28">
        <f>IF(OR(COUNTIF(emaitzak!$A27,AK$1),COUNTIF(emaitzak!$A27,#REF!)),emaitzak!$W27,)</f>
        <v>0</v>
      </c>
      <c r="AL28">
        <f>IF(OR(COUNTIF(emaitzak!$A27,AL$1),COUNTIF(emaitzak!$A27,#REF!)),emaitzak!$W27,)</f>
        <v>0</v>
      </c>
      <c r="AM28">
        <f>IF(OR(COUNTIF(emaitzak!$A27,AM$1),COUNTIF(emaitzak!$A27,#REF!)),emaitzak!$W27,)</f>
        <v>0</v>
      </c>
      <c r="AN28">
        <f>IF(OR(COUNTIF(emaitzak!$A27,AN$1),COUNTIF(emaitzak!$A27,#REF!)),emaitzak!$W27,)</f>
        <v>0</v>
      </c>
      <c r="AO28">
        <f>IF(OR(COUNTIF(emaitzak!$A27,AO$1),COUNTIF(emaitzak!$A27,#REF!)),emaitzak!$W27,)</f>
        <v>0</v>
      </c>
      <c r="AP28">
        <f>IF(OR(COUNTIF(emaitzak!$A27,AP$1),COUNTIF(emaitzak!$A27,#REF!)),emaitzak!$W27,)</f>
        <v>0</v>
      </c>
      <c r="AQ28">
        <f>IF(OR(COUNTIF(emaitzak!$A27,AQ$1),COUNTIF(emaitzak!$A27,#REF!)),emaitzak!$W27,)</f>
        <v>0</v>
      </c>
      <c r="AR28">
        <f>IF(OR(COUNTIF(emaitzak!$A27,AR$1),COUNTIF(emaitzak!$A27,#REF!)),emaitzak!$W27,)</f>
        <v>0</v>
      </c>
      <c r="AS28">
        <f>IF(OR(COUNTIF(emaitzak!$A27,AS$1),COUNTIF(emaitzak!$A27,#REF!)),emaitzak!$W27,)</f>
        <v>0</v>
      </c>
      <c r="AT28">
        <f>IF(OR(COUNTIF(emaitzak!$A27,AT$1),COUNTIF(emaitzak!$A27,#REF!)),emaitzak!$W27,)</f>
        <v>0</v>
      </c>
      <c r="AU28">
        <f>IF(OR(COUNTIF(emaitzak!$A27,AU$1),COUNTIF(emaitzak!$A27,#REF!)),emaitzak!$W27,)</f>
        <v>0</v>
      </c>
      <c r="AV28">
        <f>IF(OR(COUNTIF(emaitzak!$A27,AV$1),COUNTIF(emaitzak!$A27,#REF!)),emaitzak!$W27,)</f>
        <v>0</v>
      </c>
      <c r="AW28">
        <f>IF(OR(COUNTIF(emaitzak!$A27,AW$1),COUNTIF(emaitzak!$A27,#REF!)),emaitzak!$W27,)</f>
        <v>0</v>
      </c>
      <c r="AX28">
        <f>IF(OR(COUNTIF(emaitzak!$A27,AX$1),COUNTIF(emaitzak!$A27,#REF!)),emaitzak!$W27,)</f>
        <v>0</v>
      </c>
      <c r="AY28">
        <f>IF(OR(COUNTIF(emaitzak!$A27,AY$1),COUNTIF(emaitzak!$A27,#REF!)),emaitzak!$W27,)</f>
        <v>0</v>
      </c>
      <c r="AZ28">
        <f>IF(OR(COUNTIF(emaitzak!$A27,AZ$1),COUNTIF(emaitzak!$A27,#REF!)),emaitzak!$W27,)</f>
        <v>0.70146520146520097</v>
      </c>
      <c r="BA28">
        <f>IF(OR(COUNTIF(emaitzak!$A27,BA$1),COUNTIF(emaitzak!$A27,#REF!)),emaitzak!$W27,)</f>
        <v>0.70146520146520097</v>
      </c>
      <c r="BB28">
        <f>IF(OR(COUNTIF(emaitzak!$A27,BB$1),COUNTIF(emaitzak!$A27,#REF!)),emaitzak!$W27,)</f>
        <v>0.70146520146520097</v>
      </c>
      <c r="BC28">
        <f>IF(OR(COUNTIF(emaitzak!$A27,BC$1),COUNTIF(emaitzak!$A27,#REF!)),emaitzak!$W27,)</f>
        <v>0.70146520146520097</v>
      </c>
      <c r="BD28">
        <f>IF(OR(COUNTIF(emaitzak!$A27,BD$1),COUNTIF(emaitzak!$A27,#REF!)),emaitzak!$W27,)</f>
        <v>0.70146520146520097</v>
      </c>
      <c r="BE28">
        <f>IF(OR(COUNTIF(emaitzak!$A27,BE$1),COUNTIF(emaitzak!$A27,#REF!)),emaitzak!$W27,)</f>
        <v>0.70146520146520097</v>
      </c>
      <c r="BF28">
        <f>IF(OR(COUNTIF(emaitzak!$A27,BF$1),COUNTIF(emaitzak!$A27,#REF!)),emaitzak!$W27,)</f>
        <v>0.70146520146520097</v>
      </c>
      <c r="BG28">
        <f>IF(OR(COUNTIF(emaitzak!$A27,BG$1),COUNTIF(emaitzak!$A27,#REF!)),emaitzak!$W27,)</f>
        <v>0.70146520146520097</v>
      </c>
      <c r="BH28">
        <f>IF(OR(COUNTIF(emaitzak!$A27,BH$1),COUNTIF(emaitzak!$A27,#REF!)),emaitzak!$W27,)</f>
        <v>0.70146520146520097</v>
      </c>
      <c r="BI28">
        <f>IF(OR(COUNTIF(emaitzak!$A27,BI$1),COUNTIF(emaitzak!$A27,#REF!)),emaitzak!$W27,)</f>
        <v>0.70146520146520097</v>
      </c>
      <c r="BJ28">
        <f>IF(OR(COUNTIF(emaitzak!$A27,BJ$1),COUNTIF(emaitzak!$A27,#REF!)),emaitzak!$W27,)</f>
        <v>0</v>
      </c>
      <c r="BK28">
        <f>IF(OR(COUNTIF(emaitzak!$A27,BK$1),COUNTIF(emaitzak!$A27,#REF!)),emaitzak!$W27,)</f>
        <v>0</v>
      </c>
      <c r="BL28">
        <f>IF(OR(COUNTIF(emaitzak!$A27,BL$1),COUNTIF(emaitzak!$A27,#REF!)),emaitzak!$W27,)</f>
        <v>0</v>
      </c>
      <c r="BM28">
        <f>IF(OR(COUNTIF(emaitzak!$A27,BM$1),COUNTIF(emaitzak!$A27,#REF!)),emaitzak!$W27,)</f>
        <v>0</v>
      </c>
      <c r="BN28">
        <f>IF(OR(COUNTIF(emaitzak!$A27,BN$1),COUNTIF(emaitzak!$A27,#REF!)),emaitzak!$W27,)</f>
        <v>0</v>
      </c>
      <c r="BO28">
        <f>IF(OR(COUNTIF(emaitzak!$A27,BO$1),COUNTIF(emaitzak!$A27,#REF!)),emaitzak!$W27,)</f>
        <v>0</v>
      </c>
      <c r="BP28">
        <f>IF(OR(COUNTIF(emaitzak!$A27,BP$1),COUNTIF(emaitzak!$A27,#REF!)),emaitzak!$W27,)</f>
        <v>0</v>
      </c>
      <c r="BQ28">
        <f>IF(OR(COUNTIF(emaitzak!$A27,BQ$1),COUNTIF(emaitzak!$A27,#REF!)),emaitzak!$W27,)</f>
        <v>0</v>
      </c>
      <c r="BR28">
        <f>IF(OR(COUNTIF(emaitzak!$A27,BR$1),COUNTIF(emaitzak!$A27,#REF!)),emaitzak!$W27,)</f>
        <v>0</v>
      </c>
      <c r="BS28">
        <f>IF(OR(COUNTIF(emaitzak!$A27,BS$1),COUNTIF(emaitzak!$A27,#REF!)),emaitzak!$W27,)</f>
        <v>0</v>
      </c>
      <c r="BT28">
        <f>IF(OR(COUNTIF(emaitzak!$A27,BT$1),COUNTIF(emaitzak!$A27,#REF!)),emaitzak!$W27,)</f>
        <v>0</v>
      </c>
      <c r="BU28">
        <f>IF(OR(COUNTIF(emaitzak!$A27,BU$1),COUNTIF(emaitzak!$A27,#REF!)),emaitzak!$W27,)</f>
        <v>0</v>
      </c>
      <c r="BV28">
        <f>IF(OR(COUNTIF(emaitzak!$A27,BV$1),COUNTIF(emaitzak!$A27,#REF!)),emaitzak!$W27,)</f>
        <v>0</v>
      </c>
      <c r="BW28">
        <f>IF(OR(COUNTIF(emaitzak!$A27,BW$1),COUNTIF(emaitzak!$A27,#REF!)),emaitzak!$W27,)</f>
        <v>0</v>
      </c>
      <c r="BX28">
        <f>IF(OR(COUNTIF(emaitzak!$A27,BX$1),COUNTIF(emaitzak!$A27,#REF!)),emaitzak!$W27,)</f>
        <v>0</v>
      </c>
      <c r="BY28">
        <f>IF(OR(COUNTIF(emaitzak!$A27,BY$1),COUNTIF(emaitzak!$A27,#REF!)),emaitzak!$W27,)</f>
        <v>0</v>
      </c>
      <c r="BZ28">
        <f>IF(OR(COUNTIF(emaitzak!$A27,BZ$1),COUNTIF(emaitzak!$A27,#REF!)),emaitzak!$W27,)</f>
        <v>0</v>
      </c>
      <c r="CA28">
        <f>IF(OR(COUNTIF(emaitzak!$A27,CA$1),COUNTIF(emaitzak!$A27,#REF!)),emaitzak!$W27,)</f>
        <v>0</v>
      </c>
      <c r="CB28">
        <f>IF(OR(COUNTIF(emaitzak!$A27,CB$1),COUNTIF(emaitzak!$A27,#REF!)),emaitzak!$W27,)</f>
        <v>0</v>
      </c>
      <c r="CC28">
        <f>IF(OR(COUNTIF(emaitzak!$A27,CC$1),COUNTIF(emaitzak!$A27,#REF!)),emaitzak!$W27,)</f>
        <v>0</v>
      </c>
    </row>
    <row r="29" spans="2:81" x14ac:dyDescent="0.35">
      <c r="B29">
        <f>IF(COUNTIF(emaitzak!$A28,"*equalize*"),emaitzak!$W28,)</f>
        <v>0</v>
      </c>
      <c r="C29">
        <f>IF(COUNTIF(emaitzak!$A28,"*unsharp*"),emaitzak!$W28,)</f>
        <v>0</v>
      </c>
      <c r="D29">
        <f>IF(COUNTIF(emaitzak!A28,"*edge2*"),emaitzak!W28,)</f>
        <v>0</v>
      </c>
      <c r="E29">
        <f>IF(COUNTIF(emaitzak!$A28,"*ordenatuak*"),emaitzak!$W28,)</f>
        <v>0.70123626373626335</v>
      </c>
      <c r="F29">
        <f>IF(COUNTIF(emaitzak!$A28,"*gaussianblur*"),emaitzak!$W28,)</f>
        <v>0</v>
      </c>
      <c r="G29">
        <f>IF(COUNTIF(emaitzak!$A28,"*grayscale*"),emaitzak!$W28,)</f>
        <v>0</v>
      </c>
      <c r="J29">
        <f>IF(COUNTIF(emaitzak!$A28,"*EHF*"),emaitzak!$W28,)</f>
        <v>0</v>
      </c>
      <c r="K29">
        <f>IF(COUNTIF(emaitzak!$A28,"*PHOGF*"),emaitzak!$W28,)</f>
        <v>0</v>
      </c>
      <c r="L29">
        <f>IF(COUNTIF(emaitzak!$A28,"*CLF*"),emaitzak!$W28,)</f>
        <v>0</v>
      </c>
      <c r="M29">
        <f>IF(COUNTIF(emaitzak!$A28,"*JPEGCF*"),emaitzak!$W28,)</f>
        <v>0.70123626373626335</v>
      </c>
      <c r="N29">
        <f>IF(COUNTIF(emaitzak!$A28,"*FCTHF*"),emaitzak!$W28,)</f>
        <v>0</v>
      </c>
      <c r="O29">
        <f>IF(COUNTIF(emaitzak!$A28,"*BPPF*"),emaitzak!$W28,)</f>
        <v>0</v>
      </c>
      <c r="P29">
        <f>IF(COUNTIF(emaitzak!$A28,"*GF*"),emaitzak!$W28,)</f>
        <v>0</v>
      </c>
      <c r="Q29">
        <f>IF(COUNTIF(emaitzak!$A28,"*ACCF*"),emaitzak!$W28,)</f>
        <v>0</v>
      </c>
      <c r="R29">
        <f>IF(COUNTIF(emaitzak!$A28,"*SCHF*"),emaitzak!$W28,)</f>
        <v>0</v>
      </c>
      <c r="S29">
        <f>IF(COUNTIF(emaitzak!$A28,"*FOHF*"),emaitzak!$W28,)</f>
        <v>0</v>
      </c>
      <c r="V29">
        <f>IF(OR(COUNTIF(emaitzak!$A28,V$1),COUNTIF(emaitzak!$A28,#REF!)),emaitzak!$W28,)</f>
        <v>0</v>
      </c>
      <c r="W29">
        <f>IF(OR(COUNTIF(emaitzak!$A28,W$1),COUNTIF(emaitzak!$A28,#REF!)),emaitzak!$W28,)</f>
        <v>0</v>
      </c>
      <c r="X29">
        <f>IF(OR(COUNTIF(emaitzak!$A28,X$1),COUNTIF(emaitzak!$A28,#REF!)),emaitzak!$W28,)</f>
        <v>0</v>
      </c>
      <c r="Y29">
        <f>IF(OR(COUNTIF(emaitzak!$A28,Y$1),COUNTIF(emaitzak!$A28,#REF!)),emaitzak!$W28,)</f>
        <v>0</v>
      </c>
      <c r="Z29">
        <f>IF(OR(COUNTIF(emaitzak!$A28,Z$1),COUNTIF(emaitzak!$A28,#REF!)),emaitzak!$W28,)</f>
        <v>0</v>
      </c>
      <c r="AA29">
        <f>IF(OR(COUNTIF(emaitzak!$A28,AA$1),COUNTIF(emaitzak!$A28,#REF!)),emaitzak!$W28,)</f>
        <v>0</v>
      </c>
      <c r="AB29">
        <f>IF(OR(COUNTIF(emaitzak!$A28,AB$1),COUNTIF(emaitzak!$A28,#REF!)),emaitzak!$W28,)</f>
        <v>0</v>
      </c>
      <c r="AC29">
        <f>IF(OR(COUNTIF(emaitzak!$A28,AC$1),COUNTIF(emaitzak!$A28,#REF!)),emaitzak!$W28,)</f>
        <v>0</v>
      </c>
      <c r="AD29">
        <f>IF(OR(COUNTIF(emaitzak!$A28,AD$1),COUNTIF(emaitzak!$A28,#REF!)),emaitzak!$W28,)</f>
        <v>0</v>
      </c>
      <c r="AE29">
        <f>IF(OR(COUNTIF(emaitzak!$A28,AE$1),COUNTIF(emaitzak!$A28,#REF!)),emaitzak!$W28,)</f>
        <v>0</v>
      </c>
      <c r="AF29">
        <f>IF(OR(COUNTIF(emaitzak!$A28,AF$1),COUNTIF(emaitzak!$A28,#REF!)),emaitzak!$W28,)</f>
        <v>0</v>
      </c>
      <c r="AG29">
        <f>IF(OR(COUNTIF(emaitzak!$A28,AG$1),COUNTIF(emaitzak!$A28,#REF!)),emaitzak!$W28,)</f>
        <v>0</v>
      </c>
      <c r="AH29">
        <f>IF(OR(COUNTIF(emaitzak!$A28,AH$1),COUNTIF(emaitzak!$A28,#REF!)),emaitzak!$W28,)</f>
        <v>0</v>
      </c>
      <c r="AI29">
        <f>IF(OR(COUNTIF(emaitzak!$A28,AI$1),COUNTIF(emaitzak!$A28,#REF!)),emaitzak!$W28,)</f>
        <v>0</v>
      </c>
      <c r="AJ29">
        <f>IF(OR(COUNTIF(emaitzak!$A28,AJ$1),COUNTIF(emaitzak!$A28,#REF!)),emaitzak!$W28,)</f>
        <v>0</v>
      </c>
      <c r="AK29">
        <f>IF(OR(COUNTIF(emaitzak!$A28,AK$1),COUNTIF(emaitzak!$A28,#REF!)),emaitzak!$W28,)</f>
        <v>0</v>
      </c>
      <c r="AL29">
        <f>IF(OR(COUNTIF(emaitzak!$A28,AL$1),COUNTIF(emaitzak!$A28,#REF!)),emaitzak!$W28,)</f>
        <v>0</v>
      </c>
      <c r="AM29">
        <f>IF(OR(COUNTIF(emaitzak!$A28,AM$1),COUNTIF(emaitzak!$A28,#REF!)),emaitzak!$W28,)</f>
        <v>0</v>
      </c>
      <c r="AN29">
        <f>IF(OR(COUNTIF(emaitzak!$A28,AN$1),COUNTIF(emaitzak!$A28,#REF!)),emaitzak!$W28,)</f>
        <v>0</v>
      </c>
      <c r="AO29">
        <f>IF(OR(COUNTIF(emaitzak!$A28,AO$1),COUNTIF(emaitzak!$A28,#REF!)),emaitzak!$W28,)</f>
        <v>0</v>
      </c>
      <c r="AP29">
        <f>IF(OR(COUNTIF(emaitzak!$A28,AP$1),COUNTIF(emaitzak!$A28,#REF!)),emaitzak!$W28,)</f>
        <v>0</v>
      </c>
      <c r="AQ29">
        <f>IF(OR(COUNTIF(emaitzak!$A28,AQ$1),COUNTIF(emaitzak!$A28,#REF!)),emaitzak!$W28,)</f>
        <v>0</v>
      </c>
      <c r="AR29">
        <f>IF(OR(COUNTIF(emaitzak!$A28,AR$1),COUNTIF(emaitzak!$A28,#REF!)),emaitzak!$W28,)</f>
        <v>0</v>
      </c>
      <c r="AS29">
        <f>IF(OR(COUNTIF(emaitzak!$A28,AS$1),COUNTIF(emaitzak!$A28,#REF!)),emaitzak!$W28,)</f>
        <v>0</v>
      </c>
      <c r="AT29">
        <f>IF(OR(COUNTIF(emaitzak!$A28,AT$1),COUNTIF(emaitzak!$A28,#REF!)),emaitzak!$W28,)</f>
        <v>0</v>
      </c>
      <c r="AU29">
        <f>IF(OR(COUNTIF(emaitzak!$A28,AU$1),COUNTIF(emaitzak!$A28,#REF!)),emaitzak!$W28,)</f>
        <v>0</v>
      </c>
      <c r="AV29">
        <f>IF(OR(COUNTIF(emaitzak!$A28,AV$1),COUNTIF(emaitzak!$A28,#REF!)),emaitzak!$W28,)</f>
        <v>0</v>
      </c>
      <c r="AW29">
        <f>IF(OR(COUNTIF(emaitzak!$A28,AW$1),COUNTIF(emaitzak!$A28,#REF!)),emaitzak!$W28,)</f>
        <v>0</v>
      </c>
      <c r="AX29">
        <f>IF(OR(COUNTIF(emaitzak!$A28,AX$1),COUNTIF(emaitzak!$A28,#REF!)),emaitzak!$W28,)</f>
        <v>0</v>
      </c>
      <c r="AY29">
        <f>IF(OR(COUNTIF(emaitzak!$A28,AY$1),COUNTIF(emaitzak!$A28,#REF!)),emaitzak!$W28,)</f>
        <v>0</v>
      </c>
      <c r="AZ29">
        <f>IF(OR(COUNTIF(emaitzak!$A28,AZ$1),COUNTIF(emaitzak!$A28,#REF!)),emaitzak!$W28,)</f>
        <v>0.70123626373626335</v>
      </c>
      <c r="BA29">
        <f>IF(OR(COUNTIF(emaitzak!$A28,BA$1),COUNTIF(emaitzak!$A28,#REF!)),emaitzak!$W28,)</f>
        <v>0.70123626373626335</v>
      </c>
      <c r="BB29">
        <f>IF(OR(COUNTIF(emaitzak!$A28,BB$1),COUNTIF(emaitzak!$A28,#REF!)),emaitzak!$W28,)</f>
        <v>0.70123626373626335</v>
      </c>
      <c r="BC29">
        <f>IF(OR(COUNTIF(emaitzak!$A28,BC$1),COUNTIF(emaitzak!$A28,#REF!)),emaitzak!$W28,)</f>
        <v>0.70123626373626335</v>
      </c>
      <c r="BD29">
        <f>IF(OR(COUNTIF(emaitzak!$A28,BD$1),COUNTIF(emaitzak!$A28,#REF!)),emaitzak!$W28,)</f>
        <v>0.70123626373626335</v>
      </c>
      <c r="BE29">
        <f>IF(OR(COUNTIF(emaitzak!$A28,BE$1),COUNTIF(emaitzak!$A28,#REF!)),emaitzak!$W28,)</f>
        <v>0.70123626373626335</v>
      </c>
      <c r="BF29">
        <f>IF(OR(COUNTIF(emaitzak!$A28,BF$1),COUNTIF(emaitzak!$A28,#REF!)),emaitzak!$W28,)</f>
        <v>0.70123626373626335</v>
      </c>
      <c r="BG29">
        <f>IF(OR(COUNTIF(emaitzak!$A28,BG$1),COUNTIF(emaitzak!$A28,#REF!)),emaitzak!$W28,)</f>
        <v>0.70123626373626335</v>
      </c>
      <c r="BH29">
        <f>IF(OR(COUNTIF(emaitzak!$A28,BH$1),COUNTIF(emaitzak!$A28,#REF!)),emaitzak!$W28,)</f>
        <v>0.70123626373626335</v>
      </c>
      <c r="BI29">
        <f>IF(OR(COUNTIF(emaitzak!$A28,BI$1),COUNTIF(emaitzak!$A28,#REF!)),emaitzak!$W28,)</f>
        <v>0.70123626373626335</v>
      </c>
      <c r="BJ29">
        <f>IF(OR(COUNTIF(emaitzak!$A28,BJ$1),COUNTIF(emaitzak!$A28,#REF!)),emaitzak!$W28,)</f>
        <v>0</v>
      </c>
      <c r="BK29">
        <f>IF(OR(COUNTIF(emaitzak!$A28,BK$1),COUNTIF(emaitzak!$A28,#REF!)),emaitzak!$W28,)</f>
        <v>0</v>
      </c>
      <c r="BL29">
        <f>IF(OR(COUNTIF(emaitzak!$A28,BL$1),COUNTIF(emaitzak!$A28,#REF!)),emaitzak!$W28,)</f>
        <v>0</v>
      </c>
      <c r="BM29">
        <f>IF(OR(COUNTIF(emaitzak!$A28,BM$1),COUNTIF(emaitzak!$A28,#REF!)),emaitzak!$W28,)</f>
        <v>0</v>
      </c>
      <c r="BN29">
        <f>IF(OR(COUNTIF(emaitzak!$A28,BN$1),COUNTIF(emaitzak!$A28,#REF!)),emaitzak!$W28,)</f>
        <v>0</v>
      </c>
      <c r="BO29">
        <f>IF(OR(COUNTIF(emaitzak!$A28,BO$1),COUNTIF(emaitzak!$A28,#REF!)),emaitzak!$W28,)</f>
        <v>0</v>
      </c>
      <c r="BP29">
        <f>IF(OR(COUNTIF(emaitzak!$A28,BP$1),COUNTIF(emaitzak!$A28,#REF!)),emaitzak!$W28,)</f>
        <v>0</v>
      </c>
      <c r="BQ29">
        <f>IF(OR(COUNTIF(emaitzak!$A28,BQ$1),COUNTIF(emaitzak!$A28,#REF!)),emaitzak!$W28,)</f>
        <v>0</v>
      </c>
      <c r="BR29">
        <f>IF(OR(COUNTIF(emaitzak!$A28,BR$1),COUNTIF(emaitzak!$A28,#REF!)),emaitzak!$W28,)</f>
        <v>0</v>
      </c>
      <c r="BS29">
        <f>IF(OR(COUNTIF(emaitzak!$A28,BS$1),COUNTIF(emaitzak!$A28,#REF!)),emaitzak!$W28,)</f>
        <v>0</v>
      </c>
      <c r="BT29">
        <f>IF(OR(COUNTIF(emaitzak!$A28,BT$1),COUNTIF(emaitzak!$A28,#REF!)),emaitzak!$W28,)</f>
        <v>0</v>
      </c>
      <c r="BU29">
        <f>IF(OR(COUNTIF(emaitzak!$A28,BU$1),COUNTIF(emaitzak!$A28,#REF!)),emaitzak!$W28,)</f>
        <v>0</v>
      </c>
      <c r="BV29">
        <f>IF(OR(COUNTIF(emaitzak!$A28,BV$1),COUNTIF(emaitzak!$A28,#REF!)),emaitzak!$W28,)</f>
        <v>0</v>
      </c>
      <c r="BW29">
        <f>IF(OR(COUNTIF(emaitzak!$A28,BW$1),COUNTIF(emaitzak!$A28,#REF!)),emaitzak!$W28,)</f>
        <v>0</v>
      </c>
      <c r="BX29">
        <f>IF(OR(COUNTIF(emaitzak!$A28,BX$1),COUNTIF(emaitzak!$A28,#REF!)),emaitzak!$W28,)</f>
        <v>0</v>
      </c>
      <c r="BY29">
        <f>IF(OR(COUNTIF(emaitzak!$A28,BY$1),COUNTIF(emaitzak!$A28,#REF!)),emaitzak!$W28,)</f>
        <v>0</v>
      </c>
      <c r="BZ29">
        <f>IF(OR(COUNTIF(emaitzak!$A28,BZ$1),COUNTIF(emaitzak!$A28,#REF!)),emaitzak!$W28,)</f>
        <v>0</v>
      </c>
      <c r="CA29">
        <f>IF(OR(COUNTIF(emaitzak!$A28,CA$1),COUNTIF(emaitzak!$A28,#REF!)),emaitzak!$W28,)</f>
        <v>0</v>
      </c>
      <c r="CB29">
        <f>IF(OR(COUNTIF(emaitzak!$A28,CB$1),COUNTIF(emaitzak!$A28,#REF!)),emaitzak!$W28,)</f>
        <v>0</v>
      </c>
      <c r="CC29">
        <f>IF(OR(COUNTIF(emaitzak!$A28,CC$1),COUNTIF(emaitzak!$A28,#REF!)),emaitzak!$W28,)</f>
        <v>0</v>
      </c>
    </row>
    <row r="30" spans="2:81" x14ac:dyDescent="0.35">
      <c r="B30">
        <f>IF(COUNTIF(emaitzak!$A29,"*equalize*"),emaitzak!$W29,)</f>
        <v>0</v>
      </c>
      <c r="C30">
        <f>IF(COUNTIF(emaitzak!$A29,"*unsharp*"),emaitzak!$W29,)</f>
        <v>0</v>
      </c>
      <c r="D30">
        <f>IF(COUNTIF(emaitzak!A29,"*edge2*"),emaitzak!W29,)</f>
        <v>0.70103710114548223</v>
      </c>
      <c r="E30">
        <f>IF(COUNTIF(emaitzak!$A29,"*ordenatuak*"),emaitzak!$W29,)</f>
        <v>0</v>
      </c>
      <c r="F30">
        <f>IF(COUNTIF(emaitzak!$A29,"*gaussianblur*"),emaitzak!$W29,)</f>
        <v>0</v>
      </c>
      <c r="G30">
        <f>IF(COUNTIF(emaitzak!$A29,"*grayscale*"),emaitzak!$W29,)</f>
        <v>0</v>
      </c>
      <c r="J30">
        <f>IF(COUNTIF(emaitzak!$A29,"*EHF*"),emaitzak!$W29,)</f>
        <v>0</v>
      </c>
      <c r="K30">
        <f>IF(COUNTIF(emaitzak!$A29,"*PHOGF*"),emaitzak!$W29,)</f>
        <v>0</v>
      </c>
      <c r="L30">
        <f>IF(COUNTIF(emaitzak!$A29,"*CLF*"),emaitzak!$W29,)</f>
        <v>0</v>
      </c>
      <c r="M30">
        <f>IF(COUNTIF(emaitzak!$A29,"*JPEGCF*"),emaitzak!$W29,)</f>
        <v>0</v>
      </c>
      <c r="N30">
        <f>IF(COUNTIF(emaitzak!$A29,"*FCTHF*"),emaitzak!$W29,)</f>
        <v>0</v>
      </c>
      <c r="O30">
        <f>IF(COUNTIF(emaitzak!$A29,"*BPPF*"),emaitzak!$W29,)</f>
        <v>0.70103710114548223</v>
      </c>
      <c r="P30">
        <f>IF(COUNTIF(emaitzak!$A29,"*GF*"),emaitzak!$W29,)</f>
        <v>0</v>
      </c>
      <c r="Q30">
        <f>IF(COUNTIF(emaitzak!$A29,"*ACCF*"),emaitzak!$W29,)</f>
        <v>0</v>
      </c>
      <c r="R30">
        <f>IF(COUNTIF(emaitzak!$A29,"*SCHF*"),emaitzak!$W29,)</f>
        <v>0</v>
      </c>
      <c r="S30">
        <f>IF(COUNTIF(emaitzak!$A29,"*FOHF*"),emaitzak!$W29,)</f>
        <v>0</v>
      </c>
      <c r="V30">
        <f>IF(OR(COUNTIF(emaitzak!$A29,V$1),COUNTIF(emaitzak!$A29,#REF!)),emaitzak!$W29,)</f>
        <v>0</v>
      </c>
      <c r="W30">
        <f>IF(OR(COUNTIF(emaitzak!$A29,W$1),COUNTIF(emaitzak!$A29,#REF!)),emaitzak!$W29,)</f>
        <v>0</v>
      </c>
      <c r="X30">
        <f>IF(OR(COUNTIF(emaitzak!$A29,X$1),COUNTIF(emaitzak!$A29,#REF!)),emaitzak!$W29,)</f>
        <v>0</v>
      </c>
      <c r="Y30">
        <f>IF(OR(COUNTIF(emaitzak!$A29,Y$1),COUNTIF(emaitzak!$A29,#REF!)),emaitzak!$W29,)</f>
        <v>0</v>
      </c>
      <c r="Z30">
        <f>IF(OR(COUNTIF(emaitzak!$A29,Z$1),COUNTIF(emaitzak!$A29,#REF!)),emaitzak!$W29,)</f>
        <v>0</v>
      </c>
      <c r="AA30">
        <f>IF(OR(COUNTIF(emaitzak!$A29,AA$1),COUNTIF(emaitzak!$A29,#REF!)),emaitzak!$W29,)</f>
        <v>0</v>
      </c>
      <c r="AB30">
        <f>IF(OR(COUNTIF(emaitzak!$A29,AB$1),COUNTIF(emaitzak!$A29,#REF!)),emaitzak!$W29,)</f>
        <v>0</v>
      </c>
      <c r="AC30">
        <f>IF(OR(COUNTIF(emaitzak!$A29,AC$1),COUNTIF(emaitzak!$A29,#REF!)),emaitzak!$W29,)</f>
        <v>0</v>
      </c>
      <c r="AD30">
        <f>IF(OR(COUNTIF(emaitzak!$A29,AD$1),COUNTIF(emaitzak!$A29,#REF!)),emaitzak!$W29,)</f>
        <v>0</v>
      </c>
      <c r="AE30">
        <f>IF(OR(COUNTIF(emaitzak!$A29,AE$1),COUNTIF(emaitzak!$A29,#REF!)),emaitzak!$W29,)</f>
        <v>0</v>
      </c>
      <c r="AF30">
        <f>IF(OR(COUNTIF(emaitzak!$A29,AF$1),COUNTIF(emaitzak!$A29,#REF!)),emaitzak!$W29,)</f>
        <v>0</v>
      </c>
      <c r="AG30">
        <f>IF(OR(COUNTIF(emaitzak!$A29,AG$1),COUNTIF(emaitzak!$A29,#REF!)),emaitzak!$W29,)</f>
        <v>0</v>
      </c>
      <c r="AH30">
        <f>IF(OR(COUNTIF(emaitzak!$A29,AH$1),COUNTIF(emaitzak!$A29,#REF!)),emaitzak!$W29,)</f>
        <v>0</v>
      </c>
      <c r="AI30">
        <f>IF(OR(COUNTIF(emaitzak!$A29,AI$1),COUNTIF(emaitzak!$A29,#REF!)),emaitzak!$W29,)</f>
        <v>0</v>
      </c>
      <c r="AJ30">
        <f>IF(OR(COUNTIF(emaitzak!$A29,AJ$1),COUNTIF(emaitzak!$A29,#REF!)),emaitzak!$W29,)</f>
        <v>0</v>
      </c>
      <c r="AK30">
        <f>IF(OR(COUNTIF(emaitzak!$A29,AK$1),COUNTIF(emaitzak!$A29,#REF!)),emaitzak!$W29,)</f>
        <v>0</v>
      </c>
      <c r="AL30">
        <f>IF(OR(COUNTIF(emaitzak!$A29,AL$1),COUNTIF(emaitzak!$A29,#REF!)),emaitzak!$W29,)</f>
        <v>0</v>
      </c>
      <c r="AM30">
        <f>IF(OR(COUNTIF(emaitzak!$A29,AM$1),COUNTIF(emaitzak!$A29,#REF!)),emaitzak!$W29,)</f>
        <v>0</v>
      </c>
      <c r="AN30">
        <f>IF(OR(COUNTIF(emaitzak!$A29,AN$1),COUNTIF(emaitzak!$A29,#REF!)),emaitzak!$W29,)</f>
        <v>0</v>
      </c>
      <c r="AO30">
        <f>IF(OR(COUNTIF(emaitzak!$A29,AO$1),COUNTIF(emaitzak!$A29,#REF!)),emaitzak!$W29,)</f>
        <v>0</v>
      </c>
      <c r="AP30">
        <f>IF(OR(COUNTIF(emaitzak!$A29,AP$1),COUNTIF(emaitzak!$A29,#REF!)),emaitzak!$W29,)</f>
        <v>0.70103710114548223</v>
      </c>
      <c r="AQ30">
        <f>IF(OR(COUNTIF(emaitzak!$A29,AQ$1),COUNTIF(emaitzak!$A29,#REF!)),emaitzak!$W29,)</f>
        <v>0.70103710114548223</v>
      </c>
      <c r="AR30">
        <f>IF(OR(COUNTIF(emaitzak!$A29,AR$1),COUNTIF(emaitzak!$A29,#REF!)),emaitzak!$W29,)</f>
        <v>0.70103710114548223</v>
      </c>
      <c r="AS30">
        <f>IF(OR(COUNTIF(emaitzak!$A29,AS$1),COUNTIF(emaitzak!$A29,#REF!)),emaitzak!$W29,)</f>
        <v>0.70103710114548223</v>
      </c>
      <c r="AT30">
        <f>IF(OR(COUNTIF(emaitzak!$A29,AT$1),COUNTIF(emaitzak!$A29,#REF!)),emaitzak!$W29,)</f>
        <v>0.70103710114548223</v>
      </c>
      <c r="AU30">
        <f>IF(OR(COUNTIF(emaitzak!$A29,AU$1),COUNTIF(emaitzak!$A29,#REF!)),emaitzak!$W29,)</f>
        <v>0.70103710114548223</v>
      </c>
      <c r="AV30">
        <f>IF(OR(COUNTIF(emaitzak!$A29,AV$1),COUNTIF(emaitzak!$A29,#REF!)),emaitzak!$W29,)</f>
        <v>0.70103710114548223</v>
      </c>
      <c r="AW30">
        <f>IF(OR(COUNTIF(emaitzak!$A29,AW$1),COUNTIF(emaitzak!$A29,#REF!)),emaitzak!$W29,)</f>
        <v>0.70103710114548223</v>
      </c>
      <c r="AX30">
        <f>IF(OR(COUNTIF(emaitzak!$A29,AX$1),COUNTIF(emaitzak!$A29,#REF!)),emaitzak!$W29,)</f>
        <v>0.70103710114548223</v>
      </c>
      <c r="AY30">
        <f>IF(OR(COUNTIF(emaitzak!$A29,AY$1),COUNTIF(emaitzak!$A29,#REF!)),emaitzak!$W29,)</f>
        <v>0.70103710114548223</v>
      </c>
      <c r="AZ30">
        <f>IF(OR(COUNTIF(emaitzak!$A29,AZ$1),COUNTIF(emaitzak!$A29,#REF!)),emaitzak!$W29,)</f>
        <v>0</v>
      </c>
      <c r="BA30">
        <f>IF(OR(COUNTIF(emaitzak!$A29,BA$1),COUNTIF(emaitzak!$A29,#REF!)),emaitzak!$W29,)</f>
        <v>0</v>
      </c>
      <c r="BB30">
        <f>IF(OR(COUNTIF(emaitzak!$A29,BB$1),COUNTIF(emaitzak!$A29,#REF!)),emaitzak!$W29,)</f>
        <v>0</v>
      </c>
      <c r="BC30">
        <f>IF(OR(COUNTIF(emaitzak!$A29,BC$1),COUNTIF(emaitzak!$A29,#REF!)),emaitzak!$W29,)</f>
        <v>0</v>
      </c>
      <c r="BD30">
        <f>IF(OR(COUNTIF(emaitzak!$A29,BD$1),COUNTIF(emaitzak!$A29,#REF!)),emaitzak!$W29,)</f>
        <v>0</v>
      </c>
      <c r="BE30">
        <f>IF(OR(COUNTIF(emaitzak!$A29,BE$1),COUNTIF(emaitzak!$A29,#REF!)),emaitzak!$W29,)</f>
        <v>0</v>
      </c>
      <c r="BF30">
        <f>IF(OR(COUNTIF(emaitzak!$A29,BF$1),COUNTIF(emaitzak!$A29,#REF!)),emaitzak!$W29,)</f>
        <v>0</v>
      </c>
      <c r="BG30">
        <f>IF(OR(COUNTIF(emaitzak!$A29,BG$1),COUNTIF(emaitzak!$A29,#REF!)),emaitzak!$W29,)</f>
        <v>0</v>
      </c>
      <c r="BH30">
        <f>IF(OR(COUNTIF(emaitzak!$A29,BH$1),COUNTIF(emaitzak!$A29,#REF!)),emaitzak!$W29,)</f>
        <v>0</v>
      </c>
      <c r="BI30">
        <f>IF(OR(COUNTIF(emaitzak!$A29,BI$1),COUNTIF(emaitzak!$A29,#REF!)),emaitzak!$W29,)</f>
        <v>0</v>
      </c>
      <c r="BJ30">
        <f>IF(OR(COUNTIF(emaitzak!$A29,BJ$1),COUNTIF(emaitzak!$A29,#REF!)),emaitzak!$W29,)</f>
        <v>0</v>
      </c>
      <c r="BK30">
        <f>IF(OR(COUNTIF(emaitzak!$A29,BK$1),COUNTIF(emaitzak!$A29,#REF!)),emaitzak!$W29,)</f>
        <v>0</v>
      </c>
      <c r="BL30">
        <f>IF(OR(COUNTIF(emaitzak!$A29,BL$1),COUNTIF(emaitzak!$A29,#REF!)),emaitzak!$W29,)</f>
        <v>0</v>
      </c>
      <c r="BM30">
        <f>IF(OR(COUNTIF(emaitzak!$A29,BM$1),COUNTIF(emaitzak!$A29,#REF!)),emaitzak!$W29,)</f>
        <v>0</v>
      </c>
      <c r="BN30">
        <f>IF(OR(COUNTIF(emaitzak!$A29,BN$1),COUNTIF(emaitzak!$A29,#REF!)),emaitzak!$W29,)</f>
        <v>0</v>
      </c>
      <c r="BO30">
        <f>IF(OR(COUNTIF(emaitzak!$A29,BO$1),COUNTIF(emaitzak!$A29,#REF!)),emaitzak!$W29,)</f>
        <v>0</v>
      </c>
      <c r="BP30">
        <f>IF(OR(COUNTIF(emaitzak!$A29,BP$1),COUNTIF(emaitzak!$A29,#REF!)),emaitzak!$W29,)</f>
        <v>0</v>
      </c>
      <c r="BQ30">
        <f>IF(OR(COUNTIF(emaitzak!$A29,BQ$1),COUNTIF(emaitzak!$A29,#REF!)),emaitzak!$W29,)</f>
        <v>0</v>
      </c>
      <c r="BR30">
        <f>IF(OR(COUNTIF(emaitzak!$A29,BR$1),COUNTIF(emaitzak!$A29,#REF!)),emaitzak!$W29,)</f>
        <v>0</v>
      </c>
      <c r="BS30">
        <f>IF(OR(COUNTIF(emaitzak!$A29,BS$1),COUNTIF(emaitzak!$A29,#REF!)),emaitzak!$W29,)</f>
        <v>0</v>
      </c>
      <c r="BT30">
        <f>IF(OR(COUNTIF(emaitzak!$A29,BT$1),COUNTIF(emaitzak!$A29,#REF!)),emaitzak!$W29,)</f>
        <v>0</v>
      </c>
      <c r="BU30">
        <f>IF(OR(COUNTIF(emaitzak!$A29,BU$1),COUNTIF(emaitzak!$A29,#REF!)),emaitzak!$W29,)</f>
        <v>0</v>
      </c>
      <c r="BV30">
        <f>IF(OR(COUNTIF(emaitzak!$A29,BV$1),COUNTIF(emaitzak!$A29,#REF!)),emaitzak!$W29,)</f>
        <v>0</v>
      </c>
      <c r="BW30">
        <f>IF(OR(COUNTIF(emaitzak!$A29,BW$1),COUNTIF(emaitzak!$A29,#REF!)),emaitzak!$W29,)</f>
        <v>0</v>
      </c>
      <c r="BX30">
        <f>IF(OR(COUNTIF(emaitzak!$A29,BX$1),COUNTIF(emaitzak!$A29,#REF!)),emaitzak!$W29,)</f>
        <v>0</v>
      </c>
      <c r="BY30">
        <f>IF(OR(COUNTIF(emaitzak!$A29,BY$1),COUNTIF(emaitzak!$A29,#REF!)),emaitzak!$W29,)</f>
        <v>0</v>
      </c>
      <c r="BZ30">
        <f>IF(OR(COUNTIF(emaitzak!$A29,BZ$1),COUNTIF(emaitzak!$A29,#REF!)),emaitzak!$W29,)</f>
        <v>0</v>
      </c>
      <c r="CA30">
        <f>IF(OR(COUNTIF(emaitzak!$A29,CA$1),COUNTIF(emaitzak!$A29,#REF!)),emaitzak!$W29,)</f>
        <v>0</v>
      </c>
      <c r="CB30">
        <f>IF(OR(COUNTIF(emaitzak!$A29,CB$1),COUNTIF(emaitzak!$A29,#REF!)),emaitzak!$W29,)</f>
        <v>0</v>
      </c>
      <c r="CC30">
        <f>IF(OR(COUNTIF(emaitzak!$A29,CC$1),COUNTIF(emaitzak!$A29,#REF!)),emaitzak!$W29,)</f>
        <v>0</v>
      </c>
    </row>
    <row r="31" spans="2:81" x14ac:dyDescent="0.35">
      <c r="B31">
        <f>IF(COUNTIF(emaitzak!$A30,"*equalize*"),emaitzak!$W30,)</f>
        <v>0.69906135531135494</v>
      </c>
      <c r="C31">
        <f>IF(COUNTIF(emaitzak!$A30,"*unsharp*"),emaitzak!$W30,)</f>
        <v>0</v>
      </c>
      <c r="D31">
        <f>IF(COUNTIF(emaitzak!A30,"*edge2*"),emaitzak!W30,)</f>
        <v>0</v>
      </c>
      <c r="E31">
        <f>IF(COUNTIF(emaitzak!$A30,"*ordenatuak*"),emaitzak!$W30,)</f>
        <v>0</v>
      </c>
      <c r="F31">
        <f>IF(COUNTIF(emaitzak!$A30,"*gaussianblur*"),emaitzak!$W30,)</f>
        <v>0</v>
      </c>
      <c r="G31">
        <f>IF(COUNTIF(emaitzak!$A30,"*grayscale*"),emaitzak!$W30,)</f>
        <v>0</v>
      </c>
      <c r="J31">
        <f>IF(COUNTIF(emaitzak!$A30,"*EHF*"),emaitzak!$W30,)</f>
        <v>0</v>
      </c>
      <c r="K31">
        <f>IF(COUNTIF(emaitzak!$A30,"*PHOGF*"),emaitzak!$W30,)</f>
        <v>0</v>
      </c>
      <c r="L31">
        <f>IF(COUNTIF(emaitzak!$A30,"*CLF*"),emaitzak!$W30,)</f>
        <v>0</v>
      </c>
      <c r="M31">
        <f>IF(COUNTIF(emaitzak!$A30,"*JPEGCF*"),emaitzak!$W30,)</f>
        <v>0.69906135531135494</v>
      </c>
      <c r="N31">
        <f>IF(COUNTIF(emaitzak!$A30,"*FCTHF*"),emaitzak!$W30,)</f>
        <v>0</v>
      </c>
      <c r="O31">
        <f>IF(COUNTIF(emaitzak!$A30,"*BPPF*"),emaitzak!$W30,)</f>
        <v>0</v>
      </c>
      <c r="P31">
        <f>IF(COUNTIF(emaitzak!$A30,"*GF*"),emaitzak!$W30,)</f>
        <v>0</v>
      </c>
      <c r="Q31">
        <f>IF(COUNTIF(emaitzak!$A30,"*ACCF*"),emaitzak!$W30,)</f>
        <v>0</v>
      </c>
      <c r="R31">
        <f>IF(COUNTIF(emaitzak!$A30,"*SCHF*"),emaitzak!$W30,)</f>
        <v>0</v>
      </c>
      <c r="S31">
        <f>IF(COUNTIF(emaitzak!$A30,"*FOHF*"),emaitzak!$W30,)</f>
        <v>0</v>
      </c>
      <c r="V31">
        <f>IF(OR(COUNTIF(emaitzak!$A30,V$1),COUNTIF(emaitzak!$A30,#REF!)),emaitzak!$W30,)</f>
        <v>0.69906135531135494</v>
      </c>
      <c r="W31">
        <f>IF(OR(COUNTIF(emaitzak!$A30,W$1),COUNTIF(emaitzak!$A30,#REF!)),emaitzak!$W30,)</f>
        <v>0.69906135531135494</v>
      </c>
      <c r="X31">
        <f>IF(OR(COUNTIF(emaitzak!$A30,X$1),COUNTIF(emaitzak!$A30,#REF!)),emaitzak!$W30,)</f>
        <v>0.69906135531135494</v>
      </c>
      <c r="Y31">
        <f>IF(OR(COUNTIF(emaitzak!$A30,Y$1),COUNTIF(emaitzak!$A30,#REF!)),emaitzak!$W30,)</f>
        <v>0.69906135531135494</v>
      </c>
      <c r="Z31">
        <f>IF(OR(COUNTIF(emaitzak!$A30,Z$1),COUNTIF(emaitzak!$A30,#REF!)),emaitzak!$W30,)</f>
        <v>0.69906135531135494</v>
      </c>
      <c r="AA31">
        <f>IF(OR(COUNTIF(emaitzak!$A30,AA$1),COUNTIF(emaitzak!$A30,#REF!)),emaitzak!$W30,)</f>
        <v>0.69906135531135494</v>
      </c>
      <c r="AB31">
        <f>IF(OR(COUNTIF(emaitzak!$A30,AB$1),COUNTIF(emaitzak!$A30,#REF!)),emaitzak!$W30,)</f>
        <v>0.69906135531135494</v>
      </c>
      <c r="AC31">
        <f>IF(OR(COUNTIF(emaitzak!$A30,AC$1),COUNTIF(emaitzak!$A30,#REF!)),emaitzak!$W30,)</f>
        <v>0.69906135531135494</v>
      </c>
      <c r="AD31">
        <f>IF(OR(COUNTIF(emaitzak!$A30,AD$1),COUNTIF(emaitzak!$A30,#REF!)),emaitzak!$W30,)</f>
        <v>0.69906135531135494</v>
      </c>
      <c r="AE31">
        <f>IF(OR(COUNTIF(emaitzak!$A30,AE$1),COUNTIF(emaitzak!$A30,#REF!)),emaitzak!$W30,)</f>
        <v>0.69906135531135494</v>
      </c>
      <c r="AF31">
        <f>IF(OR(COUNTIF(emaitzak!$A30,AF$1),COUNTIF(emaitzak!$A30,#REF!)),emaitzak!$W30,)</f>
        <v>0</v>
      </c>
      <c r="AG31">
        <f>IF(OR(COUNTIF(emaitzak!$A30,AG$1),COUNTIF(emaitzak!$A30,#REF!)),emaitzak!$W30,)</f>
        <v>0</v>
      </c>
      <c r="AH31">
        <f>IF(OR(COUNTIF(emaitzak!$A30,AH$1),COUNTIF(emaitzak!$A30,#REF!)),emaitzak!$W30,)</f>
        <v>0</v>
      </c>
      <c r="AI31">
        <f>IF(OR(COUNTIF(emaitzak!$A30,AI$1),COUNTIF(emaitzak!$A30,#REF!)),emaitzak!$W30,)</f>
        <v>0</v>
      </c>
      <c r="AJ31">
        <f>IF(OR(COUNTIF(emaitzak!$A30,AJ$1),COUNTIF(emaitzak!$A30,#REF!)),emaitzak!$W30,)</f>
        <v>0</v>
      </c>
      <c r="AK31">
        <f>IF(OR(COUNTIF(emaitzak!$A30,AK$1),COUNTIF(emaitzak!$A30,#REF!)),emaitzak!$W30,)</f>
        <v>0</v>
      </c>
      <c r="AL31">
        <f>IF(OR(COUNTIF(emaitzak!$A30,AL$1),COUNTIF(emaitzak!$A30,#REF!)),emaitzak!$W30,)</f>
        <v>0</v>
      </c>
      <c r="AM31">
        <f>IF(OR(COUNTIF(emaitzak!$A30,AM$1),COUNTIF(emaitzak!$A30,#REF!)),emaitzak!$W30,)</f>
        <v>0</v>
      </c>
      <c r="AN31">
        <f>IF(OR(COUNTIF(emaitzak!$A30,AN$1),COUNTIF(emaitzak!$A30,#REF!)),emaitzak!$W30,)</f>
        <v>0</v>
      </c>
      <c r="AO31">
        <f>IF(OR(COUNTIF(emaitzak!$A30,AO$1),COUNTIF(emaitzak!$A30,#REF!)),emaitzak!$W30,)</f>
        <v>0</v>
      </c>
      <c r="AP31">
        <f>IF(OR(COUNTIF(emaitzak!$A30,AP$1),COUNTIF(emaitzak!$A30,#REF!)),emaitzak!$W30,)</f>
        <v>0</v>
      </c>
      <c r="AQ31">
        <f>IF(OR(COUNTIF(emaitzak!$A30,AQ$1),COUNTIF(emaitzak!$A30,#REF!)),emaitzak!$W30,)</f>
        <v>0</v>
      </c>
      <c r="AR31">
        <f>IF(OR(COUNTIF(emaitzak!$A30,AR$1),COUNTIF(emaitzak!$A30,#REF!)),emaitzak!$W30,)</f>
        <v>0</v>
      </c>
      <c r="AS31">
        <f>IF(OR(COUNTIF(emaitzak!$A30,AS$1),COUNTIF(emaitzak!$A30,#REF!)),emaitzak!$W30,)</f>
        <v>0</v>
      </c>
      <c r="AT31">
        <f>IF(OR(COUNTIF(emaitzak!$A30,AT$1),COUNTIF(emaitzak!$A30,#REF!)),emaitzak!$W30,)</f>
        <v>0</v>
      </c>
      <c r="AU31">
        <f>IF(OR(COUNTIF(emaitzak!$A30,AU$1),COUNTIF(emaitzak!$A30,#REF!)),emaitzak!$W30,)</f>
        <v>0</v>
      </c>
      <c r="AV31">
        <f>IF(OR(COUNTIF(emaitzak!$A30,AV$1),COUNTIF(emaitzak!$A30,#REF!)),emaitzak!$W30,)</f>
        <v>0</v>
      </c>
      <c r="AW31">
        <f>IF(OR(COUNTIF(emaitzak!$A30,AW$1),COUNTIF(emaitzak!$A30,#REF!)),emaitzak!$W30,)</f>
        <v>0</v>
      </c>
      <c r="AX31">
        <f>IF(OR(COUNTIF(emaitzak!$A30,AX$1),COUNTIF(emaitzak!$A30,#REF!)),emaitzak!$W30,)</f>
        <v>0</v>
      </c>
      <c r="AY31">
        <f>IF(OR(COUNTIF(emaitzak!$A30,AY$1),COUNTIF(emaitzak!$A30,#REF!)),emaitzak!$W30,)</f>
        <v>0</v>
      </c>
      <c r="AZ31">
        <f>IF(OR(COUNTIF(emaitzak!$A30,AZ$1),COUNTIF(emaitzak!$A30,#REF!)),emaitzak!$W30,)</f>
        <v>0</v>
      </c>
      <c r="BA31">
        <f>IF(OR(COUNTIF(emaitzak!$A30,BA$1),COUNTIF(emaitzak!$A30,#REF!)),emaitzak!$W30,)</f>
        <v>0</v>
      </c>
      <c r="BB31">
        <f>IF(OR(COUNTIF(emaitzak!$A30,BB$1),COUNTIF(emaitzak!$A30,#REF!)),emaitzak!$W30,)</f>
        <v>0</v>
      </c>
      <c r="BC31">
        <f>IF(OR(COUNTIF(emaitzak!$A30,BC$1),COUNTIF(emaitzak!$A30,#REF!)),emaitzak!$W30,)</f>
        <v>0</v>
      </c>
      <c r="BD31">
        <f>IF(OR(COUNTIF(emaitzak!$A30,BD$1),COUNTIF(emaitzak!$A30,#REF!)),emaitzak!$W30,)</f>
        <v>0</v>
      </c>
      <c r="BE31">
        <f>IF(OR(COUNTIF(emaitzak!$A30,BE$1),COUNTIF(emaitzak!$A30,#REF!)),emaitzak!$W30,)</f>
        <v>0</v>
      </c>
      <c r="BF31">
        <f>IF(OR(COUNTIF(emaitzak!$A30,BF$1),COUNTIF(emaitzak!$A30,#REF!)),emaitzak!$W30,)</f>
        <v>0</v>
      </c>
      <c r="BG31">
        <f>IF(OR(COUNTIF(emaitzak!$A30,BG$1),COUNTIF(emaitzak!$A30,#REF!)),emaitzak!$W30,)</f>
        <v>0</v>
      </c>
      <c r="BH31">
        <f>IF(OR(COUNTIF(emaitzak!$A30,BH$1),COUNTIF(emaitzak!$A30,#REF!)),emaitzak!$W30,)</f>
        <v>0</v>
      </c>
      <c r="BI31">
        <f>IF(OR(COUNTIF(emaitzak!$A30,BI$1),COUNTIF(emaitzak!$A30,#REF!)),emaitzak!$W30,)</f>
        <v>0</v>
      </c>
      <c r="BJ31">
        <f>IF(OR(COUNTIF(emaitzak!$A30,BJ$1),COUNTIF(emaitzak!$A30,#REF!)),emaitzak!$W30,)</f>
        <v>0</v>
      </c>
      <c r="BK31">
        <f>IF(OR(COUNTIF(emaitzak!$A30,BK$1),COUNTIF(emaitzak!$A30,#REF!)),emaitzak!$W30,)</f>
        <v>0</v>
      </c>
      <c r="BL31">
        <f>IF(OR(COUNTIF(emaitzak!$A30,BL$1),COUNTIF(emaitzak!$A30,#REF!)),emaitzak!$W30,)</f>
        <v>0</v>
      </c>
      <c r="BM31">
        <f>IF(OR(COUNTIF(emaitzak!$A30,BM$1),COUNTIF(emaitzak!$A30,#REF!)),emaitzak!$W30,)</f>
        <v>0</v>
      </c>
      <c r="BN31">
        <f>IF(OR(COUNTIF(emaitzak!$A30,BN$1),COUNTIF(emaitzak!$A30,#REF!)),emaitzak!$W30,)</f>
        <v>0</v>
      </c>
      <c r="BO31">
        <f>IF(OR(COUNTIF(emaitzak!$A30,BO$1),COUNTIF(emaitzak!$A30,#REF!)),emaitzak!$W30,)</f>
        <v>0</v>
      </c>
      <c r="BP31">
        <f>IF(OR(COUNTIF(emaitzak!$A30,BP$1),COUNTIF(emaitzak!$A30,#REF!)),emaitzak!$W30,)</f>
        <v>0</v>
      </c>
      <c r="BQ31">
        <f>IF(OR(COUNTIF(emaitzak!$A30,BQ$1),COUNTIF(emaitzak!$A30,#REF!)),emaitzak!$W30,)</f>
        <v>0</v>
      </c>
      <c r="BR31">
        <f>IF(OR(COUNTIF(emaitzak!$A30,BR$1),COUNTIF(emaitzak!$A30,#REF!)),emaitzak!$W30,)</f>
        <v>0</v>
      </c>
      <c r="BS31">
        <f>IF(OR(COUNTIF(emaitzak!$A30,BS$1),COUNTIF(emaitzak!$A30,#REF!)),emaitzak!$W30,)</f>
        <v>0</v>
      </c>
      <c r="BT31">
        <f>IF(OR(COUNTIF(emaitzak!$A30,BT$1),COUNTIF(emaitzak!$A30,#REF!)),emaitzak!$W30,)</f>
        <v>0</v>
      </c>
      <c r="BU31">
        <f>IF(OR(COUNTIF(emaitzak!$A30,BU$1),COUNTIF(emaitzak!$A30,#REF!)),emaitzak!$W30,)</f>
        <v>0</v>
      </c>
      <c r="BV31">
        <f>IF(OR(COUNTIF(emaitzak!$A30,BV$1),COUNTIF(emaitzak!$A30,#REF!)),emaitzak!$W30,)</f>
        <v>0</v>
      </c>
      <c r="BW31">
        <f>IF(OR(COUNTIF(emaitzak!$A30,BW$1),COUNTIF(emaitzak!$A30,#REF!)),emaitzak!$W30,)</f>
        <v>0</v>
      </c>
      <c r="BX31">
        <f>IF(OR(COUNTIF(emaitzak!$A30,BX$1),COUNTIF(emaitzak!$A30,#REF!)),emaitzak!$W30,)</f>
        <v>0</v>
      </c>
      <c r="BY31">
        <f>IF(OR(COUNTIF(emaitzak!$A30,BY$1),COUNTIF(emaitzak!$A30,#REF!)),emaitzak!$W30,)</f>
        <v>0</v>
      </c>
      <c r="BZ31">
        <f>IF(OR(COUNTIF(emaitzak!$A30,BZ$1),COUNTIF(emaitzak!$A30,#REF!)),emaitzak!$W30,)</f>
        <v>0</v>
      </c>
      <c r="CA31">
        <f>IF(OR(COUNTIF(emaitzak!$A30,CA$1),COUNTIF(emaitzak!$A30,#REF!)),emaitzak!$W30,)</f>
        <v>0</v>
      </c>
      <c r="CB31">
        <f>IF(OR(COUNTIF(emaitzak!$A30,CB$1),COUNTIF(emaitzak!$A30,#REF!)),emaitzak!$W30,)</f>
        <v>0</v>
      </c>
      <c r="CC31">
        <f>IF(OR(COUNTIF(emaitzak!$A30,CC$1),COUNTIF(emaitzak!$A30,#REF!)),emaitzak!$W30,)</f>
        <v>0</v>
      </c>
    </row>
    <row r="32" spans="2:81" x14ac:dyDescent="0.35">
      <c r="B32">
        <f>IF(COUNTIF(emaitzak!$A31,"*equalize*"),emaitzak!$W31,)</f>
        <v>0</v>
      </c>
      <c r="C32">
        <f>IF(COUNTIF(emaitzak!$A31,"*unsharp*"),emaitzak!$W31,)</f>
        <v>0</v>
      </c>
      <c r="D32">
        <f>IF(COUNTIF(emaitzak!A31,"*edge2*"),emaitzak!W31,)</f>
        <v>0</v>
      </c>
      <c r="E32">
        <f>IF(COUNTIF(emaitzak!$A31,"*ordenatuak*"),emaitzak!$W31,)</f>
        <v>0</v>
      </c>
      <c r="F32">
        <f>IF(COUNTIF(emaitzak!$A31,"*gaussianblur*"),emaitzak!$W31,)</f>
        <v>0</v>
      </c>
      <c r="G32">
        <f>IF(COUNTIF(emaitzak!$A31,"*grayscale*"),emaitzak!$W31,)</f>
        <v>0.68944597069597024</v>
      </c>
      <c r="J32">
        <f>IF(COUNTIF(emaitzak!$A31,"*EHF*"),emaitzak!$W31,)</f>
        <v>0</v>
      </c>
      <c r="K32">
        <f>IF(COUNTIF(emaitzak!$A31,"*PHOGF*"),emaitzak!$W31,)</f>
        <v>0</v>
      </c>
      <c r="L32">
        <f>IF(COUNTIF(emaitzak!$A31,"*CLF*"),emaitzak!$W31,)</f>
        <v>0</v>
      </c>
      <c r="M32">
        <f>IF(COUNTIF(emaitzak!$A31,"*JPEGCF*"),emaitzak!$W31,)</f>
        <v>0.68944597069597024</v>
      </c>
      <c r="N32">
        <f>IF(COUNTIF(emaitzak!$A31,"*FCTHF*"),emaitzak!$W31,)</f>
        <v>0</v>
      </c>
      <c r="O32">
        <f>IF(COUNTIF(emaitzak!$A31,"*BPPF*"),emaitzak!$W31,)</f>
        <v>0</v>
      </c>
      <c r="P32">
        <f>IF(COUNTIF(emaitzak!$A31,"*GF*"),emaitzak!$W31,)</f>
        <v>0</v>
      </c>
      <c r="Q32">
        <f>IF(COUNTIF(emaitzak!$A31,"*ACCF*"),emaitzak!$W31,)</f>
        <v>0</v>
      </c>
      <c r="R32">
        <f>IF(COUNTIF(emaitzak!$A31,"*SCHF*"),emaitzak!$W31,)</f>
        <v>0</v>
      </c>
      <c r="S32">
        <f>IF(COUNTIF(emaitzak!$A31,"*FOHF*"),emaitzak!$W31,)</f>
        <v>0</v>
      </c>
      <c r="V32">
        <f>IF(OR(COUNTIF(emaitzak!$A31,V$1),COUNTIF(emaitzak!$A31,#REF!)),emaitzak!$W31,)</f>
        <v>0</v>
      </c>
      <c r="W32">
        <f>IF(OR(COUNTIF(emaitzak!$A31,W$1),COUNTIF(emaitzak!$A31,#REF!)),emaitzak!$W31,)</f>
        <v>0</v>
      </c>
      <c r="X32">
        <f>IF(OR(COUNTIF(emaitzak!$A31,X$1),COUNTIF(emaitzak!$A31,#REF!)),emaitzak!$W31,)</f>
        <v>0</v>
      </c>
      <c r="Y32">
        <f>IF(OR(COUNTIF(emaitzak!$A31,Y$1),COUNTIF(emaitzak!$A31,#REF!)),emaitzak!$W31,)</f>
        <v>0</v>
      </c>
      <c r="Z32">
        <f>IF(OR(COUNTIF(emaitzak!$A31,Z$1),COUNTIF(emaitzak!$A31,#REF!)),emaitzak!$W31,)</f>
        <v>0</v>
      </c>
      <c r="AA32">
        <f>IF(OR(COUNTIF(emaitzak!$A31,AA$1),COUNTIF(emaitzak!$A31,#REF!)),emaitzak!$W31,)</f>
        <v>0</v>
      </c>
      <c r="AB32">
        <f>IF(OR(COUNTIF(emaitzak!$A31,AB$1),COUNTIF(emaitzak!$A31,#REF!)),emaitzak!$W31,)</f>
        <v>0</v>
      </c>
      <c r="AC32">
        <f>IF(OR(COUNTIF(emaitzak!$A31,AC$1),COUNTIF(emaitzak!$A31,#REF!)),emaitzak!$W31,)</f>
        <v>0</v>
      </c>
      <c r="AD32">
        <f>IF(OR(COUNTIF(emaitzak!$A31,AD$1),COUNTIF(emaitzak!$A31,#REF!)),emaitzak!$W31,)</f>
        <v>0</v>
      </c>
      <c r="AE32">
        <f>IF(OR(COUNTIF(emaitzak!$A31,AE$1),COUNTIF(emaitzak!$A31,#REF!)),emaitzak!$W31,)</f>
        <v>0</v>
      </c>
      <c r="AF32">
        <f>IF(OR(COUNTIF(emaitzak!$A31,AF$1),COUNTIF(emaitzak!$A31,#REF!)),emaitzak!$W31,)</f>
        <v>0</v>
      </c>
      <c r="AG32">
        <f>IF(OR(COUNTIF(emaitzak!$A31,AG$1),COUNTIF(emaitzak!$A31,#REF!)),emaitzak!$W31,)</f>
        <v>0</v>
      </c>
      <c r="AH32">
        <f>IF(OR(COUNTIF(emaitzak!$A31,AH$1),COUNTIF(emaitzak!$A31,#REF!)),emaitzak!$W31,)</f>
        <v>0</v>
      </c>
      <c r="AI32">
        <f>IF(OR(COUNTIF(emaitzak!$A31,AI$1),COUNTIF(emaitzak!$A31,#REF!)),emaitzak!$W31,)</f>
        <v>0</v>
      </c>
      <c r="AJ32">
        <f>IF(OR(COUNTIF(emaitzak!$A31,AJ$1),COUNTIF(emaitzak!$A31,#REF!)),emaitzak!$W31,)</f>
        <v>0</v>
      </c>
      <c r="AK32">
        <f>IF(OR(COUNTIF(emaitzak!$A31,AK$1),COUNTIF(emaitzak!$A31,#REF!)),emaitzak!$W31,)</f>
        <v>0</v>
      </c>
      <c r="AL32">
        <f>IF(OR(COUNTIF(emaitzak!$A31,AL$1),COUNTIF(emaitzak!$A31,#REF!)),emaitzak!$W31,)</f>
        <v>0</v>
      </c>
      <c r="AM32">
        <f>IF(OR(COUNTIF(emaitzak!$A31,AM$1),COUNTIF(emaitzak!$A31,#REF!)),emaitzak!$W31,)</f>
        <v>0</v>
      </c>
      <c r="AN32">
        <f>IF(OR(COUNTIF(emaitzak!$A31,AN$1),COUNTIF(emaitzak!$A31,#REF!)),emaitzak!$W31,)</f>
        <v>0</v>
      </c>
      <c r="AO32">
        <f>IF(OR(COUNTIF(emaitzak!$A31,AO$1),COUNTIF(emaitzak!$A31,#REF!)),emaitzak!$W31,)</f>
        <v>0</v>
      </c>
      <c r="AP32">
        <f>IF(OR(COUNTIF(emaitzak!$A31,AP$1),COUNTIF(emaitzak!$A31,#REF!)),emaitzak!$W31,)</f>
        <v>0</v>
      </c>
      <c r="AQ32">
        <f>IF(OR(COUNTIF(emaitzak!$A31,AQ$1),COUNTIF(emaitzak!$A31,#REF!)),emaitzak!$W31,)</f>
        <v>0</v>
      </c>
      <c r="AR32">
        <f>IF(OR(COUNTIF(emaitzak!$A31,AR$1),COUNTIF(emaitzak!$A31,#REF!)),emaitzak!$W31,)</f>
        <v>0</v>
      </c>
      <c r="AS32">
        <f>IF(OR(COUNTIF(emaitzak!$A31,AS$1),COUNTIF(emaitzak!$A31,#REF!)),emaitzak!$W31,)</f>
        <v>0</v>
      </c>
      <c r="AT32">
        <f>IF(OR(COUNTIF(emaitzak!$A31,AT$1),COUNTIF(emaitzak!$A31,#REF!)),emaitzak!$W31,)</f>
        <v>0</v>
      </c>
      <c r="AU32">
        <f>IF(OR(COUNTIF(emaitzak!$A31,AU$1),COUNTIF(emaitzak!$A31,#REF!)),emaitzak!$W31,)</f>
        <v>0</v>
      </c>
      <c r="AV32">
        <f>IF(OR(COUNTIF(emaitzak!$A31,AV$1),COUNTIF(emaitzak!$A31,#REF!)),emaitzak!$W31,)</f>
        <v>0</v>
      </c>
      <c r="AW32">
        <f>IF(OR(COUNTIF(emaitzak!$A31,AW$1),COUNTIF(emaitzak!$A31,#REF!)),emaitzak!$W31,)</f>
        <v>0</v>
      </c>
      <c r="AX32">
        <f>IF(OR(COUNTIF(emaitzak!$A31,AX$1),COUNTIF(emaitzak!$A31,#REF!)),emaitzak!$W31,)</f>
        <v>0</v>
      </c>
      <c r="AY32">
        <f>IF(OR(COUNTIF(emaitzak!$A31,AY$1),COUNTIF(emaitzak!$A31,#REF!)),emaitzak!$W31,)</f>
        <v>0</v>
      </c>
      <c r="AZ32">
        <f>IF(OR(COUNTIF(emaitzak!$A31,AZ$1),COUNTIF(emaitzak!$A31,#REF!)),emaitzak!$W31,)</f>
        <v>0</v>
      </c>
      <c r="BA32">
        <f>IF(OR(COUNTIF(emaitzak!$A31,BA$1),COUNTIF(emaitzak!$A31,#REF!)),emaitzak!$W31,)</f>
        <v>0</v>
      </c>
      <c r="BB32">
        <f>IF(OR(COUNTIF(emaitzak!$A31,BB$1),COUNTIF(emaitzak!$A31,#REF!)),emaitzak!$W31,)</f>
        <v>0</v>
      </c>
      <c r="BC32">
        <f>IF(OR(COUNTIF(emaitzak!$A31,BC$1),COUNTIF(emaitzak!$A31,#REF!)),emaitzak!$W31,)</f>
        <v>0</v>
      </c>
      <c r="BD32">
        <f>IF(OR(COUNTIF(emaitzak!$A31,BD$1),COUNTIF(emaitzak!$A31,#REF!)),emaitzak!$W31,)</f>
        <v>0</v>
      </c>
      <c r="BE32">
        <f>IF(OR(COUNTIF(emaitzak!$A31,BE$1),COUNTIF(emaitzak!$A31,#REF!)),emaitzak!$W31,)</f>
        <v>0</v>
      </c>
      <c r="BF32">
        <f>IF(OR(COUNTIF(emaitzak!$A31,BF$1),COUNTIF(emaitzak!$A31,#REF!)),emaitzak!$W31,)</f>
        <v>0</v>
      </c>
      <c r="BG32">
        <f>IF(OR(COUNTIF(emaitzak!$A31,BG$1),COUNTIF(emaitzak!$A31,#REF!)),emaitzak!$W31,)</f>
        <v>0</v>
      </c>
      <c r="BH32">
        <f>IF(OR(COUNTIF(emaitzak!$A31,BH$1),COUNTIF(emaitzak!$A31,#REF!)),emaitzak!$W31,)</f>
        <v>0</v>
      </c>
      <c r="BI32">
        <f>IF(OR(COUNTIF(emaitzak!$A31,BI$1),COUNTIF(emaitzak!$A31,#REF!)),emaitzak!$W31,)</f>
        <v>0</v>
      </c>
      <c r="BJ32">
        <f>IF(OR(COUNTIF(emaitzak!$A31,BJ$1),COUNTIF(emaitzak!$A31,#REF!)),emaitzak!$W31,)</f>
        <v>0</v>
      </c>
      <c r="BK32">
        <f>IF(OR(COUNTIF(emaitzak!$A31,BK$1),COUNTIF(emaitzak!$A31,#REF!)),emaitzak!$W31,)</f>
        <v>0</v>
      </c>
      <c r="BL32">
        <f>IF(OR(COUNTIF(emaitzak!$A31,BL$1),COUNTIF(emaitzak!$A31,#REF!)),emaitzak!$W31,)</f>
        <v>0</v>
      </c>
      <c r="BM32">
        <f>IF(OR(COUNTIF(emaitzak!$A31,BM$1),COUNTIF(emaitzak!$A31,#REF!)),emaitzak!$W31,)</f>
        <v>0</v>
      </c>
      <c r="BN32">
        <f>IF(OR(COUNTIF(emaitzak!$A31,BN$1),COUNTIF(emaitzak!$A31,#REF!)),emaitzak!$W31,)</f>
        <v>0</v>
      </c>
      <c r="BO32">
        <f>IF(OR(COUNTIF(emaitzak!$A31,BO$1),COUNTIF(emaitzak!$A31,#REF!)),emaitzak!$W31,)</f>
        <v>0</v>
      </c>
      <c r="BP32">
        <f>IF(OR(COUNTIF(emaitzak!$A31,BP$1),COUNTIF(emaitzak!$A31,#REF!)),emaitzak!$W31,)</f>
        <v>0</v>
      </c>
      <c r="BQ32">
        <f>IF(OR(COUNTIF(emaitzak!$A31,BQ$1),COUNTIF(emaitzak!$A31,#REF!)),emaitzak!$W31,)</f>
        <v>0</v>
      </c>
      <c r="BR32">
        <f>IF(OR(COUNTIF(emaitzak!$A31,BR$1),COUNTIF(emaitzak!$A31,#REF!)),emaitzak!$W31,)</f>
        <v>0</v>
      </c>
      <c r="BS32">
        <f>IF(OR(COUNTIF(emaitzak!$A31,BS$1),COUNTIF(emaitzak!$A31,#REF!)),emaitzak!$W31,)</f>
        <v>0</v>
      </c>
      <c r="BT32">
        <f>IF(OR(COUNTIF(emaitzak!$A31,BT$1),COUNTIF(emaitzak!$A31,#REF!)),emaitzak!$W31,)</f>
        <v>0.68944597069597024</v>
      </c>
      <c r="BU32">
        <f>IF(OR(COUNTIF(emaitzak!$A31,BU$1),COUNTIF(emaitzak!$A31,#REF!)),emaitzak!$W31,)</f>
        <v>0.68944597069597024</v>
      </c>
      <c r="BV32">
        <f>IF(OR(COUNTIF(emaitzak!$A31,BV$1),COUNTIF(emaitzak!$A31,#REF!)),emaitzak!$W31,)</f>
        <v>0.68944597069597024</v>
      </c>
      <c r="BW32">
        <f>IF(OR(COUNTIF(emaitzak!$A31,BW$1),COUNTIF(emaitzak!$A31,#REF!)),emaitzak!$W31,)</f>
        <v>0.68944597069597024</v>
      </c>
      <c r="BX32">
        <f>IF(OR(COUNTIF(emaitzak!$A31,BX$1),COUNTIF(emaitzak!$A31,#REF!)),emaitzak!$W31,)</f>
        <v>0.68944597069597024</v>
      </c>
      <c r="BY32">
        <f>IF(OR(COUNTIF(emaitzak!$A31,BY$1),COUNTIF(emaitzak!$A31,#REF!)),emaitzak!$W31,)</f>
        <v>0.68944597069597024</v>
      </c>
      <c r="BZ32">
        <f>IF(OR(COUNTIF(emaitzak!$A31,BZ$1),COUNTIF(emaitzak!$A31,#REF!)),emaitzak!$W31,)</f>
        <v>0.68944597069597024</v>
      </c>
      <c r="CA32">
        <f>IF(OR(COUNTIF(emaitzak!$A31,CA$1),COUNTIF(emaitzak!$A31,#REF!)),emaitzak!$W31,)</f>
        <v>0.68944597069597024</v>
      </c>
      <c r="CB32">
        <f>IF(OR(COUNTIF(emaitzak!$A31,CB$1),COUNTIF(emaitzak!$A31,#REF!)),emaitzak!$W31,)</f>
        <v>0.68944597069597024</v>
      </c>
      <c r="CC32">
        <f>IF(OR(COUNTIF(emaitzak!$A31,CC$1),COUNTIF(emaitzak!$A31,#REF!)),emaitzak!$W31,)</f>
        <v>0.68944597069597024</v>
      </c>
    </row>
    <row r="33" spans="2:81" x14ac:dyDescent="0.35">
      <c r="B33">
        <f>IF(COUNTIF(emaitzak!$A32,"*equalize*"),emaitzak!$W32,)</f>
        <v>0</v>
      </c>
      <c r="C33">
        <f>IF(COUNTIF(emaitzak!$A32,"*unsharp*"),emaitzak!$W32,)</f>
        <v>0</v>
      </c>
      <c r="D33">
        <f>IF(COUNTIF(emaitzak!A32,"*edge2*"),emaitzak!W32,)</f>
        <v>0</v>
      </c>
      <c r="E33">
        <f>IF(COUNTIF(emaitzak!$A32,"*ordenatuak*"),emaitzak!$W32,)</f>
        <v>0.68691922112974724</v>
      </c>
      <c r="F33">
        <f>IF(COUNTIF(emaitzak!$A32,"*gaussianblur*"),emaitzak!$W32,)</f>
        <v>0</v>
      </c>
      <c r="G33">
        <f>IF(COUNTIF(emaitzak!$A32,"*grayscale*"),emaitzak!$W32,)</f>
        <v>0</v>
      </c>
      <c r="J33">
        <f>IF(COUNTIF(emaitzak!$A32,"*EHF*"),emaitzak!$W32,)</f>
        <v>0</v>
      </c>
      <c r="K33">
        <f>IF(COUNTIF(emaitzak!$A32,"*PHOGF*"),emaitzak!$W32,)</f>
        <v>0</v>
      </c>
      <c r="L33">
        <f>IF(COUNTIF(emaitzak!$A32,"*CLF*"),emaitzak!$W32,)</f>
        <v>0</v>
      </c>
      <c r="M33">
        <f>IF(COUNTIF(emaitzak!$A32,"*JPEGCF*"),emaitzak!$W32,)</f>
        <v>0</v>
      </c>
      <c r="N33">
        <f>IF(COUNTIF(emaitzak!$A32,"*FCTHF*"),emaitzak!$W32,)</f>
        <v>0</v>
      </c>
      <c r="O33">
        <f>IF(COUNTIF(emaitzak!$A32,"*BPPF*"),emaitzak!$W32,)</f>
        <v>0.68691922112974724</v>
      </c>
      <c r="P33">
        <f>IF(COUNTIF(emaitzak!$A32,"*GF*"),emaitzak!$W32,)</f>
        <v>0</v>
      </c>
      <c r="Q33">
        <f>IF(COUNTIF(emaitzak!$A32,"*ACCF*"),emaitzak!$W32,)</f>
        <v>0</v>
      </c>
      <c r="R33">
        <f>IF(COUNTIF(emaitzak!$A32,"*SCHF*"),emaitzak!$W32,)</f>
        <v>0</v>
      </c>
      <c r="S33">
        <f>IF(COUNTIF(emaitzak!$A32,"*FOHF*"),emaitzak!$W32,)</f>
        <v>0</v>
      </c>
      <c r="V33">
        <f>IF(OR(COUNTIF(emaitzak!$A32,V$1),COUNTIF(emaitzak!$A32,#REF!)),emaitzak!$W32,)</f>
        <v>0</v>
      </c>
      <c r="W33">
        <f>IF(OR(COUNTIF(emaitzak!$A32,W$1),COUNTIF(emaitzak!$A32,#REF!)),emaitzak!$W32,)</f>
        <v>0</v>
      </c>
      <c r="X33">
        <f>IF(OR(COUNTIF(emaitzak!$A32,X$1),COUNTIF(emaitzak!$A32,#REF!)),emaitzak!$W32,)</f>
        <v>0</v>
      </c>
      <c r="Y33">
        <f>IF(OR(COUNTIF(emaitzak!$A32,Y$1),COUNTIF(emaitzak!$A32,#REF!)),emaitzak!$W32,)</f>
        <v>0</v>
      </c>
      <c r="Z33">
        <f>IF(OR(COUNTIF(emaitzak!$A32,Z$1),COUNTIF(emaitzak!$A32,#REF!)),emaitzak!$W32,)</f>
        <v>0</v>
      </c>
      <c r="AA33">
        <f>IF(OR(COUNTIF(emaitzak!$A32,AA$1),COUNTIF(emaitzak!$A32,#REF!)),emaitzak!$W32,)</f>
        <v>0</v>
      </c>
      <c r="AB33">
        <f>IF(OR(COUNTIF(emaitzak!$A32,AB$1),COUNTIF(emaitzak!$A32,#REF!)),emaitzak!$W32,)</f>
        <v>0</v>
      </c>
      <c r="AC33">
        <f>IF(OR(COUNTIF(emaitzak!$A32,AC$1),COUNTIF(emaitzak!$A32,#REF!)),emaitzak!$W32,)</f>
        <v>0</v>
      </c>
      <c r="AD33">
        <f>IF(OR(COUNTIF(emaitzak!$A32,AD$1),COUNTIF(emaitzak!$A32,#REF!)),emaitzak!$W32,)</f>
        <v>0</v>
      </c>
      <c r="AE33">
        <f>IF(OR(COUNTIF(emaitzak!$A32,AE$1),COUNTIF(emaitzak!$A32,#REF!)),emaitzak!$W32,)</f>
        <v>0</v>
      </c>
      <c r="AF33">
        <f>IF(OR(COUNTIF(emaitzak!$A32,AF$1),COUNTIF(emaitzak!$A32,#REF!)),emaitzak!$W32,)</f>
        <v>0</v>
      </c>
      <c r="AG33">
        <f>IF(OR(COUNTIF(emaitzak!$A32,AG$1),COUNTIF(emaitzak!$A32,#REF!)),emaitzak!$W32,)</f>
        <v>0</v>
      </c>
      <c r="AH33">
        <f>IF(OR(COUNTIF(emaitzak!$A32,AH$1),COUNTIF(emaitzak!$A32,#REF!)),emaitzak!$W32,)</f>
        <v>0</v>
      </c>
      <c r="AI33">
        <f>IF(OR(COUNTIF(emaitzak!$A32,AI$1),COUNTIF(emaitzak!$A32,#REF!)),emaitzak!$W32,)</f>
        <v>0</v>
      </c>
      <c r="AJ33">
        <f>IF(OR(COUNTIF(emaitzak!$A32,AJ$1),COUNTIF(emaitzak!$A32,#REF!)),emaitzak!$W32,)</f>
        <v>0</v>
      </c>
      <c r="AK33">
        <f>IF(OR(COUNTIF(emaitzak!$A32,AK$1),COUNTIF(emaitzak!$A32,#REF!)),emaitzak!$W32,)</f>
        <v>0</v>
      </c>
      <c r="AL33">
        <f>IF(OR(COUNTIF(emaitzak!$A32,AL$1),COUNTIF(emaitzak!$A32,#REF!)),emaitzak!$W32,)</f>
        <v>0</v>
      </c>
      <c r="AM33">
        <f>IF(OR(COUNTIF(emaitzak!$A32,AM$1),COUNTIF(emaitzak!$A32,#REF!)),emaitzak!$W32,)</f>
        <v>0</v>
      </c>
      <c r="AN33">
        <f>IF(OR(COUNTIF(emaitzak!$A32,AN$1),COUNTIF(emaitzak!$A32,#REF!)),emaitzak!$W32,)</f>
        <v>0</v>
      </c>
      <c r="AO33">
        <f>IF(OR(COUNTIF(emaitzak!$A32,AO$1),COUNTIF(emaitzak!$A32,#REF!)),emaitzak!$W32,)</f>
        <v>0</v>
      </c>
      <c r="AP33">
        <f>IF(OR(COUNTIF(emaitzak!$A32,AP$1),COUNTIF(emaitzak!$A32,#REF!)),emaitzak!$W32,)</f>
        <v>0</v>
      </c>
      <c r="AQ33">
        <f>IF(OR(COUNTIF(emaitzak!$A32,AQ$1),COUNTIF(emaitzak!$A32,#REF!)),emaitzak!$W32,)</f>
        <v>0</v>
      </c>
      <c r="AR33">
        <f>IF(OR(COUNTIF(emaitzak!$A32,AR$1),COUNTIF(emaitzak!$A32,#REF!)),emaitzak!$W32,)</f>
        <v>0</v>
      </c>
      <c r="AS33">
        <f>IF(OR(COUNTIF(emaitzak!$A32,AS$1),COUNTIF(emaitzak!$A32,#REF!)),emaitzak!$W32,)</f>
        <v>0</v>
      </c>
      <c r="AT33">
        <f>IF(OR(COUNTIF(emaitzak!$A32,AT$1),COUNTIF(emaitzak!$A32,#REF!)),emaitzak!$W32,)</f>
        <v>0</v>
      </c>
      <c r="AU33">
        <f>IF(OR(COUNTIF(emaitzak!$A32,AU$1),COUNTIF(emaitzak!$A32,#REF!)),emaitzak!$W32,)</f>
        <v>0</v>
      </c>
      <c r="AV33">
        <f>IF(OR(COUNTIF(emaitzak!$A32,AV$1),COUNTIF(emaitzak!$A32,#REF!)),emaitzak!$W32,)</f>
        <v>0</v>
      </c>
      <c r="AW33">
        <f>IF(OR(COUNTIF(emaitzak!$A32,AW$1),COUNTIF(emaitzak!$A32,#REF!)),emaitzak!$W32,)</f>
        <v>0</v>
      </c>
      <c r="AX33">
        <f>IF(OR(COUNTIF(emaitzak!$A32,AX$1),COUNTIF(emaitzak!$A32,#REF!)),emaitzak!$W32,)</f>
        <v>0</v>
      </c>
      <c r="AY33">
        <f>IF(OR(COUNTIF(emaitzak!$A32,AY$1),COUNTIF(emaitzak!$A32,#REF!)),emaitzak!$W32,)</f>
        <v>0</v>
      </c>
      <c r="AZ33">
        <f>IF(OR(COUNTIF(emaitzak!$A32,AZ$1),COUNTIF(emaitzak!$A32,#REF!)),emaitzak!$W32,)</f>
        <v>0.68691922112974724</v>
      </c>
      <c r="BA33">
        <f>IF(OR(COUNTIF(emaitzak!$A32,BA$1),COUNTIF(emaitzak!$A32,#REF!)),emaitzak!$W32,)</f>
        <v>0.68691922112974724</v>
      </c>
      <c r="BB33">
        <f>IF(OR(COUNTIF(emaitzak!$A32,BB$1),COUNTIF(emaitzak!$A32,#REF!)),emaitzak!$W32,)</f>
        <v>0.68691922112974724</v>
      </c>
      <c r="BC33">
        <f>IF(OR(COUNTIF(emaitzak!$A32,BC$1),COUNTIF(emaitzak!$A32,#REF!)),emaitzak!$W32,)</f>
        <v>0.68691922112974724</v>
      </c>
      <c r="BD33">
        <f>IF(OR(COUNTIF(emaitzak!$A32,BD$1),COUNTIF(emaitzak!$A32,#REF!)),emaitzak!$W32,)</f>
        <v>0.68691922112974724</v>
      </c>
      <c r="BE33">
        <f>IF(OR(COUNTIF(emaitzak!$A32,BE$1),COUNTIF(emaitzak!$A32,#REF!)),emaitzak!$W32,)</f>
        <v>0.68691922112974724</v>
      </c>
      <c r="BF33">
        <f>IF(OR(COUNTIF(emaitzak!$A32,BF$1),COUNTIF(emaitzak!$A32,#REF!)),emaitzak!$W32,)</f>
        <v>0.68691922112974724</v>
      </c>
      <c r="BG33">
        <f>IF(OR(COUNTIF(emaitzak!$A32,BG$1),COUNTIF(emaitzak!$A32,#REF!)),emaitzak!$W32,)</f>
        <v>0.68691922112974724</v>
      </c>
      <c r="BH33">
        <f>IF(OR(COUNTIF(emaitzak!$A32,BH$1),COUNTIF(emaitzak!$A32,#REF!)),emaitzak!$W32,)</f>
        <v>0.68691922112974724</v>
      </c>
      <c r="BI33">
        <f>IF(OR(COUNTIF(emaitzak!$A32,BI$1),COUNTIF(emaitzak!$A32,#REF!)),emaitzak!$W32,)</f>
        <v>0.68691922112974724</v>
      </c>
      <c r="BJ33">
        <f>IF(OR(COUNTIF(emaitzak!$A32,BJ$1),COUNTIF(emaitzak!$A32,#REF!)),emaitzak!$W32,)</f>
        <v>0</v>
      </c>
      <c r="BK33">
        <f>IF(OR(COUNTIF(emaitzak!$A32,BK$1),COUNTIF(emaitzak!$A32,#REF!)),emaitzak!$W32,)</f>
        <v>0</v>
      </c>
      <c r="BL33">
        <f>IF(OR(COUNTIF(emaitzak!$A32,BL$1),COUNTIF(emaitzak!$A32,#REF!)),emaitzak!$W32,)</f>
        <v>0</v>
      </c>
      <c r="BM33">
        <f>IF(OR(COUNTIF(emaitzak!$A32,BM$1),COUNTIF(emaitzak!$A32,#REF!)),emaitzak!$W32,)</f>
        <v>0</v>
      </c>
      <c r="BN33">
        <f>IF(OR(COUNTIF(emaitzak!$A32,BN$1),COUNTIF(emaitzak!$A32,#REF!)),emaitzak!$W32,)</f>
        <v>0</v>
      </c>
      <c r="BO33">
        <f>IF(OR(COUNTIF(emaitzak!$A32,BO$1),COUNTIF(emaitzak!$A32,#REF!)),emaitzak!$W32,)</f>
        <v>0</v>
      </c>
      <c r="BP33">
        <f>IF(OR(COUNTIF(emaitzak!$A32,BP$1),COUNTIF(emaitzak!$A32,#REF!)),emaitzak!$W32,)</f>
        <v>0</v>
      </c>
      <c r="BQ33">
        <f>IF(OR(COUNTIF(emaitzak!$A32,BQ$1),COUNTIF(emaitzak!$A32,#REF!)),emaitzak!$W32,)</f>
        <v>0</v>
      </c>
      <c r="BR33">
        <f>IF(OR(COUNTIF(emaitzak!$A32,BR$1),COUNTIF(emaitzak!$A32,#REF!)),emaitzak!$W32,)</f>
        <v>0</v>
      </c>
      <c r="BS33">
        <f>IF(OR(COUNTIF(emaitzak!$A32,BS$1),COUNTIF(emaitzak!$A32,#REF!)),emaitzak!$W32,)</f>
        <v>0</v>
      </c>
      <c r="BT33">
        <f>IF(OR(COUNTIF(emaitzak!$A32,BT$1),COUNTIF(emaitzak!$A32,#REF!)),emaitzak!$W32,)</f>
        <v>0</v>
      </c>
      <c r="BU33">
        <f>IF(OR(COUNTIF(emaitzak!$A32,BU$1),COUNTIF(emaitzak!$A32,#REF!)),emaitzak!$W32,)</f>
        <v>0</v>
      </c>
      <c r="BV33">
        <f>IF(OR(COUNTIF(emaitzak!$A32,BV$1),COUNTIF(emaitzak!$A32,#REF!)),emaitzak!$W32,)</f>
        <v>0</v>
      </c>
      <c r="BW33">
        <f>IF(OR(COUNTIF(emaitzak!$A32,BW$1),COUNTIF(emaitzak!$A32,#REF!)),emaitzak!$W32,)</f>
        <v>0</v>
      </c>
      <c r="BX33">
        <f>IF(OR(COUNTIF(emaitzak!$A32,BX$1),COUNTIF(emaitzak!$A32,#REF!)),emaitzak!$W32,)</f>
        <v>0</v>
      </c>
      <c r="BY33">
        <f>IF(OR(COUNTIF(emaitzak!$A32,BY$1),COUNTIF(emaitzak!$A32,#REF!)),emaitzak!$W32,)</f>
        <v>0</v>
      </c>
      <c r="BZ33">
        <f>IF(OR(COUNTIF(emaitzak!$A32,BZ$1),COUNTIF(emaitzak!$A32,#REF!)),emaitzak!$W32,)</f>
        <v>0</v>
      </c>
      <c r="CA33">
        <f>IF(OR(COUNTIF(emaitzak!$A32,CA$1),COUNTIF(emaitzak!$A32,#REF!)),emaitzak!$W32,)</f>
        <v>0</v>
      </c>
      <c r="CB33">
        <f>IF(OR(COUNTIF(emaitzak!$A32,CB$1),COUNTIF(emaitzak!$A32,#REF!)),emaitzak!$W32,)</f>
        <v>0</v>
      </c>
      <c r="CC33">
        <f>IF(OR(COUNTIF(emaitzak!$A32,CC$1),COUNTIF(emaitzak!$A32,#REF!)),emaitzak!$W32,)</f>
        <v>0</v>
      </c>
    </row>
    <row r="34" spans="2:81" x14ac:dyDescent="0.35">
      <c r="B34">
        <f>IF(COUNTIF(emaitzak!$A33,"*equalize*"),emaitzak!$W33,)</f>
        <v>0.68686123547234623</v>
      </c>
      <c r="C34">
        <f>IF(COUNTIF(emaitzak!$A33,"*unsharp*"),emaitzak!$W33,)</f>
        <v>0</v>
      </c>
      <c r="D34">
        <f>IF(COUNTIF(emaitzak!A33,"*edge2*"),emaitzak!W33,)</f>
        <v>0</v>
      </c>
      <c r="E34">
        <f>IF(COUNTIF(emaitzak!$A33,"*ordenatuak*"),emaitzak!$W33,)</f>
        <v>0</v>
      </c>
      <c r="F34">
        <f>IF(COUNTIF(emaitzak!$A33,"*gaussianblur*"),emaitzak!$W33,)</f>
        <v>0</v>
      </c>
      <c r="G34">
        <f>IF(COUNTIF(emaitzak!$A33,"*grayscale*"),emaitzak!$W33,)</f>
        <v>0</v>
      </c>
      <c r="J34">
        <f>IF(COUNTIF(emaitzak!$A33,"*EHF*"),emaitzak!$W33,)</f>
        <v>0</v>
      </c>
      <c r="K34">
        <f>IF(COUNTIF(emaitzak!$A33,"*PHOGF*"),emaitzak!$W33,)</f>
        <v>0</v>
      </c>
      <c r="L34">
        <f>IF(COUNTIF(emaitzak!$A33,"*CLF*"),emaitzak!$W33,)</f>
        <v>0</v>
      </c>
      <c r="M34">
        <f>IF(COUNTIF(emaitzak!$A33,"*JPEGCF*"),emaitzak!$W33,)</f>
        <v>0</v>
      </c>
      <c r="N34">
        <f>IF(COUNTIF(emaitzak!$A33,"*FCTHF*"),emaitzak!$W33,)</f>
        <v>0</v>
      </c>
      <c r="O34">
        <f>IF(COUNTIF(emaitzak!$A33,"*BPPF*"),emaitzak!$W33,)</f>
        <v>0.68686123547234623</v>
      </c>
      <c r="P34">
        <f>IF(COUNTIF(emaitzak!$A33,"*GF*"),emaitzak!$W33,)</f>
        <v>0</v>
      </c>
      <c r="Q34">
        <f>IF(COUNTIF(emaitzak!$A33,"*ACCF*"),emaitzak!$W33,)</f>
        <v>0</v>
      </c>
      <c r="R34">
        <f>IF(COUNTIF(emaitzak!$A33,"*SCHF*"),emaitzak!$W33,)</f>
        <v>0</v>
      </c>
      <c r="S34">
        <f>IF(COUNTIF(emaitzak!$A33,"*FOHF*"),emaitzak!$W33,)</f>
        <v>0</v>
      </c>
      <c r="V34">
        <f>IF(OR(COUNTIF(emaitzak!$A33,V$1),COUNTIF(emaitzak!$A33,#REF!)),emaitzak!$W33,)</f>
        <v>0.68686123547234623</v>
      </c>
      <c r="W34">
        <f>IF(OR(COUNTIF(emaitzak!$A33,W$1),COUNTIF(emaitzak!$A33,#REF!)),emaitzak!$W33,)</f>
        <v>0.68686123547234623</v>
      </c>
      <c r="X34">
        <f>IF(OR(COUNTIF(emaitzak!$A33,X$1),COUNTIF(emaitzak!$A33,#REF!)),emaitzak!$W33,)</f>
        <v>0.68686123547234623</v>
      </c>
      <c r="Y34">
        <f>IF(OR(COUNTIF(emaitzak!$A33,Y$1),COUNTIF(emaitzak!$A33,#REF!)),emaitzak!$W33,)</f>
        <v>0.68686123547234623</v>
      </c>
      <c r="Z34">
        <f>IF(OR(COUNTIF(emaitzak!$A33,Z$1),COUNTIF(emaitzak!$A33,#REF!)),emaitzak!$W33,)</f>
        <v>0.68686123547234623</v>
      </c>
      <c r="AA34">
        <f>IF(OR(COUNTIF(emaitzak!$A33,AA$1),COUNTIF(emaitzak!$A33,#REF!)),emaitzak!$W33,)</f>
        <v>0.68686123547234623</v>
      </c>
      <c r="AB34">
        <f>IF(OR(COUNTIF(emaitzak!$A33,AB$1),COUNTIF(emaitzak!$A33,#REF!)),emaitzak!$W33,)</f>
        <v>0.68686123547234623</v>
      </c>
      <c r="AC34">
        <f>IF(OR(COUNTIF(emaitzak!$A33,AC$1),COUNTIF(emaitzak!$A33,#REF!)),emaitzak!$W33,)</f>
        <v>0.68686123547234623</v>
      </c>
      <c r="AD34">
        <f>IF(OR(COUNTIF(emaitzak!$A33,AD$1),COUNTIF(emaitzak!$A33,#REF!)),emaitzak!$W33,)</f>
        <v>0.68686123547234623</v>
      </c>
      <c r="AE34">
        <f>IF(OR(COUNTIF(emaitzak!$A33,AE$1),COUNTIF(emaitzak!$A33,#REF!)),emaitzak!$W33,)</f>
        <v>0.68686123547234623</v>
      </c>
      <c r="AF34">
        <f>IF(OR(COUNTIF(emaitzak!$A33,AF$1),COUNTIF(emaitzak!$A33,#REF!)),emaitzak!$W33,)</f>
        <v>0</v>
      </c>
      <c r="AG34">
        <f>IF(OR(COUNTIF(emaitzak!$A33,AG$1),COUNTIF(emaitzak!$A33,#REF!)),emaitzak!$W33,)</f>
        <v>0</v>
      </c>
      <c r="AH34">
        <f>IF(OR(COUNTIF(emaitzak!$A33,AH$1),COUNTIF(emaitzak!$A33,#REF!)),emaitzak!$W33,)</f>
        <v>0</v>
      </c>
      <c r="AI34">
        <f>IF(OR(COUNTIF(emaitzak!$A33,AI$1),COUNTIF(emaitzak!$A33,#REF!)),emaitzak!$W33,)</f>
        <v>0</v>
      </c>
      <c r="AJ34">
        <f>IF(OR(COUNTIF(emaitzak!$A33,AJ$1),COUNTIF(emaitzak!$A33,#REF!)),emaitzak!$W33,)</f>
        <v>0</v>
      </c>
      <c r="AK34">
        <f>IF(OR(COUNTIF(emaitzak!$A33,AK$1),COUNTIF(emaitzak!$A33,#REF!)),emaitzak!$W33,)</f>
        <v>0</v>
      </c>
      <c r="AL34">
        <f>IF(OR(COUNTIF(emaitzak!$A33,AL$1),COUNTIF(emaitzak!$A33,#REF!)),emaitzak!$W33,)</f>
        <v>0</v>
      </c>
      <c r="AM34">
        <f>IF(OR(COUNTIF(emaitzak!$A33,AM$1),COUNTIF(emaitzak!$A33,#REF!)),emaitzak!$W33,)</f>
        <v>0</v>
      </c>
      <c r="AN34">
        <f>IF(OR(COUNTIF(emaitzak!$A33,AN$1),COUNTIF(emaitzak!$A33,#REF!)),emaitzak!$W33,)</f>
        <v>0</v>
      </c>
      <c r="AO34">
        <f>IF(OR(COUNTIF(emaitzak!$A33,AO$1),COUNTIF(emaitzak!$A33,#REF!)),emaitzak!$W33,)</f>
        <v>0</v>
      </c>
      <c r="AP34">
        <f>IF(OR(COUNTIF(emaitzak!$A33,AP$1),COUNTIF(emaitzak!$A33,#REF!)),emaitzak!$W33,)</f>
        <v>0</v>
      </c>
      <c r="AQ34">
        <f>IF(OR(COUNTIF(emaitzak!$A33,AQ$1),COUNTIF(emaitzak!$A33,#REF!)),emaitzak!$W33,)</f>
        <v>0</v>
      </c>
      <c r="AR34">
        <f>IF(OR(COUNTIF(emaitzak!$A33,AR$1),COUNTIF(emaitzak!$A33,#REF!)),emaitzak!$W33,)</f>
        <v>0</v>
      </c>
      <c r="AS34">
        <f>IF(OR(COUNTIF(emaitzak!$A33,AS$1),COUNTIF(emaitzak!$A33,#REF!)),emaitzak!$W33,)</f>
        <v>0</v>
      </c>
      <c r="AT34">
        <f>IF(OR(COUNTIF(emaitzak!$A33,AT$1),COUNTIF(emaitzak!$A33,#REF!)),emaitzak!$W33,)</f>
        <v>0</v>
      </c>
      <c r="AU34">
        <f>IF(OR(COUNTIF(emaitzak!$A33,AU$1),COUNTIF(emaitzak!$A33,#REF!)),emaitzak!$W33,)</f>
        <v>0</v>
      </c>
      <c r="AV34">
        <f>IF(OR(COUNTIF(emaitzak!$A33,AV$1),COUNTIF(emaitzak!$A33,#REF!)),emaitzak!$W33,)</f>
        <v>0</v>
      </c>
      <c r="AW34">
        <f>IF(OR(COUNTIF(emaitzak!$A33,AW$1),COUNTIF(emaitzak!$A33,#REF!)),emaitzak!$W33,)</f>
        <v>0</v>
      </c>
      <c r="AX34">
        <f>IF(OR(COUNTIF(emaitzak!$A33,AX$1),COUNTIF(emaitzak!$A33,#REF!)),emaitzak!$W33,)</f>
        <v>0</v>
      </c>
      <c r="AY34">
        <f>IF(OR(COUNTIF(emaitzak!$A33,AY$1),COUNTIF(emaitzak!$A33,#REF!)),emaitzak!$W33,)</f>
        <v>0</v>
      </c>
      <c r="AZ34">
        <f>IF(OR(COUNTIF(emaitzak!$A33,AZ$1),COUNTIF(emaitzak!$A33,#REF!)),emaitzak!$W33,)</f>
        <v>0</v>
      </c>
      <c r="BA34">
        <f>IF(OR(COUNTIF(emaitzak!$A33,BA$1),COUNTIF(emaitzak!$A33,#REF!)),emaitzak!$W33,)</f>
        <v>0</v>
      </c>
      <c r="BB34">
        <f>IF(OR(COUNTIF(emaitzak!$A33,BB$1),COUNTIF(emaitzak!$A33,#REF!)),emaitzak!$W33,)</f>
        <v>0</v>
      </c>
      <c r="BC34">
        <f>IF(OR(COUNTIF(emaitzak!$A33,BC$1),COUNTIF(emaitzak!$A33,#REF!)),emaitzak!$W33,)</f>
        <v>0</v>
      </c>
      <c r="BD34">
        <f>IF(OR(COUNTIF(emaitzak!$A33,BD$1),COUNTIF(emaitzak!$A33,#REF!)),emaitzak!$W33,)</f>
        <v>0</v>
      </c>
      <c r="BE34">
        <f>IF(OR(COUNTIF(emaitzak!$A33,BE$1),COUNTIF(emaitzak!$A33,#REF!)),emaitzak!$W33,)</f>
        <v>0</v>
      </c>
      <c r="BF34">
        <f>IF(OR(COUNTIF(emaitzak!$A33,BF$1),COUNTIF(emaitzak!$A33,#REF!)),emaitzak!$W33,)</f>
        <v>0</v>
      </c>
      <c r="BG34">
        <f>IF(OR(COUNTIF(emaitzak!$A33,BG$1),COUNTIF(emaitzak!$A33,#REF!)),emaitzak!$W33,)</f>
        <v>0</v>
      </c>
      <c r="BH34">
        <f>IF(OR(COUNTIF(emaitzak!$A33,BH$1),COUNTIF(emaitzak!$A33,#REF!)),emaitzak!$W33,)</f>
        <v>0</v>
      </c>
      <c r="BI34">
        <f>IF(OR(COUNTIF(emaitzak!$A33,BI$1),COUNTIF(emaitzak!$A33,#REF!)),emaitzak!$W33,)</f>
        <v>0</v>
      </c>
      <c r="BJ34">
        <f>IF(OR(COUNTIF(emaitzak!$A33,BJ$1),COUNTIF(emaitzak!$A33,#REF!)),emaitzak!$W33,)</f>
        <v>0</v>
      </c>
      <c r="BK34">
        <f>IF(OR(COUNTIF(emaitzak!$A33,BK$1),COUNTIF(emaitzak!$A33,#REF!)),emaitzak!$W33,)</f>
        <v>0</v>
      </c>
      <c r="BL34">
        <f>IF(OR(COUNTIF(emaitzak!$A33,BL$1),COUNTIF(emaitzak!$A33,#REF!)),emaitzak!$W33,)</f>
        <v>0</v>
      </c>
      <c r="BM34">
        <f>IF(OR(COUNTIF(emaitzak!$A33,BM$1),COUNTIF(emaitzak!$A33,#REF!)),emaitzak!$W33,)</f>
        <v>0</v>
      </c>
      <c r="BN34">
        <f>IF(OR(COUNTIF(emaitzak!$A33,BN$1),COUNTIF(emaitzak!$A33,#REF!)),emaitzak!$W33,)</f>
        <v>0</v>
      </c>
      <c r="BO34">
        <f>IF(OR(COUNTIF(emaitzak!$A33,BO$1),COUNTIF(emaitzak!$A33,#REF!)),emaitzak!$W33,)</f>
        <v>0</v>
      </c>
      <c r="BP34">
        <f>IF(OR(COUNTIF(emaitzak!$A33,BP$1),COUNTIF(emaitzak!$A33,#REF!)),emaitzak!$W33,)</f>
        <v>0</v>
      </c>
      <c r="BQ34">
        <f>IF(OR(COUNTIF(emaitzak!$A33,BQ$1),COUNTIF(emaitzak!$A33,#REF!)),emaitzak!$W33,)</f>
        <v>0</v>
      </c>
      <c r="BR34">
        <f>IF(OR(COUNTIF(emaitzak!$A33,BR$1),COUNTIF(emaitzak!$A33,#REF!)),emaitzak!$W33,)</f>
        <v>0</v>
      </c>
      <c r="BS34">
        <f>IF(OR(COUNTIF(emaitzak!$A33,BS$1),COUNTIF(emaitzak!$A33,#REF!)),emaitzak!$W33,)</f>
        <v>0</v>
      </c>
      <c r="BT34">
        <f>IF(OR(COUNTIF(emaitzak!$A33,BT$1),COUNTIF(emaitzak!$A33,#REF!)),emaitzak!$W33,)</f>
        <v>0</v>
      </c>
      <c r="BU34">
        <f>IF(OR(COUNTIF(emaitzak!$A33,BU$1),COUNTIF(emaitzak!$A33,#REF!)),emaitzak!$W33,)</f>
        <v>0</v>
      </c>
      <c r="BV34">
        <f>IF(OR(COUNTIF(emaitzak!$A33,BV$1),COUNTIF(emaitzak!$A33,#REF!)),emaitzak!$W33,)</f>
        <v>0</v>
      </c>
      <c r="BW34">
        <f>IF(OR(COUNTIF(emaitzak!$A33,BW$1),COUNTIF(emaitzak!$A33,#REF!)),emaitzak!$W33,)</f>
        <v>0</v>
      </c>
      <c r="BX34">
        <f>IF(OR(COUNTIF(emaitzak!$A33,BX$1),COUNTIF(emaitzak!$A33,#REF!)),emaitzak!$W33,)</f>
        <v>0</v>
      </c>
      <c r="BY34">
        <f>IF(OR(COUNTIF(emaitzak!$A33,BY$1),COUNTIF(emaitzak!$A33,#REF!)),emaitzak!$W33,)</f>
        <v>0</v>
      </c>
      <c r="BZ34">
        <f>IF(OR(COUNTIF(emaitzak!$A33,BZ$1),COUNTIF(emaitzak!$A33,#REF!)),emaitzak!$W33,)</f>
        <v>0</v>
      </c>
      <c r="CA34">
        <f>IF(OR(COUNTIF(emaitzak!$A33,CA$1),COUNTIF(emaitzak!$A33,#REF!)),emaitzak!$W33,)</f>
        <v>0</v>
      </c>
      <c r="CB34">
        <f>IF(OR(COUNTIF(emaitzak!$A33,CB$1),COUNTIF(emaitzak!$A33,#REF!)),emaitzak!$W33,)</f>
        <v>0</v>
      </c>
      <c r="CC34">
        <f>IF(OR(COUNTIF(emaitzak!$A33,CC$1),COUNTIF(emaitzak!$A33,#REF!)),emaitzak!$W33,)</f>
        <v>0</v>
      </c>
    </row>
    <row r="35" spans="2:81" x14ac:dyDescent="0.35">
      <c r="B35">
        <f>IF(COUNTIF(emaitzak!$A34,"*equalize*"),emaitzak!$W34,)</f>
        <v>0.67811355311355248</v>
      </c>
      <c r="C35">
        <f>IF(COUNTIF(emaitzak!$A34,"*unsharp*"),emaitzak!$W34,)</f>
        <v>0</v>
      </c>
      <c r="D35">
        <f>IF(COUNTIF(emaitzak!A34,"*edge2*"),emaitzak!W34,)</f>
        <v>0</v>
      </c>
      <c r="E35">
        <f>IF(COUNTIF(emaitzak!$A34,"*ordenatuak*"),emaitzak!$W34,)</f>
        <v>0</v>
      </c>
      <c r="F35">
        <f>IF(COUNTIF(emaitzak!$A34,"*gaussianblur*"),emaitzak!$W34,)</f>
        <v>0</v>
      </c>
      <c r="G35">
        <f>IF(COUNTIF(emaitzak!$A34,"*grayscale*"),emaitzak!$W34,)</f>
        <v>0</v>
      </c>
      <c r="J35">
        <f>IF(COUNTIF(emaitzak!$A34,"*EHF*"),emaitzak!$W34,)</f>
        <v>0</v>
      </c>
      <c r="K35">
        <f>IF(COUNTIF(emaitzak!$A34,"*PHOGF*"),emaitzak!$W34,)</f>
        <v>0</v>
      </c>
      <c r="L35">
        <f>IF(COUNTIF(emaitzak!$A34,"*CLF*"),emaitzak!$W34,)</f>
        <v>0</v>
      </c>
      <c r="M35">
        <f>IF(COUNTIF(emaitzak!$A34,"*JPEGCF*"),emaitzak!$W34,)</f>
        <v>0</v>
      </c>
      <c r="N35">
        <f>IF(COUNTIF(emaitzak!$A34,"*FCTHF*"),emaitzak!$W34,)</f>
        <v>0</v>
      </c>
      <c r="O35">
        <f>IF(COUNTIF(emaitzak!$A34,"*BPPF*"),emaitzak!$W34,)</f>
        <v>0</v>
      </c>
      <c r="P35">
        <f>IF(COUNTIF(emaitzak!$A34,"*GF*"),emaitzak!$W34,)</f>
        <v>0</v>
      </c>
      <c r="Q35">
        <f>IF(COUNTIF(emaitzak!$A34,"*ACCF*"),emaitzak!$W34,)</f>
        <v>0</v>
      </c>
      <c r="R35">
        <f>IF(COUNTIF(emaitzak!$A34,"*SCHF*"),emaitzak!$W34,)</f>
        <v>0.67811355311355248</v>
      </c>
      <c r="S35">
        <f>IF(COUNTIF(emaitzak!$A34,"*FOHF*"),emaitzak!$W34,)</f>
        <v>0</v>
      </c>
      <c r="V35">
        <f>IF(OR(COUNTIF(emaitzak!$A34,V$1),COUNTIF(emaitzak!$A34,#REF!)),emaitzak!$W34,)</f>
        <v>0.67811355311355248</v>
      </c>
      <c r="W35">
        <f>IF(OR(COUNTIF(emaitzak!$A34,W$1),COUNTIF(emaitzak!$A34,#REF!)),emaitzak!$W34,)</f>
        <v>0.67811355311355248</v>
      </c>
      <c r="X35">
        <f>IF(OR(COUNTIF(emaitzak!$A34,X$1),COUNTIF(emaitzak!$A34,#REF!)),emaitzak!$W34,)</f>
        <v>0.67811355311355248</v>
      </c>
      <c r="Y35">
        <f>IF(OR(COUNTIF(emaitzak!$A34,Y$1),COUNTIF(emaitzak!$A34,#REF!)),emaitzak!$W34,)</f>
        <v>0.67811355311355248</v>
      </c>
      <c r="Z35">
        <f>IF(OR(COUNTIF(emaitzak!$A34,Z$1),COUNTIF(emaitzak!$A34,#REF!)),emaitzak!$W34,)</f>
        <v>0.67811355311355248</v>
      </c>
      <c r="AA35">
        <f>IF(OR(COUNTIF(emaitzak!$A34,AA$1),COUNTIF(emaitzak!$A34,#REF!)),emaitzak!$W34,)</f>
        <v>0.67811355311355248</v>
      </c>
      <c r="AB35">
        <f>IF(OR(COUNTIF(emaitzak!$A34,AB$1),COUNTIF(emaitzak!$A34,#REF!)),emaitzak!$W34,)</f>
        <v>0.67811355311355248</v>
      </c>
      <c r="AC35">
        <f>IF(OR(COUNTIF(emaitzak!$A34,AC$1),COUNTIF(emaitzak!$A34,#REF!)),emaitzak!$W34,)</f>
        <v>0.67811355311355248</v>
      </c>
      <c r="AD35">
        <f>IF(OR(COUNTIF(emaitzak!$A34,AD$1),COUNTIF(emaitzak!$A34,#REF!)),emaitzak!$W34,)</f>
        <v>0.67811355311355248</v>
      </c>
      <c r="AE35">
        <f>IF(OR(COUNTIF(emaitzak!$A34,AE$1),COUNTIF(emaitzak!$A34,#REF!)),emaitzak!$W34,)</f>
        <v>0.67811355311355248</v>
      </c>
      <c r="AF35">
        <f>IF(OR(COUNTIF(emaitzak!$A34,AF$1),COUNTIF(emaitzak!$A34,#REF!)),emaitzak!$W34,)</f>
        <v>0</v>
      </c>
      <c r="AG35">
        <f>IF(OR(COUNTIF(emaitzak!$A34,AG$1),COUNTIF(emaitzak!$A34,#REF!)),emaitzak!$W34,)</f>
        <v>0</v>
      </c>
      <c r="AH35">
        <f>IF(OR(COUNTIF(emaitzak!$A34,AH$1),COUNTIF(emaitzak!$A34,#REF!)),emaitzak!$W34,)</f>
        <v>0</v>
      </c>
      <c r="AI35">
        <f>IF(OR(COUNTIF(emaitzak!$A34,AI$1),COUNTIF(emaitzak!$A34,#REF!)),emaitzak!$W34,)</f>
        <v>0</v>
      </c>
      <c r="AJ35">
        <f>IF(OR(COUNTIF(emaitzak!$A34,AJ$1),COUNTIF(emaitzak!$A34,#REF!)),emaitzak!$W34,)</f>
        <v>0</v>
      </c>
      <c r="AK35">
        <f>IF(OR(COUNTIF(emaitzak!$A34,AK$1),COUNTIF(emaitzak!$A34,#REF!)),emaitzak!$W34,)</f>
        <v>0</v>
      </c>
      <c r="AL35">
        <f>IF(OR(COUNTIF(emaitzak!$A34,AL$1),COUNTIF(emaitzak!$A34,#REF!)),emaitzak!$W34,)</f>
        <v>0</v>
      </c>
      <c r="AM35">
        <f>IF(OR(COUNTIF(emaitzak!$A34,AM$1),COUNTIF(emaitzak!$A34,#REF!)),emaitzak!$W34,)</f>
        <v>0</v>
      </c>
      <c r="AN35">
        <f>IF(OR(COUNTIF(emaitzak!$A34,AN$1),COUNTIF(emaitzak!$A34,#REF!)),emaitzak!$W34,)</f>
        <v>0</v>
      </c>
      <c r="AO35">
        <f>IF(OR(COUNTIF(emaitzak!$A34,AO$1),COUNTIF(emaitzak!$A34,#REF!)),emaitzak!$W34,)</f>
        <v>0</v>
      </c>
      <c r="AP35">
        <f>IF(OR(COUNTIF(emaitzak!$A34,AP$1),COUNTIF(emaitzak!$A34,#REF!)),emaitzak!$W34,)</f>
        <v>0</v>
      </c>
      <c r="AQ35">
        <f>IF(OR(COUNTIF(emaitzak!$A34,AQ$1),COUNTIF(emaitzak!$A34,#REF!)),emaitzak!$W34,)</f>
        <v>0</v>
      </c>
      <c r="AR35">
        <f>IF(OR(COUNTIF(emaitzak!$A34,AR$1),COUNTIF(emaitzak!$A34,#REF!)),emaitzak!$W34,)</f>
        <v>0</v>
      </c>
      <c r="AS35">
        <f>IF(OR(COUNTIF(emaitzak!$A34,AS$1),COUNTIF(emaitzak!$A34,#REF!)),emaitzak!$W34,)</f>
        <v>0</v>
      </c>
      <c r="AT35">
        <f>IF(OR(COUNTIF(emaitzak!$A34,AT$1),COUNTIF(emaitzak!$A34,#REF!)),emaitzak!$W34,)</f>
        <v>0</v>
      </c>
      <c r="AU35">
        <f>IF(OR(COUNTIF(emaitzak!$A34,AU$1),COUNTIF(emaitzak!$A34,#REF!)),emaitzak!$W34,)</f>
        <v>0</v>
      </c>
      <c r="AV35">
        <f>IF(OR(COUNTIF(emaitzak!$A34,AV$1),COUNTIF(emaitzak!$A34,#REF!)),emaitzak!$W34,)</f>
        <v>0</v>
      </c>
      <c r="AW35">
        <f>IF(OR(COUNTIF(emaitzak!$A34,AW$1),COUNTIF(emaitzak!$A34,#REF!)),emaitzak!$W34,)</f>
        <v>0</v>
      </c>
      <c r="AX35">
        <f>IF(OR(COUNTIF(emaitzak!$A34,AX$1),COUNTIF(emaitzak!$A34,#REF!)),emaitzak!$W34,)</f>
        <v>0</v>
      </c>
      <c r="AY35">
        <f>IF(OR(COUNTIF(emaitzak!$A34,AY$1),COUNTIF(emaitzak!$A34,#REF!)),emaitzak!$W34,)</f>
        <v>0</v>
      </c>
      <c r="AZ35">
        <f>IF(OR(COUNTIF(emaitzak!$A34,AZ$1),COUNTIF(emaitzak!$A34,#REF!)),emaitzak!$W34,)</f>
        <v>0</v>
      </c>
      <c r="BA35">
        <f>IF(OR(COUNTIF(emaitzak!$A34,BA$1),COUNTIF(emaitzak!$A34,#REF!)),emaitzak!$W34,)</f>
        <v>0</v>
      </c>
      <c r="BB35">
        <f>IF(OR(COUNTIF(emaitzak!$A34,BB$1),COUNTIF(emaitzak!$A34,#REF!)),emaitzak!$W34,)</f>
        <v>0</v>
      </c>
      <c r="BC35">
        <f>IF(OR(COUNTIF(emaitzak!$A34,BC$1),COUNTIF(emaitzak!$A34,#REF!)),emaitzak!$W34,)</f>
        <v>0</v>
      </c>
      <c r="BD35">
        <f>IF(OR(COUNTIF(emaitzak!$A34,BD$1),COUNTIF(emaitzak!$A34,#REF!)),emaitzak!$W34,)</f>
        <v>0</v>
      </c>
      <c r="BE35">
        <f>IF(OR(COUNTIF(emaitzak!$A34,BE$1),COUNTIF(emaitzak!$A34,#REF!)),emaitzak!$W34,)</f>
        <v>0</v>
      </c>
      <c r="BF35">
        <f>IF(OR(COUNTIF(emaitzak!$A34,BF$1),COUNTIF(emaitzak!$A34,#REF!)),emaitzak!$W34,)</f>
        <v>0</v>
      </c>
      <c r="BG35">
        <f>IF(OR(COUNTIF(emaitzak!$A34,BG$1),COUNTIF(emaitzak!$A34,#REF!)),emaitzak!$W34,)</f>
        <v>0</v>
      </c>
      <c r="BH35">
        <f>IF(OR(COUNTIF(emaitzak!$A34,BH$1),COUNTIF(emaitzak!$A34,#REF!)),emaitzak!$W34,)</f>
        <v>0</v>
      </c>
      <c r="BI35">
        <f>IF(OR(COUNTIF(emaitzak!$A34,BI$1),COUNTIF(emaitzak!$A34,#REF!)),emaitzak!$W34,)</f>
        <v>0</v>
      </c>
      <c r="BJ35">
        <f>IF(OR(COUNTIF(emaitzak!$A34,BJ$1),COUNTIF(emaitzak!$A34,#REF!)),emaitzak!$W34,)</f>
        <v>0</v>
      </c>
      <c r="BK35">
        <f>IF(OR(COUNTIF(emaitzak!$A34,BK$1),COUNTIF(emaitzak!$A34,#REF!)),emaitzak!$W34,)</f>
        <v>0</v>
      </c>
      <c r="BL35">
        <f>IF(OR(COUNTIF(emaitzak!$A34,BL$1),COUNTIF(emaitzak!$A34,#REF!)),emaitzak!$W34,)</f>
        <v>0</v>
      </c>
      <c r="BM35">
        <f>IF(OR(COUNTIF(emaitzak!$A34,BM$1),COUNTIF(emaitzak!$A34,#REF!)),emaitzak!$W34,)</f>
        <v>0</v>
      </c>
      <c r="BN35">
        <f>IF(OR(COUNTIF(emaitzak!$A34,BN$1),COUNTIF(emaitzak!$A34,#REF!)),emaitzak!$W34,)</f>
        <v>0</v>
      </c>
      <c r="BO35">
        <f>IF(OR(COUNTIF(emaitzak!$A34,BO$1),COUNTIF(emaitzak!$A34,#REF!)),emaitzak!$W34,)</f>
        <v>0</v>
      </c>
      <c r="BP35">
        <f>IF(OR(COUNTIF(emaitzak!$A34,BP$1),COUNTIF(emaitzak!$A34,#REF!)),emaitzak!$W34,)</f>
        <v>0</v>
      </c>
      <c r="BQ35">
        <f>IF(OR(COUNTIF(emaitzak!$A34,BQ$1),COUNTIF(emaitzak!$A34,#REF!)),emaitzak!$W34,)</f>
        <v>0</v>
      </c>
      <c r="BR35">
        <f>IF(OR(COUNTIF(emaitzak!$A34,BR$1),COUNTIF(emaitzak!$A34,#REF!)),emaitzak!$W34,)</f>
        <v>0</v>
      </c>
      <c r="BS35">
        <f>IF(OR(COUNTIF(emaitzak!$A34,BS$1),COUNTIF(emaitzak!$A34,#REF!)),emaitzak!$W34,)</f>
        <v>0</v>
      </c>
      <c r="BT35">
        <f>IF(OR(COUNTIF(emaitzak!$A34,BT$1),COUNTIF(emaitzak!$A34,#REF!)),emaitzak!$W34,)</f>
        <v>0</v>
      </c>
      <c r="BU35">
        <f>IF(OR(COUNTIF(emaitzak!$A34,BU$1),COUNTIF(emaitzak!$A34,#REF!)),emaitzak!$W34,)</f>
        <v>0</v>
      </c>
      <c r="BV35">
        <f>IF(OR(COUNTIF(emaitzak!$A34,BV$1),COUNTIF(emaitzak!$A34,#REF!)),emaitzak!$W34,)</f>
        <v>0</v>
      </c>
      <c r="BW35">
        <f>IF(OR(COUNTIF(emaitzak!$A34,BW$1),COUNTIF(emaitzak!$A34,#REF!)),emaitzak!$W34,)</f>
        <v>0</v>
      </c>
      <c r="BX35">
        <f>IF(OR(COUNTIF(emaitzak!$A34,BX$1),COUNTIF(emaitzak!$A34,#REF!)),emaitzak!$W34,)</f>
        <v>0</v>
      </c>
      <c r="BY35">
        <f>IF(OR(COUNTIF(emaitzak!$A34,BY$1),COUNTIF(emaitzak!$A34,#REF!)),emaitzak!$W34,)</f>
        <v>0</v>
      </c>
      <c r="BZ35">
        <f>IF(OR(COUNTIF(emaitzak!$A34,BZ$1),COUNTIF(emaitzak!$A34,#REF!)),emaitzak!$W34,)</f>
        <v>0</v>
      </c>
      <c r="CA35">
        <f>IF(OR(COUNTIF(emaitzak!$A34,CA$1),COUNTIF(emaitzak!$A34,#REF!)),emaitzak!$W34,)</f>
        <v>0</v>
      </c>
      <c r="CB35">
        <f>IF(OR(COUNTIF(emaitzak!$A34,CB$1),COUNTIF(emaitzak!$A34,#REF!)),emaitzak!$W34,)</f>
        <v>0</v>
      </c>
      <c r="CC35">
        <f>IF(OR(COUNTIF(emaitzak!$A34,CC$1),COUNTIF(emaitzak!$A34,#REF!)),emaitzak!$W34,)</f>
        <v>0</v>
      </c>
    </row>
    <row r="36" spans="2:81" x14ac:dyDescent="0.35">
      <c r="B36">
        <f>IF(COUNTIF(emaitzak!$A35,"*equalize*"),emaitzak!$W35,)</f>
        <v>0</v>
      </c>
      <c r="C36">
        <f>IF(COUNTIF(emaitzak!$A35,"*unsharp*"),emaitzak!$W35,)</f>
        <v>0</v>
      </c>
      <c r="D36">
        <f>IF(COUNTIF(emaitzak!A35,"*edge2*"),emaitzak!W35,)</f>
        <v>0.67559523809523758</v>
      </c>
      <c r="E36">
        <f>IF(COUNTIF(emaitzak!$A35,"*ordenatuak*"),emaitzak!$W35,)</f>
        <v>0</v>
      </c>
      <c r="F36">
        <f>IF(COUNTIF(emaitzak!$A35,"*gaussianblur*"),emaitzak!$W35,)</f>
        <v>0</v>
      </c>
      <c r="G36">
        <f>IF(COUNTIF(emaitzak!$A35,"*grayscale*"),emaitzak!$W35,)</f>
        <v>0</v>
      </c>
      <c r="J36">
        <f>IF(COUNTIF(emaitzak!$A35,"*EHF*"),emaitzak!$W35,)</f>
        <v>0</v>
      </c>
      <c r="K36">
        <f>IF(COUNTIF(emaitzak!$A35,"*PHOGF*"),emaitzak!$W35,)</f>
        <v>0</v>
      </c>
      <c r="L36">
        <f>IF(COUNTIF(emaitzak!$A35,"*CLF*"),emaitzak!$W35,)</f>
        <v>0</v>
      </c>
      <c r="M36">
        <f>IF(COUNTIF(emaitzak!$A35,"*JPEGCF*"),emaitzak!$W35,)</f>
        <v>0</v>
      </c>
      <c r="N36">
        <f>IF(COUNTIF(emaitzak!$A35,"*FCTHF*"),emaitzak!$W35,)</f>
        <v>0.67559523809523758</v>
      </c>
      <c r="O36">
        <f>IF(COUNTIF(emaitzak!$A35,"*BPPF*"),emaitzak!$W35,)</f>
        <v>0</v>
      </c>
      <c r="P36">
        <f>IF(COUNTIF(emaitzak!$A35,"*GF*"),emaitzak!$W35,)</f>
        <v>0</v>
      </c>
      <c r="Q36">
        <f>IF(COUNTIF(emaitzak!$A35,"*ACCF*"),emaitzak!$W35,)</f>
        <v>0</v>
      </c>
      <c r="R36">
        <f>IF(COUNTIF(emaitzak!$A35,"*SCHF*"),emaitzak!$W35,)</f>
        <v>0</v>
      </c>
      <c r="S36">
        <f>IF(COUNTIF(emaitzak!$A35,"*FOHF*"),emaitzak!$W35,)</f>
        <v>0</v>
      </c>
      <c r="V36">
        <f>IF(OR(COUNTIF(emaitzak!$A35,V$1),COUNTIF(emaitzak!$A35,#REF!)),emaitzak!$W35,)</f>
        <v>0</v>
      </c>
      <c r="W36">
        <f>IF(OR(COUNTIF(emaitzak!$A35,W$1),COUNTIF(emaitzak!$A35,#REF!)),emaitzak!$W35,)</f>
        <v>0</v>
      </c>
      <c r="X36">
        <f>IF(OR(COUNTIF(emaitzak!$A35,X$1),COUNTIF(emaitzak!$A35,#REF!)),emaitzak!$W35,)</f>
        <v>0</v>
      </c>
      <c r="Y36">
        <f>IF(OR(COUNTIF(emaitzak!$A35,Y$1),COUNTIF(emaitzak!$A35,#REF!)),emaitzak!$W35,)</f>
        <v>0</v>
      </c>
      <c r="Z36">
        <f>IF(OR(COUNTIF(emaitzak!$A35,Z$1),COUNTIF(emaitzak!$A35,#REF!)),emaitzak!$W35,)</f>
        <v>0</v>
      </c>
      <c r="AA36">
        <f>IF(OR(COUNTIF(emaitzak!$A35,AA$1),COUNTIF(emaitzak!$A35,#REF!)),emaitzak!$W35,)</f>
        <v>0</v>
      </c>
      <c r="AB36">
        <f>IF(OR(COUNTIF(emaitzak!$A35,AB$1),COUNTIF(emaitzak!$A35,#REF!)),emaitzak!$W35,)</f>
        <v>0</v>
      </c>
      <c r="AC36">
        <f>IF(OR(COUNTIF(emaitzak!$A35,AC$1),COUNTIF(emaitzak!$A35,#REF!)),emaitzak!$W35,)</f>
        <v>0</v>
      </c>
      <c r="AD36">
        <f>IF(OR(COUNTIF(emaitzak!$A35,AD$1),COUNTIF(emaitzak!$A35,#REF!)),emaitzak!$W35,)</f>
        <v>0</v>
      </c>
      <c r="AE36">
        <f>IF(OR(COUNTIF(emaitzak!$A35,AE$1),COUNTIF(emaitzak!$A35,#REF!)),emaitzak!$W35,)</f>
        <v>0</v>
      </c>
      <c r="AF36">
        <f>IF(OR(COUNTIF(emaitzak!$A35,AF$1),COUNTIF(emaitzak!$A35,#REF!)),emaitzak!$W35,)</f>
        <v>0</v>
      </c>
      <c r="AG36">
        <f>IF(OR(COUNTIF(emaitzak!$A35,AG$1),COUNTIF(emaitzak!$A35,#REF!)),emaitzak!$W35,)</f>
        <v>0</v>
      </c>
      <c r="AH36">
        <f>IF(OR(COUNTIF(emaitzak!$A35,AH$1),COUNTIF(emaitzak!$A35,#REF!)),emaitzak!$W35,)</f>
        <v>0</v>
      </c>
      <c r="AI36">
        <f>IF(OR(COUNTIF(emaitzak!$A35,AI$1),COUNTIF(emaitzak!$A35,#REF!)),emaitzak!$W35,)</f>
        <v>0</v>
      </c>
      <c r="AJ36">
        <f>IF(OR(COUNTIF(emaitzak!$A35,AJ$1),COUNTIF(emaitzak!$A35,#REF!)),emaitzak!$W35,)</f>
        <v>0</v>
      </c>
      <c r="AK36">
        <f>IF(OR(COUNTIF(emaitzak!$A35,AK$1),COUNTIF(emaitzak!$A35,#REF!)),emaitzak!$W35,)</f>
        <v>0</v>
      </c>
      <c r="AL36">
        <f>IF(OR(COUNTIF(emaitzak!$A35,AL$1),COUNTIF(emaitzak!$A35,#REF!)),emaitzak!$W35,)</f>
        <v>0</v>
      </c>
      <c r="AM36">
        <f>IF(OR(COUNTIF(emaitzak!$A35,AM$1),COUNTIF(emaitzak!$A35,#REF!)),emaitzak!$W35,)</f>
        <v>0</v>
      </c>
      <c r="AN36">
        <f>IF(OR(COUNTIF(emaitzak!$A35,AN$1),COUNTIF(emaitzak!$A35,#REF!)),emaitzak!$W35,)</f>
        <v>0</v>
      </c>
      <c r="AO36">
        <f>IF(OR(COUNTIF(emaitzak!$A35,AO$1),COUNTIF(emaitzak!$A35,#REF!)),emaitzak!$W35,)</f>
        <v>0</v>
      </c>
      <c r="AP36">
        <f>IF(OR(COUNTIF(emaitzak!$A35,AP$1),COUNTIF(emaitzak!$A35,#REF!)),emaitzak!$W35,)</f>
        <v>0.67559523809523758</v>
      </c>
      <c r="AQ36">
        <f>IF(OR(COUNTIF(emaitzak!$A35,AQ$1),COUNTIF(emaitzak!$A35,#REF!)),emaitzak!$W35,)</f>
        <v>0.67559523809523758</v>
      </c>
      <c r="AR36">
        <f>IF(OR(COUNTIF(emaitzak!$A35,AR$1),COUNTIF(emaitzak!$A35,#REF!)),emaitzak!$W35,)</f>
        <v>0.67559523809523758</v>
      </c>
      <c r="AS36">
        <f>IF(OR(COUNTIF(emaitzak!$A35,AS$1),COUNTIF(emaitzak!$A35,#REF!)),emaitzak!$W35,)</f>
        <v>0.67559523809523758</v>
      </c>
      <c r="AT36">
        <f>IF(OR(COUNTIF(emaitzak!$A35,AT$1),COUNTIF(emaitzak!$A35,#REF!)),emaitzak!$W35,)</f>
        <v>0.67559523809523758</v>
      </c>
      <c r="AU36">
        <f>IF(OR(COUNTIF(emaitzak!$A35,AU$1),COUNTIF(emaitzak!$A35,#REF!)),emaitzak!$W35,)</f>
        <v>0.67559523809523758</v>
      </c>
      <c r="AV36">
        <f>IF(OR(COUNTIF(emaitzak!$A35,AV$1),COUNTIF(emaitzak!$A35,#REF!)),emaitzak!$W35,)</f>
        <v>0.67559523809523758</v>
      </c>
      <c r="AW36">
        <f>IF(OR(COUNTIF(emaitzak!$A35,AW$1),COUNTIF(emaitzak!$A35,#REF!)),emaitzak!$W35,)</f>
        <v>0.67559523809523758</v>
      </c>
      <c r="AX36">
        <f>IF(OR(COUNTIF(emaitzak!$A35,AX$1),COUNTIF(emaitzak!$A35,#REF!)),emaitzak!$W35,)</f>
        <v>0.67559523809523758</v>
      </c>
      <c r="AY36">
        <f>IF(OR(COUNTIF(emaitzak!$A35,AY$1),COUNTIF(emaitzak!$A35,#REF!)),emaitzak!$W35,)</f>
        <v>0.67559523809523758</v>
      </c>
      <c r="AZ36">
        <f>IF(OR(COUNTIF(emaitzak!$A35,AZ$1),COUNTIF(emaitzak!$A35,#REF!)),emaitzak!$W35,)</f>
        <v>0</v>
      </c>
      <c r="BA36">
        <f>IF(OR(COUNTIF(emaitzak!$A35,BA$1),COUNTIF(emaitzak!$A35,#REF!)),emaitzak!$W35,)</f>
        <v>0</v>
      </c>
      <c r="BB36">
        <f>IF(OR(COUNTIF(emaitzak!$A35,BB$1),COUNTIF(emaitzak!$A35,#REF!)),emaitzak!$W35,)</f>
        <v>0</v>
      </c>
      <c r="BC36">
        <f>IF(OR(COUNTIF(emaitzak!$A35,BC$1),COUNTIF(emaitzak!$A35,#REF!)),emaitzak!$W35,)</f>
        <v>0</v>
      </c>
      <c r="BD36">
        <f>IF(OR(COUNTIF(emaitzak!$A35,BD$1),COUNTIF(emaitzak!$A35,#REF!)),emaitzak!$W35,)</f>
        <v>0</v>
      </c>
      <c r="BE36">
        <f>IF(OR(COUNTIF(emaitzak!$A35,BE$1),COUNTIF(emaitzak!$A35,#REF!)),emaitzak!$W35,)</f>
        <v>0</v>
      </c>
      <c r="BF36">
        <f>IF(OR(COUNTIF(emaitzak!$A35,BF$1),COUNTIF(emaitzak!$A35,#REF!)),emaitzak!$W35,)</f>
        <v>0</v>
      </c>
      <c r="BG36">
        <f>IF(OR(COUNTIF(emaitzak!$A35,BG$1),COUNTIF(emaitzak!$A35,#REF!)),emaitzak!$W35,)</f>
        <v>0</v>
      </c>
      <c r="BH36">
        <f>IF(OR(COUNTIF(emaitzak!$A35,BH$1),COUNTIF(emaitzak!$A35,#REF!)),emaitzak!$W35,)</f>
        <v>0</v>
      </c>
      <c r="BI36">
        <f>IF(OR(COUNTIF(emaitzak!$A35,BI$1),COUNTIF(emaitzak!$A35,#REF!)),emaitzak!$W35,)</f>
        <v>0</v>
      </c>
      <c r="BJ36">
        <f>IF(OR(COUNTIF(emaitzak!$A35,BJ$1),COUNTIF(emaitzak!$A35,#REF!)),emaitzak!$W35,)</f>
        <v>0</v>
      </c>
      <c r="BK36">
        <f>IF(OR(COUNTIF(emaitzak!$A35,BK$1),COUNTIF(emaitzak!$A35,#REF!)),emaitzak!$W35,)</f>
        <v>0</v>
      </c>
      <c r="BL36">
        <f>IF(OR(COUNTIF(emaitzak!$A35,BL$1),COUNTIF(emaitzak!$A35,#REF!)),emaitzak!$W35,)</f>
        <v>0</v>
      </c>
      <c r="BM36">
        <f>IF(OR(COUNTIF(emaitzak!$A35,BM$1),COUNTIF(emaitzak!$A35,#REF!)),emaitzak!$W35,)</f>
        <v>0</v>
      </c>
      <c r="BN36">
        <f>IF(OR(COUNTIF(emaitzak!$A35,BN$1),COUNTIF(emaitzak!$A35,#REF!)),emaitzak!$W35,)</f>
        <v>0</v>
      </c>
      <c r="BO36">
        <f>IF(OR(COUNTIF(emaitzak!$A35,BO$1),COUNTIF(emaitzak!$A35,#REF!)),emaitzak!$W35,)</f>
        <v>0</v>
      </c>
      <c r="BP36">
        <f>IF(OR(COUNTIF(emaitzak!$A35,BP$1),COUNTIF(emaitzak!$A35,#REF!)),emaitzak!$W35,)</f>
        <v>0</v>
      </c>
      <c r="BQ36">
        <f>IF(OR(COUNTIF(emaitzak!$A35,BQ$1),COUNTIF(emaitzak!$A35,#REF!)),emaitzak!$W35,)</f>
        <v>0</v>
      </c>
      <c r="BR36">
        <f>IF(OR(COUNTIF(emaitzak!$A35,BR$1),COUNTIF(emaitzak!$A35,#REF!)),emaitzak!$W35,)</f>
        <v>0</v>
      </c>
      <c r="BS36">
        <f>IF(OR(COUNTIF(emaitzak!$A35,BS$1),COUNTIF(emaitzak!$A35,#REF!)),emaitzak!$W35,)</f>
        <v>0</v>
      </c>
      <c r="BT36">
        <f>IF(OR(COUNTIF(emaitzak!$A35,BT$1),COUNTIF(emaitzak!$A35,#REF!)),emaitzak!$W35,)</f>
        <v>0</v>
      </c>
      <c r="BU36">
        <f>IF(OR(COUNTIF(emaitzak!$A35,BU$1),COUNTIF(emaitzak!$A35,#REF!)),emaitzak!$W35,)</f>
        <v>0</v>
      </c>
      <c r="BV36">
        <f>IF(OR(COUNTIF(emaitzak!$A35,BV$1),COUNTIF(emaitzak!$A35,#REF!)),emaitzak!$W35,)</f>
        <v>0</v>
      </c>
      <c r="BW36">
        <f>IF(OR(COUNTIF(emaitzak!$A35,BW$1),COUNTIF(emaitzak!$A35,#REF!)),emaitzak!$W35,)</f>
        <v>0</v>
      </c>
      <c r="BX36">
        <f>IF(OR(COUNTIF(emaitzak!$A35,BX$1),COUNTIF(emaitzak!$A35,#REF!)),emaitzak!$W35,)</f>
        <v>0</v>
      </c>
      <c r="BY36">
        <f>IF(OR(COUNTIF(emaitzak!$A35,BY$1),COUNTIF(emaitzak!$A35,#REF!)),emaitzak!$W35,)</f>
        <v>0</v>
      </c>
      <c r="BZ36">
        <f>IF(OR(COUNTIF(emaitzak!$A35,BZ$1),COUNTIF(emaitzak!$A35,#REF!)),emaitzak!$W35,)</f>
        <v>0</v>
      </c>
      <c r="CA36">
        <f>IF(OR(COUNTIF(emaitzak!$A35,CA$1),COUNTIF(emaitzak!$A35,#REF!)),emaitzak!$W35,)</f>
        <v>0</v>
      </c>
      <c r="CB36">
        <f>IF(OR(COUNTIF(emaitzak!$A35,CB$1),COUNTIF(emaitzak!$A35,#REF!)),emaitzak!$W35,)</f>
        <v>0</v>
      </c>
      <c r="CC36">
        <f>IF(OR(COUNTIF(emaitzak!$A35,CC$1),COUNTIF(emaitzak!$A35,#REF!)),emaitzak!$W35,)</f>
        <v>0</v>
      </c>
    </row>
    <row r="37" spans="2:81" x14ac:dyDescent="0.35">
      <c r="B37">
        <f>IF(COUNTIF(emaitzak!$A36,"*equalize*"),emaitzak!$W36,)</f>
        <v>0</v>
      </c>
      <c r="C37">
        <f>IF(COUNTIF(emaitzak!$A36,"*unsharp*"),emaitzak!$W36,)</f>
        <v>0</v>
      </c>
      <c r="D37">
        <f>IF(COUNTIF(emaitzak!A36,"*edge2*"),emaitzak!W36,)</f>
        <v>0.67353479853479803</v>
      </c>
      <c r="E37">
        <f>IF(COUNTIF(emaitzak!$A36,"*ordenatuak*"),emaitzak!$W36,)</f>
        <v>0</v>
      </c>
      <c r="F37">
        <f>IF(COUNTIF(emaitzak!$A36,"*gaussianblur*"),emaitzak!$W36,)</f>
        <v>0</v>
      </c>
      <c r="G37">
        <f>IF(COUNTIF(emaitzak!$A36,"*grayscale*"),emaitzak!$W36,)</f>
        <v>0</v>
      </c>
      <c r="J37">
        <f>IF(COUNTIF(emaitzak!$A36,"*EHF*"),emaitzak!$W36,)</f>
        <v>0</v>
      </c>
      <c r="K37">
        <f>IF(COUNTIF(emaitzak!$A36,"*PHOGF*"),emaitzak!$W36,)</f>
        <v>0</v>
      </c>
      <c r="L37">
        <f>IF(COUNTIF(emaitzak!$A36,"*CLF*"),emaitzak!$W36,)</f>
        <v>0</v>
      </c>
      <c r="M37">
        <f>IF(COUNTIF(emaitzak!$A36,"*JPEGCF*"),emaitzak!$W36,)</f>
        <v>0</v>
      </c>
      <c r="N37">
        <f>IF(COUNTIF(emaitzak!$A36,"*FCTHF*"),emaitzak!$W36,)</f>
        <v>0</v>
      </c>
      <c r="O37">
        <f>IF(COUNTIF(emaitzak!$A36,"*BPPF*"),emaitzak!$W36,)</f>
        <v>0</v>
      </c>
      <c r="P37">
        <f>IF(COUNTIF(emaitzak!$A36,"*GF*"),emaitzak!$W36,)</f>
        <v>0</v>
      </c>
      <c r="Q37">
        <f>IF(COUNTIF(emaitzak!$A36,"*ACCF*"),emaitzak!$W36,)</f>
        <v>0</v>
      </c>
      <c r="R37">
        <f>IF(COUNTIF(emaitzak!$A36,"*SCHF*"),emaitzak!$W36,)</f>
        <v>0.67353479853479803</v>
      </c>
      <c r="S37">
        <f>IF(COUNTIF(emaitzak!$A36,"*FOHF*"),emaitzak!$W36,)</f>
        <v>0</v>
      </c>
      <c r="V37">
        <f>IF(OR(COUNTIF(emaitzak!$A36,V$1),COUNTIF(emaitzak!$A36,#REF!)),emaitzak!$W36,)</f>
        <v>0</v>
      </c>
      <c r="W37">
        <f>IF(OR(COUNTIF(emaitzak!$A36,W$1),COUNTIF(emaitzak!$A36,#REF!)),emaitzak!$W36,)</f>
        <v>0</v>
      </c>
      <c r="X37">
        <f>IF(OR(COUNTIF(emaitzak!$A36,X$1),COUNTIF(emaitzak!$A36,#REF!)),emaitzak!$W36,)</f>
        <v>0</v>
      </c>
      <c r="Y37">
        <f>IF(OR(COUNTIF(emaitzak!$A36,Y$1),COUNTIF(emaitzak!$A36,#REF!)),emaitzak!$W36,)</f>
        <v>0</v>
      </c>
      <c r="Z37">
        <f>IF(OR(COUNTIF(emaitzak!$A36,Z$1),COUNTIF(emaitzak!$A36,#REF!)),emaitzak!$W36,)</f>
        <v>0</v>
      </c>
      <c r="AA37">
        <f>IF(OR(COUNTIF(emaitzak!$A36,AA$1),COUNTIF(emaitzak!$A36,#REF!)),emaitzak!$W36,)</f>
        <v>0</v>
      </c>
      <c r="AB37">
        <f>IF(OR(COUNTIF(emaitzak!$A36,AB$1),COUNTIF(emaitzak!$A36,#REF!)),emaitzak!$W36,)</f>
        <v>0</v>
      </c>
      <c r="AC37">
        <f>IF(OR(COUNTIF(emaitzak!$A36,AC$1),COUNTIF(emaitzak!$A36,#REF!)),emaitzak!$W36,)</f>
        <v>0</v>
      </c>
      <c r="AD37">
        <f>IF(OR(COUNTIF(emaitzak!$A36,AD$1),COUNTIF(emaitzak!$A36,#REF!)),emaitzak!$W36,)</f>
        <v>0</v>
      </c>
      <c r="AE37">
        <f>IF(OR(COUNTIF(emaitzak!$A36,AE$1),COUNTIF(emaitzak!$A36,#REF!)),emaitzak!$W36,)</f>
        <v>0</v>
      </c>
      <c r="AF37">
        <f>IF(OR(COUNTIF(emaitzak!$A36,AF$1),COUNTIF(emaitzak!$A36,#REF!)),emaitzak!$W36,)</f>
        <v>0</v>
      </c>
      <c r="AG37">
        <f>IF(OR(COUNTIF(emaitzak!$A36,AG$1),COUNTIF(emaitzak!$A36,#REF!)),emaitzak!$W36,)</f>
        <v>0</v>
      </c>
      <c r="AH37">
        <f>IF(OR(COUNTIF(emaitzak!$A36,AH$1),COUNTIF(emaitzak!$A36,#REF!)),emaitzak!$W36,)</f>
        <v>0</v>
      </c>
      <c r="AI37">
        <f>IF(OR(COUNTIF(emaitzak!$A36,AI$1),COUNTIF(emaitzak!$A36,#REF!)),emaitzak!$W36,)</f>
        <v>0</v>
      </c>
      <c r="AJ37">
        <f>IF(OR(COUNTIF(emaitzak!$A36,AJ$1),COUNTIF(emaitzak!$A36,#REF!)),emaitzak!$W36,)</f>
        <v>0</v>
      </c>
      <c r="AK37">
        <f>IF(OR(COUNTIF(emaitzak!$A36,AK$1),COUNTIF(emaitzak!$A36,#REF!)),emaitzak!$W36,)</f>
        <v>0</v>
      </c>
      <c r="AL37">
        <f>IF(OR(COUNTIF(emaitzak!$A36,AL$1),COUNTIF(emaitzak!$A36,#REF!)),emaitzak!$W36,)</f>
        <v>0</v>
      </c>
      <c r="AM37">
        <f>IF(OR(COUNTIF(emaitzak!$A36,AM$1),COUNTIF(emaitzak!$A36,#REF!)),emaitzak!$W36,)</f>
        <v>0</v>
      </c>
      <c r="AN37">
        <f>IF(OR(COUNTIF(emaitzak!$A36,AN$1),COUNTIF(emaitzak!$A36,#REF!)),emaitzak!$W36,)</f>
        <v>0</v>
      </c>
      <c r="AO37">
        <f>IF(OR(COUNTIF(emaitzak!$A36,AO$1),COUNTIF(emaitzak!$A36,#REF!)),emaitzak!$W36,)</f>
        <v>0</v>
      </c>
      <c r="AP37">
        <f>IF(OR(COUNTIF(emaitzak!$A36,AP$1),COUNTIF(emaitzak!$A36,#REF!)),emaitzak!$W36,)</f>
        <v>0.67353479853479803</v>
      </c>
      <c r="AQ37">
        <f>IF(OR(COUNTIF(emaitzak!$A36,AQ$1),COUNTIF(emaitzak!$A36,#REF!)),emaitzak!$W36,)</f>
        <v>0.67353479853479803</v>
      </c>
      <c r="AR37">
        <f>IF(OR(COUNTIF(emaitzak!$A36,AR$1),COUNTIF(emaitzak!$A36,#REF!)),emaitzak!$W36,)</f>
        <v>0.67353479853479803</v>
      </c>
      <c r="AS37">
        <f>IF(OR(COUNTIF(emaitzak!$A36,AS$1),COUNTIF(emaitzak!$A36,#REF!)),emaitzak!$W36,)</f>
        <v>0.67353479853479803</v>
      </c>
      <c r="AT37">
        <f>IF(OR(COUNTIF(emaitzak!$A36,AT$1),COUNTIF(emaitzak!$A36,#REF!)),emaitzak!$W36,)</f>
        <v>0.67353479853479803</v>
      </c>
      <c r="AU37">
        <f>IF(OR(COUNTIF(emaitzak!$A36,AU$1),COUNTIF(emaitzak!$A36,#REF!)),emaitzak!$W36,)</f>
        <v>0.67353479853479803</v>
      </c>
      <c r="AV37">
        <f>IF(OR(COUNTIF(emaitzak!$A36,AV$1),COUNTIF(emaitzak!$A36,#REF!)),emaitzak!$W36,)</f>
        <v>0.67353479853479803</v>
      </c>
      <c r="AW37">
        <f>IF(OR(COUNTIF(emaitzak!$A36,AW$1),COUNTIF(emaitzak!$A36,#REF!)),emaitzak!$W36,)</f>
        <v>0.67353479853479803</v>
      </c>
      <c r="AX37">
        <f>IF(OR(COUNTIF(emaitzak!$A36,AX$1),COUNTIF(emaitzak!$A36,#REF!)),emaitzak!$W36,)</f>
        <v>0.67353479853479803</v>
      </c>
      <c r="AY37">
        <f>IF(OR(COUNTIF(emaitzak!$A36,AY$1),COUNTIF(emaitzak!$A36,#REF!)),emaitzak!$W36,)</f>
        <v>0.67353479853479803</v>
      </c>
      <c r="AZ37">
        <f>IF(OR(COUNTIF(emaitzak!$A36,AZ$1),COUNTIF(emaitzak!$A36,#REF!)),emaitzak!$W36,)</f>
        <v>0</v>
      </c>
      <c r="BA37">
        <f>IF(OR(COUNTIF(emaitzak!$A36,BA$1),COUNTIF(emaitzak!$A36,#REF!)),emaitzak!$W36,)</f>
        <v>0</v>
      </c>
      <c r="BB37">
        <f>IF(OR(COUNTIF(emaitzak!$A36,BB$1),COUNTIF(emaitzak!$A36,#REF!)),emaitzak!$W36,)</f>
        <v>0</v>
      </c>
      <c r="BC37">
        <f>IF(OR(COUNTIF(emaitzak!$A36,BC$1),COUNTIF(emaitzak!$A36,#REF!)),emaitzak!$W36,)</f>
        <v>0</v>
      </c>
      <c r="BD37">
        <f>IF(OR(COUNTIF(emaitzak!$A36,BD$1),COUNTIF(emaitzak!$A36,#REF!)),emaitzak!$W36,)</f>
        <v>0</v>
      </c>
      <c r="BE37">
        <f>IF(OR(COUNTIF(emaitzak!$A36,BE$1),COUNTIF(emaitzak!$A36,#REF!)),emaitzak!$W36,)</f>
        <v>0</v>
      </c>
      <c r="BF37">
        <f>IF(OR(COUNTIF(emaitzak!$A36,BF$1),COUNTIF(emaitzak!$A36,#REF!)),emaitzak!$W36,)</f>
        <v>0</v>
      </c>
      <c r="BG37">
        <f>IF(OR(COUNTIF(emaitzak!$A36,BG$1),COUNTIF(emaitzak!$A36,#REF!)),emaitzak!$W36,)</f>
        <v>0</v>
      </c>
      <c r="BH37">
        <f>IF(OR(COUNTIF(emaitzak!$A36,BH$1),COUNTIF(emaitzak!$A36,#REF!)),emaitzak!$W36,)</f>
        <v>0</v>
      </c>
      <c r="BI37">
        <f>IF(OR(COUNTIF(emaitzak!$A36,BI$1),COUNTIF(emaitzak!$A36,#REF!)),emaitzak!$W36,)</f>
        <v>0</v>
      </c>
      <c r="BJ37">
        <f>IF(OR(COUNTIF(emaitzak!$A36,BJ$1),COUNTIF(emaitzak!$A36,#REF!)),emaitzak!$W36,)</f>
        <v>0</v>
      </c>
      <c r="BK37">
        <f>IF(OR(COUNTIF(emaitzak!$A36,BK$1),COUNTIF(emaitzak!$A36,#REF!)),emaitzak!$W36,)</f>
        <v>0</v>
      </c>
      <c r="BL37">
        <f>IF(OR(COUNTIF(emaitzak!$A36,BL$1),COUNTIF(emaitzak!$A36,#REF!)),emaitzak!$W36,)</f>
        <v>0</v>
      </c>
      <c r="BM37">
        <f>IF(OR(COUNTIF(emaitzak!$A36,BM$1),COUNTIF(emaitzak!$A36,#REF!)),emaitzak!$W36,)</f>
        <v>0</v>
      </c>
      <c r="BN37">
        <f>IF(OR(COUNTIF(emaitzak!$A36,BN$1),COUNTIF(emaitzak!$A36,#REF!)),emaitzak!$W36,)</f>
        <v>0</v>
      </c>
      <c r="BO37">
        <f>IF(OR(COUNTIF(emaitzak!$A36,BO$1),COUNTIF(emaitzak!$A36,#REF!)),emaitzak!$W36,)</f>
        <v>0</v>
      </c>
      <c r="BP37">
        <f>IF(OR(COUNTIF(emaitzak!$A36,BP$1),COUNTIF(emaitzak!$A36,#REF!)),emaitzak!$W36,)</f>
        <v>0</v>
      </c>
      <c r="BQ37">
        <f>IF(OR(COUNTIF(emaitzak!$A36,BQ$1),COUNTIF(emaitzak!$A36,#REF!)),emaitzak!$W36,)</f>
        <v>0</v>
      </c>
      <c r="BR37">
        <f>IF(OR(COUNTIF(emaitzak!$A36,BR$1),COUNTIF(emaitzak!$A36,#REF!)),emaitzak!$W36,)</f>
        <v>0</v>
      </c>
      <c r="BS37">
        <f>IF(OR(COUNTIF(emaitzak!$A36,BS$1),COUNTIF(emaitzak!$A36,#REF!)),emaitzak!$W36,)</f>
        <v>0</v>
      </c>
      <c r="BT37">
        <f>IF(OR(COUNTIF(emaitzak!$A36,BT$1),COUNTIF(emaitzak!$A36,#REF!)),emaitzak!$W36,)</f>
        <v>0</v>
      </c>
      <c r="BU37">
        <f>IF(OR(COUNTIF(emaitzak!$A36,BU$1),COUNTIF(emaitzak!$A36,#REF!)),emaitzak!$W36,)</f>
        <v>0</v>
      </c>
      <c r="BV37">
        <f>IF(OR(COUNTIF(emaitzak!$A36,BV$1),COUNTIF(emaitzak!$A36,#REF!)),emaitzak!$W36,)</f>
        <v>0</v>
      </c>
      <c r="BW37">
        <f>IF(OR(COUNTIF(emaitzak!$A36,BW$1),COUNTIF(emaitzak!$A36,#REF!)),emaitzak!$W36,)</f>
        <v>0</v>
      </c>
      <c r="BX37">
        <f>IF(OR(COUNTIF(emaitzak!$A36,BX$1),COUNTIF(emaitzak!$A36,#REF!)),emaitzak!$W36,)</f>
        <v>0</v>
      </c>
      <c r="BY37">
        <f>IF(OR(COUNTIF(emaitzak!$A36,BY$1),COUNTIF(emaitzak!$A36,#REF!)),emaitzak!$W36,)</f>
        <v>0</v>
      </c>
      <c r="BZ37">
        <f>IF(OR(COUNTIF(emaitzak!$A36,BZ$1),COUNTIF(emaitzak!$A36,#REF!)),emaitzak!$W36,)</f>
        <v>0</v>
      </c>
      <c r="CA37">
        <f>IF(OR(COUNTIF(emaitzak!$A36,CA$1),COUNTIF(emaitzak!$A36,#REF!)),emaitzak!$W36,)</f>
        <v>0</v>
      </c>
      <c r="CB37">
        <f>IF(OR(COUNTIF(emaitzak!$A36,CB$1),COUNTIF(emaitzak!$A36,#REF!)),emaitzak!$W36,)</f>
        <v>0</v>
      </c>
      <c r="CC37">
        <f>IF(OR(COUNTIF(emaitzak!$A36,CC$1),COUNTIF(emaitzak!$A36,#REF!)),emaitzak!$W36,)</f>
        <v>0</v>
      </c>
    </row>
    <row r="38" spans="2:81" x14ac:dyDescent="0.35">
      <c r="B38">
        <f>IF(COUNTIF(emaitzak!$A37,"*equalize*"),emaitzak!$W37,)</f>
        <v>0</v>
      </c>
      <c r="C38">
        <f>IF(COUNTIF(emaitzak!$A37,"*unsharp*"),emaitzak!$W37,)</f>
        <v>0</v>
      </c>
      <c r="D38">
        <f>IF(COUNTIF(emaitzak!A37,"*edge2*"),emaitzak!W37,)</f>
        <v>0.67145067576102024</v>
      </c>
      <c r="E38">
        <f>IF(COUNTIF(emaitzak!$A37,"*ordenatuak*"),emaitzak!$W37,)</f>
        <v>0</v>
      </c>
      <c r="F38">
        <f>IF(COUNTIF(emaitzak!$A37,"*gaussianblur*"),emaitzak!$W37,)</f>
        <v>0</v>
      </c>
      <c r="G38">
        <f>IF(COUNTIF(emaitzak!$A37,"*grayscale*"),emaitzak!$W37,)</f>
        <v>0</v>
      </c>
      <c r="J38">
        <f>IF(COUNTIF(emaitzak!$A37,"*EHF*"),emaitzak!$W37,)</f>
        <v>0</v>
      </c>
      <c r="K38">
        <f>IF(COUNTIF(emaitzak!$A37,"*PHOGF*"),emaitzak!$W37,)</f>
        <v>0</v>
      </c>
      <c r="L38">
        <f>IF(COUNTIF(emaitzak!$A37,"*CLF*"),emaitzak!$W37,)</f>
        <v>0</v>
      </c>
      <c r="M38">
        <f>IF(COUNTIF(emaitzak!$A37,"*JPEGCF*"),emaitzak!$W37,)</f>
        <v>0</v>
      </c>
      <c r="N38">
        <f>IF(COUNTIF(emaitzak!$A37,"*FCTHF*"),emaitzak!$W37,)</f>
        <v>0</v>
      </c>
      <c r="O38">
        <f>IF(COUNTIF(emaitzak!$A37,"*BPPF*"),emaitzak!$W37,)</f>
        <v>0</v>
      </c>
      <c r="P38">
        <f>IF(COUNTIF(emaitzak!$A37,"*GF*"),emaitzak!$W37,)</f>
        <v>0</v>
      </c>
      <c r="Q38">
        <f>IF(COUNTIF(emaitzak!$A37,"*ACCF*"),emaitzak!$W37,)</f>
        <v>0.67145067576102024</v>
      </c>
      <c r="R38">
        <f>IF(COUNTIF(emaitzak!$A37,"*SCHF*"),emaitzak!$W37,)</f>
        <v>0</v>
      </c>
      <c r="S38">
        <f>IF(COUNTIF(emaitzak!$A37,"*FOHF*"),emaitzak!$W37,)</f>
        <v>0</v>
      </c>
      <c r="V38">
        <f>IF(OR(COUNTIF(emaitzak!$A37,V$1),COUNTIF(emaitzak!$A37,#REF!)),emaitzak!$W37,)</f>
        <v>0</v>
      </c>
      <c r="W38">
        <f>IF(OR(COUNTIF(emaitzak!$A37,W$1),COUNTIF(emaitzak!$A37,#REF!)),emaitzak!$W37,)</f>
        <v>0</v>
      </c>
      <c r="X38">
        <f>IF(OR(COUNTIF(emaitzak!$A37,X$1),COUNTIF(emaitzak!$A37,#REF!)),emaitzak!$W37,)</f>
        <v>0</v>
      </c>
      <c r="Y38">
        <f>IF(OR(COUNTIF(emaitzak!$A37,Y$1),COUNTIF(emaitzak!$A37,#REF!)),emaitzak!$W37,)</f>
        <v>0</v>
      </c>
      <c r="Z38">
        <f>IF(OR(COUNTIF(emaitzak!$A37,Z$1),COUNTIF(emaitzak!$A37,#REF!)),emaitzak!$W37,)</f>
        <v>0</v>
      </c>
      <c r="AA38">
        <f>IF(OR(COUNTIF(emaitzak!$A37,AA$1),COUNTIF(emaitzak!$A37,#REF!)),emaitzak!$W37,)</f>
        <v>0</v>
      </c>
      <c r="AB38">
        <f>IF(OR(COUNTIF(emaitzak!$A37,AB$1),COUNTIF(emaitzak!$A37,#REF!)),emaitzak!$W37,)</f>
        <v>0</v>
      </c>
      <c r="AC38">
        <f>IF(OR(COUNTIF(emaitzak!$A37,AC$1),COUNTIF(emaitzak!$A37,#REF!)),emaitzak!$W37,)</f>
        <v>0</v>
      </c>
      <c r="AD38">
        <f>IF(OR(COUNTIF(emaitzak!$A37,AD$1),COUNTIF(emaitzak!$A37,#REF!)),emaitzak!$W37,)</f>
        <v>0</v>
      </c>
      <c r="AE38">
        <f>IF(OR(COUNTIF(emaitzak!$A37,AE$1),COUNTIF(emaitzak!$A37,#REF!)),emaitzak!$W37,)</f>
        <v>0</v>
      </c>
      <c r="AF38">
        <f>IF(OR(COUNTIF(emaitzak!$A37,AF$1),COUNTIF(emaitzak!$A37,#REF!)),emaitzak!$W37,)</f>
        <v>0</v>
      </c>
      <c r="AG38">
        <f>IF(OR(COUNTIF(emaitzak!$A37,AG$1),COUNTIF(emaitzak!$A37,#REF!)),emaitzak!$W37,)</f>
        <v>0</v>
      </c>
      <c r="AH38">
        <f>IF(OR(COUNTIF(emaitzak!$A37,AH$1),COUNTIF(emaitzak!$A37,#REF!)),emaitzak!$W37,)</f>
        <v>0</v>
      </c>
      <c r="AI38">
        <f>IF(OR(COUNTIF(emaitzak!$A37,AI$1),COUNTIF(emaitzak!$A37,#REF!)),emaitzak!$W37,)</f>
        <v>0</v>
      </c>
      <c r="AJ38">
        <f>IF(OR(COUNTIF(emaitzak!$A37,AJ$1),COUNTIF(emaitzak!$A37,#REF!)),emaitzak!$W37,)</f>
        <v>0</v>
      </c>
      <c r="AK38">
        <f>IF(OR(COUNTIF(emaitzak!$A37,AK$1),COUNTIF(emaitzak!$A37,#REF!)),emaitzak!$W37,)</f>
        <v>0</v>
      </c>
      <c r="AL38">
        <f>IF(OR(COUNTIF(emaitzak!$A37,AL$1),COUNTIF(emaitzak!$A37,#REF!)),emaitzak!$W37,)</f>
        <v>0</v>
      </c>
      <c r="AM38">
        <f>IF(OR(COUNTIF(emaitzak!$A37,AM$1),COUNTIF(emaitzak!$A37,#REF!)),emaitzak!$W37,)</f>
        <v>0</v>
      </c>
      <c r="AN38">
        <f>IF(OR(COUNTIF(emaitzak!$A37,AN$1),COUNTIF(emaitzak!$A37,#REF!)),emaitzak!$W37,)</f>
        <v>0</v>
      </c>
      <c r="AO38">
        <f>IF(OR(COUNTIF(emaitzak!$A37,AO$1),COUNTIF(emaitzak!$A37,#REF!)),emaitzak!$W37,)</f>
        <v>0</v>
      </c>
      <c r="AP38">
        <f>IF(OR(COUNTIF(emaitzak!$A37,AP$1),COUNTIF(emaitzak!$A37,#REF!)),emaitzak!$W37,)</f>
        <v>0.67145067576102024</v>
      </c>
      <c r="AQ38">
        <f>IF(OR(COUNTIF(emaitzak!$A37,AQ$1),COUNTIF(emaitzak!$A37,#REF!)),emaitzak!$W37,)</f>
        <v>0.67145067576102024</v>
      </c>
      <c r="AR38">
        <f>IF(OR(COUNTIF(emaitzak!$A37,AR$1),COUNTIF(emaitzak!$A37,#REF!)),emaitzak!$W37,)</f>
        <v>0.67145067576102024</v>
      </c>
      <c r="AS38">
        <f>IF(OR(COUNTIF(emaitzak!$A37,AS$1),COUNTIF(emaitzak!$A37,#REF!)),emaitzak!$W37,)</f>
        <v>0.67145067576102024</v>
      </c>
      <c r="AT38">
        <f>IF(OR(COUNTIF(emaitzak!$A37,AT$1),COUNTIF(emaitzak!$A37,#REF!)),emaitzak!$W37,)</f>
        <v>0.67145067576102024</v>
      </c>
      <c r="AU38">
        <f>IF(OR(COUNTIF(emaitzak!$A37,AU$1),COUNTIF(emaitzak!$A37,#REF!)),emaitzak!$W37,)</f>
        <v>0.67145067576102024</v>
      </c>
      <c r="AV38">
        <f>IF(OR(COUNTIF(emaitzak!$A37,AV$1),COUNTIF(emaitzak!$A37,#REF!)),emaitzak!$W37,)</f>
        <v>0.67145067576102024</v>
      </c>
      <c r="AW38">
        <f>IF(OR(COUNTIF(emaitzak!$A37,AW$1),COUNTIF(emaitzak!$A37,#REF!)),emaitzak!$W37,)</f>
        <v>0.67145067576102024</v>
      </c>
      <c r="AX38">
        <f>IF(OR(COUNTIF(emaitzak!$A37,AX$1),COUNTIF(emaitzak!$A37,#REF!)),emaitzak!$W37,)</f>
        <v>0.67145067576102024</v>
      </c>
      <c r="AY38">
        <f>IF(OR(COUNTIF(emaitzak!$A37,AY$1),COUNTIF(emaitzak!$A37,#REF!)),emaitzak!$W37,)</f>
        <v>0.67145067576102024</v>
      </c>
      <c r="AZ38">
        <f>IF(OR(COUNTIF(emaitzak!$A37,AZ$1),COUNTIF(emaitzak!$A37,#REF!)),emaitzak!$W37,)</f>
        <v>0</v>
      </c>
      <c r="BA38">
        <f>IF(OR(COUNTIF(emaitzak!$A37,BA$1),COUNTIF(emaitzak!$A37,#REF!)),emaitzak!$W37,)</f>
        <v>0</v>
      </c>
      <c r="BB38">
        <f>IF(OR(COUNTIF(emaitzak!$A37,BB$1),COUNTIF(emaitzak!$A37,#REF!)),emaitzak!$W37,)</f>
        <v>0</v>
      </c>
      <c r="BC38">
        <f>IF(OR(COUNTIF(emaitzak!$A37,BC$1),COUNTIF(emaitzak!$A37,#REF!)),emaitzak!$W37,)</f>
        <v>0</v>
      </c>
      <c r="BD38">
        <f>IF(OR(COUNTIF(emaitzak!$A37,BD$1),COUNTIF(emaitzak!$A37,#REF!)),emaitzak!$W37,)</f>
        <v>0</v>
      </c>
      <c r="BE38">
        <f>IF(OR(COUNTIF(emaitzak!$A37,BE$1),COUNTIF(emaitzak!$A37,#REF!)),emaitzak!$W37,)</f>
        <v>0</v>
      </c>
      <c r="BF38">
        <f>IF(OR(COUNTIF(emaitzak!$A37,BF$1),COUNTIF(emaitzak!$A37,#REF!)),emaitzak!$W37,)</f>
        <v>0</v>
      </c>
      <c r="BG38">
        <f>IF(OR(COUNTIF(emaitzak!$A37,BG$1),COUNTIF(emaitzak!$A37,#REF!)),emaitzak!$W37,)</f>
        <v>0</v>
      </c>
      <c r="BH38">
        <f>IF(OR(COUNTIF(emaitzak!$A37,BH$1),COUNTIF(emaitzak!$A37,#REF!)),emaitzak!$W37,)</f>
        <v>0</v>
      </c>
      <c r="BI38">
        <f>IF(OR(COUNTIF(emaitzak!$A37,BI$1),COUNTIF(emaitzak!$A37,#REF!)),emaitzak!$W37,)</f>
        <v>0</v>
      </c>
      <c r="BJ38">
        <f>IF(OR(COUNTIF(emaitzak!$A37,BJ$1),COUNTIF(emaitzak!$A37,#REF!)),emaitzak!$W37,)</f>
        <v>0</v>
      </c>
      <c r="BK38">
        <f>IF(OR(COUNTIF(emaitzak!$A37,BK$1),COUNTIF(emaitzak!$A37,#REF!)),emaitzak!$W37,)</f>
        <v>0</v>
      </c>
      <c r="BL38">
        <f>IF(OR(COUNTIF(emaitzak!$A37,BL$1),COUNTIF(emaitzak!$A37,#REF!)),emaitzak!$W37,)</f>
        <v>0</v>
      </c>
      <c r="BM38">
        <f>IF(OR(COUNTIF(emaitzak!$A37,BM$1),COUNTIF(emaitzak!$A37,#REF!)),emaitzak!$W37,)</f>
        <v>0</v>
      </c>
      <c r="BN38">
        <f>IF(OR(COUNTIF(emaitzak!$A37,BN$1),COUNTIF(emaitzak!$A37,#REF!)),emaitzak!$W37,)</f>
        <v>0</v>
      </c>
      <c r="BO38">
        <f>IF(OR(COUNTIF(emaitzak!$A37,BO$1),COUNTIF(emaitzak!$A37,#REF!)),emaitzak!$W37,)</f>
        <v>0</v>
      </c>
      <c r="BP38">
        <f>IF(OR(COUNTIF(emaitzak!$A37,BP$1),COUNTIF(emaitzak!$A37,#REF!)),emaitzak!$W37,)</f>
        <v>0</v>
      </c>
      <c r="BQ38">
        <f>IF(OR(COUNTIF(emaitzak!$A37,BQ$1),COUNTIF(emaitzak!$A37,#REF!)),emaitzak!$W37,)</f>
        <v>0</v>
      </c>
      <c r="BR38">
        <f>IF(OR(COUNTIF(emaitzak!$A37,BR$1),COUNTIF(emaitzak!$A37,#REF!)),emaitzak!$W37,)</f>
        <v>0</v>
      </c>
      <c r="BS38">
        <f>IF(OR(COUNTIF(emaitzak!$A37,BS$1),COUNTIF(emaitzak!$A37,#REF!)),emaitzak!$W37,)</f>
        <v>0</v>
      </c>
      <c r="BT38">
        <f>IF(OR(COUNTIF(emaitzak!$A37,BT$1),COUNTIF(emaitzak!$A37,#REF!)),emaitzak!$W37,)</f>
        <v>0</v>
      </c>
      <c r="BU38">
        <f>IF(OR(COUNTIF(emaitzak!$A37,BU$1),COUNTIF(emaitzak!$A37,#REF!)),emaitzak!$W37,)</f>
        <v>0</v>
      </c>
      <c r="BV38">
        <f>IF(OR(COUNTIF(emaitzak!$A37,BV$1),COUNTIF(emaitzak!$A37,#REF!)),emaitzak!$W37,)</f>
        <v>0</v>
      </c>
      <c r="BW38">
        <f>IF(OR(COUNTIF(emaitzak!$A37,BW$1),COUNTIF(emaitzak!$A37,#REF!)),emaitzak!$W37,)</f>
        <v>0</v>
      </c>
      <c r="BX38">
        <f>IF(OR(COUNTIF(emaitzak!$A37,BX$1),COUNTIF(emaitzak!$A37,#REF!)),emaitzak!$W37,)</f>
        <v>0</v>
      </c>
      <c r="BY38">
        <f>IF(OR(COUNTIF(emaitzak!$A37,BY$1),COUNTIF(emaitzak!$A37,#REF!)),emaitzak!$W37,)</f>
        <v>0</v>
      </c>
      <c r="BZ38">
        <f>IF(OR(COUNTIF(emaitzak!$A37,BZ$1),COUNTIF(emaitzak!$A37,#REF!)),emaitzak!$W37,)</f>
        <v>0</v>
      </c>
      <c r="CA38">
        <f>IF(OR(COUNTIF(emaitzak!$A37,CA$1),COUNTIF(emaitzak!$A37,#REF!)),emaitzak!$W37,)</f>
        <v>0</v>
      </c>
      <c r="CB38">
        <f>IF(OR(COUNTIF(emaitzak!$A37,CB$1),COUNTIF(emaitzak!$A37,#REF!)),emaitzak!$W37,)</f>
        <v>0</v>
      </c>
      <c r="CC38">
        <f>IF(OR(COUNTIF(emaitzak!$A37,CC$1),COUNTIF(emaitzak!$A37,#REF!)),emaitzak!$W37,)</f>
        <v>0</v>
      </c>
    </row>
    <row r="39" spans="2:81" x14ac:dyDescent="0.35">
      <c r="B39">
        <f>IF(COUNTIF(emaitzak!$A38,"*equalize*"),emaitzak!$W38,)</f>
        <v>0</v>
      </c>
      <c r="C39">
        <f>IF(COUNTIF(emaitzak!$A38,"*unsharp*"),emaitzak!$W38,)</f>
        <v>0</v>
      </c>
      <c r="D39">
        <f>IF(COUNTIF(emaitzak!A38,"*edge2*"),emaitzak!W38,)</f>
        <v>0</v>
      </c>
      <c r="E39">
        <f>IF(COUNTIF(emaitzak!$A38,"*ordenatuak*"),emaitzak!$W38,)</f>
        <v>0.66678113553113516</v>
      </c>
      <c r="F39">
        <f>IF(COUNTIF(emaitzak!$A38,"*gaussianblur*"),emaitzak!$W38,)</f>
        <v>0</v>
      </c>
      <c r="G39">
        <f>IF(COUNTIF(emaitzak!$A38,"*grayscale*"),emaitzak!$W38,)</f>
        <v>0</v>
      </c>
      <c r="J39">
        <f>IF(COUNTIF(emaitzak!$A38,"*EHF*"),emaitzak!$W38,)</f>
        <v>0</v>
      </c>
      <c r="K39">
        <f>IF(COUNTIF(emaitzak!$A38,"*PHOGF*"),emaitzak!$W38,)</f>
        <v>0</v>
      </c>
      <c r="L39">
        <f>IF(COUNTIF(emaitzak!$A38,"*CLF*"),emaitzak!$W38,)</f>
        <v>0</v>
      </c>
      <c r="M39">
        <f>IF(COUNTIF(emaitzak!$A38,"*JPEGCF*"),emaitzak!$W38,)</f>
        <v>0</v>
      </c>
      <c r="N39">
        <f>IF(COUNTIF(emaitzak!$A38,"*FCTHF*"),emaitzak!$W38,)</f>
        <v>0</v>
      </c>
      <c r="O39">
        <f>IF(COUNTIF(emaitzak!$A38,"*BPPF*"),emaitzak!$W38,)</f>
        <v>0</v>
      </c>
      <c r="P39">
        <f>IF(COUNTIF(emaitzak!$A38,"*GF*"),emaitzak!$W38,)</f>
        <v>0</v>
      </c>
      <c r="Q39">
        <f>IF(COUNTIF(emaitzak!$A38,"*ACCF*"),emaitzak!$W38,)</f>
        <v>0.66678113553113516</v>
      </c>
      <c r="R39">
        <f>IF(COUNTIF(emaitzak!$A38,"*SCHF*"),emaitzak!$W38,)</f>
        <v>0</v>
      </c>
      <c r="S39">
        <f>IF(COUNTIF(emaitzak!$A38,"*FOHF*"),emaitzak!$W38,)</f>
        <v>0</v>
      </c>
      <c r="V39">
        <f>IF(OR(COUNTIF(emaitzak!$A38,V$1),COUNTIF(emaitzak!$A38,#REF!)),emaitzak!$W38,)</f>
        <v>0</v>
      </c>
      <c r="W39">
        <f>IF(OR(COUNTIF(emaitzak!$A38,W$1),COUNTIF(emaitzak!$A38,#REF!)),emaitzak!$W38,)</f>
        <v>0</v>
      </c>
      <c r="X39">
        <f>IF(OR(COUNTIF(emaitzak!$A38,X$1),COUNTIF(emaitzak!$A38,#REF!)),emaitzak!$W38,)</f>
        <v>0</v>
      </c>
      <c r="Y39">
        <f>IF(OR(COUNTIF(emaitzak!$A38,Y$1),COUNTIF(emaitzak!$A38,#REF!)),emaitzak!$W38,)</f>
        <v>0</v>
      </c>
      <c r="Z39">
        <f>IF(OR(COUNTIF(emaitzak!$A38,Z$1),COUNTIF(emaitzak!$A38,#REF!)),emaitzak!$W38,)</f>
        <v>0</v>
      </c>
      <c r="AA39">
        <f>IF(OR(COUNTIF(emaitzak!$A38,AA$1),COUNTIF(emaitzak!$A38,#REF!)),emaitzak!$W38,)</f>
        <v>0</v>
      </c>
      <c r="AB39">
        <f>IF(OR(COUNTIF(emaitzak!$A38,AB$1),COUNTIF(emaitzak!$A38,#REF!)),emaitzak!$W38,)</f>
        <v>0</v>
      </c>
      <c r="AC39">
        <f>IF(OR(COUNTIF(emaitzak!$A38,AC$1),COUNTIF(emaitzak!$A38,#REF!)),emaitzak!$W38,)</f>
        <v>0</v>
      </c>
      <c r="AD39">
        <f>IF(OR(COUNTIF(emaitzak!$A38,AD$1),COUNTIF(emaitzak!$A38,#REF!)),emaitzak!$W38,)</f>
        <v>0</v>
      </c>
      <c r="AE39">
        <f>IF(OR(COUNTIF(emaitzak!$A38,AE$1),COUNTIF(emaitzak!$A38,#REF!)),emaitzak!$W38,)</f>
        <v>0</v>
      </c>
      <c r="AF39">
        <f>IF(OR(COUNTIF(emaitzak!$A38,AF$1),COUNTIF(emaitzak!$A38,#REF!)),emaitzak!$W38,)</f>
        <v>0</v>
      </c>
      <c r="AG39">
        <f>IF(OR(COUNTIF(emaitzak!$A38,AG$1),COUNTIF(emaitzak!$A38,#REF!)),emaitzak!$W38,)</f>
        <v>0</v>
      </c>
      <c r="AH39">
        <f>IF(OR(COUNTIF(emaitzak!$A38,AH$1),COUNTIF(emaitzak!$A38,#REF!)),emaitzak!$W38,)</f>
        <v>0</v>
      </c>
      <c r="AI39">
        <f>IF(OR(COUNTIF(emaitzak!$A38,AI$1),COUNTIF(emaitzak!$A38,#REF!)),emaitzak!$W38,)</f>
        <v>0</v>
      </c>
      <c r="AJ39">
        <f>IF(OR(COUNTIF(emaitzak!$A38,AJ$1),COUNTIF(emaitzak!$A38,#REF!)),emaitzak!$W38,)</f>
        <v>0</v>
      </c>
      <c r="AK39">
        <f>IF(OR(COUNTIF(emaitzak!$A38,AK$1),COUNTIF(emaitzak!$A38,#REF!)),emaitzak!$W38,)</f>
        <v>0</v>
      </c>
      <c r="AL39">
        <f>IF(OR(COUNTIF(emaitzak!$A38,AL$1),COUNTIF(emaitzak!$A38,#REF!)),emaitzak!$W38,)</f>
        <v>0</v>
      </c>
      <c r="AM39">
        <f>IF(OR(COUNTIF(emaitzak!$A38,AM$1),COUNTIF(emaitzak!$A38,#REF!)),emaitzak!$W38,)</f>
        <v>0</v>
      </c>
      <c r="AN39">
        <f>IF(OR(COUNTIF(emaitzak!$A38,AN$1),COUNTIF(emaitzak!$A38,#REF!)),emaitzak!$W38,)</f>
        <v>0</v>
      </c>
      <c r="AO39">
        <f>IF(OR(COUNTIF(emaitzak!$A38,AO$1),COUNTIF(emaitzak!$A38,#REF!)),emaitzak!$W38,)</f>
        <v>0</v>
      </c>
      <c r="AP39">
        <f>IF(OR(COUNTIF(emaitzak!$A38,AP$1),COUNTIF(emaitzak!$A38,#REF!)),emaitzak!$W38,)</f>
        <v>0</v>
      </c>
      <c r="AQ39">
        <f>IF(OR(COUNTIF(emaitzak!$A38,AQ$1),COUNTIF(emaitzak!$A38,#REF!)),emaitzak!$W38,)</f>
        <v>0</v>
      </c>
      <c r="AR39">
        <f>IF(OR(COUNTIF(emaitzak!$A38,AR$1),COUNTIF(emaitzak!$A38,#REF!)),emaitzak!$W38,)</f>
        <v>0</v>
      </c>
      <c r="AS39">
        <f>IF(OR(COUNTIF(emaitzak!$A38,AS$1),COUNTIF(emaitzak!$A38,#REF!)),emaitzak!$W38,)</f>
        <v>0</v>
      </c>
      <c r="AT39">
        <f>IF(OR(COUNTIF(emaitzak!$A38,AT$1),COUNTIF(emaitzak!$A38,#REF!)),emaitzak!$W38,)</f>
        <v>0</v>
      </c>
      <c r="AU39">
        <f>IF(OR(COUNTIF(emaitzak!$A38,AU$1),COUNTIF(emaitzak!$A38,#REF!)),emaitzak!$W38,)</f>
        <v>0</v>
      </c>
      <c r="AV39">
        <f>IF(OR(COUNTIF(emaitzak!$A38,AV$1),COUNTIF(emaitzak!$A38,#REF!)),emaitzak!$W38,)</f>
        <v>0</v>
      </c>
      <c r="AW39">
        <f>IF(OR(COUNTIF(emaitzak!$A38,AW$1),COUNTIF(emaitzak!$A38,#REF!)),emaitzak!$W38,)</f>
        <v>0</v>
      </c>
      <c r="AX39">
        <f>IF(OR(COUNTIF(emaitzak!$A38,AX$1),COUNTIF(emaitzak!$A38,#REF!)),emaitzak!$W38,)</f>
        <v>0</v>
      </c>
      <c r="AY39">
        <f>IF(OR(COUNTIF(emaitzak!$A38,AY$1),COUNTIF(emaitzak!$A38,#REF!)),emaitzak!$W38,)</f>
        <v>0</v>
      </c>
      <c r="AZ39">
        <f>IF(OR(COUNTIF(emaitzak!$A38,AZ$1),COUNTIF(emaitzak!$A38,#REF!)),emaitzak!$W38,)</f>
        <v>0.66678113553113516</v>
      </c>
      <c r="BA39">
        <f>IF(OR(COUNTIF(emaitzak!$A38,BA$1),COUNTIF(emaitzak!$A38,#REF!)),emaitzak!$W38,)</f>
        <v>0.66678113553113516</v>
      </c>
      <c r="BB39">
        <f>IF(OR(COUNTIF(emaitzak!$A38,BB$1),COUNTIF(emaitzak!$A38,#REF!)),emaitzak!$W38,)</f>
        <v>0.66678113553113516</v>
      </c>
      <c r="BC39">
        <f>IF(OR(COUNTIF(emaitzak!$A38,BC$1),COUNTIF(emaitzak!$A38,#REF!)),emaitzak!$W38,)</f>
        <v>0.66678113553113516</v>
      </c>
      <c r="BD39">
        <f>IF(OR(COUNTIF(emaitzak!$A38,BD$1),COUNTIF(emaitzak!$A38,#REF!)),emaitzak!$W38,)</f>
        <v>0.66678113553113516</v>
      </c>
      <c r="BE39">
        <f>IF(OR(COUNTIF(emaitzak!$A38,BE$1),COUNTIF(emaitzak!$A38,#REF!)),emaitzak!$W38,)</f>
        <v>0.66678113553113516</v>
      </c>
      <c r="BF39">
        <f>IF(OR(COUNTIF(emaitzak!$A38,BF$1),COUNTIF(emaitzak!$A38,#REF!)),emaitzak!$W38,)</f>
        <v>0.66678113553113516</v>
      </c>
      <c r="BG39">
        <f>IF(OR(COUNTIF(emaitzak!$A38,BG$1),COUNTIF(emaitzak!$A38,#REF!)),emaitzak!$W38,)</f>
        <v>0.66678113553113516</v>
      </c>
      <c r="BH39">
        <f>IF(OR(COUNTIF(emaitzak!$A38,BH$1),COUNTIF(emaitzak!$A38,#REF!)),emaitzak!$W38,)</f>
        <v>0.66678113553113516</v>
      </c>
      <c r="BI39">
        <f>IF(OR(COUNTIF(emaitzak!$A38,BI$1),COUNTIF(emaitzak!$A38,#REF!)),emaitzak!$W38,)</f>
        <v>0.66678113553113516</v>
      </c>
      <c r="BJ39">
        <f>IF(OR(COUNTIF(emaitzak!$A38,BJ$1),COUNTIF(emaitzak!$A38,#REF!)),emaitzak!$W38,)</f>
        <v>0</v>
      </c>
      <c r="BK39">
        <f>IF(OR(COUNTIF(emaitzak!$A38,BK$1),COUNTIF(emaitzak!$A38,#REF!)),emaitzak!$W38,)</f>
        <v>0</v>
      </c>
      <c r="BL39">
        <f>IF(OR(COUNTIF(emaitzak!$A38,BL$1),COUNTIF(emaitzak!$A38,#REF!)),emaitzak!$W38,)</f>
        <v>0</v>
      </c>
      <c r="BM39">
        <f>IF(OR(COUNTIF(emaitzak!$A38,BM$1),COUNTIF(emaitzak!$A38,#REF!)),emaitzak!$W38,)</f>
        <v>0</v>
      </c>
      <c r="BN39">
        <f>IF(OR(COUNTIF(emaitzak!$A38,BN$1),COUNTIF(emaitzak!$A38,#REF!)),emaitzak!$W38,)</f>
        <v>0</v>
      </c>
      <c r="BO39">
        <f>IF(OR(COUNTIF(emaitzak!$A38,BO$1),COUNTIF(emaitzak!$A38,#REF!)),emaitzak!$W38,)</f>
        <v>0</v>
      </c>
      <c r="BP39">
        <f>IF(OR(COUNTIF(emaitzak!$A38,BP$1),COUNTIF(emaitzak!$A38,#REF!)),emaitzak!$W38,)</f>
        <v>0</v>
      </c>
      <c r="BQ39">
        <f>IF(OR(COUNTIF(emaitzak!$A38,BQ$1),COUNTIF(emaitzak!$A38,#REF!)),emaitzak!$W38,)</f>
        <v>0</v>
      </c>
      <c r="BR39">
        <f>IF(OR(COUNTIF(emaitzak!$A38,BR$1),COUNTIF(emaitzak!$A38,#REF!)),emaitzak!$W38,)</f>
        <v>0</v>
      </c>
      <c r="BS39">
        <f>IF(OR(COUNTIF(emaitzak!$A38,BS$1),COUNTIF(emaitzak!$A38,#REF!)),emaitzak!$W38,)</f>
        <v>0</v>
      </c>
      <c r="BT39">
        <f>IF(OR(COUNTIF(emaitzak!$A38,BT$1),COUNTIF(emaitzak!$A38,#REF!)),emaitzak!$W38,)</f>
        <v>0</v>
      </c>
      <c r="BU39">
        <f>IF(OR(COUNTIF(emaitzak!$A38,BU$1),COUNTIF(emaitzak!$A38,#REF!)),emaitzak!$W38,)</f>
        <v>0</v>
      </c>
      <c r="BV39">
        <f>IF(OR(COUNTIF(emaitzak!$A38,BV$1),COUNTIF(emaitzak!$A38,#REF!)),emaitzak!$W38,)</f>
        <v>0</v>
      </c>
      <c r="BW39">
        <f>IF(OR(COUNTIF(emaitzak!$A38,BW$1),COUNTIF(emaitzak!$A38,#REF!)),emaitzak!$W38,)</f>
        <v>0</v>
      </c>
      <c r="BX39">
        <f>IF(OR(COUNTIF(emaitzak!$A38,BX$1),COUNTIF(emaitzak!$A38,#REF!)),emaitzak!$W38,)</f>
        <v>0</v>
      </c>
      <c r="BY39">
        <f>IF(OR(COUNTIF(emaitzak!$A38,BY$1),COUNTIF(emaitzak!$A38,#REF!)),emaitzak!$W38,)</f>
        <v>0</v>
      </c>
      <c r="BZ39">
        <f>IF(OR(COUNTIF(emaitzak!$A38,BZ$1),COUNTIF(emaitzak!$A38,#REF!)),emaitzak!$W38,)</f>
        <v>0</v>
      </c>
      <c r="CA39">
        <f>IF(OR(COUNTIF(emaitzak!$A38,CA$1),COUNTIF(emaitzak!$A38,#REF!)),emaitzak!$W38,)</f>
        <v>0</v>
      </c>
      <c r="CB39">
        <f>IF(OR(COUNTIF(emaitzak!$A38,CB$1),COUNTIF(emaitzak!$A38,#REF!)),emaitzak!$W38,)</f>
        <v>0</v>
      </c>
      <c r="CC39">
        <f>IF(OR(COUNTIF(emaitzak!$A38,CC$1),COUNTIF(emaitzak!$A38,#REF!)),emaitzak!$W38,)</f>
        <v>0</v>
      </c>
    </row>
    <row r="40" spans="2:81" x14ac:dyDescent="0.35">
      <c r="B40">
        <f>IF(COUNTIF(emaitzak!$A39,"*equalize*"),emaitzak!$W39,)</f>
        <v>0.66552197802197754</v>
      </c>
      <c r="C40">
        <f>IF(COUNTIF(emaitzak!$A39,"*unsharp*"),emaitzak!$W39,)</f>
        <v>0</v>
      </c>
      <c r="D40">
        <f>IF(COUNTIF(emaitzak!A39,"*edge2*"),emaitzak!W39,)</f>
        <v>0</v>
      </c>
      <c r="E40">
        <f>IF(COUNTIF(emaitzak!$A39,"*ordenatuak*"),emaitzak!$W39,)</f>
        <v>0</v>
      </c>
      <c r="F40">
        <f>IF(COUNTIF(emaitzak!$A39,"*gaussianblur*"),emaitzak!$W39,)</f>
        <v>0</v>
      </c>
      <c r="G40">
        <f>IF(COUNTIF(emaitzak!$A39,"*grayscale*"),emaitzak!$W39,)</f>
        <v>0</v>
      </c>
      <c r="J40">
        <f>IF(COUNTIF(emaitzak!$A39,"*EHF*"),emaitzak!$W39,)</f>
        <v>0</v>
      </c>
      <c r="K40">
        <f>IF(COUNTIF(emaitzak!$A39,"*PHOGF*"),emaitzak!$W39,)</f>
        <v>0</v>
      </c>
      <c r="L40">
        <f>IF(COUNTIF(emaitzak!$A39,"*CLF*"),emaitzak!$W39,)</f>
        <v>0</v>
      </c>
      <c r="M40">
        <f>IF(COUNTIF(emaitzak!$A39,"*JPEGCF*"),emaitzak!$W39,)</f>
        <v>0</v>
      </c>
      <c r="N40">
        <f>IF(COUNTIF(emaitzak!$A39,"*FCTHF*"),emaitzak!$W39,)</f>
        <v>0</v>
      </c>
      <c r="O40">
        <f>IF(COUNTIF(emaitzak!$A39,"*BPPF*"),emaitzak!$W39,)</f>
        <v>0</v>
      </c>
      <c r="P40">
        <f>IF(COUNTIF(emaitzak!$A39,"*GF*"),emaitzak!$W39,)</f>
        <v>0</v>
      </c>
      <c r="Q40">
        <f>IF(COUNTIF(emaitzak!$A39,"*ACCF*"),emaitzak!$W39,)</f>
        <v>0.66552197802197754</v>
      </c>
      <c r="R40">
        <f>IF(COUNTIF(emaitzak!$A39,"*SCHF*"),emaitzak!$W39,)</f>
        <v>0</v>
      </c>
      <c r="S40">
        <f>IF(COUNTIF(emaitzak!$A39,"*FOHF*"),emaitzak!$W39,)</f>
        <v>0</v>
      </c>
      <c r="V40">
        <f>IF(OR(COUNTIF(emaitzak!$A39,V$1),COUNTIF(emaitzak!$A39,#REF!)),emaitzak!$W39,)</f>
        <v>0.66552197802197754</v>
      </c>
      <c r="W40">
        <f>IF(OR(COUNTIF(emaitzak!$A39,W$1),COUNTIF(emaitzak!$A39,#REF!)),emaitzak!$W39,)</f>
        <v>0.66552197802197754</v>
      </c>
      <c r="X40">
        <f>IF(OR(COUNTIF(emaitzak!$A39,X$1),COUNTIF(emaitzak!$A39,#REF!)),emaitzak!$W39,)</f>
        <v>0.66552197802197754</v>
      </c>
      <c r="Y40">
        <f>IF(OR(COUNTIF(emaitzak!$A39,Y$1),COUNTIF(emaitzak!$A39,#REF!)),emaitzak!$W39,)</f>
        <v>0.66552197802197754</v>
      </c>
      <c r="Z40">
        <f>IF(OR(COUNTIF(emaitzak!$A39,Z$1),COUNTIF(emaitzak!$A39,#REF!)),emaitzak!$W39,)</f>
        <v>0.66552197802197754</v>
      </c>
      <c r="AA40">
        <f>IF(OR(COUNTIF(emaitzak!$A39,AA$1),COUNTIF(emaitzak!$A39,#REF!)),emaitzak!$W39,)</f>
        <v>0.66552197802197754</v>
      </c>
      <c r="AB40">
        <f>IF(OR(COUNTIF(emaitzak!$A39,AB$1),COUNTIF(emaitzak!$A39,#REF!)),emaitzak!$W39,)</f>
        <v>0.66552197802197754</v>
      </c>
      <c r="AC40">
        <f>IF(OR(COUNTIF(emaitzak!$A39,AC$1),COUNTIF(emaitzak!$A39,#REF!)),emaitzak!$W39,)</f>
        <v>0.66552197802197754</v>
      </c>
      <c r="AD40">
        <f>IF(OR(COUNTIF(emaitzak!$A39,AD$1),COUNTIF(emaitzak!$A39,#REF!)),emaitzak!$W39,)</f>
        <v>0.66552197802197754</v>
      </c>
      <c r="AE40">
        <f>IF(OR(COUNTIF(emaitzak!$A39,AE$1),COUNTIF(emaitzak!$A39,#REF!)),emaitzak!$W39,)</f>
        <v>0.66552197802197754</v>
      </c>
      <c r="AF40">
        <f>IF(OR(COUNTIF(emaitzak!$A39,AF$1),COUNTIF(emaitzak!$A39,#REF!)),emaitzak!$W39,)</f>
        <v>0</v>
      </c>
      <c r="AG40">
        <f>IF(OR(COUNTIF(emaitzak!$A39,AG$1),COUNTIF(emaitzak!$A39,#REF!)),emaitzak!$W39,)</f>
        <v>0</v>
      </c>
      <c r="AH40">
        <f>IF(OR(COUNTIF(emaitzak!$A39,AH$1),COUNTIF(emaitzak!$A39,#REF!)),emaitzak!$W39,)</f>
        <v>0</v>
      </c>
      <c r="AI40">
        <f>IF(OR(COUNTIF(emaitzak!$A39,AI$1),COUNTIF(emaitzak!$A39,#REF!)),emaitzak!$W39,)</f>
        <v>0</v>
      </c>
      <c r="AJ40">
        <f>IF(OR(COUNTIF(emaitzak!$A39,AJ$1),COUNTIF(emaitzak!$A39,#REF!)),emaitzak!$W39,)</f>
        <v>0</v>
      </c>
      <c r="AK40">
        <f>IF(OR(COUNTIF(emaitzak!$A39,AK$1),COUNTIF(emaitzak!$A39,#REF!)),emaitzak!$W39,)</f>
        <v>0</v>
      </c>
      <c r="AL40">
        <f>IF(OR(COUNTIF(emaitzak!$A39,AL$1),COUNTIF(emaitzak!$A39,#REF!)),emaitzak!$W39,)</f>
        <v>0</v>
      </c>
      <c r="AM40">
        <f>IF(OR(COUNTIF(emaitzak!$A39,AM$1),COUNTIF(emaitzak!$A39,#REF!)),emaitzak!$W39,)</f>
        <v>0</v>
      </c>
      <c r="AN40">
        <f>IF(OR(COUNTIF(emaitzak!$A39,AN$1),COUNTIF(emaitzak!$A39,#REF!)),emaitzak!$W39,)</f>
        <v>0</v>
      </c>
      <c r="AO40">
        <f>IF(OR(COUNTIF(emaitzak!$A39,AO$1),COUNTIF(emaitzak!$A39,#REF!)),emaitzak!$W39,)</f>
        <v>0</v>
      </c>
      <c r="AP40">
        <f>IF(OR(COUNTIF(emaitzak!$A39,AP$1),COUNTIF(emaitzak!$A39,#REF!)),emaitzak!$W39,)</f>
        <v>0</v>
      </c>
      <c r="AQ40">
        <f>IF(OR(COUNTIF(emaitzak!$A39,AQ$1),COUNTIF(emaitzak!$A39,#REF!)),emaitzak!$W39,)</f>
        <v>0</v>
      </c>
      <c r="AR40">
        <f>IF(OR(COUNTIF(emaitzak!$A39,AR$1),COUNTIF(emaitzak!$A39,#REF!)),emaitzak!$W39,)</f>
        <v>0</v>
      </c>
      <c r="AS40">
        <f>IF(OR(COUNTIF(emaitzak!$A39,AS$1),COUNTIF(emaitzak!$A39,#REF!)),emaitzak!$W39,)</f>
        <v>0</v>
      </c>
      <c r="AT40">
        <f>IF(OR(COUNTIF(emaitzak!$A39,AT$1),COUNTIF(emaitzak!$A39,#REF!)),emaitzak!$W39,)</f>
        <v>0</v>
      </c>
      <c r="AU40">
        <f>IF(OR(COUNTIF(emaitzak!$A39,AU$1),COUNTIF(emaitzak!$A39,#REF!)),emaitzak!$W39,)</f>
        <v>0</v>
      </c>
      <c r="AV40">
        <f>IF(OR(COUNTIF(emaitzak!$A39,AV$1),COUNTIF(emaitzak!$A39,#REF!)),emaitzak!$W39,)</f>
        <v>0</v>
      </c>
      <c r="AW40">
        <f>IF(OR(COUNTIF(emaitzak!$A39,AW$1),COUNTIF(emaitzak!$A39,#REF!)),emaitzak!$W39,)</f>
        <v>0</v>
      </c>
      <c r="AX40">
        <f>IF(OR(COUNTIF(emaitzak!$A39,AX$1),COUNTIF(emaitzak!$A39,#REF!)),emaitzak!$W39,)</f>
        <v>0</v>
      </c>
      <c r="AY40">
        <f>IF(OR(COUNTIF(emaitzak!$A39,AY$1),COUNTIF(emaitzak!$A39,#REF!)),emaitzak!$W39,)</f>
        <v>0</v>
      </c>
      <c r="AZ40">
        <f>IF(OR(COUNTIF(emaitzak!$A39,AZ$1),COUNTIF(emaitzak!$A39,#REF!)),emaitzak!$W39,)</f>
        <v>0</v>
      </c>
      <c r="BA40">
        <f>IF(OR(COUNTIF(emaitzak!$A39,BA$1),COUNTIF(emaitzak!$A39,#REF!)),emaitzak!$W39,)</f>
        <v>0</v>
      </c>
      <c r="BB40">
        <f>IF(OR(COUNTIF(emaitzak!$A39,BB$1),COUNTIF(emaitzak!$A39,#REF!)),emaitzak!$W39,)</f>
        <v>0</v>
      </c>
      <c r="BC40">
        <f>IF(OR(COUNTIF(emaitzak!$A39,BC$1),COUNTIF(emaitzak!$A39,#REF!)),emaitzak!$W39,)</f>
        <v>0</v>
      </c>
      <c r="BD40">
        <f>IF(OR(COUNTIF(emaitzak!$A39,BD$1),COUNTIF(emaitzak!$A39,#REF!)),emaitzak!$W39,)</f>
        <v>0</v>
      </c>
      <c r="BE40">
        <f>IF(OR(COUNTIF(emaitzak!$A39,BE$1),COUNTIF(emaitzak!$A39,#REF!)),emaitzak!$W39,)</f>
        <v>0</v>
      </c>
      <c r="BF40">
        <f>IF(OR(COUNTIF(emaitzak!$A39,BF$1),COUNTIF(emaitzak!$A39,#REF!)),emaitzak!$W39,)</f>
        <v>0</v>
      </c>
      <c r="BG40">
        <f>IF(OR(COUNTIF(emaitzak!$A39,BG$1),COUNTIF(emaitzak!$A39,#REF!)),emaitzak!$W39,)</f>
        <v>0</v>
      </c>
      <c r="BH40">
        <f>IF(OR(COUNTIF(emaitzak!$A39,BH$1),COUNTIF(emaitzak!$A39,#REF!)),emaitzak!$W39,)</f>
        <v>0</v>
      </c>
      <c r="BI40">
        <f>IF(OR(COUNTIF(emaitzak!$A39,BI$1),COUNTIF(emaitzak!$A39,#REF!)),emaitzak!$W39,)</f>
        <v>0</v>
      </c>
      <c r="BJ40">
        <f>IF(OR(COUNTIF(emaitzak!$A39,BJ$1),COUNTIF(emaitzak!$A39,#REF!)),emaitzak!$W39,)</f>
        <v>0</v>
      </c>
      <c r="BK40">
        <f>IF(OR(COUNTIF(emaitzak!$A39,BK$1),COUNTIF(emaitzak!$A39,#REF!)),emaitzak!$W39,)</f>
        <v>0</v>
      </c>
      <c r="BL40">
        <f>IF(OR(COUNTIF(emaitzak!$A39,BL$1),COUNTIF(emaitzak!$A39,#REF!)),emaitzak!$W39,)</f>
        <v>0</v>
      </c>
      <c r="BM40">
        <f>IF(OR(COUNTIF(emaitzak!$A39,BM$1),COUNTIF(emaitzak!$A39,#REF!)),emaitzak!$W39,)</f>
        <v>0</v>
      </c>
      <c r="BN40">
        <f>IF(OR(COUNTIF(emaitzak!$A39,BN$1),COUNTIF(emaitzak!$A39,#REF!)),emaitzak!$W39,)</f>
        <v>0</v>
      </c>
      <c r="BO40">
        <f>IF(OR(COUNTIF(emaitzak!$A39,BO$1),COUNTIF(emaitzak!$A39,#REF!)),emaitzak!$W39,)</f>
        <v>0</v>
      </c>
      <c r="BP40">
        <f>IF(OR(COUNTIF(emaitzak!$A39,BP$1),COUNTIF(emaitzak!$A39,#REF!)),emaitzak!$W39,)</f>
        <v>0</v>
      </c>
      <c r="BQ40">
        <f>IF(OR(COUNTIF(emaitzak!$A39,BQ$1),COUNTIF(emaitzak!$A39,#REF!)),emaitzak!$W39,)</f>
        <v>0</v>
      </c>
      <c r="BR40">
        <f>IF(OR(COUNTIF(emaitzak!$A39,BR$1),COUNTIF(emaitzak!$A39,#REF!)),emaitzak!$W39,)</f>
        <v>0</v>
      </c>
      <c r="BS40">
        <f>IF(OR(COUNTIF(emaitzak!$A39,BS$1),COUNTIF(emaitzak!$A39,#REF!)),emaitzak!$W39,)</f>
        <v>0</v>
      </c>
      <c r="BT40">
        <f>IF(OR(COUNTIF(emaitzak!$A39,BT$1),COUNTIF(emaitzak!$A39,#REF!)),emaitzak!$W39,)</f>
        <v>0</v>
      </c>
      <c r="BU40">
        <f>IF(OR(COUNTIF(emaitzak!$A39,BU$1),COUNTIF(emaitzak!$A39,#REF!)),emaitzak!$W39,)</f>
        <v>0</v>
      </c>
      <c r="BV40">
        <f>IF(OR(COUNTIF(emaitzak!$A39,BV$1),COUNTIF(emaitzak!$A39,#REF!)),emaitzak!$W39,)</f>
        <v>0</v>
      </c>
      <c r="BW40">
        <f>IF(OR(COUNTIF(emaitzak!$A39,BW$1),COUNTIF(emaitzak!$A39,#REF!)),emaitzak!$W39,)</f>
        <v>0</v>
      </c>
      <c r="BX40">
        <f>IF(OR(COUNTIF(emaitzak!$A39,BX$1),COUNTIF(emaitzak!$A39,#REF!)),emaitzak!$W39,)</f>
        <v>0</v>
      </c>
      <c r="BY40">
        <f>IF(OR(COUNTIF(emaitzak!$A39,BY$1),COUNTIF(emaitzak!$A39,#REF!)),emaitzak!$W39,)</f>
        <v>0</v>
      </c>
      <c r="BZ40">
        <f>IF(OR(COUNTIF(emaitzak!$A39,BZ$1),COUNTIF(emaitzak!$A39,#REF!)),emaitzak!$W39,)</f>
        <v>0</v>
      </c>
      <c r="CA40">
        <f>IF(OR(COUNTIF(emaitzak!$A39,CA$1),COUNTIF(emaitzak!$A39,#REF!)),emaitzak!$W39,)</f>
        <v>0</v>
      </c>
      <c r="CB40">
        <f>IF(OR(COUNTIF(emaitzak!$A39,CB$1),COUNTIF(emaitzak!$A39,#REF!)),emaitzak!$W39,)</f>
        <v>0</v>
      </c>
      <c r="CC40">
        <f>IF(OR(COUNTIF(emaitzak!$A39,CC$1),COUNTIF(emaitzak!$A39,#REF!)),emaitzak!$W39,)</f>
        <v>0</v>
      </c>
    </row>
    <row r="41" spans="2:81" x14ac:dyDescent="0.35">
      <c r="B41">
        <f>IF(COUNTIF(emaitzak!$A40,"*equalize*"),emaitzak!$W40,)</f>
        <v>0</v>
      </c>
      <c r="C41">
        <f>IF(COUNTIF(emaitzak!$A40,"*unsharp*"),emaitzak!$W40,)</f>
        <v>0.6615155677655673</v>
      </c>
      <c r="D41">
        <f>IF(COUNTIF(emaitzak!A40,"*edge2*"),emaitzak!W40,)</f>
        <v>0</v>
      </c>
      <c r="E41">
        <f>IF(COUNTIF(emaitzak!$A40,"*ordenatuak*"),emaitzak!$W40,)</f>
        <v>0</v>
      </c>
      <c r="F41">
        <f>IF(COUNTIF(emaitzak!$A40,"*gaussianblur*"),emaitzak!$W40,)</f>
        <v>0</v>
      </c>
      <c r="G41">
        <f>IF(COUNTIF(emaitzak!$A40,"*grayscale*"),emaitzak!$W40,)</f>
        <v>0</v>
      </c>
      <c r="J41">
        <f>IF(COUNTIF(emaitzak!$A40,"*EHF*"),emaitzak!$W40,)</f>
        <v>0</v>
      </c>
      <c r="K41">
        <f>IF(COUNTIF(emaitzak!$A40,"*PHOGF*"),emaitzak!$W40,)</f>
        <v>0</v>
      </c>
      <c r="L41">
        <f>IF(COUNTIF(emaitzak!$A40,"*CLF*"),emaitzak!$W40,)</f>
        <v>0</v>
      </c>
      <c r="M41">
        <f>IF(COUNTIF(emaitzak!$A40,"*JPEGCF*"),emaitzak!$W40,)</f>
        <v>0</v>
      </c>
      <c r="N41">
        <f>IF(COUNTIF(emaitzak!$A40,"*FCTHF*"),emaitzak!$W40,)</f>
        <v>0</v>
      </c>
      <c r="O41">
        <f>IF(COUNTIF(emaitzak!$A40,"*BPPF*"),emaitzak!$W40,)</f>
        <v>0</v>
      </c>
      <c r="P41">
        <f>IF(COUNTIF(emaitzak!$A40,"*GF*"),emaitzak!$W40,)</f>
        <v>0</v>
      </c>
      <c r="Q41">
        <f>IF(COUNTIF(emaitzak!$A40,"*ACCF*"),emaitzak!$W40,)</f>
        <v>0.6615155677655673</v>
      </c>
      <c r="R41">
        <f>IF(COUNTIF(emaitzak!$A40,"*SCHF*"),emaitzak!$W40,)</f>
        <v>0</v>
      </c>
      <c r="S41">
        <f>IF(COUNTIF(emaitzak!$A40,"*FOHF*"),emaitzak!$W40,)</f>
        <v>0</v>
      </c>
      <c r="V41">
        <f>IF(OR(COUNTIF(emaitzak!$A40,V$1),COUNTIF(emaitzak!$A40,#REF!)),emaitzak!$W40,)</f>
        <v>0</v>
      </c>
      <c r="W41">
        <f>IF(OR(COUNTIF(emaitzak!$A40,W$1),COUNTIF(emaitzak!$A40,#REF!)),emaitzak!$W40,)</f>
        <v>0</v>
      </c>
      <c r="X41">
        <f>IF(OR(COUNTIF(emaitzak!$A40,X$1),COUNTIF(emaitzak!$A40,#REF!)),emaitzak!$W40,)</f>
        <v>0</v>
      </c>
      <c r="Y41">
        <f>IF(OR(COUNTIF(emaitzak!$A40,Y$1),COUNTIF(emaitzak!$A40,#REF!)),emaitzak!$W40,)</f>
        <v>0</v>
      </c>
      <c r="Z41">
        <f>IF(OR(COUNTIF(emaitzak!$A40,Z$1),COUNTIF(emaitzak!$A40,#REF!)),emaitzak!$W40,)</f>
        <v>0</v>
      </c>
      <c r="AA41">
        <f>IF(OR(COUNTIF(emaitzak!$A40,AA$1),COUNTIF(emaitzak!$A40,#REF!)),emaitzak!$W40,)</f>
        <v>0</v>
      </c>
      <c r="AB41">
        <f>IF(OR(COUNTIF(emaitzak!$A40,AB$1),COUNTIF(emaitzak!$A40,#REF!)),emaitzak!$W40,)</f>
        <v>0</v>
      </c>
      <c r="AC41">
        <f>IF(OR(COUNTIF(emaitzak!$A40,AC$1),COUNTIF(emaitzak!$A40,#REF!)),emaitzak!$W40,)</f>
        <v>0</v>
      </c>
      <c r="AD41">
        <f>IF(OR(COUNTIF(emaitzak!$A40,AD$1),COUNTIF(emaitzak!$A40,#REF!)),emaitzak!$W40,)</f>
        <v>0</v>
      </c>
      <c r="AE41">
        <f>IF(OR(COUNTIF(emaitzak!$A40,AE$1),COUNTIF(emaitzak!$A40,#REF!)),emaitzak!$W40,)</f>
        <v>0</v>
      </c>
      <c r="AF41">
        <f>IF(OR(COUNTIF(emaitzak!$A40,AF$1),COUNTIF(emaitzak!$A40,#REF!)),emaitzak!$W40,)</f>
        <v>0.6615155677655673</v>
      </c>
      <c r="AG41">
        <f>IF(OR(COUNTIF(emaitzak!$A40,AG$1),COUNTIF(emaitzak!$A40,#REF!)),emaitzak!$W40,)</f>
        <v>0.6615155677655673</v>
      </c>
      <c r="AH41">
        <f>IF(OR(COUNTIF(emaitzak!$A40,AH$1),COUNTIF(emaitzak!$A40,#REF!)),emaitzak!$W40,)</f>
        <v>0.6615155677655673</v>
      </c>
      <c r="AI41">
        <f>IF(OR(COUNTIF(emaitzak!$A40,AI$1),COUNTIF(emaitzak!$A40,#REF!)),emaitzak!$W40,)</f>
        <v>0.6615155677655673</v>
      </c>
      <c r="AJ41">
        <f>IF(OR(COUNTIF(emaitzak!$A40,AJ$1),COUNTIF(emaitzak!$A40,#REF!)),emaitzak!$W40,)</f>
        <v>0.6615155677655673</v>
      </c>
      <c r="AK41">
        <f>IF(OR(COUNTIF(emaitzak!$A40,AK$1),COUNTIF(emaitzak!$A40,#REF!)),emaitzak!$W40,)</f>
        <v>0.6615155677655673</v>
      </c>
      <c r="AL41">
        <f>IF(OR(COUNTIF(emaitzak!$A40,AL$1),COUNTIF(emaitzak!$A40,#REF!)),emaitzak!$W40,)</f>
        <v>0.6615155677655673</v>
      </c>
      <c r="AM41">
        <f>IF(OR(COUNTIF(emaitzak!$A40,AM$1),COUNTIF(emaitzak!$A40,#REF!)),emaitzak!$W40,)</f>
        <v>0.6615155677655673</v>
      </c>
      <c r="AN41">
        <f>IF(OR(COUNTIF(emaitzak!$A40,AN$1),COUNTIF(emaitzak!$A40,#REF!)),emaitzak!$W40,)</f>
        <v>0.6615155677655673</v>
      </c>
      <c r="AO41">
        <f>IF(OR(COUNTIF(emaitzak!$A40,AO$1),COUNTIF(emaitzak!$A40,#REF!)),emaitzak!$W40,)</f>
        <v>0.6615155677655673</v>
      </c>
      <c r="AP41">
        <f>IF(OR(COUNTIF(emaitzak!$A40,AP$1),COUNTIF(emaitzak!$A40,#REF!)),emaitzak!$W40,)</f>
        <v>0</v>
      </c>
      <c r="AQ41">
        <f>IF(OR(COUNTIF(emaitzak!$A40,AQ$1),COUNTIF(emaitzak!$A40,#REF!)),emaitzak!$W40,)</f>
        <v>0</v>
      </c>
      <c r="AR41">
        <f>IF(OR(COUNTIF(emaitzak!$A40,AR$1),COUNTIF(emaitzak!$A40,#REF!)),emaitzak!$W40,)</f>
        <v>0</v>
      </c>
      <c r="AS41">
        <f>IF(OR(COUNTIF(emaitzak!$A40,AS$1),COUNTIF(emaitzak!$A40,#REF!)),emaitzak!$W40,)</f>
        <v>0</v>
      </c>
      <c r="AT41">
        <f>IF(OR(COUNTIF(emaitzak!$A40,AT$1),COUNTIF(emaitzak!$A40,#REF!)),emaitzak!$W40,)</f>
        <v>0</v>
      </c>
      <c r="AU41">
        <f>IF(OR(COUNTIF(emaitzak!$A40,AU$1),COUNTIF(emaitzak!$A40,#REF!)),emaitzak!$W40,)</f>
        <v>0</v>
      </c>
      <c r="AV41">
        <f>IF(OR(COUNTIF(emaitzak!$A40,AV$1),COUNTIF(emaitzak!$A40,#REF!)),emaitzak!$W40,)</f>
        <v>0</v>
      </c>
      <c r="AW41">
        <f>IF(OR(COUNTIF(emaitzak!$A40,AW$1),COUNTIF(emaitzak!$A40,#REF!)),emaitzak!$W40,)</f>
        <v>0</v>
      </c>
      <c r="AX41">
        <f>IF(OR(COUNTIF(emaitzak!$A40,AX$1),COUNTIF(emaitzak!$A40,#REF!)),emaitzak!$W40,)</f>
        <v>0</v>
      </c>
      <c r="AY41">
        <f>IF(OR(COUNTIF(emaitzak!$A40,AY$1),COUNTIF(emaitzak!$A40,#REF!)),emaitzak!$W40,)</f>
        <v>0</v>
      </c>
      <c r="AZ41">
        <f>IF(OR(COUNTIF(emaitzak!$A40,AZ$1),COUNTIF(emaitzak!$A40,#REF!)),emaitzak!$W40,)</f>
        <v>0</v>
      </c>
      <c r="BA41">
        <f>IF(OR(COUNTIF(emaitzak!$A40,BA$1),COUNTIF(emaitzak!$A40,#REF!)),emaitzak!$W40,)</f>
        <v>0</v>
      </c>
      <c r="BB41">
        <f>IF(OR(COUNTIF(emaitzak!$A40,BB$1),COUNTIF(emaitzak!$A40,#REF!)),emaitzak!$W40,)</f>
        <v>0</v>
      </c>
      <c r="BC41">
        <f>IF(OR(COUNTIF(emaitzak!$A40,BC$1),COUNTIF(emaitzak!$A40,#REF!)),emaitzak!$W40,)</f>
        <v>0</v>
      </c>
      <c r="BD41">
        <f>IF(OR(COUNTIF(emaitzak!$A40,BD$1),COUNTIF(emaitzak!$A40,#REF!)),emaitzak!$W40,)</f>
        <v>0</v>
      </c>
      <c r="BE41">
        <f>IF(OR(COUNTIF(emaitzak!$A40,BE$1),COUNTIF(emaitzak!$A40,#REF!)),emaitzak!$W40,)</f>
        <v>0</v>
      </c>
      <c r="BF41">
        <f>IF(OR(COUNTIF(emaitzak!$A40,BF$1),COUNTIF(emaitzak!$A40,#REF!)),emaitzak!$W40,)</f>
        <v>0</v>
      </c>
      <c r="BG41">
        <f>IF(OR(COUNTIF(emaitzak!$A40,BG$1),COUNTIF(emaitzak!$A40,#REF!)),emaitzak!$W40,)</f>
        <v>0</v>
      </c>
      <c r="BH41">
        <f>IF(OR(COUNTIF(emaitzak!$A40,BH$1),COUNTIF(emaitzak!$A40,#REF!)),emaitzak!$W40,)</f>
        <v>0</v>
      </c>
      <c r="BI41">
        <f>IF(OR(COUNTIF(emaitzak!$A40,BI$1),COUNTIF(emaitzak!$A40,#REF!)),emaitzak!$W40,)</f>
        <v>0</v>
      </c>
      <c r="BJ41">
        <f>IF(OR(COUNTIF(emaitzak!$A40,BJ$1),COUNTIF(emaitzak!$A40,#REF!)),emaitzak!$W40,)</f>
        <v>0</v>
      </c>
      <c r="BK41">
        <f>IF(OR(COUNTIF(emaitzak!$A40,BK$1),COUNTIF(emaitzak!$A40,#REF!)),emaitzak!$W40,)</f>
        <v>0</v>
      </c>
      <c r="BL41">
        <f>IF(OR(COUNTIF(emaitzak!$A40,BL$1),COUNTIF(emaitzak!$A40,#REF!)),emaitzak!$W40,)</f>
        <v>0</v>
      </c>
      <c r="BM41">
        <f>IF(OR(COUNTIF(emaitzak!$A40,BM$1),COUNTIF(emaitzak!$A40,#REF!)),emaitzak!$W40,)</f>
        <v>0</v>
      </c>
      <c r="BN41">
        <f>IF(OR(COUNTIF(emaitzak!$A40,BN$1),COUNTIF(emaitzak!$A40,#REF!)),emaitzak!$W40,)</f>
        <v>0</v>
      </c>
      <c r="BO41">
        <f>IF(OR(COUNTIF(emaitzak!$A40,BO$1),COUNTIF(emaitzak!$A40,#REF!)),emaitzak!$W40,)</f>
        <v>0</v>
      </c>
      <c r="BP41">
        <f>IF(OR(COUNTIF(emaitzak!$A40,BP$1),COUNTIF(emaitzak!$A40,#REF!)),emaitzak!$W40,)</f>
        <v>0</v>
      </c>
      <c r="BQ41">
        <f>IF(OR(COUNTIF(emaitzak!$A40,BQ$1),COUNTIF(emaitzak!$A40,#REF!)),emaitzak!$W40,)</f>
        <v>0</v>
      </c>
      <c r="BR41">
        <f>IF(OR(COUNTIF(emaitzak!$A40,BR$1),COUNTIF(emaitzak!$A40,#REF!)),emaitzak!$W40,)</f>
        <v>0</v>
      </c>
      <c r="BS41">
        <f>IF(OR(COUNTIF(emaitzak!$A40,BS$1),COUNTIF(emaitzak!$A40,#REF!)),emaitzak!$W40,)</f>
        <v>0</v>
      </c>
      <c r="BT41">
        <f>IF(OR(COUNTIF(emaitzak!$A40,BT$1),COUNTIF(emaitzak!$A40,#REF!)),emaitzak!$W40,)</f>
        <v>0</v>
      </c>
      <c r="BU41">
        <f>IF(OR(COUNTIF(emaitzak!$A40,BU$1),COUNTIF(emaitzak!$A40,#REF!)),emaitzak!$W40,)</f>
        <v>0</v>
      </c>
      <c r="BV41">
        <f>IF(OR(COUNTIF(emaitzak!$A40,BV$1),COUNTIF(emaitzak!$A40,#REF!)),emaitzak!$W40,)</f>
        <v>0</v>
      </c>
      <c r="BW41">
        <f>IF(OR(COUNTIF(emaitzak!$A40,BW$1),COUNTIF(emaitzak!$A40,#REF!)),emaitzak!$W40,)</f>
        <v>0</v>
      </c>
      <c r="BX41">
        <f>IF(OR(COUNTIF(emaitzak!$A40,BX$1),COUNTIF(emaitzak!$A40,#REF!)),emaitzak!$W40,)</f>
        <v>0</v>
      </c>
      <c r="BY41">
        <f>IF(OR(COUNTIF(emaitzak!$A40,BY$1),COUNTIF(emaitzak!$A40,#REF!)),emaitzak!$W40,)</f>
        <v>0</v>
      </c>
      <c r="BZ41">
        <f>IF(OR(COUNTIF(emaitzak!$A40,BZ$1),COUNTIF(emaitzak!$A40,#REF!)),emaitzak!$W40,)</f>
        <v>0</v>
      </c>
      <c r="CA41">
        <f>IF(OR(COUNTIF(emaitzak!$A40,CA$1),COUNTIF(emaitzak!$A40,#REF!)),emaitzak!$W40,)</f>
        <v>0</v>
      </c>
      <c r="CB41">
        <f>IF(OR(COUNTIF(emaitzak!$A40,CB$1),COUNTIF(emaitzak!$A40,#REF!)),emaitzak!$W40,)</f>
        <v>0</v>
      </c>
      <c r="CC41">
        <f>IF(OR(COUNTIF(emaitzak!$A40,CC$1),COUNTIF(emaitzak!$A40,#REF!)),emaitzak!$W40,)</f>
        <v>0</v>
      </c>
    </row>
    <row r="42" spans="2:81" x14ac:dyDescent="0.35">
      <c r="B42">
        <f>IF(COUNTIF(emaitzak!$A41,"*equalize*"),emaitzak!$W41,)</f>
        <v>0</v>
      </c>
      <c r="C42">
        <f>IF(COUNTIF(emaitzak!$A41,"*unsharp*"),emaitzak!$W41,)</f>
        <v>0</v>
      </c>
      <c r="D42">
        <f>IF(COUNTIF(emaitzak!A41,"*edge2*"),emaitzak!W41,)</f>
        <v>0</v>
      </c>
      <c r="E42">
        <f>IF(COUNTIF(emaitzak!$A41,"*ordenatuak*"),emaitzak!$W41,)</f>
        <v>0</v>
      </c>
      <c r="F42">
        <f>IF(COUNTIF(emaitzak!$A41,"*gaussianblur*"),emaitzak!$W41,)</f>
        <v>0.65762362637362592</v>
      </c>
      <c r="G42">
        <f>IF(COUNTIF(emaitzak!$A41,"*grayscale*"),emaitzak!$W41,)</f>
        <v>0</v>
      </c>
      <c r="J42">
        <f>IF(COUNTIF(emaitzak!$A41,"*EHF*"),emaitzak!$W41,)</f>
        <v>0</v>
      </c>
      <c r="K42">
        <f>IF(COUNTIF(emaitzak!$A41,"*PHOGF*"),emaitzak!$W41,)</f>
        <v>0</v>
      </c>
      <c r="L42">
        <f>IF(COUNTIF(emaitzak!$A41,"*CLF*"),emaitzak!$W41,)</f>
        <v>0</v>
      </c>
      <c r="M42">
        <f>IF(COUNTIF(emaitzak!$A41,"*JPEGCF*"),emaitzak!$W41,)</f>
        <v>0</v>
      </c>
      <c r="N42">
        <f>IF(COUNTIF(emaitzak!$A41,"*FCTHF*"),emaitzak!$W41,)</f>
        <v>0.65762362637362592</v>
      </c>
      <c r="O42">
        <f>IF(COUNTIF(emaitzak!$A41,"*BPPF*"),emaitzak!$W41,)</f>
        <v>0</v>
      </c>
      <c r="P42">
        <f>IF(COUNTIF(emaitzak!$A41,"*GF*"),emaitzak!$W41,)</f>
        <v>0</v>
      </c>
      <c r="Q42">
        <f>IF(COUNTIF(emaitzak!$A41,"*ACCF*"),emaitzak!$W41,)</f>
        <v>0</v>
      </c>
      <c r="R42">
        <f>IF(COUNTIF(emaitzak!$A41,"*SCHF*"),emaitzak!$W41,)</f>
        <v>0</v>
      </c>
      <c r="S42">
        <f>IF(COUNTIF(emaitzak!$A41,"*FOHF*"),emaitzak!$W41,)</f>
        <v>0</v>
      </c>
      <c r="V42">
        <f>IF(OR(COUNTIF(emaitzak!$A41,V$1),COUNTIF(emaitzak!$A41,#REF!)),emaitzak!$W41,)</f>
        <v>0</v>
      </c>
      <c r="W42">
        <f>IF(OR(COUNTIF(emaitzak!$A41,W$1),COUNTIF(emaitzak!$A41,#REF!)),emaitzak!$W41,)</f>
        <v>0</v>
      </c>
      <c r="X42">
        <f>IF(OR(COUNTIF(emaitzak!$A41,X$1),COUNTIF(emaitzak!$A41,#REF!)),emaitzak!$W41,)</f>
        <v>0</v>
      </c>
      <c r="Y42">
        <f>IF(OR(COUNTIF(emaitzak!$A41,Y$1),COUNTIF(emaitzak!$A41,#REF!)),emaitzak!$W41,)</f>
        <v>0</v>
      </c>
      <c r="Z42">
        <f>IF(OR(COUNTIF(emaitzak!$A41,Z$1),COUNTIF(emaitzak!$A41,#REF!)),emaitzak!$W41,)</f>
        <v>0</v>
      </c>
      <c r="AA42">
        <f>IF(OR(COUNTIF(emaitzak!$A41,AA$1),COUNTIF(emaitzak!$A41,#REF!)),emaitzak!$W41,)</f>
        <v>0</v>
      </c>
      <c r="AB42">
        <f>IF(OR(COUNTIF(emaitzak!$A41,AB$1),COUNTIF(emaitzak!$A41,#REF!)),emaitzak!$W41,)</f>
        <v>0</v>
      </c>
      <c r="AC42">
        <f>IF(OR(COUNTIF(emaitzak!$A41,AC$1),COUNTIF(emaitzak!$A41,#REF!)),emaitzak!$W41,)</f>
        <v>0</v>
      </c>
      <c r="AD42">
        <f>IF(OR(COUNTIF(emaitzak!$A41,AD$1),COUNTIF(emaitzak!$A41,#REF!)),emaitzak!$W41,)</f>
        <v>0</v>
      </c>
      <c r="AE42">
        <f>IF(OR(COUNTIF(emaitzak!$A41,AE$1),COUNTIF(emaitzak!$A41,#REF!)),emaitzak!$W41,)</f>
        <v>0</v>
      </c>
      <c r="AF42">
        <f>IF(OR(COUNTIF(emaitzak!$A41,AF$1),COUNTIF(emaitzak!$A41,#REF!)),emaitzak!$W41,)</f>
        <v>0</v>
      </c>
      <c r="AG42">
        <f>IF(OR(COUNTIF(emaitzak!$A41,AG$1),COUNTIF(emaitzak!$A41,#REF!)),emaitzak!$W41,)</f>
        <v>0</v>
      </c>
      <c r="AH42">
        <f>IF(OR(COUNTIF(emaitzak!$A41,AH$1),COUNTIF(emaitzak!$A41,#REF!)),emaitzak!$W41,)</f>
        <v>0</v>
      </c>
      <c r="AI42">
        <f>IF(OR(COUNTIF(emaitzak!$A41,AI$1),COUNTIF(emaitzak!$A41,#REF!)),emaitzak!$W41,)</f>
        <v>0</v>
      </c>
      <c r="AJ42">
        <f>IF(OR(COUNTIF(emaitzak!$A41,AJ$1),COUNTIF(emaitzak!$A41,#REF!)),emaitzak!$W41,)</f>
        <v>0</v>
      </c>
      <c r="AK42">
        <f>IF(OR(COUNTIF(emaitzak!$A41,AK$1),COUNTIF(emaitzak!$A41,#REF!)),emaitzak!$W41,)</f>
        <v>0</v>
      </c>
      <c r="AL42">
        <f>IF(OR(COUNTIF(emaitzak!$A41,AL$1),COUNTIF(emaitzak!$A41,#REF!)),emaitzak!$W41,)</f>
        <v>0</v>
      </c>
      <c r="AM42">
        <f>IF(OR(COUNTIF(emaitzak!$A41,AM$1),COUNTIF(emaitzak!$A41,#REF!)),emaitzak!$W41,)</f>
        <v>0</v>
      </c>
      <c r="AN42">
        <f>IF(OR(COUNTIF(emaitzak!$A41,AN$1),COUNTIF(emaitzak!$A41,#REF!)),emaitzak!$W41,)</f>
        <v>0</v>
      </c>
      <c r="AO42">
        <f>IF(OR(COUNTIF(emaitzak!$A41,AO$1),COUNTIF(emaitzak!$A41,#REF!)),emaitzak!$W41,)</f>
        <v>0</v>
      </c>
      <c r="AP42">
        <f>IF(OR(COUNTIF(emaitzak!$A41,AP$1),COUNTIF(emaitzak!$A41,#REF!)),emaitzak!$W41,)</f>
        <v>0</v>
      </c>
      <c r="AQ42">
        <f>IF(OR(COUNTIF(emaitzak!$A41,AQ$1),COUNTIF(emaitzak!$A41,#REF!)),emaitzak!$W41,)</f>
        <v>0</v>
      </c>
      <c r="AR42">
        <f>IF(OR(COUNTIF(emaitzak!$A41,AR$1),COUNTIF(emaitzak!$A41,#REF!)),emaitzak!$W41,)</f>
        <v>0</v>
      </c>
      <c r="AS42">
        <f>IF(OR(COUNTIF(emaitzak!$A41,AS$1),COUNTIF(emaitzak!$A41,#REF!)),emaitzak!$W41,)</f>
        <v>0</v>
      </c>
      <c r="AT42">
        <f>IF(OR(COUNTIF(emaitzak!$A41,AT$1),COUNTIF(emaitzak!$A41,#REF!)),emaitzak!$W41,)</f>
        <v>0</v>
      </c>
      <c r="AU42">
        <f>IF(OR(COUNTIF(emaitzak!$A41,AU$1),COUNTIF(emaitzak!$A41,#REF!)),emaitzak!$W41,)</f>
        <v>0</v>
      </c>
      <c r="AV42">
        <f>IF(OR(COUNTIF(emaitzak!$A41,AV$1),COUNTIF(emaitzak!$A41,#REF!)),emaitzak!$W41,)</f>
        <v>0</v>
      </c>
      <c r="AW42">
        <f>IF(OR(COUNTIF(emaitzak!$A41,AW$1),COUNTIF(emaitzak!$A41,#REF!)),emaitzak!$W41,)</f>
        <v>0</v>
      </c>
      <c r="AX42">
        <f>IF(OR(COUNTIF(emaitzak!$A41,AX$1),COUNTIF(emaitzak!$A41,#REF!)),emaitzak!$W41,)</f>
        <v>0</v>
      </c>
      <c r="AY42">
        <f>IF(OR(COUNTIF(emaitzak!$A41,AY$1),COUNTIF(emaitzak!$A41,#REF!)),emaitzak!$W41,)</f>
        <v>0</v>
      </c>
      <c r="AZ42">
        <f>IF(OR(COUNTIF(emaitzak!$A41,AZ$1),COUNTIF(emaitzak!$A41,#REF!)),emaitzak!$W41,)</f>
        <v>0</v>
      </c>
      <c r="BA42">
        <f>IF(OR(COUNTIF(emaitzak!$A41,BA$1),COUNTIF(emaitzak!$A41,#REF!)),emaitzak!$W41,)</f>
        <v>0</v>
      </c>
      <c r="BB42">
        <f>IF(OR(COUNTIF(emaitzak!$A41,BB$1),COUNTIF(emaitzak!$A41,#REF!)),emaitzak!$W41,)</f>
        <v>0</v>
      </c>
      <c r="BC42">
        <f>IF(OR(COUNTIF(emaitzak!$A41,BC$1),COUNTIF(emaitzak!$A41,#REF!)),emaitzak!$W41,)</f>
        <v>0</v>
      </c>
      <c r="BD42">
        <f>IF(OR(COUNTIF(emaitzak!$A41,BD$1),COUNTIF(emaitzak!$A41,#REF!)),emaitzak!$W41,)</f>
        <v>0</v>
      </c>
      <c r="BE42">
        <f>IF(OR(COUNTIF(emaitzak!$A41,BE$1),COUNTIF(emaitzak!$A41,#REF!)),emaitzak!$W41,)</f>
        <v>0</v>
      </c>
      <c r="BF42">
        <f>IF(OR(COUNTIF(emaitzak!$A41,BF$1),COUNTIF(emaitzak!$A41,#REF!)),emaitzak!$W41,)</f>
        <v>0</v>
      </c>
      <c r="BG42">
        <f>IF(OR(COUNTIF(emaitzak!$A41,BG$1),COUNTIF(emaitzak!$A41,#REF!)),emaitzak!$W41,)</f>
        <v>0</v>
      </c>
      <c r="BH42">
        <f>IF(OR(COUNTIF(emaitzak!$A41,BH$1),COUNTIF(emaitzak!$A41,#REF!)),emaitzak!$W41,)</f>
        <v>0</v>
      </c>
      <c r="BI42">
        <f>IF(OR(COUNTIF(emaitzak!$A41,BI$1),COUNTIF(emaitzak!$A41,#REF!)),emaitzak!$W41,)</f>
        <v>0</v>
      </c>
      <c r="BJ42">
        <f>IF(OR(COUNTIF(emaitzak!$A41,BJ$1),COUNTIF(emaitzak!$A41,#REF!)),emaitzak!$W41,)</f>
        <v>0.65762362637362592</v>
      </c>
      <c r="BK42">
        <f>IF(OR(COUNTIF(emaitzak!$A41,BK$1),COUNTIF(emaitzak!$A41,#REF!)),emaitzak!$W41,)</f>
        <v>0.65762362637362592</v>
      </c>
      <c r="BL42">
        <f>IF(OR(COUNTIF(emaitzak!$A41,BL$1),COUNTIF(emaitzak!$A41,#REF!)),emaitzak!$W41,)</f>
        <v>0.65762362637362592</v>
      </c>
      <c r="BM42">
        <f>IF(OR(COUNTIF(emaitzak!$A41,BM$1),COUNTIF(emaitzak!$A41,#REF!)),emaitzak!$W41,)</f>
        <v>0.65762362637362592</v>
      </c>
      <c r="BN42">
        <f>IF(OR(COUNTIF(emaitzak!$A41,BN$1),COUNTIF(emaitzak!$A41,#REF!)),emaitzak!$W41,)</f>
        <v>0.65762362637362592</v>
      </c>
      <c r="BO42">
        <f>IF(OR(COUNTIF(emaitzak!$A41,BO$1),COUNTIF(emaitzak!$A41,#REF!)),emaitzak!$W41,)</f>
        <v>0.65762362637362592</v>
      </c>
      <c r="BP42">
        <f>IF(OR(COUNTIF(emaitzak!$A41,BP$1),COUNTIF(emaitzak!$A41,#REF!)),emaitzak!$W41,)</f>
        <v>0.65762362637362592</v>
      </c>
      <c r="BQ42">
        <f>IF(OR(COUNTIF(emaitzak!$A41,BQ$1),COUNTIF(emaitzak!$A41,#REF!)),emaitzak!$W41,)</f>
        <v>0.65762362637362592</v>
      </c>
      <c r="BR42">
        <f>IF(OR(COUNTIF(emaitzak!$A41,BR$1),COUNTIF(emaitzak!$A41,#REF!)),emaitzak!$W41,)</f>
        <v>0.65762362637362592</v>
      </c>
      <c r="BS42">
        <f>IF(OR(COUNTIF(emaitzak!$A41,BS$1),COUNTIF(emaitzak!$A41,#REF!)),emaitzak!$W41,)</f>
        <v>0.65762362637362592</v>
      </c>
      <c r="BT42">
        <f>IF(OR(COUNTIF(emaitzak!$A41,BT$1),COUNTIF(emaitzak!$A41,#REF!)),emaitzak!$W41,)</f>
        <v>0</v>
      </c>
      <c r="BU42">
        <f>IF(OR(COUNTIF(emaitzak!$A41,BU$1),COUNTIF(emaitzak!$A41,#REF!)),emaitzak!$W41,)</f>
        <v>0</v>
      </c>
      <c r="BV42">
        <f>IF(OR(COUNTIF(emaitzak!$A41,BV$1),COUNTIF(emaitzak!$A41,#REF!)),emaitzak!$W41,)</f>
        <v>0</v>
      </c>
      <c r="BW42">
        <f>IF(OR(COUNTIF(emaitzak!$A41,BW$1),COUNTIF(emaitzak!$A41,#REF!)),emaitzak!$W41,)</f>
        <v>0</v>
      </c>
      <c r="BX42">
        <f>IF(OR(COUNTIF(emaitzak!$A41,BX$1),COUNTIF(emaitzak!$A41,#REF!)),emaitzak!$W41,)</f>
        <v>0</v>
      </c>
      <c r="BY42">
        <f>IF(OR(COUNTIF(emaitzak!$A41,BY$1),COUNTIF(emaitzak!$A41,#REF!)),emaitzak!$W41,)</f>
        <v>0</v>
      </c>
      <c r="BZ42">
        <f>IF(OR(COUNTIF(emaitzak!$A41,BZ$1),COUNTIF(emaitzak!$A41,#REF!)),emaitzak!$W41,)</f>
        <v>0</v>
      </c>
      <c r="CA42">
        <f>IF(OR(COUNTIF(emaitzak!$A41,CA$1),COUNTIF(emaitzak!$A41,#REF!)),emaitzak!$W41,)</f>
        <v>0</v>
      </c>
      <c r="CB42">
        <f>IF(OR(COUNTIF(emaitzak!$A41,CB$1),COUNTIF(emaitzak!$A41,#REF!)),emaitzak!$W41,)</f>
        <v>0</v>
      </c>
      <c r="CC42">
        <f>IF(OR(COUNTIF(emaitzak!$A41,CC$1),COUNTIF(emaitzak!$A41,#REF!)),emaitzak!$W41,)</f>
        <v>0</v>
      </c>
    </row>
    <row r="43" spans="2:81" x14ac:dyDescent="0.35">
      <c r="B43">
        <f>IF(COUNTIF(emaitzak!$A42,"*equalize*"),emaitzak!$W42,)</f>
        <v>0</v>
      </c>
      <c r="C43">
        <f>IF(COUNTIF(emaitzak!$A42,"*unsharp*"),emaitzak!$W42,)</f>
        <v>0</v>
      </c>
      <c r="D43">
        <f>IF(COUNTIF(emaitzak!A42,"*edge2*"),emaitzak!W42,)</f>
        <v>0</v>
      </c>
      <c r="E43">
        <f>IF(COUNTIF(emaitzak!$A42,"*ordenatuak*"),emaitzak!$W42,)</f>
        <v>0</v>
      </c>
      <c r="F43">
        <f>IF(COUNTIF(emaitzak!$A42,"*gaussianblur*"),emaitzak!$W42,)</f>
        <v>0.65018315018314965</v>
      </c>
      <c r="G43">
        <f>IF(COUNTIF(emaitzak!$A42,"*grayscale*"),emaitzak!$W42,)</f>
        <v>0</v>
      </c>
      <c r="J43">
        <f>IF(COUNTIF(emaitzak!$A42,"*EHF*"),emaitzak!$W42,)</f>
        <v>0</v>
      </c>
      <c r="K43">
        <f>IF(COUNTIF(emaitzak!$A42,"*PHOGF*"),emaitzak!$W42,)</f>
        <v>0</v>
      </c>
      <c r="L43">
        <f>IF(COUNTIF(emaitzak!$A42,"*CLF*"),emaitzak!$W42,)</f>
        <v>0</v>
      </c>
      <c r="M43">
        <f>IF(COUNTIF(emaitzak!$A42,"*JPEGCF*"),emaitzak!$W42,)</f>
        <v>0</v>
      </c>
      <c r="N43">
        <f>IF(COUNTIF(emaitzak!$A42,"*FCTHF*"),emaitzak!$W42,)</f>
        <v>0</v>
      </c>
      <c r="O43">
        <f>IF(COUNTIF(emaitzak!$A42,"*BPPF*"),emaitzak!$W42,)</f>
        <v>0</v>
      </c>
      <c r="P43">
        <f>IF(COUNTIF(emaitzak!$A42,"*GF*"),emaitzak!$W42,)</f>
        <v>0</v>
      </c>
      <c r="Q43">
        <f>IF(COUNTIF(emaitzak!$A42,"*ACCF*"),emaitzak!$W42,)</f>
        <v>0.65018315018314965</v>
      </c>
      <c r="R43">
        <f>IF(COUNTIF(emaitzak!$A42,"*SCHF*"),emaitzak!$W42,)</f>
        <v>0</v>
      </c>
      <c r="S43">
        <f>IF(COUNTIF(emaitzak!$A42,"*FOHF*"),emaitzak!$W42,)</f>
        <v>0</v>
      </c>
      <c r="V43">
        <f>IF(OR(COUNTIF(emaitzak!$A42,V$1),COUNTIF(emaitzak!$A42,#REF!)),emaitzak!$W42,)</f>
        <v>0</v>
      </c>
      <c r="W43">
        <f>IF(OR(COUNTIF(emaitzak!$A42,W$1),COUNTIF(emaitzak!$A42,#REF!)),emaitzak!$W42,)</f>
        <v>0</v>
      </c>
      <c r="X43">
        <f>IF(OR(COUNTIF(emaitzak!$A42,X$1),COUNTIF(emaitzak!$A42,#REF!)),emaitzak!$W42,)</f>
        <v>0</v>
      </c>
      <c r="Y43">
        <f>IF(OR(COUNTIF(emaitzak!$A42,Y$1),COUNTIF(emaitzak!$A42,#REF!)),emaitzak!$W42,)</f>
        <v>0</v>
      </c>
      <c r="Z43">
        <f>IF(OR(COUNTIF(emaitzak!$A42,Z$1),COUNTIF(emaitzak!$A42,#REF!)),emaitzak!$W42,)</f>
        <v>0</v>
      </c>
      <c r="AA43">
        <f>IF(OR(COUNTIF(emaitzak!$A42,AA$1),COUNTIF(emaitzak!$A42,#REF!)),emaitzak!$W42,)</f>
        <v>0</v>
      </c>
      <c r="AB43">
        <f>IF(OR(COUNTIF(emaitzak!$A42,AB$1),COUNTIF(emaitzak!$A42,#REF!)),emaitzak!$W42,)</f>
        <v>0</v>
      </c>
      <c r="AC43">
        <f>IF(OR(COUNTIF(emaitzak!$A42,AC$1),COUNTIF(emaitzak!$A42,#REF!)),emaitzak!$W42,)</f>
        <v>0</v>
      </c>
      <c r="AD43">
        <f>IF(OR(COUNTIF(emaitzak!$A42,AD$1),COUNTIF(emaitzak!$A42,#REF!)),emaitzak!$W42,)</f>
        <v>0</v>
      </c>
      <c r="AE43">
        <f>IF(OR(COUNTIF(emaitzak!$A42,AE$1),COUNTIF(emaitzak!$A42,#REF!)),emaitzak!$W42,)</f>
        <v>0</v>
      </c>
      <c r="AF43">
        <f>IF(OR(COUNTIF(emaitzak!$A42,AF$1),COUNTIF(emaitzak!$A42,#REF!)),emaitzak!$W42,)</f>
        <v>0</v>
      </c>
      <c r="AG43">
        <f>IF(OR(COUNTIF(emaitzak!$A42,AG$1),COUNTIF(emaitzak!$A42,#REF!)),emaitzak!$W42,)</f>
        <v>0</v>
      </c>
      <c r="AH43">
        <f>IF(OR(COUNTIF(emaitzak!$A42,AH$1),COUNTIF(emaitzak!$A42,#REF!)),emaitzak!$W42,)</f>
        <v>0</v>
      </c>
      <c r="AI43">
        <f>IF(OR(COUNTIF(emaitzak!$A42,AI$1),COUNTIF(emaitzak!$A42,#REF!)),emaitzak!$W42,)</f>
        <v>0</v>
      </c>
      <c r="AJ43">
        <f>IF(OR(COUNTIF(emaitzak!$A42,AJ$1),COUNTIF(emaitzak!$A42,#REF!)),emaitzak!$W42,)</f>
        <v>0</v>
      </c>
      <c r="AK43">
        <f>IF(OR(COUNTIF(emaitzak!$A42,AK$1),COUNTIF(emaitzak!$A42,#REF!)),emaitzak!$W42,)</f>
        <v>0</v>
      </c>
      <c r="AL43">
        <f>IF(OR(COUNTIF(emaitzak!$A42,AL$1),COUNTIF(emaitzak!$A42,#REF!)),emaitzak!$W42,)</f>
        <v>0</v>
      </c>
      <c r="AM43">
        <f>IF(OR(COUNTIF(emaitzak!$A42,AM$1),COUNTIF(emaitzak!$A42,#REF!)),emaitzak!$W42,)</f>
        <v>0</v>
      </c>
      <c r="AN43">
        <f>IF(OR(COUNTIF(emaitzak!$A42,AN$1),COUNTIF(emaitzak!$A42,#REF!)),emaitzak!$W42,)</f>
        <v>0</v>
      </c>
      <c r="AO43">
        <f>IF(OR(COUNTIF(emaitzak!$A42,AO$1),COUNTIF(emaitzak!$A42,#REF!)),emaitzak!$W42,)</f>
        <v>0</v>
      </c>
      <c r="AP43">
        <f>IF(OR(COUNTIF(emaitzak!$A42,AP$1),COUNTIF(emaitzak!$A42,#REF!)),emaitzak!$W42,)</f>
        <v>0</v>
      </c>
      <c r="AQ43">
        <f>IF(OR(COUNTIF(emaitzak!$A42,AQ$1),COUNTIF(emaitzak!$A42,#REF!)),emaitzak!$W42,)</f>
        <v>0</v>
      </c>
      <c r="AR43">
        <f>IF(OR(COUNTIF(emaitzak!$A42,AR$1),COUNTIF(emaitzak!$A42,#REF!)),emaitzak!$W42,)</f>
        <v>0</v>
      </c>
      <c r="AS43">
        <f>IF(OR(COUNTIF(emaitzak!$A42,AS$1),COUNTIF(emaitzak!$A42,#REF!)),emaitzak!$W42,)</f>
        <v>0</v>
      </c>
      <c r="AT43">
        <f>IF(OR(COUNTIF(emaitzak!$A42,AT$1),COUNTIF(emaitzak!$A42,#REF!)),emaitzak!$W42,)</f>
        <v>0</v>
      </c>
      <c r="AU43">
        <f>IF(OR(COUNTIF(emaitzak!$A42,AU$1),COUNTIF(emaitzak!$A42,#REF!)),emaitzak!$W42,)</f>
        <v>0</v>
      </c>
      <c r="AV43">
        <f>IF(OR(COUNTIF(emaitzak!$A42,AV$1),COUNTIF(emaitzak!$A42,#REF!)),emaitzak!$W42,)</f>
        <v>0</v>
      </c>
      <c r="AW43">
        <f>IF(OR(COUNTIF(emaitzak!$A42,AW$1),COUNTIF(emaitzak!$A42,#REF!)),emaitzak!$W42,)</f>
        <v>0</v>
      </c>
      <c r="AX43">
        <f>IF(OR(COUNTIF(emaitzak!$A42,AX$1),COUNTIF(emaitzak!$A42,#REF!)),emaitzak!$W42,)</f>
        <v>0</v>
      </c>
      <c r="AY43">
        <f>IF(OR(COUNTIF(emaitzak!$A42,AY$1),COUNTIF(emaitzak!$A42,#REF!)),emaitzak!$W42,)</f>
        <v>0</v>
      </c>
      <c r="AZ43">
        <f>IF(OR(COUNTIF(emaitzak!$A42,AZ$1),COUNTIF(emaitzak!$A42,#REF!)),emaitzak!$W42,)</f>
        <v>0</v>
      </c>
      <c r="BA43">
        <f>IF(OR(COUNTIF(emaitzak!$A42,BA$1),COUNTIF(emaitzak!$A42,#REF!)),emaitzak!$W42,)</f>
        <v>0</v>
      </c>
      <c r="BB43">
        <f>IF(OR(COUNTIF(emaitzak!$A42,BB$1),COUNTIF(emaitzak!$A42,#REF!)),emaitzak!$W42,)</f>
        <v>0</v>
      </c>
      <c r="BC43">
        <f>IF(OR(COUNTIF(emaitzak!$A42,BC$1),COUNTIF(emaitzak!$A42,#REF!)),emaitzak!$W42,)</f>
        <v>0</v>
      </c>
      <c r="BD43">
        <f>IF(OR(COUNTIF(emaitzak!$A42,BD$1),COUNTIF(emaitzak!$A42,#REF!)),emaitzak!$W42,)</f>
        <v>0</v>
      </c>
      <c r="BE43">
        <f>IF(OR(COUNTIF(emaitzak!$A42,BE$1),COUNTIF(emaitzak!$A42,#REF!)),emaitzak!$W42,)</f>
        <v>0</v>
      </c>
      <c r="BF43">
        <f>IF(OR(COUNTIF(emaitzak!$A42,BF$1),COUNTIF(emaitzak!$A42,#REF!)),emaitzak!$W42,)</f>
        <v>0</v>
      </c>
      <c r="BG43">
        <f>IF(OR(COUNTIF(emaitzak!$A42,BG$1),COUNTIF(emaitzak!$A42,#REF!)),emaitzak!$W42,)</f>
        <v>0</v>
      </c>
      <c r="BH43">
        <f>IF(OR(COUNTIF(emaitzak!$A42,BH$1),COUNTIF(emaitzak!$A42,#REF!)),emaitzak!$W42,)</f>
        <v>0</v>
      </c>
      <c r="BI43">
        <f>IF(OR(COUNTIF(emaitzak!$A42,BI$1),COUNTIF(emaitzak!$A42,#REF!)),emaitzak!$W42,)</f>
        <v>0</v>
      </c>
      <c r="BJ43">
        <f>IF(OR(COUNTIF(emaitzak!$A42,BJ$1),COUNTIF(emaitzak!$A42,#REF!)),emaitzak!$W42,)</f>
        <v>0.65018315018314965</v>
      </c>
      <c r="BK43">
        <f>IF(OR(COUNTIF(emaitzak!$A42,BK$1),COUNTIF(emaitzak!$A42,#REF!)),emaitzak!$W42,)</f>
        <v>0.65018315018314965</v>
      </c>
      <c r="BL43">
        <f>IF(OR(COUNTIF(emaitzak!$A42,BL$1),COUNTIF(emaitzak!$A42,#REF!)),emaitzak!$W42,)</f>
        <v>0.65018315018314965</v>
      </c>
      <c r="BM43">
        <f>IF(OR(COUNTIF(emaitzak!$A42,BM$1),COUNTIF(emaitzak!$A42,#REF!)),emaitzak!$W42,)</f>
        <v>0.65018315018314965</v>
      </c>
      <c r="BN43">
        <f>IF(OR(COUNTIF(emaitzak!$A42,BN$1),COUNTIF(emaitzak!$A42,#REF!)),emaitzak!$W42,)</f>
        <v>0.65018315018314965</v>
      </c>
      <c r="BO43">
        <f>IF(OR(COUNTIF(emaitzak!$A42,BO$1),COUNTIF(emaitzak!$A42,#REF!)),emaitzak!$W42,)</f>
        <v>0.65018315018314965</v>
      </c>
      <c r="BP43">
        <f>IF(OR(COUNTIF(emaitzak!$A42,BP$1),COUNTIF(emaitzak!$A42,#REF!)),emaitzak!$W42,)</f>
        <v>0.65018315018314965</v>
      </c>
      <c r="BQ43">
        <f>IF(OR(COUNTIF(emaitzak!$A42,BQ$1),COUNTIF(emaitzak!$A42,#REF!)),emaitzak!$W42,)</f>
        <v>0.65018315018314965</v>
      </c>
      <c r="BR43">
        <f>IF(OR(COUNTIF(emaitzak!$A42,BR$1),COUNTIF(emaitzak!$A42,#REF!)),emaitzak!$W42,)</f>
        <v>0.65018315018314965</v>
      </c>
      <c r="BS43">
        <f>IF(OR(COUNTIF(emaitzak!$A42,BS$1),COUNTIF(emaitzak!$A42,#REF!)),emaitzak!$W42,)</f>
        <v>0.65018315018314965</v>
      </c>
      <c r="BT43">
        <f>IF(OR(COUNTIF(emaitzak!$A42,BT$1),COUNTIF(emaitzak!$A42,#REF!)),emaitzak!$W42,)</f>
        <v>0</v>
      </c>
      <c r="BU43">
        <f>IF(OR(COUNTIF(emaitzak!$A42,BU$1),COUNTIF(emaitzak!$A42,#REF!)),emaitzak!$W42,)</f>
        <v>0</v>
      </c>
      <c r="BV43">
        <f>IF(OR(COUNTIF(emaitzak!$A42,BV$1),COUNTIF(emaitzak!$A42,#REF!)),emaitzak!$W42,)</f>
        <v>0</v>
      </c>
      <c r="BW43">
        <f>IF(OR(COUNTIF(emaitzak!$A42,BW$1),COUNTIF(emaitzak!$A42,#REF!)),emaitzak!$W42,)</f>
        <v>0</v>
      </c>
      <c r="BX43">
        <f>IF(OR(COUNTIF(emaitzak!$A42,BX$1),COUNTIF(emaitzak!$A42,#REF!)),emaitzak!$W42,)</f>
        <v>0</v>
      </c>
      <c r="BY43">
        <f>IF(OR(COUNTIF(emaitzak!$A42,BY$1),COUNTIF(emaitzak!$A42,#REF!)),emaitzak!$W42,)</f>
        <v>0</v>
      </c>
      <c r="BZ43">
        <f>IF(OR(COUNTIF(emaitzak!$A42,BZ$1),COUNTIF(emaitzak!$A42,#REF!)),emaitzak!$W42,)</f>
        <v>0</v>
      </c>
      <c r="CA43">
        <f>IF(OR(COUNTIF(emaitzak!$A42,CA$1),COUNTIF(emaitzak!$A42,#REF!)),emaitzak!$W42,)</f>
        <v>0</v>
      </c>
      <c r="CB43">
        <f>IF(OR(COUNTIF(emaitzak!$A42,CB$1),COUNTIF(emaitzak!$A42,#REF!)),emaitzak!$W42,)</f>
        <v>0</v>
      </c>
      <c r="CC43">
        <f>IF(OR(COUNTIF(emaitzak!$A42,CC$1),COUNTIF(emaitzak!$A42,#REF!)),emaitzak!$W42,)</f>
        <v>0</v>
      </c>
    </row>
    <row r="44" spans="2:81" x14ac:dyDescent="0.35">
      <c r="B44">
        <f>IF(COUNTIF(emaitzak!$A43,"*equalize*"),emaitzak!$W43,)</f>
        <v>0</v>
      </c>
      <c r="C44">
        <f>IF(COUNTIF(emaitzak!$A43,"*unsharp*"),emaitzak!$W43,)</f>
        <v>0.6238553113553108</v>
      </c>
      <c r="D44">
        <f>IF(COUNTIF(emaitzak!A43,"*edge2*"),emaitzak!W43,)</f>
        <v>0</v>
      </c>
      <c r="E44">
        <f>IF(COUNTIF(emaitzak!$A43,"*ordenatuak*"),emaitzak!$W43,)</f>
        <v>0</v>
      </c>
      <c r="F44">
        <f>IF(COUNTIF(emaitzak!$A43,"*gaussianblur*"),emaitzak!$W43,)</f>
        <v>0</v>
      </c>
      <c r="G44">
        <f>IF(COUNTIF(emaitzak!$A43,"*grayscale*"),emaitzak!$W43,)</f>
        <v>0</v>
      </c>
      <c r="J44">
        <f>IF(COUNTIF(emaitzak!$A43,"*EHF*"),emaitzak!$W43,)</f>
        <v>0</v>
      </c>
      <c r="K44">
        <f>IF(COUNTIF(emaitzak!$A43,"*PHOGF*"),emaitzak!$W43,)</f>
        <v>0</v>
      </c>
      <c r="L44">
        <f>IF(COUNTIF(emaitzak!$A43,"*CLF*"),emaitzak!$W43,)</f>
        <v>0</v>
      </c>
      <c r="M44">
        <f>IF(COUNTIF(emaitzak!$A43,"*JPEGCF*"),emaitzak!$W43,)</f>
        <v>0</v>
      </c>
      <c r="N44">
        <f>IF(COUNTIF(emaitzak!$A43,"*FCTHF*"),emaitzak!$W43,)</f>
        <v>0</v>
      </c>
      <c r="O44">
        <f>IF(COUNTIF(emaitzak!$A43,"*BPPF*"),emaitzak!$W43,)</f>
        <v>0</v>
      </c>
      <c r="P44">
        <f>IF(COUNTIF(emaitzak!$A43,"*GF*"),emaitzak!$W43,)</f>
        <v>0</v>
      </c>
      <c r="Q44">
        <f>IF(COUNTIF(emaitzak!$A43,"*ACCF*"),emaitzak!$W43,)</f>
        <v>0</v>
      </c>
      <c r="R44">
        <f>IF(COUNTIF(emaitzak!$A43,"*SCHF*"),emaitzak!$W43,)</f>
        <v>0.6238553113553108</v>
      </c>
      <c r="S44">
        <f>IF(COUNTIF(emaitzak!$A43,"*FOHF*"),emaitzak!$W43,)</f>
        <v>0</v>
      </c>
      <c r="V44">
        <f>IF(OR(COUNTIF(emaitzak!$A43,V$1),COUNTIF(emaitzak!$A43,#REF!)),emaitzak!$W43,)</f>
        <v>0</v>
      </c>
      <c r="W44">
        <f>IF(OR(COUNTIF(emaitzak!$A43,W$1),COUNTIF(emaitzak!$A43,#REF!)),emaitzak!$W43,)</f>
        <v>0</v>
      </c>
      <c r="X44">
        <f>IF(OR(COUNTIF(emaitzak!$A43,X$1),COUNTIF(emaitzak!$A43,#REF!)),emaitzak!$W43,)</f>
        <v>0</v>
      </c>
      <c r="Y44">
        <f>IF(OR(COUNTIF(emaitzak!$A43,Y$1),COUNTIF(emaitzak!$A43,#REF!)),emaitzak!$W43,)</f>
        <v>0</v>
      </c>
      <c r="Z44">
        <f>IF(OR(COUNTIF(emaitzak!$A43,Z$1),COUNTIF(emaitzak!$A43,#REF!)),emaitzak!$W43,)</f>
        <v>0</v>
      </c>
      <c r="AA44">
        <f>IF(OR(COUNTIF(emaitzak!$A43,AA$1),COUNTIF(emaitzak!$A43,#REF!)),emaitzak!$W43,)</f>
        <v>0</v>
      </c>
      <c r="AB44">
        <f>IF(OR(COUNTIF(emaitzak!$A43,AB$1),COUNTIF(emaitzak!$A43,#REF!)),emaitzak!$W43,)</f>
        <v>0</v>
      </c>
      <c r="AC44">
        <f>IF(OR(COUNTIF(emaitzak!$A43,AC$1),COUNTIF(emaitzak!$A43,#REF!)),emaitzak!$W43,)</f>
        <v>0</v>
      </c>
      <c r="AD44">
        <f>IF(OR(COUNTIF(emaitzak!$A43,AD$1),COUNTIF(emaitzak!$A43,#REF!)),emaitzak!$W43,)</f>
        <v>0</v>
      </c>
      <c r="AE44">
        <f>IF(OR(COUNTIF(emaitzak!$A43,AE$1),COUNTIF(emaitzak!$A43,#REF!)),emaitzak!$W43,)</f>
        <v>0</v>
      </c>
      <c r="AF44">
        <f>IF(OR(COUNTIF(emaitzak!$A43,AF$1),COUNTIF(emaitzak!$A43,#REF!)),emaitzak!$W43,)</f>
        <v>0.6238553113553108</v>
      </c>
      <c r="AG44">
        <f>IF(OR(COUNTIF(emaitzak!$A43,AG$1),COUNTIF(emaitzak!$A43,#REF!)),emaitzak!$W43,)</f>
        <v>0.6238553113553108</v>
      </c>
      <c r="AH44">
        <f>IF(OR(COUNTIF(emaitzak!$A43,AH$1),COUNTIF(emaitzak!$A43,#REF!)),emaitzak!$W43,)</f>
        <v>0.6238553113553108</v>
      </c>
      <c r="AI44">
        <f>IF(OR(COUNTIF(emaitzak!$A43,AI$1),COUNTIF(emaitzak!$A43,#REF!)),emaitzak!$W43,)</f>
        <v>0.6238553113553108</v>
      </c>
      <c r="AJ44">
        <f>IF(OR(COUNTIF(emaitzak!$A43,AJ$1),COUNTIF(emaitzak!$A43,#REF!)),emaitzak!$W43,)</f>
        <v>0.6238553113553108</v>
      </c>
      <c r="AK44">
        <f>IF(OR(COUNTIF(emaitzak!$A43,AK$1),COUNTIF(emaitzak!$A43,#REF!)),emaitzak!$W43,)</f>
        <v>0.6238553113553108</v>
      </c>
      <c r="AL44">
        <f>IF(OR(COUNTIF(emaitzak!$A43,AL$1),COUNTIF(emaitzak!$A43,#REF!)),emaitzak!$W43,)</f>
        <v>0.6238553113553108</v>
      </c>
      <c r="AM44">
        <f>IF(OR(COUNTIF(emaitzak!$A43,AM$1),COUNTIF(emaitzak!$A43,#REF!)),emaitzak!$W43,)</f>
        <v>0.6238553113553108</v>
      </c>
      <c r="AN44">
        <f>IF(OR(COUNTIF(emaitzak!$A43,AN$1),COUNTIF(emaitzak!$A43,#REF!)),emaitzak!$W43,)</f>
        <v>0.6238553113553108</v>
      </c>
      <c r="AO44">
        <f>IF(OR(COUNTIF(emaitzak!$A43,AO$1),COUNTIF(emaitzak!$A43,#REF!)),emaitzak!$W43,)</f>
        <v>0.6238553113553108</v>
      </c>
      <c r="AP44">
        <f>IF(OR(COUNTIF(emaitzak!$A43,AP$1),COUNTIF(emaitzak!$A43,#REF!)),emaitzak!$W43,)</f>
        <v>0</v>
      </c>
      <c r="AQ44">
        <f>IF(OR(COUNTIF(emaitzak!$A43,AQ$1),COUNTIF(emaitzak!$A43,#REF!)),emaitzak!$W43,)</f>
        <v>0</v>
      </c>
      <c r="AR44">
        <f>IF(OR(COUNTIF(emaitzak!$A43,AR$1),COUNTIF(emaitzak!$A43,#REF!)),emaitzak!$W43,)</f>
        <v>0</v>
      </c>
      <c r="AS44">
        <f>IF(OR(COUNTIF(emaitzak!$A43,AS$1),COUNTIF(emaitzak!$A43,#REF!)),emaitzak!$W43,)</f>
        <v>0</v>
      </c>
      <c r="AT44">
        <f>IF(OR(COUNTIF(emaitzak!$A43,AT$1),COUNTIF(emaitzak!$A43,#REF!)),emaitzak!$W43,)</f>
        <v>0</v>
      </c>
      <c r="AU44">
        <f>IF(OR(COUNTIF(emaitzak!$A43,AU$1),COUNTIF(emaitzak!$A43,#REF!)),emaitzak!$W43,)</f>
        <v>0</v>
      </c>
      <c r="AV44">
        <f>IF(OR(COUNTIF(emaitzak!$A43,AV$1),COUNTIF(emaitzak!$A43,#REF!)),emaitzak!$W43,)</f>
        <v>0</v>
      </c>
      <c r="AW44">
        <f>IF(OR(COUNTIF(emaitzak!$A43,AW$1),COUNTIF(emaitzak!$A43,#REF!)),emaitzak!$W43,)</f>
        <v>0</v>
      </c>
      <c r="AX44">
        <f>IF(OR(COUNTIF(emaitzak!$A43,AX$1),COUNTIF(emaitzak!$A43,#REF!)),emaitzak!$W43,)</f>
        <v>0</v>
      </c>
      <c r="AY44">
        <f>IF(OR(COUNTIF(emaitzak!$A43,AY$1),COUNTIF(emaitzak!$A43,#REF!)),emaitzak!$W43,)</f>
        <v>0</v>
      </c>
      <c r="AZ44">
        <f>IF(OR(COUNTIF(emaitzak!$A43,AZ$1),COUNTIF(emaitzak!$A43,#REF!)),emaitzak!$W43,)</f>
        <v>0</v>
      </c>
      <c r="BA44">
        <f>IF(OR(COUNTIF(emaitzak!$A43,BA$1),COUNTIF(emaitzak!$A43,#REF!)),emaitzak!$W43,)</f>
        <v>0</v>
      </c>
      <c r="BB44">
        <f>IF(OR(COUNTIF(emaitzak!$A43,BB$1),COUNTIF(emaitzak!$A43,#REF!)),emaitzak!$W43,)</f>
        <v>0</v>
      </c>
      <c r="BC44">
        <f>IF(OR(COUNTIF(emaitzak!$A43,BC$1),COUNTIF(emaitzak!$A43,#REF!)),emaitzak!$W43,)</f>
        <v>0</v>
      </c>
      <c r="BD44">
        <f>IF(OR(COUNTIF(emaitzak!$A43,BD$1),COUNTIF(emaitzak!$A43,#REF!)),emaitzak!$W43,)</f>
        <v>0</v>
      </c>
      <c r="BE44">
        <f>IF(OR(COUNTIF(emaitzak!$A43,BE$1),COUNTIF(emaitzak!$A43,#REF!)),emaitzak!$W43,)</f>
        <v>0</v>
      </c>
      <c r="BF44">
        <f>IF(OR(COUNTIF(emaitzak!$A43,BF$1),COUNTIF(emaitzak!$A43,#REF!)),emaitzak!$W43,)</f>
        <v>0</v>
      </c>
      <c r="BG44">
        <f>IF(OR(COUNTIF(emaitzak!$A43,BG$1),COUNTIF(emaitzak!$A43,#REF!)),emaitzak!$W43,)</f>
        <v>0</v>
      </c>
      <c r="BH44">
        <f>IF(OR(COUNTIF(emaitzak!$A43,BH$1),COUNTIF(emaitzak!$A43,#REF!)),emaitzak!$W43,)</f>
        <v>0</v>
      </c>
      <c r="BI44">
        <f>IF(OR(COUNTIF(emaitzak!$A43,BI$1),COUNTIF(emaitzak!$A43,#REF!)),emaitzak!$W43,)</f>
        <v>0</v>
      </c>
      <c r="BJ44">
        <f>IF(OR(COUNTIF(emaitzak!$A43,BJ$1),COUNTIF(emaitzak!$A43,#REF!)),emaitzak!$W43,)</f>
        <v>0</v>
      </c>
      <c r="BK44">
        <f>IF(OR(COUNTIF(emaitzak!$A43,BK$1),COUNTIF(emaitzak!$A43,#REF!)),emaitzak!$W43,)</f>
        <v>0</v>
      </c>
      <c r="BL44">
        <f>IF(OR(COUNTIF(emaitzak!$A43,BL$1),COUNTIF(emaitzak!$A43,#REF!)),emaitzak!$W43,)</f>
        <v>0</v>
      </c>
      <c r="BM44">
        <f>IF(OR(COUNTIF(emaitzak!$A43,BM$1),COUNTIF(emaitzak!$A43,#REF!)),emaitzak!$W43,)</f>
        <v>0</v>
      </c>
      <c r="BN44">
        <f>IF(OR(COUNTIF(emaitzak!$A43,BN$1),COUNTIF(emaitzak!$A43,#REF!)),emaitzak!$W43,)</f>
        <v>0</v>
      </c>
      <c r="BO44">
        <f>IF(OR(COUNTIF(emaitzak!$A43,BO$1),COUNTIF(emaitzak!$A43,#REF!)),emaitzak!$W43,)</f>
        <v>0</v>
      </c>
      <c r="BP44">
        <f>IF(OR(COUNTIF(emaitzak!$A43,BP$1),COUNTIF(emaitzak!$A43,#REF!)),emaitzak!$W43,)</f>
        <v>0</v>
      </c>
      <c r="BQ44">
        <f>IF(OR(COUNTIF(emaitzak!$A43,BQ$1),COUNTIF(emaitzak!$A43,#REF!)),emaitzak!$W43,)</f>
        <v>0</v>
      </c>
      <c r="BR44">
        <f>IF(OR(COUNTIF(emaitzak!$A43,BR$1),COUNTIF(emaitzak!$A43,#REF!)),emaitzak!$W43,)</f>
        <v>0</v>
      </c>
      <c r="BS44">
        <f>IF(OR(COUNTIF(emaitzak!$A43,BS$1),COUNTIF(emaitzak!$A43,#REF!)),emaitzak!$W43,)</f>
        <v>0</v>
      </c>
      <c r="BT44">
        <f>IF(OR(COUNTIF(emaitzak!$A43,BT$1),COUNTIF(emaitzak!$A43,#REF!)),emaitzak!$W43,)</f>
        <v>0</v>
      </c>
      <c r="BU44">
        <f>IF(OR(COUNTIF(emaitzak!$A43,BU$1),COUNTIF(emaitzak!$A43,#REF!)),emaitzak!$W43,)</f>
        <v>0</v>
      </c>
      <c r="BV44">
        <f>IF(OR(COUNTIF(emaitzak!$A43,BV$1),COUNTIF(emaitzak!$A43,#REF!)),emaitzak!$W43,)</f>
        <v>0</v>
      </c>
      <c r="BW44">
        <f>IF(OR(COUNTIF(emaitzak!$A43,BW$1),COUNTIF(emaitzak!$A43,#REF!)),emaitzak!$W43,)</f>
        <v>0</v>
      </c>
      <c r="BX44">
        <f>IF(OR(COUNTIF(emaitzak!$A43,BX$1),COUNTIF(emaitzak!$A43,#REF!)),emaitzak!$W43,)</f>
        <v>0</v>
      </c>
      <c r="BY44">
        <f>IF(OR(COUNTIF(emaitzak!$A43,BY$1),COUNTIF(emaitzak!$A43,#REF!)),emaitzak!$W43,)</f>
        <v>0</v>
      </c>
      <c r="BZ44">
        <f>IF(OR(COUNTIF(emaitzak!$A43,BZ$1),COUNTIF(emaitzak!$A43,#REF!)),emaitzak!$W43,)</f>
        <v>0</v>
      </c>
      <c r="CA44">
        <f>IF(OR(COUNTIF(emaitzak!$A43,CA$1),COUNTIF(emaitzak!$A43,#REF!)),emaitzak!$W43,)</f>
        <v>0</v>
      </c>
      <c r="CB44">
        <f>IF(OR(COUNTIF(emaitzak!$A43,CB$1),COUNTIF(emaitzak!$A43,#REF!)),emaitzak!$W43,)</f>
        <v>0</v>
      </c>
      <c r="CC44">
        <f>IF(OR(COUNTIF(emaitzak!$A43,CC$1),COUNTIF(emaitzak!$A43,#REF!)),emaitzak!$W43,)</f>
        <v>0</v>
      </c>
    </row>
    <row r="45" spans="2:81" x14ac:dyDescent="0.35">
      <c r="B45">
        <f>IF(COUNTIF(emaitzak!$A44,"*equalize*"),emaitzak!$W44,)</f>
        <v>0</v>
      </c>
      <c r="C45">
        <f>IF(COUNTIF(emaitzak!$A44,"*unsharp*"),emaitzak!$W44,)</f>
        <v>0</v>
      </c>
      <c r="D45">
        <f>IF(COUNTIF(emaitzak!A44,"*edge2*"),emaitzak!W44,)</f>
        <v>0</v>
      </c>
      <c r="E45">
        <f>IF(COUNTIF(emaitzak!$A44,"*ordenatuak*"),emaitzak!$W44,)</f>
        <v>0.6113782051282044</v>
      </c>
      <c r="F45">
        <f>IF(COUNTIF(emaitzak!$A44,"*gaussianblur*"),emaitzak!$W44,)</f>
        <v>0</v>
      </c>
      <c r="G45">
        <f>IF(COUNTIF(emaitzak!$A44,"*grayscale*"),emaitzak!$W44,)</f>
        <v>0</v>
      </c>
      <c r="J45">
        <f>IF(COUNTIF(emaitzak!$A44,"*EHF*"),emaitzak!$W44,)</f>
        <v>0</v>
      </c>
      <c r="K45">
        <f>IF(COUNTIF(emaitzak!$A44,"*PHOGF*"),emaitzak!$W44,)</f>
        <v>0</v>
      </c>
      <c r="L45">
        <f>IF(COUNTIF(emaitzak!$A44,"*CLF*"),emaitzak!$W44,)</f>
        <v>0</v>
      </c>
      <c r="M45">
        <f>IF(COUNTIF(emaitzak!$A44,"*JPEGCF*"),emaitzak!$W44,)</f>
        <v>0</v>
      </c>
      <c r="N45">
        <f>IF(COUNTIF(emaitzak!$A44,"*FCTHF*"),emaitzak!$W44,)</f>
        <v>0</v>
      </c>
      <c r="O45">
        <f>IF(COUNTIF(emaitzak!$A44,"*BPPF*"),emaitzak!$W44,)</f>
        <v>0</v>
      </c>
      <c r="P45">
        <f>IF(COUNTIF(emaitzak!$A44,"*GF*"),emaitzak!$W44,)</f>
        <v>0</v>
      </c>
      <c r="Q45">
        <f>IF(COUNTIF(emaitzak!$A44,"*ACCF*"),emaitzak!$W44,)</f>
        <v>0</v>
      </c>
      <c r="R45">
        <f>IF(COUNTIF(emaitzak!$A44,"*SCHF*"),emaitzak!$W44,)</f>
        <v>0.6113782051282044</v>
      </c>
      <c r="S45">
        <f>IF(COUNTIF(emaitzak!$A44,"*FOHF*"),emaitzak!$W44,)</f>
        <v>0</v>
      </c>
      <c r="V45">
        <f>IF(OR(COUNTIF(emaitzak!$A44,V$1),COUNTIF(emaitzak!$A44,#REF!)),emaitzak!$W44,)</f>
        <v>0</v>
      </c>
      <c r="W45">
        <f>IF(OR(COUNTIF(emaitzak!$A44,W$1),COUNTIF(emaitzak!$A44,#REF!)),emaitzak!$W44,)</f>
        <v>0</v>
      </c>
      <c r="X45">
        <f>IF(OR(COUNTIF(emaitzak!$A44,X$1),COUNTIF(emaitzak!$A44,#REF!)),emaitzak!$W44,)</f>
        <v>0</v>
      </c>
      <c r="Y45">
        <f>IF(OR(COUNTIF(emaitzak!$A44,Y$1),COUNTIF(emaitzak!$A44,#REF!)),emaitzak!$W44,)</f>
        <v>0</v>
      </c>
      <c r="Z45">
        <f>IF(OR(COUNTIF(emaitzak!$A44,Z$1),COUNTIF(emaitzak!$A44,#REF!)),emaitzak!$W44,)</f>
        <v>0</v>
      </c>
      <c r="AA45">
        <f>IF(OR(COUNTIF(emaitzak!$A44,AA$1),COUNTIF(emaitzak!$A44,#REF!)),emaitzak!$W44,)</f>
        <v>0</v>
      </c>
      <c r="AB45">
        <f>IF(OR(COUNTIF(emaitzak!$A44,AB$1),COUNTIF(emaitzak!$A44,#REF!)),emaitzak!$W44,)</f>
        <v>0</v>
      </c>
      <c r="AC45">
        <f>IF(OR(COUNTIF(emaitzak!$A44,AC$1),COUNTIF(emaitzak!$A44,#REF!)),emaitzak!$W44,)</f>
        <v>0</v>
      </c>
      <c r="AD45">
        <f>IF(OR(COUNTIF(emaitzak!$A44,AD$1),COUNTIF(emaitzak!$A44,#REF!)),emaitzak!$W44,)</f>
        <v>0</v>
      </c>
      <c r="AE45">
        <f>IF(OR(COUNTIF(emaitzak!$A44,AE$1),COUNTIF(emaitzak!$A44,#REF!)),emaitzak!$W44,)</f>
        <v>0</v>
      </c>
      <c r="AF45">
        <f>IF(OR(COUNTIF(emaitzak!$A44,AF$1),COUNTIF(emaitzak!$A44,#REF!)),emaitzak!$W44,)</f>
        <v>0</v>
      </c>
      <c r="AG45">
        <f>IF(OR(COUNTIF(emaitzak!$A44,AG$1),COUNTIF(emaitzak!$A44,#REF!)),emaitzak!$W44,)</f>
        <v>0</v>
      </c>
      <c r="AH45">
        <f>IF(OR(COUNTIF(emaitzak!$A44,AH$1),COUNTIF(emaitzak!$A44,#REF!)),emaitzak!$W44,)</f>
        <v>0</v>
      </c>
      <c r="AI45">
        <f>IF(OR(COUNTIF(emaitzak!$A44,AI$1),COUNTIF(emaitzak!$A44,#REF!)),emaitzak!$W44,)</f>
        <v>0</v>
      </c>
      <c r="AJ45">
        <f>IF(OR(COUNTIF(emaitzak!$A44,AJ$1),COUNTIF(emaitzak!$A44,#REF!)),emaitzak!$W44,)</f>
        <v>0</v>
      </c>
      <c r="AK45">
        <f>IF(OR(COUNTIF(emaitzak!$A44,AK$1),COUNTIF(emaitzak!$A44,#REF!)),emaitzak!$W44,)</f>
        <v>0</v>
      </c>
      <c r="AL45">
        <f>IF(OR(COUNTIF(emaitzak!$A44,AL$1),COUNTIF(emaitzak!$A44,#REF!)),emaitzak!$W44,)</f>
        <v>0</v>
      </c>
      <c r="AM45">
        <f>IF(OR(COUNTIF(emaitzak!$A44,AM$1),COUNTIF(emaitzak!$A44,#REF!)),emaitzak!$W44,)</f>
        <v>0</v>
      </c>
      <c r="AN45">
        <f>IF(OR(COUNTIF(emaitzak!$A44,AN$1),COUNTIF(emaitzak!$A44,#REF!)),emaitzak!$W44,)</f>
        <v>0</v>
      </c>
      <c r="AO45">
        <f>IF(OR(COUNTIF(emaitzak!$A44,AO$1),COUNTIF(emaitzak!$A44,#REF!)),emaitzak!$W44,)</f>
        <v>0</v>
      </c>
      <c r="AP45">
        <f>IF(OR(COUNTIF(emaitzak!$A44,AP$1),COUNTIF(emaitzak!$A44,#REF!)),emaitzak!$W44,)</f>
        <v>0</v>
      </c>
      <c r="AQ45">
        <f>IF(OR(COUNTIF(emaitzak!$A44,AQ$1),COUNTIF(emaitzak!$A44,#REF!)),emaitzak!$W44,)</f>
        <v>0</v>
      </c>
      <c r="AR45">
        <f>IF(OR(COUNTIF(emaitzak!$A44,AR$1),COUNTIF(emaitzak!$A44,#REF!)),emaitzak!$W44,)</f>
        <v>0</v>
      </c>
      <c r="AS45">
        <f>IF(OR(COUNTIF(emaitzak!$A44,AS$1),COUNTIF(emaitzak!$A44,#REF!)),emaitzak!$W44,)</f>
        <v>0</v>
      </c>
      <c r="AT45">
        <f>IF(OR(COUNTIF(emaitzak!$A44,AT$1),COUNTIF(emaitzak!$A44,#REF!)),emaitzak!$W44,)</f>
        <v>0</v>
      </c>
      <c r="AU45">
        <f>IF(OR(COUNTIF(emaitzak!$A44,AU$1),COUNTIF(emaitzak!$A44,#REF!)),emaitzak!$W44,)</f>
        <v>0</v>
      </c>
      <c r="AV45">
        <f>IF(OR(COUNTIF(emaitzak!$A44,AV$1),COUNTIF(emaitzak!$A44,#REF!)),emaitzak!$W44,)</f>
        <v>0</v>
      </c>
      <c r="AW45">
        <f>IF(OR(COUNTIF(emaitzak!$A44,AW$1),COUNTIF(emaitzak!$A44,#REF!)),emaitzak!$W44,)</f>
        <v>0</v>
      </c>
      <c r="AX45">
        <f>IF(OR(COUNTIF(emaitzak!$A44,AX$1),COUNTIF(emaitzak!$A44,#REF!)),emaitzak!$W44,)</f>
        <v>0</v>
      </c>
      <c r="AY45">
        <f>IF(OR(COUNTIF(emaitzak!$A44,AY$1),COUNTIF(emaitzak!$A44,#REF!)),emaitzak!$W44,)</f>
        <v>0</v>
      </c>
      <c r="AZ45">
        <f>IF(OR(COUNTIF(emaitzak!$A44,AZ$1),COUNTIF(emaitzak!$A44,#REF!)),emaitzak!$W44,)</f>
        <v>0.6113782051282044</v>
      </c>
      <c r="BA45">
        <f>IF(OR(COUNTIF(emaitzak!$A44,BA$1),COUNTIF(emaitzak!$A44,#REF!)),emaitzak!$W44,)</f>
        <v>0.6113782051282044</v>
      </c>
      <c r="BB45">
        <f>IF(OR(COUNTIF(emaitzak!$A44,BB$1),COUNTIF(emaitzak!$A44,#REF!)),emaitzak!$W44,)</f>
        <v>0.6113782051282044</v>
      </c>
      <c r="BC45">
        <f>IF(OR(COUNTIF(emaitzak!$A44,BC$1),COUNTIF(emaitzak!$A44,#REF!)),emaitzak!$W44,)</f>
        <v>0.6113782051282044</v>
      </c>
      <c r="BD45">
        <f>IF(OR(COUNTIF(emaitzak!$A44,BD$1),COUNTIF(emaitzak!$A44,#REF!)),emaitzak!$W44,)</f>
        <v>0.6113782051282044</v>
      </c>
      <c r="BE45">
        <f>IF(OR(COUNTIF(emaitzak!$A44,BE$1),COUNTIF(emaitzak!$A44,#REF!)),emaitzak!$W44,)</f>
        <v>0.6113782051282044</v>
      </c>
      <c r="BF45">
        <f>IF(OR(COUNTIF(emaitzak!$A44,BF$1),COUNTIF(emaitzak!$A44,#REF!)),emaitzak!$W44,)</f>
        <v>0.6113782051282044</v>
      </c>
      <c r="BG45">
        <f>IF(OR(COUNTIF(emaitzak!$A44,BG$1),COUNTIF(emaitzak!$A44,#REF!)),emaitzak!$W44,)</f>
        <v>0.6113782051282044</v>
      </c>
      <c r="BH45">
        <f>IF(OR(COUNTIF(emaitzak!$A44,BH$1),COUNTIF(emaitzak!$A44,#REF!)),emaitzak!$W44,)</f>
        <v>0.6113782051282044</v>
      </c>
      <c r="BI45">
        <f>IF(OR(COUNTIF(emaitzak!$A44,BI$1),COUNTIF(emaitzak!$A44,#REF!)),emaitzak!$W44,)</f>
        <v>0.6113782051282044</v>
      </c>
      <c r="BJ45">
        <f>IF(OR(COUNTIF(emaitzak!$A44,BJ$1),COUNTIF(emaitzak!$A44,#REF!)),emaitzak!$W44,)</f>
        <v>0</v>
      </c>
      <c r="BK45">
        <f>IF(OR(COUNTIF(emaitzak!$A44,BK$1),COUNTIF(emaitzak!$A44,#REF!)),emaitzak!$W44,)</f>
        <v>0</v>
      </c>
      <c r="BL45">
        <f>IF(OR(COUNTIF(emaitzak!$A44,BL$1),COUNTIF(emaitzak!$A44,#REF!)),emaitzak!$W44,)</f>
        <v>0</v>
      </c>
      <c r="BM45">
        <f>IF(OR(COUNTIF(emaitzak!$A44,BM$1),COUNTIF(emaitzak!$A44,#REF!)),emaitzak!$W44,)</f>
        <v>0</v>
      </c>
      <c r="BN45">
        <f>IF(OR(COUNTIF(emaitzak!$A44,BN$1),COUNTIF(emaitzak!$A44,#REF!)),emaitzak!$W44,)</f>
        <v>0</v>
      </c>
      <c r="BO45">
        <f>IF(OR(COUNTIF(emaitzak!$A44,BO$1),COUNTIF(emaitzak!$A44,#REF!)),emaitzak!$W44,)</f>
        <v>0</v>
      </c>
      <c r="BP45">
        <f>IF(OR(COUNTIF(emaitzak!$A44,BP$1),COUNTIF(emaitzak!$A44,#REF!)),emaitzak!$W44,)</f>
        <v>0</v>
      </c>
      <c r="BQ45">
        <f>IF(OR(COUNTIF(emaitzak!$A44,BQ$1),COUNTIF(emaitzak!$A44,#REF!)),emaitzak!$W44,)</f>
        <v>0</v>
      </c>
      <c r="BR45">
        <f>IF(OR(COUNTIF(emaitzak!$A44,BR$1),COUNTIF(emaitzak!$A44,#REF!)),emaitzak!$W44,)</f>
        <v>0</v>
      </c>
      <c r="BS45">
        <f>IF(OR(COUNTIF(emaitzak!$A44,BS$1),COUNTIF(emaitzak!$A44,#REF!)),emaitzak!$W44,)</f>
        <v>0</v>
      </c>
      <c r="BT45">
        <f>IF(OR(COUNTIF(emaitzak!$A44,BT$1),COUNTIF(emaitzak!$A44,#REF!)),emaitzak!$W44,)</f>
        <v>0</v>
      </c>
      <c r="BU45">
        <f>IF(OR(COUNTIF(emaitzak!$A44,BU$1),COUNTIF(emaitzak!$A44,#REF!)),emaitzak!$W44,)</f>
        <v>0</v>
      </c>
      <c r="BV45">
        <f>IF(OR(COUNTIF(emaitzak!$A44,BV$1),COUNTIF(emaitzak!$A44,#REF!)),emaitzak!$W44,)</f>
        <v>0</v>
      </c>
      <c r="BW45">
        <f>IF(OR(COUNTIF(emaitzak!$A44,BW$1),COUNTIF(emaitzak!$A44,#REF!)),emaitzak!$W44,)</f>
        <v>0</v>
      </c>
      <c r="BX45">
        <f>IF(OR(COUNTIF(emaitzak!$A44,BX$1),COUNTIF(emaitzak!$A44,#REF!)),emaitzak!$W44,)</f>
        <v>0</v>
      </c>
      <c r="BY45">
        <f>IF(OR(COUNTIF(emaitzak!$A44,BY$1),COUNTIF(emaitzak!$A44,#REF!)),emaitzak!$W44,)</f>
        <v>0</v>
      </c>
      <c r="BZ45">
        <f>IF(OR(COUNTIF(emaitzak!$A44,BZ$1),COUNTIF(emaitzak!$A44,#REF!)),emaitzak!$W44,)</f>
        <v>0</v>
      </c>
      <c r="CA45">
        <f>IF(OR(COUNTIF(emaitzak!$A44,CA$1),COUNTIF(emaitzak!$A44,#REF!)),emaitzak!$W44,)</f>
        <v>0</v>
      </c>
      <c r="CB45">
        <f>IF(OR(COUNTIF(emaitzak!$A44,CB$1),COUNTIF(emaitzak!$A44,#REF!)),emaitzak!$W44,)</f>
        <v>0</v>
      </c>
      <c r="CC45">
        <f>IF(OR(COUNTIF(emaitzak!$A44,CC$1),COUNTIF(emaitzak!$A44,#REF!)),emaitzak!$W44,)</f>
        <v>0</v>
      </c>
    </row>
    <row r="46" spans="2:81" x14ac:dyDescent="0.35">
      <c r="B46">
        <f>IF(COUNTIF(emaitzak!$A45,"*equalize*"),emaitzak!$W45,)</f>
        <v>0</v>
      </c>
      <c r="C46">
        <f>IF(COUNTIF(emaitzak!$A45,"*unsharp*"),emaitzak!$W45,)</f>
        <v>0</v>
      </c>
      <c r="D46">
        <f>IF(COUNTIF(emaitzak!A45,"*edge2*"),emaitzak!W45,)</f>
        <v>0</v>
      </c>
      <c r="E46">
        <f>IF(COUNTIF(emaitzak!$A45,"*ordenatuak*"),emaitzak!$W45,)</f>
        <v>0</v>
      </c>
      <c r="F46">
        <f>IF(COUNTIF(emaitzak!$A45,"*gaussianblur*"),emaitzak!$W45,)</f>
        <v>0.60554029304029255</v>
      </c>
      <c r="G46">
        <f>IF(COUNTIF(emaitzak!$A45,"*grayscale*"),emaitzak!$W45,)</f>
        <v>0</v>
      </c>
      <c r="J46">
        <f>IF(COUNTIF(emaitzak!$A45,"*EHF*"),emaitzak!$W45,)</f>
        <v>0</v>
      </c>
      <c r="K46">
        <f>IF(COUNTIF(emaitzak!$A45,"*PHOGF*"),emaitzak!$W45,)</f>
        <v>0</v>
      </c>
      <c r="L46">
        <f>IF(COUNTIF(emaitzak!$A45,"*CLF*"),emaitzak!$W45,)</f>
        <v>0</v>
      </c>
      <c r="M46">
        <f>IF(COUNTIF(emaitzak!$A45,"*JPEGCF*"),emaitzak!$W45,)</f>
        <v>0</v>
      </c>
      <c r="N46">
        <f>IF(COUNTIF(emaitzak!$A45,"*FCTHF*"),emaitzak!$W45,)</f>
        <v>0</v>
      </c>
      <c r="O46">
        <f>IF(COUNTIF(emaitzak!$A45,"*BPPF*"),emaitzak!$W45,)</f>
        <v>0</v>
      </c>
      <c r="P46">
        <f>IF(COUNTIF(emaitzak!$A45,"*GF*"),emaitzak!$W45,)</f>
        <v>0</v>
      </c>
      <c r="Q46">
        <f>IF(COUNTIF(emaitzak!$A45,"*ACCF*"),emaitzak!$W45,)</f>
        <v>0</v>
      </c>
      <c r="R46">
        <f>IF(COUNTIF(emaitzak!$A45,"*SCHF*"),emaitzak!$W45,)</f>
        <v>0.60554029304029255</v>
      </c>
      <c r="S46">
        <f>IF(COUNTIF(emaitzak!$A45,"*FOHF*"),emaitzak!$W45,)</f>
        <v>0</v>
      </c>
      <c r="V46">
        <f>IF(OR(COUNTIF(emaitzak!$A45,V$1),COUNTIF(emaitzak!$A45,#REF!)),emaitzak!$W45,)</f>
        <v>0</v>
      </c>
      <c r="W46">
        <f>IF(OR(COUNTIF(emaitzak!$A45,W$1),COUNTIF(emaitzak!$A45,#REF!)),emaitzak!$W45,)</f>
        <v>0</v>
      </c>
      <c r="X46">
        <f>IF(OR(COUNTIF(emaitzak!$A45,X$1),COUNTIF(emaitzak!$A45,#REF!)),emaitzak!$W45,)</f>
        <v>0</v>
      </c>
      <c r="Y46">
        <f>IF(OR(COUNTIF(emaitzak!$A45,Y$1),COUNTIF(emaitzak!$A45,#REF!)),emaitzak!$W45,)</f>
        <v>0</v>
      </c>
      <c r="Z46">
        <f>IF(OR(COUNTIF(emaitzak!$A45,Z$1),COUNTIF(emaitzak!$A45,#REF!)),emaitzak!$W45,)</f>
        <v>0</v>
      </c>
      <c r="AA46">
        <f>IF(OR(COUNTIF(emaitzak!$A45,AA$1),COUNTIF(emaitzak!$A45,#REF!)),emaitzak!$W45,)</f>
        <v>0</v>
      </c>
      <c r="AB46">
        <f>IF(OR(COUNTIF(emaitzak!$A45,AB$1),COUNTIF(emaitzak!$A45,#REF!)),emaitzak!$W45,)</f>
        <v>0</v>
      </c>
      <c r="AC46">
        <f>IF(OR(COUNTIF(emaitzak!$A45,AC$1),COUNTIF(emaitzak!$A45,#REF!)),emaitzak!$W45,)</f>
        <v>0</v>
      </c>
      <c r="AD46">
        <f>IF(OR(COUNTIF(emaitzak!$A45,AD$1),COUNTIF(emaitzak!$A45,#REF!)),emaitzak!$W45,)</f>
        <v>0</v>
      </c>
      <c r="AE46">
        <f>IF(OR(COUNTIF(emaitzak!$A45,AE$1),COUNTIF(emaitzak!$A45,#REF!)),emaitzak!$W45,)</f>
        <v>0</v>
      </c>
      <c r="AF46">
        <f>IF(OR(COUNTIF(emaitzak!$A45,AF$1),COUNTIF(emaitzak!$A45,#REF!)),emaitzak!$W45,)</f>
        <v>0</v>
      </c>
      <c r="AG46">
        <f>IF(OR(COUNTIF(emaitzak!$A45,AG$1),COUNTIF(emaitzak!$A45,#REF!)),emaitzak!$W45,)</f>
        <v>0</v>
      </c>
      <c r="AH46">
        <f>IF(OR(COUNTIF(emaitzak!$A45,AH$1),COUNTIF(emaitzak!$A45,#REF!)),emaitzak!$W45,)</f>
        <v>0</v>
      </c>
      <c r="AI46">
        <f>IF(OR(COUNTIF(emaitzak!$A45,AI$1),COUNTIF(emaitzak!$A45,#REF!)),emaitzak!$W45,)</f>
        <v>0</v>
      </c>
      <c r="AJ46">
        <f>IF(OR(COUNTIF(emaitzak!$A45,AJ$1),COUNTIF(emaitzak!$A45,#REF!)),emaitzak!$W45,)</f>
        <v>0</v>
      </c>
      <c r="AK46">
        <f>IF(OR(COUNTIF(emaitzak!$A45,AK$1),COUNTIF(emaitzak!$A45,#REF!)),emaitzak!$W45,)</f>
        <v>0</v>
      </c>
      <c r="AL46">
        <f>IF(OR(COUNTIF(emaitzak!$A45,AL$1),COUNTIF(emaitzak!$A45,#REF!)),emaitzak!$W45,)</f>
        <v>0</v>
      </c>
      <c r="AM46">
        <f>IF(OR(COUNTIF(emaitzak!$A45,AM$1),COUNTIF(emaitzak!$A45,#REF!)),emaitzak!$W45,)</f>
        <v>0</v>
      </c>
      <c r="AN46">
        <f>IF(OR(COUNTIF(emaitzak!$A45,AN$1),COUNTIF(emaitzak!$A45,#REF!)),emaitzak!$W45,)</f>
        <v>0</v>
      </c>
      <c r="AO46">
        <f>IF(OR(COUNTIF(emaitzak!$A45,AO$1),COUNTIF(emaitzak!$A45,#REF!)),emaitzak!$W45,)</f>
        <v>0</v>
      </c>
      <c r="AP46">
        <f>IF(OR(COUNTIF(emaitzak!$A45,AP$1),COUNTIF(emaitzak!$A45,#REF!)),emaitzak!$W45,)</f>
        <v>0</v>
      </c>
      <c r="AQ46">
        <f>IF(OR(COUNTIF(emaitzak!$A45,AQ$1),COUNTIF(emaitzak!$A45,#REF!)),emaitzak!$W45,)</f>
        <v>0</v>
      </c>
      <c r="AR46">
        <f>IF(OR(COUNTIF(emaitzak!$A45,AR$1),COUNTIF(emaitzak!$A45,#REF!)),emaitzak!$W45,)</f>
        <v>0</v>
      </c>
      <c r="AS46">
        <f>IF(OR(COUNTIF(emaitzak!$A45,AS$1),COUNTIF(emaitzak!$A45,#REF!)),emaitzak!$W45,)</f>
        <v>0</v>
      </c>
      <c r="AT46">
        <f>IF(OR(COUNTIF(emaitzak!$A45,AT$1),COUNTIF(emaitzak!$A45,#REF!)),emaitzak!$W45,)</f>
        <v>0</v>
      </c>
      <c r="AU46">
        <f>IF(OR(COUNTIF(emaitzak!$A45,AU$1),COUNTIF(emaitzak!$A45,#REF!)),emaitzak!$W45,)</f>
        <v>0</v>
      </c>
      <c r="AV46">
        <f>IF(OR(COUNTIF(emaitzak!$A45,AV$1),COUNTIF(emaitzak!$A45,#REF!)),emaitzak!$W45,)</f>
        <v>0</v>
      </c>
      <c r="AW46">
        <f>IF(OR(COUNTIF(emaitzak!$A45,AW$1),COUNTIF(emaitzak!$A45,#REF!)),emaitzak!$W45,)</f>
        <v>0</v>
      </c>
      <c r="AX46">
        <f>IF(OR(COUNTIF(emaitzak!$A45,AX$1),COUNTIF(emaitzak!$A45,#REF!)),emaitzak!$W45,)</f>
        <v>0</v>
      </c>
      <c r="AY46">
        <f>IF(OR(COUNTIF(emaitzak!$A45,AY$1),COUNTIF(emaitzak!$A45,#REF!)),emaitzak!$W45,)</f>
        <v>0</v>
      </c>
      <c r="AZ46">
        <f>IF(OR(COUNTIF(emaitzak!$A45,AZ$1),COUNTIF(emaitzak!$A45,#REF!)),emaitzak!$W45,)</f>
        <v>0</v>
      </c>
      <c r="BA46">
        <f>IF(OR(COUNTIF(emaitzak!$A45,BA$1),COUNTIF(emaitzak!$A45,#REF!)),emaitzak!$W45,)</f>
        <v>0</v>
      </c>
      <c r="BB46">
        <f>IF(OR(COUNTIF(emaitzak!$A45,BB$1),COUNTIF(emaitzak!$A45,#REF!)),emaitzak!$W45,)</f>
        <v>0</v>
      </c>
      <c r="BC46">
        <f>IF(OR(COUNTIF(emaitzak!$A45,BC$1),COUNTIF(emaitzak!$A45,#REF!)),emaitzak!$W45,)</f>
        <v>0</v>
      </c>
      <c r="BD46">
        <f>IF(OR(COUNTIF(emaitzak!$A45,BD$1),COUNTIF(emaitzak!$A45,#REF!)),emaitzak!$W45,)</f>
        <v>0</v>
      </c>
      <c r="BE46">
        <f>IF(OR(COUNTIF(emaitzak!$A45,BE$1),COUNTIF(emaitzak!$A45,#REF!)),emaitzak!$W45,)</f>
        <v>0</v>
      </c>
      <c r="BF46">
        <f>IF(OR(COUNTIF(emaitzak!$A45,BF$1),COUNTIF(emaitzak!$A45,#REF!)),emaitzak!$W45,)</f>
        <v>0</v>
      </c>
      <c r="BG46">
        <f>IF(OR(COUNTIF(emaitzak!$A45,BG$1),COUNTIF(emaitzak!$A45,#REF!)),emaitzak!$W45,)</f>
        <v>0</v>
      </c>
      <c r="BH46">
        <f>IF(OR(COUNTIF(emaitzak!$A45,BH$1),COUNTIF(emaitzak!$A45,#REF!)),emaitzak!$W45,)</f>
        <v>0</v>
      </c>
      <c r="BI46">
        <f>IF(OR(COUNTIF(emaitzak!$A45,BI$1),COUNTIF(emaitzak!$A45,#REF!)),emaitzak!$W45,)</f>
        <v>0</v>
      </c>
      <c r="BJ46">
        <f>IF(OR(COUNTIF(emaitzak!$A45,BJ$1),COUNTIF(emaitzak!$A45,#REF!)),emaitzak!$W45,)</f>
        <v>0.60554029304029255</v>
      </c>
      <c r="BK46">
        <f>IF(OR(COUNTIF(emaitzak!$A45,BK$1),COUNTIF(emaitzak!$A45,#REF!)),emaitzak!$W45,)</f>
        <v>0.60554029304029255</v>
      </c>
      <c r="BL46">
        <f>IF(OR(COUNTIF(emaitzak!$A45,BL$1),COUNTIF(emaitzak!$A45,#REF!)),emaitzak!$W45,)</f>
        <v>0.60554029304029255</v>
      </c>
      <c r="BM46">
        <f>IF(OR(COUNTIF(emaitzak!$A45,BM$1),COUNTIF(emaitzak!$A45,#REF!)),emaitzak!$W45,)</f>
        <v>0.60554029304029255</v>
      </c>
      <c r="BN46">
        <f>IF(OR(COUNTIF(emaitzak!$A45,BN$1),COUNTIF(emaitzak!$A45,#REF!)),emaitzak!$W45,)</f>
        <v>0.60554029304029255</v>
      </c>
      <c r="BO46">
        <f>IF(OR(COUNTIF(emaitzak!$A45,BO$1),COUNTIF(emaitzak!$A45,#REF!)),emaitzak!$W45,)</f>
        <v>0.60554029304029255</v>
      </c>
      <c r="BP46">
        <f>IF(OR(COUNTIF(emaitzak!$A45,BP$1),COUNTIF(emaitzak!$A45,#REF!)),emaitzak!$W45,)</f>
        <v>0.60554029304029255</v>
      </c>
      <c r="BQ46">
        <f>IF(OR(COUNTIF(emaitzak!$A45,BQ$1),COUNTIF(emaitzak!$A45,#REF!)),emaitzak!$W45,)</f>
        <v>0.60554029304029255</v>
      </c>
      <c r="BR46">
        <f>IF(OR(COUNTIF(emaitzak!$A45,BR$1),COUNTIF(emaitzak!$A45,#REF!)),emaitzak!$W45,)</f>
        <v>0.60554029304029255</v>
      </c>
      <c r="BS46">
        <f>IF(OR(COUNTIF(emaitzak!$A45,BS$1),COUNTIF(emaitzak!$A45,#REF!)),emaitzak!$W45,)</f>
        <v>0.60554029304029255</v>
      </c>
      <c r="BT46">
        <f>IF(OR(COUNTIF(emaitzak!$A45,BT$1),COUNTIF(emaitzak!$A45,#REF!)),emaitzak!$W45,)</f>
        <v>0</v>
      </c>
      <c r="BU46">
        <f>IF(OR(COUNTIF(emaitzak!$A45,BU$1),COUNTIF(emaitzak!$A45,#REF!)),emaitzak!$W45,)</f>
        <v>0</v>
      </c>
      <c r="BV46">
        <f>IF(OR(COUNTIF(emaitzak!$A45,BV$1),COUNTIF(emaitzak!$A45,#REF!)),emaitzak!$W45,)</f>
        <v>0</v>
      </c>
      <c r="BW46">
        <f>IF(OR(COUNTIF(emaitzak!$A45,BW$1),COUNTIF(emaitzak!$A45,#REF!)),emaitzak!$W45,)</f>
        <v>0</v>
      </c>
      <c r="BX46">
        <f>IF(OR(COUNTIF(emaitzak!$A45,BX$1),COUNTIF(emaitzak!$A45,#REF!)),emaitzak!$W45,)</f>
        <v>0</v>
      </c>
      <c r="BY46">
        <f>IF(OR(COUNTIF(emaitzak!$A45,BY$1),COUNTIF(emaitzak!$A45,#REF!)),emaitzak!$W45,)</f>
        <v>0</v>
      </c>
      <c r="BZ46">
        <f>IF(OR(COUNTIF(emaitzak!$A45,BZ$1),COUNTIF(emaitzak!$A45,#REF!)),emaitzak!$W45,)</f>
        <v>0</v>
      </c>
      <c r="CA46">
        <f>IF(OR(COUNTIF(emaitzak!$A45,CA$1),COUNTIF(emaitzak!$A45,#REF!)),emaitzak!$W45,)</f>
        <v>0</v>
      </c>
      <c r="CB46">
        <f>IF(OR(COUNTIF(emaitzak!$A45,CB$1),COUNTIF(emaitzak!$A45,#REF!)),emaitzak!$W45,)</f>
        <v>0</v>
      </c>
      <c r="CC46">
        <f>IF(OR(COUNTIF(emaitzak!$A45,CC$1),COUNTIF(emaitzak!$A45,#REF!)),emaitzak!$W45,)</f>
        <v>0</v>
      </c>
    </row>
    <row r="47" spans="2:81" x14ac:dyDescent="0.35">
      <c r="B47">
        <f>IF(COUNTIF(emaitzak!$A46,"*equalize*"),emaitzak!$W46,)</f>
        <v>0.59294871794871751</v>
      </c>
      <c r="C47">
        <f>IF(COUNTIF(emaitzak!$A46,"*unsharp*"),emaitzak!$W46,)</f>
        <v>0</v>
      </c>
      <c r="D47">
        <f>IF(COUNTIF(emaitzak!A46,"*edge2*"),emaitzak!W46,)</f>
        <v>0</v>
      </c>
      <c r="E47">
        <f>IF(COUNTIF(emaitzak!$A46,"*ordenatuak*"),emaitzak!$W46,)</f>
        <v>0</v>
      </c>
      <c r="F47">
        <f>IF(COUNTIF(emaitzak!$A46,"*gaussianblur*"),emaitzak!$W46,)</f>
        <v>0</v>
      </c>
      <c r="G47">
        <f>IF(COUNTIF(emaitzak!$A46,"*grayscale*"),emaitzak!$W46,)</f>
        <v>0</v>
      </c>
      <c r="J47">
        <f>IF(COUNTIF(emaitzak!$A46,"*EHF*"),emaitzak!$W46,)</f>
        <v>0</v>
      </c>
      <c r="K47">
        <f>IF(COUNTIF(emaitzak!$A46,"*PHOGF*"),emaitzak!$W46,)</f>
        <v>0</v>
      </c>
      <c r="L47">
        <f>IF(COUNTIF(emaitzak!$A46,"*CLF*"),emaitzak!$W46,)</f>
        <v>0</v>
      </c>
      <c r="M47">
        <f>IF(COUNTIF(emaitzak!$A46,"*JPEGCF*"),emaitzak!$W46,)</f>
        <v>0</v>
      </c>
      <c r="N47">
        <f>IF(COUNTIF(emaitzak!$A46,"*FCTHF*"),emaitzak!$W46,)</f>
        <v>0</v>
      </c>
      <c r="O47">
        <f>IF(COUNTIF(emaitzak!$A46,"*BPPF*"),emaitzak!$W46,)</f>
        <v>0</v>
      </c>
      <c r="P47">
        <f>IF(COUNTIF(emaitzak!$A46,"*GF*"),emaitzak!$W46,)</f>
        <v>0.59294871794871751</v>
      </c>
      <c r="Q47">
        <f>IF(COUNTIF(emaitzak!$A46,"*ACCF*"),emaitzak!$W46,)</f>
        <v>0</v>
      </c>
      <c r="R47">
        <f>IF(COUNTIF(emaitzak!$A46,"*SCHF*"),emaitzak!$W46,)</f>
        <v>0</v>
      </c>
      <c r="S47">
        <f>IF(COUNTIF(emaitzak!$A46,"*FOHF*"),emaitzak!$W46,)</f>
        <v>0</v>
      </c>
      <c r="V47">
        <f>IF(OR(COUNTIF(emaitzak!$A46,V$1),COUNTIF(emaitzak!$A46,#REF!)),emaitzak!$W46,)</f>
        <v>0.59294871794871751</v>
      </c>
      <c r="W47">
        <f>IF(OR(COUNTIF(emaitzak!$A46,W$1),COUNTIF(emaitzak!$A46,#REF!)),emaitzak!$W46,)</f>
        <v>0.59294871794871751</v>
      </c>
      <c r="X47">
        <f>IF(OR(COUNTIF(emaitzak!$A46,X$1),COUNTIF(emaitzak!$A46,#REF!)),emaitzak!$W46,)</f>
        <v>0.59294871794871751</v>
      </c>
      <c r="Y47">
        <f>IF(OR(COUNTIF(emaitzak!$A46,Y$1),COUNTIF(emaitzak!$A46,#REF!)),emaitzak!$W46,)</f>
        <v>0.59294871794871751</v>
      </c>
      <c r="Z47">
        <f>IF(OR(COUNTIF(emaitzak!$A46,Z$1),COUNTIF(emaitzak!$A46,#REF!)),emaitzak!$W46,)</f>
        <v>0.59294871794871751</v>
      </c>
      <c r="AA47">
        <f>IF(OR(COUNTIF(emaitzak!$A46,AA$1),COUNTIF(emaitzak!$A46,#REF!)),emaitzak!$W46,)</f>
        <v>0.59294871794871751</v>
      </c>
      <c r="AB47">
        <f>IF(OR(COUNTIF(emaitzak!$A46,AB$1),COUNTIF(emaitzak!$A46,#REF!)),emaitzak!$W46,)</f>
        <v>0.59294871794871751</v>
      </c>
      <c r="AC47">
        <f>IF(OR(COUNTIF(emaitzak!$A46,AC$1),COUNTIF(emaitzak!$A46,#REF!)),emaitzak!$W46,)</f>
        <v>0.59294871794871751</v>
      </c>
      <c r="AD47">
        <f>IF(OR(COUNTIF(emaitzak!$A46,AD$1),COUNTIF(emaitzak!$A46,#REF!)),emaitzak!$W46,)</f>
        <v>0.59294871794871751</v>
      </c>
      <c r="AE47">
        <f>IF(OR(COUNTIF(emaitzak!$A46,AE$1),COUNTIF(emaitzak!$A46,#REF!)),emaitzak!$W46,)</f>
        <v>0.59294871794871751</v>
      </c>
      <c r="AF47">
        <f>IF(OR(COUNTIF(emaitzak!$A46,AF$1),COUNTIF(emaitzak!$A46,#REF!)),emaitzak!$W46,)</f>
        <v>0</v>
      </c>
      <c r="AG47">
        <f>IF(OR(COUNTIF(emaitzak!$A46,AG$1),COUNTIF(emaitzak!$A46,#REF!)),emaitzak!$W46,)</f>
        <v>0</v>
      </c>
      <c r="AH47">
        <f>IF(OR(COUNTIF(emaitzak!$A46,AH$1),COUNTIF(emaitzak!$A46,#REF!)),emaitzak!$W46,)</f>
        <v>0</v>
      </c>
      <c r="AI47">
        <f>IF(OR(COUNTIF(emaitzak!$A46,AI$1),COUNTIF(emaitzak!$A46,#REF!)),emaitzak!$W46,)</f>
        <v>0</v>
      </c>
      <c r="AJ47">
        <f>IF(OR(COUNTIF(emaitzak!$A46,AJ$1),COUNTIF(emaitzak!$A46,#REF!)),emaitzak!$W46,)</f>
        <v>0</v>
      </c>
      <c r="AK47">
        <f>IF(OR(COUNTIF(emaitzak!$A46,AK$1),COUNTIF(emaitzak!$A46,#REF!)),emaitzak!$W46,)</f>
        <v>0</v>
      </c>
      <c r="AL47">
        <f>IF(OR(COUNTIF(emaitzak!$A46,AL$1),COUNTIF(emaitzak!$A46,#REF!)),emaitzak!$W46,)</f>
        <v>0</v>
      </c>
      <c r="AM47">
        <f>IF(OR(COUNTIF(emaitzak!$A46,AM$1),COUNTIF(emaitzak!$A46,#REF!)),emaitzak!$W46,)</f>
        <v>0</v>
      </c>
      <c r="AN47">
        <f>IF(OR(COUNTIF(emaitzak!$A46,AN$1),COUNTIF(emaitzak!$A46,#REF!)),emaitzak!$W46,)</f>
        <v>0</v>
      </c>
      <c r="AO47">
        <f>IF(OR(COUNTIF(emaitzak!$A46,AO$1),COUNTIF(emaitzak!$A46,#REF!)),emaitzak!$W46,)</f>
        <v>0</v>
      </c>
      <c r="AP47">
        <f>IF(OR(COUNTIF(emaitzak!$A46,AP$1),COUNTIF(emaitzak!$A46,#REF!)),emaitzak!$W46,)</f>
        <v>0</v>
      </c>
      <c r="AQ47">
        <f>IF(OR(COUNTIF(emaitzak!$A46,AQ$1),COUNTIF(emaitzak!$A46,#REF!)),emaitzak!$W46,)</f>
        <v>0</v>
      </c>
      <c r="AR47">
        <f>IF(OR(COUNTIF(emaitzak!$A46,AR$1),COUNTIF(emaitzak!$A46,#REF!)),emaitzak!$W46,)</f>
        <v>0</v>
      </c>
      <c r="AS47">
        <f>IF(OR(COUNTIF(emaitzak!$A46,AS$1),COUNTIF(emaitzak!$A46,#REF!)),emaitzak!$W46,)</f>
        <v>0</v>
      </c>
      <c r="AT47">
        <f>IF(OR(COUNTIF(emaitzak!$A46,AT$1),COUNTIF(emaitzak!$A46,#REF!)),emaitzak!$W46,)</f>
        <v>0</v>
      </c>
      <c r="AU47">
        <f>IF(OR(COUNTIF(emaitzak!$A46,AU$1),COUNTIF(emaitzak!$A46,#REF!)),emaitzak!$W46,)</f>
        <v>0</v>
      </c>
      <c r="AV47">
        <f>IF(OR(COUNTIF(emaitzak!$A46,AV$1),COUNTIF(emaitzak!$A46,#REF!)),emaitzak!$W46,)</f>
        <v>0</v>
      </c>
      <c r="AW47">
        <f>IF(OR(COUNTIF(emaitzak!$A46,AW$1),COUNTIF(emaitzak!$A46,#REF!)),emaitzak!$W46,)</f>
        <v>0</v>
      </c>
      <c r="AX47">
        <f>IF(OR(COUNTIF(emaitzak!$A46,AX$1),COUNTIF(emaitzak!$A46,#REF!)),emaitzak!$W46,)</f>
        <v>0</v>
      </c>
      <c r="AY47">
        <f>IF(OR(COUNTIF(emaitzak!$A46,AY$1),COUNTIF(emaitzak!$A46,#REF!)),emaitzak!$W46,)</f>
        <v>0</v>
      </c>
      <c r="AZ47">
        <f>IF(OR(COUNTIF(emaitzak!$A46,AZ$1),COUNTIF(emaitzak!$A46,#REF!)),emaitzak!$W46,)</f>
        <v>0</v>
      </c>
      <c r="BA47">
        <f>IF(OR(COUNTIF(emaitzak!$A46,BA$1),COUNTIF(emaitzak!$A46,#REF!)),emaitzak!$W46,)</f>
        <v>0</v>
      </c>
      <c r="BB47">
        <f>IF(OR(COUNTIF(emaitzak!$A46,BB$1),COUNTIF(emaitzak!$A46,#REF!)),emaitzak!$W46,)</f>
        <v>0</v>
      </c>
      <c r="BC47">
        <f>IF(OR(COUNTIF(emaitzak!$A46,BC$1),COUNTIF(emaitzak!$A46,#REF!)),emaitzak!$W46,)</f>
        <v>0</v>
      </c>
      <c r="BD47">
        <f>IF(OR(COUNTIF(emaitzak!$A46,BD$1),COUNTIF(emaitzak!$A46,#REF!)),emaitzak!$W46,)</f>
        <v>0</v>
      </c>
      <c r="BE47">
        <f>IF(OR(COUNTIF(emaitzak!$A46,BE$1),COUNTIF(emaitzak!$A46,#REF!)),emaitzak!$W46,)</f>
        <v>0</v>
      </c>
      <c r="BF47">
        <f>IF(OR(COUNTIF(emaitzak!$A46,BF$1),COUNTIF(emaitzak!$A46,#REF!)),emaitzak!$W46,)</f>
        <v>0</v>
      </c>
      <c r="BG47">
        <f>IF(OR(COUNTIF(emaitzak!$A46,BG$1),COUNTIF(emaitzak!$A46,#REF!)),emaitzak!$W46,)</f>
        <v>0</v>
      </c>
      <c r="BH47">
        <f>IF(OR(COUNTIF(emaitzak!$A46,BH$1),COUNTIF(emaitzak!$A46,#REF!)),emaitzak!$W46,)</f>
        <v>0</v>
      </c>
      <c r="BI47">
        <f>IF(OR(COUNTIF(emaitzak!$A46,BI$1),COUNTIF(emaitzak!$A46,#REF!)),emaitzak!$W46,)</f>
        <v>0</v>
      </c>
      <c r="BJ47">
        <f>IF(OR(COUNTIF(emaitzak!$A46,BJ$1),COUNTIF(emaitzak!$A46,#REF!)),emaitzak!$W46,)</f>
        <v>0</v>
      </c>
      <c r="BK47">
        <f>IF(OR(COUNTIF(emaitzak!$A46,BK$1),COUNTIF(emaitzak!$A46,#REF!)),emaitzak!$W46,)</f>
        <v>0</v>
      </c>
      <c r="BL47">
        <f>IF(OR(COUNTIF(emaitzak!$A46,BL$1),COUNTIF(emaitzak!$A46,#REF!)),emaitzak!$W46,)</f>
        <v>0</v>
      </c>
      <c r="BM47">
        <f>IF(OR(COUNTIF(emaitzak!$A46,BM$1),COUNTIF(emaitzak!$A46,#REF!)),emaitzak!$W46,)</f>
        <v>0</v>
      </c>
      <c r="BN47">
        <f>IF(OR(COUNTIF(emaitzak!$A46,BN$1),COUNTIF(emaitzak!$A46,#REF!)),emaitzak!$W46,)</f>
        <v>0</v>
      </c>
      <c r="BO47">
        <f>IF(OR(COUNTIF(emaitzak!$A46,BO$1),COUNTIF(emaitzak!$A46,#REF!)),emaitzak!$W46,)</f>
        <v>0</v>
      </c>
      <c r="BP47">
        <f>IF(OR(COUNTIF(emaitzak!$A46,BP$1),COUNTIF(emaitzak!$A46,#REF!)),emaitzak!$W46,)</f>
        <v>0</v>
      </c>
      <c r="BQ47">
        <f>IF(OR(COUNTIF(emaitzak!$A46,BQ$1),COUNTIF(emaitzak!$A46,#REF!)),emaitzak!$W46,)</f>
        <v>0</v>
      </c>
      <c r="BR47">
        <f>IF(OR(COUNTIF(emaitzak!$A46,BR$1),COUNTIF(emaitzak!$A46,#REF!)),emaitzak!$W46,)</f>
        <v>0</v>
      </c>
      <c r="BS47">
        <f>IF(OR(COUNTIF(emaitzak!$A46,BS$1),COUNTIF(emaitzak!$A46,#REF!)),emaitzak!$W46,)</f>
        <v>0</v>
      </c>
      <c r="BT47">
        <f>IF(OR(COUNTIF(emaitzak!$A46,BT$1),COUNTIF(emaitzak!$A46,#REF!)),emaitzak!$W46,)</f>
        <v>0</v>
      </c>
      <c r="BU47">
        <f>IF(OR(COUNTIF(emaitzak!$A46,BU$1),COUNTIF(emaitzak!$A46,#REF!)),emaitzak!$W46,)</f>
        <v>0</v>
      </c>
      <c r="BV47">
        <f>IF(OR(COUNTIF(emaitzak!$A46,BV$1),COUNTIF(emaitzak!$A46,#REF!)),emaitzak!$W46,)</f>
        <v>0</v>
      </c>
      <c r="BW47">
        <f>IF(OR(COUNTIF(emaitzak!$A46,BW$1),COUNTIF(emaitzak!$A46,#REF!)),emaitzak!$W46,)</f>
        <v>0</v>
      </c>
      <c r="BX47">
        <f>IF(OR(COUNTIF(emaitzak!$A46,BX$1),COUNTIF(emaitzak!$A46,#REF!)),emaitzak!$W46,)</f>
        <v>0</v>
      </c>
      <c r="BY47">
        <f>IF(OR(COUNTIF(emaitzak!$A46,BY$1),COUNTIF(emaitzak!$A46,#REF!)),emaitzak!$W46,)</f>
        <v>0</v>
      </c>
      <c r="BZ47">
        <f>IF(OR(COUNTIF(emaitzak!$A46,BZ$1),COUNTIF(emaitzak!$A46,#REF!)),emaitzak!$W46,)</f>
        <v>0</v>
      </c>
      <c r="CA47">
        <f>IF(OR(COUNTIF(emaitzak!$A46,CA$1),COUNTIF(emaitzak!$A46,#REF!)),emaitzak!$W46,)</f>
        <v>0</v>
      </c>
      <c r="CB47">
        <f>IF(OR(COUNTIF(emaitzak!$A46,CB$1),COUNTIF(emaitzak!$A46,#REF!)),emaitzak!$W46,)</f>
        <v>0</v>
      </c>
      <c r="CC47">
        <f>IF(OR(COUNTIF(emaitzak!$A46,CC$1),COUNTIF(emaitzak!$A46,#REF!)),emaitzak!$W46,)</f>
        <v>0</v>
      </c>
    </row>
    <row r="48" spans="2:81" x14ac:dyDescent="0.35">
      <c r="B48">
        <f>IF(COUNTIF(emaitzak!$A47,"*equalize*"),emaitzak!$W47,)</f>
        <v>0</v>
      </c>
      <c r="C48">
        <f>IF(COUNTIF(emaitzak!$A47,"*unsharp*"),emaitzak!$W47,)</f>
        <v>0</v>
      </c>
      <c r="D48">
        <f>IF(COUNTIF(emaitzak!A47,"*edge2*"),emaitzak!W47,)</f>
        <v>0.57841117216117177</v>
      </c>
      <c r="E48">
        <f>IF(COUNTIF(emaitzak!$A47,"*ordenatuak*"),emaitzak!$W47,)</f>
        <v>0</v>
      </c>
      <c r="F48">
        <f>IF(COUNTIF(emaitzak!$A47,"*gaussianblur*"),emaitzak!$W47,)</f>
        <v>0</v>
      </c>
      <c r="G48">
        <f>IF(COUNTIF(emaitzak!$A47,"*grayscale*"),emaitzak!$W47,)</f>
        <v>0</v>
      </c>
      <c r="J48">
        <f>IF(COUNTIF(emaitzak!$A47,"*EHF*"),emaitzak!$W47,)</f>
        <v>0</v>
      </c>
      <c r="K48">
        <f>IF(COUNTIF(emaitzak!$A47,"*PHOGF*"),emaitzak!$W47,)</f>
        <v>0</v>
      </c>
      <c r="L48">
        <f>IF(COUNTIF(emaitzak!$A47,"*CLF*"),emaitzak!$W47,)</f>
        <v>0</v>
      </c>
      <c r="M48">
        <f>IF(COUNTIF(emaitzak!$A47,"*JPEGCF*"),emaitzak!$W47,)</f>
        <v>0</v>
      </c>
      <c r="N48">
        <f>IF(COUNTIF(emaitzak!$A47,"*FCTHF*"),emaitzak!$W47,)</f>
        <v>0</v>
      </c>
      <c r="O48">
        <f>IF(COUNTIF(emaitzak!$A47,"*BPPF*"),emaitzak!$W47,)</f>
        <v>0</v>
      </c>
      <c r="P48">
        <f>IF(COUNTIF(emaitzak!$A47,"*GF*"),emaitzak!$W47,)</f>
        <v>0</v>
      </c>
      <c r="Q48">
        <f>IF(COUNTIF(emaitzak!$A47,"*ACCF*"),emaitzak!$W47,)</f>
        <v>0</v>
      </c>
      <c r="R48">
        <f>IF(COUNTIF(emaitzak!$A47,"*SCHF*"),emaitzak!$W47,)</f>
        <v>0</v>
      </c>
      <c r="S48">
        <f>IF(COUNTIF(emaitzak!$A47,"*FOHF*"),emaitzak!$W47,)</f>
        <v>0.57841117216117177</v>
      </c>
      <c r="V48">
        <f>IF(OR(COUNTIF(emaitzak!$A47,V$1),COUNTIF(emaitzak!$A47,#REF!)),emaitzak!$W47,)</f>
        <v>0</v>
      </c>
      <c r="W48">
        <f>IF(OR(COUNTIF(emaitzak!$A47,W$1),COUNTIF(emaitzak!$A47,#REF!)),emaitzak!$W47,)</f>
        <v>0</v>
      </c>
      <c r="X48">
        <f>IF(OR(COUNTIF(emaitzak!$A47,X$1),COUNTIF(emaitzak!$A47,#REF!)),emaitzak!$W47,)</f>
        <v>0</v>
      </c>
      <c r="Y48">
        <f>IF(OR(COUNTIF(emaitzak!$A47,Y$1),COUNTIF(emaitzak!$A47,#REF!)),emaitzak!$W47,)</f>
        <v>0</v>
      </c>
      <c r="Z48">
        <f>IF(OR(COUNTIF(emaitzak!$A47,Z$1),COUNTIF(emaitzak!$A47,#REF!)),emaitzak!$W47,)</f>
        <v>0</v>
      </c>
      <c r="AA48">
        <f>IF(OR(COUNTIF(emaitzak!$A47,AA$1),COUNTIF(emaitzak!$A47,#REF!)),emaitzak!$W47,)</f>
        <v>0</v>
      </c>
      <c r="AB48">
        <f>IF(OR(COUNTIF(emaitzak!$A47,AB$1),COUNTIF(emaitzak!$A47,#REF!)),emaitzak!$W47,)</f>
        <v>0</v>
      </c>
      <c r="AC48">
        <f>IF(OR(COUNTIF(emaitzak!$A47,AC$1),COUNTIF(emaitzak!$A47,#REF!)),emaitzak!$W47,)</f>
        <v>0</v>
      </c>
      <c r="AD48">
        <f>IF(OR(COUNTIF(emaitzak!$A47,AD$1),COUNTIF(emaitzak!$A47,#REF!)),emaitzak!$W47,)</f>
        <v>0</v>
      </c>
      <c r="AE48">
        <f>IF(OR(COUNTIF(emaitzak!$A47,AE$1),COUNTIF(emaitzak!$A47,#REF!)),emaitzak!$W47,)</f>
        <v>0</v>
      </c>
      <c r="AF48">
        <f>IF(OR(COUNTIF(emaitzak!$A47,AF$1),COUNTIF(emaitzak!$A47,#REF!)),emaitzak!$W47,)</f>
        <v>0</v>
      </c>
      <c r="AG48">
        <f>IF(OR(COUNTIF(emaitzak!$A47,AG$1),COUNTIF(emaitzak!$A47,#REF!)),emaitzak!$W47,)</f>
        <v>0</v>
      </c>
      <c r="AH48">
        <f>IF(OR(COUNTIF(emaitzak!$A47,AH$1),COUNTIF(emaitzak!$A47,#REF!)),emaitzak!$W47,)</f>
        <v>0</v>
      </c>
      <c r="AI48">
        <f>IF(OR(COUNTIF(emaitzak!$A47,AI$1),COUNTIF(emaitzak!$A47,#REF!)),emaitzak!$W47,)</f>
        <v>0</v>
      </c>
      <c r="AJ48">
        <f>IF(OR(COUNTIF(emaitzak!$A47,AJ$1),COUNTIF(emaitzak!$A47,#REF!)),emaitzak!$W47,)</f>
        <v>0</v>
      </c>
      <c r="AK48">
        <f>IF(OR(COUNTIF(emaitzak!$A47,AK$1),COUNTIF(emaitzak!$A47,#REF!)),emaitzak!$W47,)</f>
        <v>0</v>
      </c>
      <c r="AL48">
        <f>IF(OR(COUNTIF(emaitzak!$A47,AL$1),COUNTIF(emaitzak!$A47,#REF!)),emaitzak!$W47,)</f>
        <v>0</v>
      </c>
      <c r="AM48">
        <f>IF(OR(COUNTIF(emaitzak!$A47,AM$1),COUNTIF(emaitzak!$A47,#REF!)),emaitzak!$W47,)</f>
        <v>0</v>
      </c>
      <c r="AN48">
        <f>IF(OR(COUNTIF(emaitzak!$A47,AN$1),COUNTIF(emaitzak!$A47,#REF!)),emaitzak!$W47,)</f>
        <v>0</v>
      </c>
      <c r="AO48">
        <f>IF(OR(COUNTIF(emaitzak!$A47,AO$1),COUNTIF(emaitzak!$A47,#REF!)),emaitzak!$W47,)</f>
        <v>0</v>
      </c>
      <c r="AP48">
        <f>IF(OR(COUNTIF(emaitzak!$A47,AP$1),COUNTIF(emaitzak!$A47,#REF!)),emaitzak!$W47,)</f>
        <v>0.57841117216117177</v>
      </c>
      <c r="AQ48">
        <f>IF(OR(COUNTIF(emaitzak!$A47,AQ$1),COUNTIF(emaitzak!$A47,#REF!)),emaitzak!$W47,)</f>
        <v>0.57841117216117177</v>
      </c>
      <c r="AR48">
        <f>IF(OR(COUNTIF(emaitzak!$A47,AR$1),COUNTIF(emaitzak!$A47,#REF!)),emaitzak!$W47,)</f>
        <v>0.57841117216117177</v>
      </c>
      <c r="AS48">
        <f>IF(OR(COUNTIF(emaitzak!$A47,AS$1),COUNTIF(emaitzak!$A47,#REF!)),emaitzak!$W47,)</f>
        <v>0.57841117216117177</v>
      </c>
      <c r="AT48">
        <f>IF(OR(COUNTIF(emaitzak!$A47,AT$1),COUNTIF(emaitzak!$A47,#REF!)),emaitzak!$W47,)</f>
        <v>0.57841117216117177</v>
      </c>
      <c r="AU48">
        <f>IF(OR(COUNTIF(emaitzak!$A47,AU$1),COUNTIF(emaitzak!$A47,#REF!)),emaitzak!$W47,)</f>
        <v>0.57841117216117177</v>
      </c>
      <c r="AV48">
        <f>IF(OR(COUNTIF(emaitzak!$A47,AV$1),COUNTIF(emaitzak!$A47,#REF!)),emaitzak!$W47,)</f>
        <v>0.57841117216117177</v>
      </c>
      <c r="AW48">
        <f>IF(OR(COUNTIF(emaitzak!$A47,AW$1),COUNTIF(emaitzak!$A47,#REF!)),emaitzak!$W47,)</f>
        <v>0.57841117216117177</v>
      </c>
      <c r="AX48">
        <f>IF(OR(COUNTIF(emaitzak!$A47,AX$1),COUNTIF(emaitzak!$A47,#REF!)),emaitzak!$W47,)</f>
        <v>0.57841117216117177</v>
      </c>
      <c r="AY48">
        <f>IF(OR(COUNTIF(emaitzak!$A47,AY$1),COUNTIF(emaitzak!$A47,#REF!)),emaitzak!$W47,)</f>
        <v>0.57841117216117177</v>
      </c>
      <c r="AZ48">
        <f>IF(OR(COUNTIF(emaitzak!$A47,AZ$1),COUNTIF(emaitzak!$A47,#REF!)),emaitzak!$W47,)</f>
        <v>0</v>
      </c>
      <c r="BA48">
        <f>IF(OR(COUNTIF(emaitzak!$A47,BA$1),COUNTIF(emaitzak!$A47,#REF!)),emaitzak!$W47,)</f>
        <v>0</v>
      </c>
      <c r="BB48">
        <f>IF(OR(COUNTIF(emaitzak!$A47,BB$1),COUNTIF(emaitzak!$A47,#REF!)),emaitzak!$W47,)</f>
        <v>0</v>
      </c>
      <c r="BC48">
        <f>IF(OR(COUNTIF(emaitzak!$A47,BC$1),COUNTIF(emaitzak!$A47,#REF!)),emaitzak!$W47,)</f>
        <v>0</v>
      </c>
      <c r="BD48">
        <f>IF(OR(COUNTIF(emaitzak!$A47,BD$1),COUNTIF(emaitzak!$A47,#REF!)),emaitzak!$W47,)</f>
        <v>0</v>
      </c>
      <c r="BE48">
        <f>IF(OR(COUNTIF(emaitzak!$A47,BE$1),COUNTIF(emaitzak!$A47,#REF!)),emaitzak!$W47,)</f>
        <v>0</v>
      </c>
      <c r="BF48">
        <f>IF(OR(COUNTIF(emaitzak!$A47,BF$1),COUNTIF(emaitzak!$A47,#REF!)),emaitzak!$W47,)</f>
        <v>0</v>
      </c>
      <c r="BG48">
        <f>IF(OR(COUNTIF(emaitzak!$A47,BG$1),COUNTIF(emaitzak!$A47,#REF!)),emaitzak!$W47,)</f>
        <v>0</v>
      </c>
      <c r="BH48">
        <f>IF(OR(COUNTIF(emaitzak!$A47,BH$1),COUNTIF(emaitzak!$A47,#REF!)),emaitzak!$W47,)</f>
        <v>0</v>
      </c>
      <c r="BI48">
        <f>IF(OR(COUNTIF(emaitzak!$A47,BI$1),COUNTIF(emaitzak!$A47,#REF!)),emaitzak!$W47,)</f>
        <v>0</v>
      </c>
      <c r="BJ48">
        <f>IF(OR(COUNTIF(emaitzak!$A47,BJ$1),COUNTIF(emaitzak!$A47,#REF!)),emaitzak!$W47,)</f>
        <v>0</v>
      </c>
      <c r="BK48">
        <f>IF(OR(COUNTIF(emaitzak!$A47,BK$1),COUNTIF(emaitzak!$A47,#REF!)),emaitzak!$W47,)</f>
        <v>0</v>
      </c>
      <c r="BL48">
        <f>IF(OR(COUNTIF(emaitzak!$A47,BL$1),COUNTIF(emaitzak!$A47,#REF!)),emaitzak!$W47,)</f>
        <v>0</v>
      </c>
      <c r="BM48">
        <f>IF(OR(COUNTIF(emaitzak!$A47,BM$1),COUNTIF(emaitzak!$A47,#REF!)),emaitzak!$W47,)</f>
        <v>0</v>
      </c>
      <c r="BN48">
        <f>IF(OR(COUNTIF(emaitzak!$A47,BN$1),COUNTIF(emaitzak!$A47,#REF!)),emaitzak!$W47,)</f>
        <v>0</v>
      </c>
      <c r="BO48">
        <f>IF(OR(COUNTIF(emaitzak!$A47,BO$1),COUNTIF(emaitzak!$A47,#REF!)),emaitzak!$W47,)</f>
        <v>0</v>
      </c>
      <c r="BP48">
        <f>IF(OR(COUNTIF(emaitzak!$A47,BP$1),COUNTIF(emaitzak!$A47,#REF!)),emaitzak!$W47,)</f>
        <v>0</v>
      </c>
      <c r="BQ48">
        <f>IF(OR(COUNTIF(emaitzak!$A47,BQ$1),COUNTIF(emaitzak!$A47,#REF!)),emaitzak!$W47,)</f>
        <v>0</v>
      </c>
      <c r="BR48">
        <f>IF(OR(COUNTIF(emaitzak!$A47,BR$1),COUNTIF(emaitzak!$A47,#REF!)),emaitzak!$W47,)</f>
        <v>0</v>
      </c>
      <c r="BS48">
        <f>IF(OR(COUNTIF(emaitzak!$A47,BS$1),COUNTIF(emaitzak!$A47,#REF!)),emaitzak!$W47,)</f>
        <v>0</v>
      </c>
      <c r="BT48">
        <f>IF(OR(COUNTIF(emaitzak!$A47,BT$1),COUNTIF(emaitzak!$A47,#REF!)),emaitzak!$W47,)</f>
        <v>0</v>
      </c>
      <c r="BU48">
        <f>IF(OR(COUNTIF(emaitzak!$A47,BU$1),COUNTIF(emaitzak!$A47,#REF!)),emaitzak!$W47,)</f>
        <v>0</v>
      </c>
      <c r="BV48">
        <f>IF(OR(COUNTIF(emaitzak!$A47,BV$1),COUNTIF(emaitzak!$A47,#REF!)),emaitzak!$W47,)</f>
        <v>0</v>
      </c>
      <c r="BW48">
        <f>IF(OR(COUNTIF(emaitzak!$A47,BW$1),COUNTIF(emaitzak!$A47,#REF!)),emaitzak!$W47,)</f>
        <v>0</v>
      </c>
      <c r="BX48">
        <f>IF(OR(COUNTIF(emaitzak!$A47,BX$1),COUNTIF(emaitzak!$A47,#REF!)),emaitzak!$W47,)</f>
        <v>0</v>
      </c>
      <c r="BY48">
        <f>IF(OR(COUNTIF(emaitzak!$A47,BY$1),COUNTIF(emaitzak!$A47,#REF!)),emaitzak!$W47,)</f>
        <v>0</v>
      </c>
      <c r="BZ48">
        <f>IF(OR(COUNTIF(emaitzak!$A47,BZ$1),COUNTIF(emaitzak!$A47,#REF!)),emaitzak!$W47,)</f>
        <v>0</v>
      </c>
      <c r="CA48">
        <f>IF(OR(COUNTIF(emaitzak!$A47,CA$1),COUNTIF(emaitzak!$A47,#REF!)),emaitzak!$W47,)</f>
        <v>0</v>
      </c>
      <c r="CB48">
        <f>IF(OR(COUNTIF(emaitzak!$A47,CB$1),COUNTIF(emaitzak!$A47,#REF!)),emaitzak!$W47,)</f>
        <v>0</v>
      </c>
      <c r="CC48">
        <f>IF(OR(COUNTIF(emaitzak!$A47,CC$1),COUNTIF(emaitzak!$A47,#REF!)),emaitzak!$W47,)</f>
        <v>0</v>
      </c>
    </row>
    <row r="49" spans="2:81" x14ac:dyDescent="0.35">
      <c r="B49">
        <f>IF(COUNTIF(emaitzak!$A48,"*equalize*"),emaitzak!$W48,)</f>
        <v>0</v>
      </c>
      <c r="C49">
        <f>IF(COUNTIF(emaitzak!$A48,"*unsharp*"),emaitzak!$W48,)</f>
        <v>0</v>
      </c>
      <c r="D49">
        <f>IF(COUNTIF(emaitzak!A48,"*edge2*"),emaitzak!W48,)</f>
        <v>0</v>
      </c>
      <c r="E49">
        <f>IF(COUNTIF(emaitzak!$A48,"*ordenatuak*"),emaitzak!$W48,)</f>
        <v>0</v>
      </c>
      <c r="F49">
        <f>IF(COUNTIF(emaitzak!$A48,"*gaussianblur*"),emaitzak!$W48,)</f>
        <v>0</v>
      </c>
      <c r="G49">
        <f>IF(COUNTIF(emaitzak!$A48,"*grayscale*"),emaitzak!$W48,)</f>
        <v>0.57497710622710585</v>
      </c>
      <c r="J49">
        <f>IF(COUNTIF(emaitzak!$A48,"*EHF*"),emaitzak!$W48,)</f>
        <v>0</v>
      </c>
      <c r="K49">
        <f>IF(COUNTIF(emaitzak!$A48,"*PHOGF*"),emaitzak!$W48,)</f>
        <v>0</v>
      </c>
      <c r="L49">
        <f>IF(COUNTIF(emaitzak!$A48,"*CLF*"),emaitzak!$W48,)</f>
        <v>0</v>
      </c>
      <c r="M49">
        <f>IF(COUNTIF(emaitzak!$A48,"*JPEGCF*"),emaitzak!$W48,)</f>
        <v>0</v>
      </c>
      <c r="N49">
        <f>IF(COUNTIF(emaitzak!$A48,"*FCTHF*"),emaitzak!$W48,)</f>
        <v>0.57497710622710585</v>
      </c>
      <c r="O49">
        <f>IF(COUNTIF(emaitzak!$A48,"*BPPF*"),emaitzak!$W48,)</f>
        <v>0</v>
      </c>
      <c r="P49">
        <f>IF(COUNTIF(emaitzak!$A48,"*GF*"),emaitzak!$W48,)</f>
        <v>0</v>
      </c>
      <c r="Q49">
        <f>IF(COUNTIF(emaitzak!$A48,"*ACCF*"),emaitzak!$W48,)</f>
        <v>0</v>
      </c>
      <c r="R49">
        <f>IF(COUNTIF(emaitzak!$A48,"*SCHF*"),emaitzak!$W48,)</f>
        <v>0</v>
      </c>
      <c r="S49">
        <f>IF(COUNTIF(emaitzak!$A48,"*FOHF*"),emaitzak!$W48,)</f>
        <v>0</v>
      </c>
      <c r="V49">
        <f>IF(OR(COUNTIF(emaitzak!$A48,V$1),COUNTIF(emaitzak!$A48,#REF!)),emaitzak!$W48,)</f>
        <v>0</v>
      </c>
      <c r="W49">
        <f>IF(OR(COUNTIF(emaitzak!$A48,W$1),COUNTIF(emaitzak!$A48,#REF!)),emaitzak!$W48,)</f>
        <v>0</v>
      </c>
      <c r="X49">
        <f>IF(OR(COUNTIF(emaitzak!$A48,X$1),COUNTIF(emaitzak!$A48,#REF!)),emaitzak!$W48,)</f>
        <v>0</v>
      </c>
      <c r="Y49">
        <f>IF(OR(COUNTIF(emaitzak!$A48,Y$1),COUNTIF(emaitzak!$A48,#REF!)),emaitzak!$W48,)</f>
        <v>0</v>
      </c>
      <c r="Z49">
        <f>IF(OR(COUNTIF(emaitzak!$A48,Z$1),COUNTIF(emaitzak!$A48,#REF!)),emaitzak!$W48,)</f>
        <v>0</v>
      </c>
      <c r="AA49">
        <f>IF(OR(COUNTIF(emaitzak!$A48,AA$1),COUNTIF(emaitzak!$A48,#REF!)),emaitzak!$W48,)</f>
        <v>0</v>
      </c>
      <c r="AB49">
        <f>IF(OR(COUNTIF(emaitzak!$A48,AB$1),COUNTIF(emaitzak!$A48,#REF!)),emaitzak!$W48,)</f>
        <v>0</v>
      </c>
      <c r="AC49">
        <f>IF(OR(COUNTIF(emaitzak!$A48,AC$1),COUNTIF(emaitzak!$A48,#REF!)),emaitzak!$W48,)</f>
        <v>0</v>
      </c>
      <c r="AD49">
        <f>IF(OR(COUNTIF(emaitzak!$A48,AD$1),COUNTIF(emaitzak!$A48,#REF!)),emaitzak!$W48,)</f>
        <v>0</v>
      </c>
      <c r="AE49">
        <f>IF(OR(COUNTIF(emaitzak!$A48,AE$1),COUNTIF(emaitzak!$A48,#REF!)),emaitzak!$W48,)</f>
        <v>0</v>
      </c>
      <c r="AF49">
        <f>IF(OR(COUNTIF(emaitzak!$A48,AF$1),COUNTIF(emaitzak!$A48,#REF!)),emaitzak!$W48,)</f>
        <v>0</v>
      </c>
      <c r="AG49">
        <f>IF(OR(COUNTIF(emaitzak!$A48,AG$1),COUNTIF(emaitzak!$A48,#REF!)),emaitzak!$W48,)</f>
        <v>0</v>
      </c>
      <c r="AH49">
        <f>IF(OR(COUNTIF(emaitzak!$A48,AH$1),COUNTIF(emaitzak!$A48,#REF!)),emaitzak!$W48,)</f>
        <v>0</v>
      </c>
      <c r="AI49">
        <f>IF(OR(COUNTIF(emaitzak!$A48,AI$1),COUNTIF(emaitzak!$A48,#REF!)),emaitzak!$W48,)</f>
        <v>0</v>
      </c>
      <c r="AJ49">
        <f>IF(OR(COUNTIF(emaitzak!$A48,AJ$1),COUNTIF(emaitzak!$A48,#REF!)),emaitzak!$W48,)</f>
        <v>0</v>
      </c>
      <c r="AK49">
        <f>IF(OR(COUNTIF(emaitzak!$A48,AK$1),COUNTIF(emaitzak!$A48,#REF!)),emaitzak!$W48,)</f>
        <v>0</v>
      </c>
      <c r="AL49">
        <f>IF(OR(COUNTIF(emaitzak!$A48,AL$1),COUNTIF(emaitzak!$A48,#REF!)),emaitzak!$W48,)</f>
        <v>0</v>
      </c>
      <c r="AM49">
        <f>IF(OR(COUNTIF(emaitzak!$A48,AM$1),COUNTIF(emaitzak!$A48,#REF!)),emaitzak!$W48,)</f>
        <v>0</v>
      </c>
      <c r="AN49">
        <f>IF(OR(COUNTIF(emaitzak!$A48,AN$1),COUNTIF(emaitzak!$A48,#REF!)),emaitzak!$W48,)</f>
        <v>0</v>
      </c>
      <c r="AO49">
        <f>IF(OR(COUNTIF(emaitzak!$A48,AO$1),COUNTIF(emaitzak!$A48,#REF!)),emaitzak!$W48,)</f>
        <v>0</v>
      </c>
      <c r="AP49">
        <f>IF(OR(COUNTIF(emaitzak!$A48,AP$1),COUNTIF(emaitzak!$A48,#REF!)),emaitzak!$W48,)</f>
        <v>0</v>
      </c>
      <c r="AQ49">
        <f>IF(OR(COUNTIF(emaitzak!$A48,AQ$1),COUNTIF(emaitzak!$A48,#REF!)),emaitzak!$W48,)</f>
        <v>0</v>
      </c>
      <c r="AR49">
        <f>IF(OR(COUNTIF(emaitzak!$A48,AR$1),COUNTIF(emaitzak!$A48,#REF!)),emaitzak!$W48,)</f>
        <v>0</v>
      </c>
      <c r="AS49">
        <f>IF(OR(COUNTIF(emaitzak!$A48,AS$1),COUNTIF(emaitzak!$A48,#REF!)),emaitzak!$W48,)</f>
        <v>0</v>
      </c>
      <c r="AT49">
        <f>IF(OR(COUNTIF(emaitzak!$A48,AT$1),COUNTIF(emaitzak!$A48,#REF!)),emaitzak!$W48,)</f>
        <v>0</v>
      </c>
      <c r="AU49">
        <f>IF(OR(COUNTIF(emaitzak!$A48,AU$1),COUNTIF(emaitzak!$A48,#REF!)),emaitzak!$W48,)</f>
        <v>0</v>
      </c>
      <c r="AV49">
        <f>IF(OR(COUNTIF(emaitzak!$A48,AV$1),COUNTIF(emaitzak!$A48,#REF!)),emaitzak!$W48,)</f>
        <v>0</v>
      </c>
      <c r="AW49">
        <f>IF(OR(COUNTIF(emaitzak!$A48,AW$1),COUNTIF(emaitzak!$A48,#REF!)),emaitzak!$W48,)</f>
        <v>0</v>
      </c>
      <c r="AX49">
        <f>IF(OR(COUNTIF(emaitzak!$A48,AX$1),COUNTIF(emaitzak!$A48,#REF!)),emaitzak!$W48,)</f>
        <v>0</v>
      </c>
      <c r="AY49">
        <f>IF(OR(COUNTIF(emaitzak!$A48,AY$1),COUNTIF(emaitzak!$A48,#REF!)),emaitzak!$W48,)</f>
        <v>0</v>
      </c>
      <c r="AZ49">
        <f>IF(OR(COUNTIF(emaitzak!$A48,AZ$1),COUNTIF(emaitzak!$A48,#REF!)),emaitzak!$W48,)</f>
        <v>0</v>
      </c>
      <c r="BA49">
        <f>IF(OR(COUNTIF(emaitzak!$A48,BA$1),COUNTIF(emaitzak!$A48,#REF!)),emaitzak!$W48,)</f>
        <v>0</v>
      </c>
      <c r="BB49">
        <f>IF(OR(COUNTIF(emaitzak!$A48,BB$1),COUNTIF(emaitzak!$A48,#REF!)),emaitzak!$W48,)</f>
        <v>0</v>
      </c>
      <c r="BC49">
        <f>IF(OR(COUNTIF(emaitzak!$A48,BC$1),COUNTIF(emaitzak!$A48,#REF!)),emaitzak!$W48,)</f>
        <v>0</v>
      </c>
      <c r="BD49">
        <f>IF(OR(COUNTIF(emaitzak!$A48,BD$1),COUNTIF(emaitzak!$A48,#REF!)),emaitzak!$W48,)</f>
        <v>0</v>
      </c>
      <c r="BE49">
        <f>IF(OR(COUNTIF(emaitzak!$A48,BE$1),COUNTIF(emaitzak!$A48,#REF!)),emaitzak!$W48,)</f>
        <v>0</v>
      </c>
      <c r="BF49">
        <f>IF(OR(COUNTIF(emaitzak!$A48,BF$1),COUNTIF(emaitzak!$A48,#REF!)),emaitzak!$W48,)</f>
        <v>0</v>
      </c>
      <c r="BG49">
        <f>IF(OR(COUNTIF(emaitzak!$A48,BG$1),COUNTIF(emaitzak!$A48,#REF!)),emaitzak!$W48,)</f>
        <v>0</v>
      </c>
      <c r="BH49">
        <f>IF(OR(COUNTIF(emaitzak!$A48,BH$1),COUNTIF(emaitzak!$A48,#REF!)),emaitzak!$W48,)</f>
        <v>0</v>
      </c>
      <c r="BI49">
        <f>IF(OR(COUNTIF(emaitzak!$A48,BI$1),COUNTIF(emaitzak!$A48,#REF!)),emaitzak!$W48,)</f>
        <v>0</v>
      </c>
      <c r="BJ49">
        <f>IF(OR(COUNTIF(emaitzak!$A48,BJ$1),COUNTIF(emaitzak!$A48,#REF!)),emaitzak!$W48,)</f>
        <v>0</v>
      </c>
      <c r="BK49">
        <f>IF(OR(COUNTIF(emaitzak!$A48,BK$1),COUNTIF(emaitzak!$A48,#REF!)),emaitzak!$W48,)</f>
        <v>0</v>
      </c>
      <c r="BL49">
        <f>IF(OR(COUNTIF(emaitzak!$A48,BL$1),COUNTIF(emaitzak!$A48,#REF!)),emaitzak!$W48,)</f>
        <v>0</v>
      </c>
      <c r="BM49">
        <f>IF(OR(COUNTIF(emaitzak!$A48,BM$1),COUNTIF(emaitzak!$A48,#REF!)),emaitzak!$W48,)</f>
        <v>0</v>
      </c>
      <c r="BN49">
        <f>IF(OR(COUNTIF(emaitzak!$A48,BN$1),COUNTIF(emaitzak!$A48,#REF!)),emaitzak!$W48,)</f>
        <v>0</v>
      </c>
      <c r="BO49">
        <f>IF(OR(COUNTIF(emaitzak!$A48,BO$1),COUNTIF(emaitzak!$A48,#REF!)),emaitzak!$W48,)</f>
        <v>0</v>
      </c>
      <c r="BP49">
        <f>IF(OR(COUNTIF(emaitzak!$A48,BP$1),COUNTIF(emaitzak!$A48,#REF!)),emaitzak!$W48,)</f>
        <v>0</v>
      </c>
      <c r="BQ49">
        <f>IF(OR(COUNTIF(emaitzak!$A48,BQ$1),COUNTIF(emaitzak!$A48,#REF!)),emaitzak!$W48,)</f>
        <v>0</v>
      </c>
      <c r="BR49">
        <f>IF(OR(COUNTIF(emaitzak!$A48,BR$1),COUNTIF(emaitzak!$A48,#REF!)),emaitzak!$W48,)</f>
        <v>0</v>
      </c>
      <c r="BS49">
        <f>IF(OR(COUNTIF(emaitzak!$A48,BS$1),COUNTIF(emaitzak!$A48,#REF!)),emaitzak!$W48,)</f>
        <v>0</v>
      </c>
      <c r="BT49">
        <f>IF(OR(COUNTIF(emaitzak!$A48,BT$1),COUNTIF(emaitzak!$A48,#REF!)),emaitzak!$W48,)</f>
        <v>0.57497710622710585</v>
      </c>
      <c r="BU49">
        <f>IF(OR(COUNTIF(emaitzak!$A48,BU$1),COUNTIF(emaitzak!$A48,#REF!)),emaitzak!$W48,)</f>
        <v>0.57497710622710585</v>
      </c>
      <c r="BV49">
        <f>IF(OR(COUNTIF(emaitzak!$A48,BV$1),COUNTIF(emaitzak!$A48,#REF!)),emaitzak!$W48,)</f>
        <v>0.57497710622710585</v>
      </c>
      <c r="BW49">
        <f>IF(OR(COUNTIF(emaitzak!$A48,BW$1),COUNTIF(emaitzak!$A48,#REF!)),emaitzak!$W48,)</f>
        <v>0.57497710622710585</v>
      </c>
      <c r="BX49">
        <f>IF(OR(COUNTIF(emaitzak!$A48,BX$1),COUNTIF(emaitzak!$A48,#REF!)),emaitzak!$W48,)</f>
        <v>0.57497710622710585</v>
      </c>
      <c r="BY49">
        <f>IF(OR(COUNTIF(emaitzak!$A48,BY$1),COUNTIF(emaitzak!$A48,#REF!)),emaitzak!$W48,)</f>
        <v>0.57497710622710585</v>
      </c>
      <c r="BZ49">
        <f>IF(OR(COUNTIF(emaitzak!$A48,BZ$1),COUNTIF(emaitzak!$A48,#REF!)),emaitzak!$W48,)</f>
        <v>0.57497710622710585</v>
      </c>
      <c r="CA49">
        <f>IF(OR(COUNTIF(emaitzak!$A48,CA$1),COUNTIF(emaitzak!$A48,#REF!)),emaitzak!$W48,)</f>
        <v>0.57497710622710585</v>
      </c>
      <c r="CB49">
        <f>IF(OR(COUNTIF(emaitzak!$A48,CB$1),COUNTIF(emaitzak!$A48,#REF!)),emaitzak!$W48,)</f>
        <v>0.57497710622710585</v>
      </c>
      <c r="CC49">
        <f>IF(OR(COUNTIF(emaitzak!$A48,CC$1),COUNTIF(emaitzak!$A48,#REF!)),emaitzak!$W48,)</f>
        <v>0.57497710622710585</v>
      </c>
    </row>
    <row r="50" spans="2:81" x14ac:dyDescent="0.35">
      <c r="B50">
        <f>IF(COUNTIF(emaitzak!$A49,"*equalize*"),emaitzak!$W49,)</f>
        <v>0.57165750915750868</v>
      </c>
      <c r="C50">
        <f>IF(COUNTIF(emaitzak!$A49,"*unsharp*"),emaitzak!$W49,)</f>
        <v>0</v>
      </c>
      <c r="D50">
        <f>IF(COUNTIF(emaitzak!A49,"*edge2*"),emaitzak!W49,)</f>
        <v>0</v>
      </c>
      <c r="E50">
        <f>IF(COUNTIF(emaitzak!$A49,"*ordenatuak*"),emaitzak!$W49,)</f>
        <v>0</v>
      </c>
      <c r="F50">
        <f>IF(COUNTIF(emaitzak!$A49,"*gaussianblur*"),emaitzak!$W49,)</f>
        <v>0</v>
      </c>
      <c r="G50">
        <f>IF(COUNTIF(emaitzak!$A49,"*grayscale*"),emaitzak!$W49,)</f>
        <v>0</v>
      </c>
      <c r="J50">
        <f>IF(COUNTIF(emaitzak!$A49,"*EHF*"),emaitzak!$W49,)</f>
        <v>0</v>
      </c>
      <c r="K50">
        <f>IF(COUNTIF(emaitzak!$A49,"*PHOGF*"),emaitzak!$W49,)</f>
        <v>0</v>
      </c>
      <c r="L50">
        <f>IF(COUNTIF(emaitzak!$A49,"*CLF*"),emaitzak!$W49,)</f>
        <v>0</v>
      </c>
      <c r="M50">
        <f>IF(COUNTIF(emaitzak!$A49,"*JPEGCF*"),emaitzak!$W49,)</f>
        <v>0</v>
      </c>
      <c r="N50">
        <f>IF(COUNTIF(emaitzak!$A49,"*FCTHF*"),emaitzak!$W49,)</f>
        <v>0</v>
      </c>
      <c r="O50">
        <f>IF(COUNTIF(emaitzak!$A49,"*BPPF*"),emaitzak!$W49,)</f>
        <v>0</v>
      </c>
      <c r="P50">
        <f>IF(COUNTIF(emaitzak!$A49,"*GF*"),emaitzak!$W49,)</f>
        <v>0</v>
      </c>
      <c r="Q50">
        <f>IF(COUNTIF(emaitzak!$A49,"*ACCF*"),emaitzak!$W49,)</f>
        <v>0</v>
      </c>
      <c r="R50">
        <f>IF(COUNTIF(emaitzak!$A49,"*SCHF*"),emaitzak!$W49,)</f>
        <v>0</v>
      </c>
      <c r="S50">
        <f>IF(COUNTIF(emaitzak!$A49,"*FOHF*"),emaitzak!$W49,)</f>
        <v>0.57165750915750868</v>
      </c>
      <c r="V50">
        <f>IF(OR(COUNTIF(emaitzak!$A49,V$1),COUNTIF(emaitzak!$A49,#REF!)),emaitzak!$W49,)</f>
        <v>0.57165750915750868</v>
      </c>
      <c r="W50">
        <f>IF(OR(COUNTIF(emaitzak!$A49,W$1),COUNTIF(emaitzak!$A49,#REF!)),emaitzak!$W49,)</f>
        <v>0.57165750915750868</v>
      </c>
      <c r="X50">
        <f>IF(OR(COUNTIF(emaitzak!$A49,X$1),COUNTIF(emaitzak!$A49,#REF!)),emaitzak!$W49,)</f>
        <v>0.57165750915750868</v>
      </c>
      <c r="Y50">
        <f>IF(OR(COUNTIF(emaitzak!$A49,Y$1),COUNTIF(emaitzak!$A49,#REF!)),emaitzak!$W49,)</f>
        <v>0.57165750915750868</v>
      </c>
      <c r="Z50">
        <f>IF(OR(COUNTIF(emaitzak!$A49,Z$1),COUNTIF(emaitzak!$A49,#REF!)),emaitzak!$W49,)</f>
        <v>0.57165750915750868</v>
      </c>
      <c r="AA50">
        <f>IF(OR(COUNTIF(emaitzak!$A49,AA$1),COUNTIF(emaitzak!$A49,#REF!)),emaitzak!$W49,)</f>
        <v>0.57165750915750868</v>
      </c>
      <c r="AB50">
        <f>IF(OR(COUNTIF(emaitzak!$A49,AB$1),COUNTIF(emaitzak!$A49,#REF!)),emaitzak!$W49,)</f>
        <v>0.57165750915750868</v>
      </c>
      <c r="AC50">
        <f>IF(OR(COUNTIF(emaitzak!$A49,AC$1),COUNTIF(emaitzak!$A49,#REF!)),emaitzak!$W49,)</f>
        <v>0.57165750915750868</v>
      </c>
      <c r="AD50">
        <f>IF(OR(COUNTIF(emaitzak!$A49,AD$1),COUNTIF(emaitzak!$A49,#REF!)),emaitzak!$W49,)</f>
        <v>0.57165750915750868</v>
      </c>
      <c r="AE50">
        <f>IF(OR(COUNTIF(emaitzak!$A49,AE$1),COUNTIF(emaitzak!$A49,#REF!)),emaitzak!$W49,)</f>
        <v>0.57165750915750868</v>
      </c>
      <c r="AF50">
        <f>IF(OR(COUNTIF(emaitzak!$A49,AF$1),COUNTIF(emaitzak!$A49,#REF!)),emaitzak!$W49,)</f>
        <v>0</v>
      </c>
      <c r="AG50">
        <f>IF(OR(COUNTIF(emaitzak!$A49,AG$1),COUNTIF(emaitzak!$A49,#REF!)),emaitzak!$W49,)</f>
        <v>0</v>
      </c>
      <c r="AH50">
        <f>IF(OR(COUNTIF(emaitzak!$A49,AH$1),COUNTIF(emaitzak!$A49,#REF!)),emaitzak!$W49,)</f>
        <v>0</v>
      </c>
      <c r="AI50">
        <f>IF(OR(COUNTIF(emaitzak!$A49,AI$1),COUNTIF(emaitzak!$A49,#REF!)),emaitzak!$W49,)</f>
        <v>0</v>
      </c>
      <c r="AJ50">
        <f>IF(OR(COUNTIF(emaitzak!$A49,AJ$1),COUNTIF(emaitzak!$A49,#REF!)),emaitzak!$W49,)</f>
        <v>0</v>
      </c>
      <c r="AK50">
        <f>IF(OR(COUNTIF(emaitzak!$A49,AK$1),COUNTIF(emaitzak!$A49,#REF!)),emaitzak!$W49,)</f>
        <v>0</v>
      </c>
      <c r="AL50">
        <f>IF(OR(COUNTIF(emaitzak!$A49,AL$1),COUNTIF(emaitzak!$A49,#REF!)),emaitzak!$W49,)</f>
        <v>0</v>
      </c>
      <c r="AM50">
        <f>IF(OR(COUNTIF(emaitzak!$A49,AM$1),COUNTIF(emaitzak!$A49,#REF!)),emaitzak!$W49,)</f>
        <v>0</v>
      </c>
      <c r="AN50">
        <f>IF(OR(COUNTIF(emaitzak!$A49,AN$1),COUNTIF(emaitzak!$A49,#REF!)),emaitzak!$W49,)</f>
        <v>0</v>
      </c>
      <c r="AO50">
        <f>IF(OR(COUNTIF(emaitzak!$A49,AO$1),COUNTIF(emaitzak!$A49,#REF!)),emaitzak!$W49,)</f>
        <v>0</v>
      </c>
      <c r="AP50">
        <f>IF(OR(COUNTIF(emaitzak!$A49,AP$1),COUNTIF(emaitzak!$A49,#REF!)),emaitzak!$W49,)</f>
        <v>0</v>
      </c>
      <c r="AQ50">
        <f>IF(OR(COUNTIF(emaitzak!$A49,AQ$1),COUNTIF(emaitzak!$A49,#REF!)),emaitzak!$W49,)</f>
        <v>0</v>
      </c>
      <c r="AR50">
        <f>IF(OR(COUNTIF(emaitzak!$A49,AR$1),COUNTIF(emaitzak!$A49,#REF!)),emaitzak!$W49,)</f>
        <v>0</v>
      </c>
      <c r="AS50">
        <f>IF(OR(COUNTIF(emaitzak!$A49,AS$1),COUNTIF(emaitzak!$A49,#REF!)),emaitzak!$W49,)</f>
        <v>0</v>
      </c>
      <c r="AT50">
        <f>IF(OR(COUNTIF(emaitzak!$A49,AT$1),COUNTIF(emaitzak!$A49,#REF!)),emaitzak!$W49,)</f>
        <v>0</v>
      </c>
      <c r="AU50">
        <f>IF(OR(COUNTIF(emaitzak!$A49,AU$1),COUNTIF(emaitzak!$A49,#REF!)),emaitzak!$W49,)</f>
        <v>0</v>
      </c>
      <c r="AV50">
        <f>IF(OR(COUNTIF(emaitzak!$A49,AV$1),COUNTIF(emaitzak!$A49,#REF!)),emaitzak!$W49,)</f>
        <v>0</v>
      </c>
      <c r="AW50">
        <f>IF(OR(COUNTIF(emaitzak!$A49,AW$1),COUNTIF(emaitzak!$A49,#REF!)),emaitzak!$W49,)</f>
        <v>0</v>
      </c>
      <c r="AX50">
        <f>IF(OR(COUNTIF(emaitzak!$A49,AX$1),COUNTIF(emaitzak!$A49,#REF!)),emaitzak!$W49,)</f>
        <v>0</v>
      </c>
      <c r="AY50">
        <f>IF(OR(COUNTIF(emaitzak!$A49,AY$1),COUNTIF(emaitzak!$A49,#REF!)),emaitzak!$W49,)</f>
        <v>0</v>
      </c>
      <c r="AZ50">
        <f>IF(OR(COUNTIF(emaitzak!$A49,AZ$1),COUNTIF(emaitzak!$A49,#REF!)),emaitzak!$W49,)</f>
        <v>0</v>
      </c>
      <c r="BA50">
        <f>IF(OR(COUNTIF(emaitzak!$A49,BA$1),COUNTIF(emaitzak!$A49,#REF!)),emaitzak!$W49,)</f>
        <v>0</v>
      </c>
      <c r="BB50">
        <f>IF(OR(COUNTIF(emaitzak!$A49,BB$1),COUNTIF(emaitzak!$A49,#REF!)),emaitzak!$W49,)</f>
        <v>0</v>
      </c>
      <c r="BC50">
        <f>IF(OR(COUNTIF(emaitzak!$A49,BC$1),COUNTIF(emaitzak!$A49,#REF!)),emaitzak!$W49,)</f>
        <v>0</v>
      </c>
      <c r="BD50">
        <f>IF(OR(COUNTIF(emaitzak!$A49,BD$1),COUNTIF(emaitzak!$A49,#REF!)),emaitzak!$W49,)</f>
        <v>0</v>
      </c>
      <c r="BE50">
        <f>IF(OR(COUNTIF(emaitzak!$A49,BE$1),COUNTIF(emaitzak!$A49,#REF!)),emaitzak!$W49,)</f>
        <v>0</v>
      </c>
      <c r="BF50">
        <f>IF(OR(COUNTIF(emaitzak!$A49,BF$1),COUNTIF(emaitzak!$A49,#REF!)),emaitzak!$W49,)</f>
        <v>0</v>
      </c>
      <c r="BG50">
        <f>IF(OR(COUNTIF(emaitzak!$A49,BG$1),COUNTIF(emaitzak!$A49,#REF!)),emaitzak!$W49,)</f>
        <v>0</v>
      </c>
      <c r="BH50">
        <f>IF(OR(COUNTIF(emaitzak!$A49,BH$1),COUNTIF(emaitzak!$A49,#REF!)),emaitzak!$W49,)</f>
        <v>0</v>
      </c>
      <c r="BI50">
        <f>IF(OR(COUNTIF(emaitzak!$A49,BI$1),COUNTIF(emaitzak!$A49,#REF!)),emaitzak!$W49,)</f>
        <v>0</v>
      </c>
      <c r="BJ50">
        <f>IF(OR(COUNTIF(emaitzak!$A49,BJ$1),COUNTIF(emaitzak!$A49,#REF!)),emaitzak!$W49,)</f>
        <v>0</v>
      </c>
      <c r="BK50">
        <f>IF(OR(COUNTIF(emaitzak!$A49,BK$1),COUNTIF(emaitzak!$A49,#REF!)),emaitzak!$W49,)</f>
        <v>0</v>
      </c>
      <c r="BL50">
        <f>IF(OR(COUNTIF(emaitzak!$A49,BL$1),COUNTIF(emaitzak!$A49,#REF!)),emaitzak!$W49,)</f>
        <v>0</v>
      </c>
      <c r="BM50">
        <f>IF(OR(COUNTIF(emaitzak!$A49,BM$1),COUNTIF(emaitzak!$A49,#REF!)),emaitzak!$W49,)</f>
        <v>0</v>
      </c>
      <c r="BN50">
        <f>IF(OR(COUNTIF(emaitzak!$A49,BN$1),COUNTIF(emaitzak!$A49,#REF!)),emaitzak!$W49,)</f>
        <v>0</v>
      </c>
      <c r="BO50">
        <f>IF(OR(COUNTIF(emaitzak!$A49,BO$1),COUNTIF(emaitzak!$A49,#REF!)),emaitzak!$W49,)</f>
        <v>0</v>
      </c>
      <c r="BP50">
        <f>IF(OR(COUNTIF(emaitzak!$A49,BP$1),COUNTIF(emaitzak!$A49,#REF!)),emaitzak!$W49,)</f>
        <v>0</v>
      </c>
      <c r="BQ50">
        <f>IF(OR(COUNTIF(emaitzak!$A49,BQ$1),COUNTIF(emaitzak!$A49,#REF!)),emaitzak!$W49,)</f>
        <v>0</v>
      </c>
      <c r="BR50">
        <f>IF(OR(COUNTIF(emaitzak!$A49,BR$1),COUNTIF(emaitzak!$A49,#REF!)),emaitzak!$W49,)</f>
        <v>0</v>
      </c>
      <c r="BS50">
        <f>IF(OR(COUNTIF(emaitzak!$A49,BS$1),COUNTIF(emaitzak!$A49,#REF!)),emaitzak!$W49,)</f>
        <v>0</v>
      </c>
      <c r="BT50">
        <f>IF(OR(COUNTIF(emaitzak!$A49,BT$1),COUNTIF(emaitzak!$A49,#REF!)),emaitzak!$W49,)</f>
        <v>0</v>
      </c>
      <c r="BU50">
        <f>IF(OR(COUNTIF(emaitzak!$A49,BU$1),COUNTIF(emaitzak!$A49,#REF!)),emaitzak!$W49,)</f>
        <v>0</v>
      </c>
      <c r="BV50">
        <f>IF(OR(COUNTIF(emaitzak!$A49,BV$1),COUNTIF(emaitzak!$A49,#REF!)),emaitzak!$W49,)</f>
        <v>0</v>
      </c>
      <c r="BW50">
        <f>IF(OR(COUNTIF(emaitzak!$A49,BW$1),COUNTIF(emaitzak!$A49,#REF!)),emaitzak!$W49,)</f>
        <v>0</v>
      </c>
      <c r="BX50">
        <f>IF(OR(COUNTIF(emaitzak!$A49,BX$1),COUNTIF(emaitzak!$A49,#REF!)),emaitzak!$W49,)</f>
        <v>0</v>
      </c>
      <c r="BY50">
        <f>IF(OR(COUNTIF(emaitzak!$A49,BY$1),COUNTIF(emaitzak!$A49,#REF!)),emaitzak!$W49,)</f>
        <v>0</v>
      </c>
      <c r="BZ50">
        <f>IF(OR(COUNTIF(emaitzak!$A49,BZ$1),COUNTIF(emaitzak!$A49,#REF!)),emaitzak!$W49,)</f>
        <v>0</v>
      </c>
      <c r="CA50">
        <f>IF(OR(COUNTIF(emaitzak!$A49,CA$1),COUNTIF(emaitzak!$A49,#REF!)),emaitzak!$W49,)</f>
        <v>0</v>
      </c>
      <c r="CB50">
        <f>IF(OR(COUNTIF(emaitzak!$A49,CB$1),COUNTIF(emaitzak!$A49,#REF!)),emaitzak!$W49,)</f>
        <v>0</v>
      </c>
      <c r="CC50">
        <f>IF(OR(COUNTIF(emaitzak!$A49,CC$1),COUNTIF(emaitzak!$A49,#REF!)),emaitzak!$W49,)</f>
        <v>0</v>
      </c>
    </row>
    <row r="51" spans="2:81" x14ac:dyDescent="0.35">
      <c r="B51">
        <f>IF(COUNTIF(emaitzak!$A50,"*equalize*"),emaitzak!$W50,)</f>
        <v>0</v>
      </c>
      <c r="C51">
        <f>IF(COUNTIF(emaitzak!$A50,"*unsharp*"),emaitzak!$W50,)</f>
        <v>0</v>
      </c>
      <c r="D51">
        <f>IF(COUNTIF(emaitzak!A50,"*edge2*"),emaitzak!W50,)</f>
        <v>0</v>
      </c>
      <c r="E51">
        <f>IF(COUNTIF(emaitzak!$A50,"*ordenatuak*"),emaitzak!$W50,)</f>
        <v>0</v>
      </c>
      <c r="F51">
        <f>IF(COUNTIF(emaitzak!$A50,"*gaussianblur*"),emaitzak!$W50,)</f>
        <v>0</v>
      </c>
      <c r="G51">
        <f>IF(COUNTIF(emaitzak!$A50,"*grayscale*"),emaitzak!$W50,)</f>
        <v>0.55677655677655635</v>
      </c>
      <c r="J51">
        <f>IF(COUNTIF(emaitzak!$A50,"*EHF*"),emaitzak!$W50,)</f>
        <v>0</v>
      </c>
      <c r="K51">
        <f>IF(COUNTIF(emaitzak!$A50,"*PHOGF*"),emaitzak!$W50,)</f>
        <v>0</v>
      </c>
      <c r="L51">
        <f>IF(COUNTIF(emaitzak!$A50,"*CLF*"),emaitzak!$W50,)</f>
        <v>0</v>
      </c>
      <c r="M51">
        <f>IF(COUNTIF(emaitzak!$A50,"*JPEGCF*"),emaitzak!$W50,)</f>
        <v>0</v>
      </c>
      <c r="N51">
        <f>IF(COUNTIF(emaitzak!$A50,"*FCTHF*"),emaitzak!$W50,)</f>
        <v>0</v>
      </c>
      <c r="O51">
        <f>IF(COUNTIF(emaitzak!$A50,"*BPPF*"),emaitzak!$W50,)</f>
        <v>0</v>
      </c>
      <c r="P51">
        <f>IF(COUNTIF(emaitzak!$A50,"*GF*"),emaitzak!$W50,)</f>
        <v>0</v>
      </c>
      <c r="Q51">
        <f>IF(COUNTIF(emaitzak!$A50,"*ACCF*"),emaitzak!$W50,)</f>
        <v>0.55677655677655635</v>
      </c>
      <c r="R51">
        <f>IF(COUNTIF(emaitzak!$A50,"*SCHF*"),emaitzak!$W50,)</f>
        <v>0</v>
      </c>
      <c r="S51">
        <f>IF(COUNTIF(emaitzak!$A50,"*FOHF*"),emaitzak!$W50,)</f>
        <v>0</v>
      </c>
      <c r="V51">
        <f>IF(OR(COUNTIF(emaitzak!$A50,V$1),COUNTIF(emaitzak!$A50,#REF!)),emaitzak!$W50,)</f>
        <v>0</v>
      </c>
      <c r="W51">
        <f>IF(OR(COUNTIF(emaitzak!$A50,W$1),COUNTIF(emaitzak!$A50,#REF!)),emaitzak!$W50,)</f>
        <v>0</v>
      </c>
      <c r="X51">
        <f>IF(OR(COUNTIF(emaitzak!$A50,X$1),COUNTIF(emaitzak!$A50,#REF!)),emaitzak!$W50,)</f>
        <v>0</v>
      </c>
      <c r="Y51">
        <f>IF(OR(COUNTIF(emaitzak!$A50,Y$1),COUNTIF(emaitzak!$A50,#REF!)),emaitzak!$W50,)</f>
        <v>0</v>
      </c>
      <c r="Z51">
        <f>IF(OR(COUNTIF(emaitzak!$A50,Z$1),COUNTIF(emaitzak!$A50,#REF!)),emaitzak!$W50,)</f>
        <v>0</v>
      </c>
      <c r="AA51">
        <f>IF(OR(COUNTIF(emaitzak!$A50,AA$1),COUNTIF(emaitzak!$A50,#REF!)),emaitzak!$W50,)</f>
        <v>0</v>
      </c>
      <c r="AB51">
        <f>IF(OR(COUNTIF(emaitzak!$A50,AB$1),COUNTIF(emaitzak!$A50,#REF!)),emaitzak!$W50,)</f>
        <v>0</v>
      </c>
      <c r="AC51">
        <f>IF(OR(COUNTIF(emaitzak!$A50,AC$1),COUNTIF(emaitzak!$A50,#REF!)),emaitzak!$W50,)</f>
        <v>0</v>
      </c>
      <c r="AD51">
        <f>IF(OR(COUNTIF(emaitzak!$A50,AD$1),COUNTIF(emaitzak!$A50,#REF!)),emaitzak!$W50,)</f>
        <v>0</v>
      </c>
      <c r="AE51">
        <f>IF(OR(COUNTIF(emaitzak!$A50,AE$1),COUNTIF(emaitzak!$A50,#REF!)),emaitzak!$W50,)</f>
        <v>0</v>
      </c>
      <c r="AF51">
        <f>IF(OR(COUNTIF(emaitzak!$A50,AF$1),COUNTIF(emaitzak!$A50,#REF!)),emaitzak!$W50,)</f>
        <v>0</v>
      </c>
      <c r="AG51">
        <f>IF(OR(COUNTIF(emaitzak!$A50,AG$1),COUNTIF(emaitzak!$A50,#REF!)),emaitzak!$W50,)</f>
        <v>0</v>
      </c>
      <c r="AH51">
        <f>IF(OR(COUNTIF(emaitzak!$A50,AH$1),COUNTIF(emaitzak!$A50,#REF!)),emaitzak!$W50,)</f>
        <v>0</v>
      </c>
      <c r="AI51">
        <f>IF(OR(COUNTIF(emaitzak!$A50,AI$1),COUNTIF(emaitzak!$A50,#REF!)),emaitzak!$W50,)</f>
        <v>0</v>
      </c>
      <c r="AJ51">
        <f>IF(OR(COUNTIF(emaitzak!$A50,AJ$1),COUNTIF(emaitzak!$A50,#REF!)),emaitzak!$W50,)</f>
        <v>0</v>
      </c>
      <c r="AK51">
        <f>IF(OR(COUNTIF(emaitzak!$A50,AK$1),COUNTIF(emaitzak!$A50,#REF!)),emaitzak!$W50,)</f>
        <v>0</v>
      </c>
      <c r="AL51">
        <f>IF(OR(COUNTIF(emaitzak!$A50,AL$1),COUNTIF(emaitzak!$A50,#REF!)),emaitzak!$W50,)</f>
        <v>0</v>
      </c>
      <c r="AM51">
        <f>IF(OR(COUNTIF(emaitzak!$A50,AM$1),COUNTIF(emaitzak!$A50,#REF!)),emaitzak!$W50,)</f>
        <v>0</v>
      </c>
      <c r="AN51">
        <f>IF(OR(COUNTIF(emaitzak!$A50,AN$1),COUNTIF(emaitzak!$A50,#REF!)),emaitzak!$W50,)</f>
        <v>0</v>
      </c>
      <c r="AO51">
        <f>IF(OR(COUNTIF(emaitzak!$A50,AO$1),COUNTIF(emaitzak!$A50,#REF!)),emaitzak!$W50,)</f>
        <v>0</v>
      </c>
      <c r="AP51">
        <f>IF(OR(COUNTIF(emaitzak!$A50,AP$1),COUNTIF(emaitzak!$A50,#REF!)),emaitzak!$W50,)</f>
        <v>0</v>
      </c>
      <c r="AQ51">
        <f>IF(OR(COUNTIF(emaitzak!$A50,AQ$1),COUNTIF(emaitzak!$A50,#REF!)),emaitzak!$W50,)</f>
        <v>0</v>
      </c>
      <c r="AR51">
        <f>IF(OR(COUNTIF(emaitzak!$A50,AR$1),COUNTIF(emaitzak!$A50,#REF!)),emaitzak!$W50,)</f>
        <v>0</v>
      </c>
      <c r="AS51">
        <f>IF(OR(COUNTIF(emaitzak!$A50,AS$1),COUNTIF(emaitzak!$A50,#REF!)),emaitzak!$W50,)</f>
        <v>0</v>
      </c>
      <c r="AT51">
        <f>IF(OR(COUNTIF(emaitzak!$A50,AT$1),COUNTIF(emaitzak!$A50,#REF!)),emaitzak!$W50,)</f>
        <v>0</v>
      </c>
      <c r="AU51">
        <f>IF(OR(COUNTIF(emaitzak!$A50,AU$1),COUNTIF(emaitzak!$A50,#REF!)),emaitzak!$W50,)</f>
        <v>0</v>
      </c>
      <c r="AV51">
        <f>IF(OR(COUNTIF(emaitzak!$A50,AV$1),COUNTIF(emaitzak!$A50,#REF!)),emaitzak!$W50,)</f>
        <v>0</v>
      </c>
      <c r="AW51">
        <f>IF(OR(COUNTIF(emaitzak!$A50,AW$1),COUNTIF(emaitzak!$A50,#REF!)),emaitzak!$W50,)</f>
        <v>0</v>
      </c>
      <c r="AX51">
        <f>IF(OR(COUNTIF(emaitzak!$A50,AX$1),COUNTIF(emaitzak!$A50,#REF!)),emaitzak!$W50,)</f>
        <v>0</v>
      </c>
      <c r="AY51">
        <f>IF(OR(COUNTIF(emaitzak!$A50,AY$1),COUNTIF(emaitzak!$A50,#REF!)),emaitzak!$W50,)</f>
        <v>0</v>
      </c>
      <c r="AZ51">
        <f>IF(OR(COUNTIF(emaitzak!$A50,AZ$1),COUNTIF(emaitzak!$A50,#REF!)),emaitzak!$W50,)</f>
        <v>0</v>
      </c>
      <c r="BA51">
        <f>IF(OR(COUNTIF(emaitzak!$A50,BA$1),COUNTIF(emaitzak!$A50,#REF!)),emaitzak!$W50,)</f>
        <v>0</v>
      </c>
      <c r="BB51">
        <f>IF(OR(COUNTIF(emaitzak!$A50,BB$1),COUNTIF(emaitzak!$A50,#REF!)),emaitzak!$W50,)</f>
        <v>0</v>
      </c>
      <c r="BC51">
        <f>IF(OR(COUNTIF(emaitzak!$A50,BC$1),COUNTIF(emaitzak!$A50,#REF!)),emaitzak!$W50,)</f>
        <v>0</v>
      </c>
      <c r="BD51">
        <f>IF(OR(COUNTIF(emaitzak!$A50,BD$1),COUNTIF(emaitzak!$A50,#REF!)),emaitzak!$W50,)</f>
        <v>0</v>
      </c>
      <c r="BE51">
        <f>IF(OR(COUNTIF(emaitzak!$A50,BE$1),COUNTIF(emaitzak!$A50,#REF!)),emaitzak!$W50,)</f>
        <v>0</v>
      </c>
      <c r="BF51">
        <f>IF(OR(COUNTIF(emaitzak!$A50,BF$1),COUNTIF(emaitzak!$A50,#REF!)),emaitzak!$W50,)</f>
        <v>0</v>
      </c>
      <c r="BG51">
        <f>IF(OR(COUNTIF(emaitzak!$A50,BG$1),COUNTIF(emaitzak!$A50,#REF!)),emaitzak!$W50,)</f>
        <v>0</v>
      </c>
      <c r="BH51">
        <f>IF(OR(COUNTIF(emaitzak!$A50,BH$1),COUNTIF(emaitzak!$A50,#REF!)),emaitzak!$W50,)</f>
        <v>0</v>
      </c>
      <c r="BI51">
        <f>IF(OR(COUNTIF(emaitzak!$A50,BI$1),COUNTIF(emaitzak!$A50,#REF!)),emaitzak!$W50,)</f>
        <v>0</v>
      </c>
      <c r="BJ51">
        <f>IF(OR(COUNTIF(emaitzak!$A50,BJ$1),COUNTIF(emaitzak!$A50,#REF!)),emaitzak!$W50,)</f>
        <v>0</v>
      </c>
      <c r="BK51">
        <f>IF(OR(COUNTIF(emaitzak!$A50,BK$1),COUNTIF(emaitzak!$A50,#REF!)),emaitzak!$W50,)</f>
        <v>0</v>
      </c>
      <c r="BL51">
        <f>IF(OR(COUNTIF(emaitzak!$A50,BL$1),COUNTIF(emaitzak!$A50,#REF!)),emaitzak!$W50,)</f>
        <v>0</v>
      </c>
      <c r="BM51">
        <f>IF(OR(COUNTIF(emaitzak!$A50,BM$1),COUNTIF(emaitzak!$A50,#REF!)),emaitzak!$W50,)</f>
        <v>0</v>
      </c>
      <c r="BN51">
        <f>IF(OR(COUNTIF(emaitzak!$A50,BN$1),COUNTIF(emaitzak!$A50,#REF!)),emaitzak!$W50,)</f>
        <v>0</v>
      </c>
      <c r="BO51">
        <f>IF(OR(COUNTIF(emaitzak!$A50,BO$1),COUNTIF(emaitzak!$A50,#REF!)),emaitzak!$W50,)</f>
        <v>0</v>
      </c>
      <c r="BP51">
        <f>IF(OR(COUNTIF(emaitzak!$A50,BP$1),COUNTIF(emaitzak!$A50,#REF!)),emaitzak!$W50,)</f>
        <v>0</v>
      </c>
      <c r="BQ51">
        <f>IF(OR(COUNTIF(emaitzak!$A50,BQ$1),COUNTIF(emaitzak!$A50,#REF!)),emaitzak!$W50,)</f>
        <v>0</v>
      </c>
      <c r="BR51">
        <f>IF(OR(COUNTIF(emaitzak!$A50,BR$1),COUNTIF(emaitzak!$A50,#REF!)),emaitzak!$W50,)</f>
        <v>0</v>
      </c>
      <c r="BS51">
        <f>IF(OR(COUNTIF(emaitzak!$A50,BS$1),COUNTIF(emaitzak!$A50,#REF!)),emaitzak!$W50,)</f>
        <v>0</v>
      </c>
      <c r="BT51">
        <f>IF(OR(COUNTIF(emaitzak!$A50,BT$1),COUNTIF(emaitzak!$A50,#REF!)),emaitzak!$W50,)</f>
        <v>0.55677655677655635</v>
      </c>
      <c r="BU51">
        <f>IF(OR(COUNTIF(emaitzak!$A50,BU$1),COUNTIF(emaitzak!$A50,#REF!)),emaitzak!$W50,)</f>
        <v>0.55677655677655635</v>
      </c>
      <c r="BV51">
        <f>IF(OR(COUNTIF(emaitzak!$A50,BV$1),COUNTIF(emaitzak!$A50,#REF!)),emaitzak!$W50,)</f>
        <v>0.55677655677655635</v>
      </c>
      <c r="BW51">
        <f>IF(OR(COUNTIF(emaitzak!$A50,BW$1),COUNTIF(emaitzak!$A50,#REF!)),emaitzak!$W50,)</f>
        <v>0.55677655677655635</v>
      </c>
      <c r="BX51">
        <f>IF(OR(COUNTIF(emaitzak!$A50,BX$1),COUNTIF(emaitzak!$A50,#REF!)),emaitzak!$W50,)</f>
        <v>0.55677655677655635</v>
      </c>
      <c r="BY51">
        <f>IF(OR(COUNTIF(emaitzak!$A50,BY$1),COUNTIF(emaitzak!$A50,#REF!)),emaitzak!$W50,)</f>
        <v>0.55677655677655635</v>
      </c>
      <c r="BZ51">
        <f>IF(OR(COUNTIF(emaitzak!$A50,BZ$1),COUNTIF(emaitzak!$A50,#REF!)),emaitzak!$W50,)</f>
        <v>0.55677655677655635</v>
      </c>
      <c r="CA51">
        <f>IF(OR(COUNTIF(emaitzak!$A50,CA$1),COUNTIF(emaitzak!$A50,#REF!)),emaitzak!$W50,)</f>
        <v>0.55677655677655635</v>
      </c>
      <c r="CB51">
        <f>IF(OR(COUNTIF(emaitzak!$A50,CB$1),COUNTIF(emaitzak!$A50,#REF!)),emaitzak!$W50,)</f>
        <v>0.55677655677655635</v>
      </c>
      <c r="CC51">
        <f>IF(OR(COUNTIF(emaitzak!$A50,CC$1),COUNTIF(emaitzak!$A50,#REF!)),emaitzak!$W50,)</f>
        <v>0.55677655677655635</v>
      </c>
    </row>
    <row r="52" spans="2:81" x14ac:dyDescent="0.35">
      <c r="B52">
        <f>IF(COUNTIF(emaitzak!$A51,"*equalize*"),emaitzak!$W51,)</f>
        <v>0</v>
      </c>
      <c r="C52">
        <f>IF(COUNTIF(emaitzak!$A51,"*unsharp*"),emaitzak!$W51,)</f>
        <v>0</v>
      </c>
      <c r="D52">
        <f>IF(COUNTIF(emaitzak!A51,"*edge2*"),emaitzak!W51,)</f>
        <v>0</v>
      </c>
      <c r="E52">
        <f>IF(COUNTIF(emaitzak!$A51,"*ordenatuak*"),emaitzak!$W51,)</f>
        <v>0</v>
      </c>
      <c r="F52">
        <f>IF(COUNTIF(emaitzak!$A51,"*gaussianblur*"),emaitzak!$W51,)</f>
        <v>0.54613095238095188</v>
      </c>
      <c r="G52">
        <f>IF(COUNTIF(emaitzak!$A51,"*grayscale*"),emaitzak!$W51,)</f>
        <v>0</v>
      </c>
      <c r="J52">
        <f>IF(COUNTIF(emaitzak!$A51,"*EHF*"),emaitzak!$W51,)</f>
        <v>0</v>
      </c>
      <c r="K52">
        <f>IF(COUNTIF(emaitzak!$A51,"*PHOGF*"),emaitzak!$W51,)</f>
        <v>0</v>
      </c>
      <c r="L52">
        <f>IF(COUNTIF(emaitzak!$A51,"*CLF*"),emaitzak!$W51,)</f>
        <v>0</v>
      </c>
      <c r="M52">
        <f>IF(COUNTIF(emaitzak!$A51,"*JPEGCF*"),emaitzak!$W51,)</f>
        <v>0</v>
      </c>
      <c r="N52">
        <f>IF(COUNTIF(emaitzak!$A51,"*FCTHF*"),emaitzak!$W51,)</f>
        <v>0</v>
      </c>
      <c r="O52">
        <f>IF(COUNTIF(emaitzak!$A51,"*BPPF*"),emaitzak!$W51,)</f>
        <v>0.54613095238095188</v>
      </c>
      <c r="P52">
        <f>IF(COUNTIF(emaitzak!$A51,"*GF*"),emaitzak!$W51,)</f>
        <v>0</v>
      </c>
      <c r="Q52">
        <f>IF(COUNTIF(emaitzak!$A51,"*ACCF*"),emaitzak!$W51,)</f>
        <v>0</v>
      </c>
      <c r="R52">
        <f>IF(COUNTIF(emaitzak!$A51,"*SCHF*"),emaitzak!$W51,)</f>
        <v>0</v>
      </c>
      <c r="S52">
        <f>IF(COUNTIF(emaitzak!$A51,"*FOHF*"),emaitzak!$W51,)</f>
        <v>0</v>
      </c>
      <c r="V52">
        <f>IF(OR(COUNTIF(emaitzak!$A51,V$1),COUNTIF(emaitzak!$A51,#REF!)),emaitzak!$W51,)</f>
        <v>0</v>
      </c>
      <c r="W52">
        <f>IF(OR(COUNTIF(emaitzak!$A51,W$1),COUNTIF(emaitzak!$A51,#REF!)),emaitzak!$W51,)</f>
        <v>0</v>
      </c>
      <c r="X52">
        <f>IF(OR(COUNTIF(emaitzak!$A51,X$1),COUNTIF(emaitzak!$A51,#REF!)),emaitzak!$W51,)</f>
        <v>0</v>
      </c>
      <c r="Y52">
        <f>IF(OR(COUNTIF(emaitzak!$A51,Y$1),COUNTIF(emaitzak!$A51,#REF!)),emaitzak!$W51,)</f>
        <v>0</v>
      </c>
      <c r="Z52">
        <f>IF(OR(COUNTIF(emaitzak!$A51,Z$1),COUNTIF(emaitzak!$A51,#REF!)),emaitzak!$W51,)</f>
        <v>0</v>
      </c>
      <c r="AA52">
        <f>IF(OR(COUNTIF(emaitzak!$A51,AA$1),COUNTIF(emaitzak!$A51,#REF!)),emaitzak!$W51,)</f>
        <v>0</v>
      </c>
      <c r="AB52">
        <f>IF(OR(COUNTIF(emaitzak!$A51,AB$1),COUNTIF(emaitzak!$A51,#REF!)),emaitzak!$W51,)</f>
        <v>0</v>
      </c>
      <c r="AC52">
        <f>IF(OR(COUNTIF(emaitzak!$A51,AC$1),COUNTIF(emaitzak!$A51,#REF!)),emaitzak!$W51,)</f>
        <v>0</v>
      </c>
      <c r="AD52">
        <f>IF(OR(COUNTIF(emaitzak!$A51,AD$1),COUNTIF(emaitzak!$A51,#REF!)),emaitzak!$W51,)</f>
        <v>0</v>
      </c>
      <c r="AE52">
        <f>IF(OR(COUNTIF(emaitzak!$A51,AE$1),COUNTIF(emaitzak!$A51,#REF!)),emaitzak!$W51,)</f>
        <v>0</v>
      </c>
      <c r="AF52">
        <f>IF(OR(COUNTIF(emaitzak!$A51,AF$1),COUNTIF(emaitzak!$A51,#REF!)),emaitzak!$W51,)</f>
        <v>0</v>
      </c>
      <c r="AG52">
        <f>IF(OR(COUNTIF(emaitzak!$A51,AG$1),COUNTIF(emaitzak!$A51,#REF!)),emaitzak!$W51,)</f>
        <v>0</v>
      </c>
      <c r="AH52">
        <f>IF(OR(COUNTIF(emaitzak!$A51,AH$1),COUNTIF(emaitzak!$A51,#REF!)),emaitzak!$W51,)</f>
        <v>0</v>
      </c>
      <c r="AI52">
        <f>IF(OR(COUNTIF(emaitzak!$A51,AI$1),COUNTIF(emaitzak!$A51,#REF!)),emaitzak!$W51,)</f>
        <v>0</v>
      </c>
      <c r="AJ52">
        <f>IF(OR(COUNTIF(emaitzak!$A51,AJ$1),COUNTIF(emaitzak!$A51,#REF!)),emaitzak!$W51,)</f>
        <v>0</v>
      </c>
      <c r="AK52">
        <f>IF(OR(COUNTIF(emaitzak!$A51,AK$1),COUNTIF(emaitzak!$A51,#REF!)),emaitzak!$W51,)</f>
        <v>0</v>
      </c>
      <c r="AL52">
        <f>IF(OR(COUNTIF(emaitzak!$A51,AL$1),COUNTIF(emaitzak!$A51,#REF!)),emaitzak!$W51,)</f>
        <v>0</v>
      </c>
      <c r="AM52">
        <f>IF(OR(COUNTIF(emaitzak!$A51,AM$1),COUNTIF(emaitzak!$A51,#REF!)),emaitzak!$W51,)</f>
        <v>0</v>
      </c>
      <c r="AN52">
        <f>IF(OR(COUNTIF(emaitzak!$A51,AN$1),COUNTIF(emaitzak!$A51,#REF!)),emaitzak!$W51,)</f>
        <v>0</v>
      </c>
      <c r="AO52">
        <f>IF(OR(COUNTIF(emaitzak!$A51,AO$1),COUNTIF(emaitzak!$A51,#REF!)),emaitzak!$W51,)</f>
        <v>0</v>
      </c>
      <c r="AP52">
        <f>IF(OR(COUNTIF(emaitzak!$A51,AP$1),COUNTIF(emaitzak!$A51,#REF!)),emaitzak!$W51,)</f>
        <v>0</v>
      </c>
      <c r="AQ52">
        <f>IF(OR(COUNTIF(emaitzak!$A51,AQ$1),COUNTIF(emaitzak!$A51,#REF!)),emaitzak!$W51,)</f>
        <v>0</v>
      </c>
      <c r="AR52">
        <f>IF(OR(COUNTIF(emaitzak!$A51,AR$1),COUNTIF(emaitzak!$A51,#REF!)),emaitzak!$W51,)</f>
        <v>0</v>
      </c>
      <c r="AS52">
        <f>IF(OR(COUNTIF(emaitzak!$A51,AS$1),COUNTIF(emaitzak!$A51,#REF!)),emaitzak!$W51,)</f>
        <v>0</v>
      </c>
      <c r="AT52">
        <f>IF(OR(COUNTIF(emaitzak!$A51,AT$1),COUNTIF(emaitzak!$A51,#REF!)),emaitzak!$W51,)</f>
        <v>0</v>
      </c>
      <c r="AU52">
        <f>IF(OR(COUNTIF(emaitzak!$A51,AU$1),COUNTIF(emaitzak!$A51,#REF!)),emaitzak!$W51,)</f>
        <v>0</v>
      </c>
      <c r="AV52">
        <f>IF(OR(COUNTIF(emaitzak!$A51,AV$1),COUNTIF(emaitzak!$A51,#REF!)),emaitzak!$W51,)</f>
        <v>0</v>
      </c>
      <c r="AW52">
        <f>IF(OR(COUNTIF(emaitzak!$A51,AW$1),COUNTIF(emaitzak!$A51,#REF!)),emaitzak!$W51,)</f>
        <v>0</v>
      </c>
      <c r="AX52">
        <f>IF(OR(COUNTIF(emaitzak!$A51,AX$1),COUNTIF(emaitzak!$A51,#REF!)),emaitzak!$W51,)</f>
        <v>0</v>
      </c>
      <c r="AY52">
        <f>IF(OR(COUNTIF(emaitzak!$A51,AY$1),COUNTIF(emaitzak!$A51,#REF!)),emaitzak!$W51,)</f>
        <v>0</v>
      </c>
      <c r="AZ52">
        <f>IF(OR(COUNTIF(emaitzak!$A51,AZ$1),COUNTIF(emaitzak!$A51,#REF!)),emaitzak!$W51,)</f>
        <v>0</v>
      </c>
      <c r="BA52">
        <f>IF(OR(COUNTIF(emaitzak!$A51,BA$1),COUNTIF(emaitzak!$A51,#REF!)),emaitzak!$W51,)</f>
        <v>0</v>
      </c>
      <c r="BB52">
        <f>IF(OR(COUNTIF(emaitzak!$A51,BB$1),COUNTIF(emaitzak!$A51,#REF!)),emaitzak!$W51,)</f>
        <v>0</v>
      </c>
      <c r="BC52">
        <f>IF(OR(COUNTIF(emaitzak!$A51,BC$1),COUNTIF(emaitzak!$A51,#REF!)),emaitzak!$W51,)</f>
        <v>0</v>
      </c>
      <c r="BD52">
        <f>IF(OR(COUNTIF(emaitzak!$A51,BD$1),COUNTIF(emaitzak!$A51,#REF!)),emaitzak!$W51,)</f>
        <v>0</v>
      </c>
      <c r="BE52">
        <f>IF(OR(COUNTIF(emaitzak!$A51,BE$1),COUNTIF(emaitzak!$A51,#REF!)),emaitzak!$W51,)</f>
        <v>0</v>
      </c>
      <c r="BF52">
        <f>IF(OR(COUNTIF(emaitzak!$A51,BF$1),COUNTIF(emaitzak!$A51,#REF!)),emaitzak!$W51,)</f>
        <v>0</v>
      </c>
      <c r="BG52">
        <f>IF(OR(COUNTIF(emaitzak!$A51,BG$1),COUNTIF(emaitzak!$A51,#REF!)),emaitzak!$W51,)</f>
        <v>0</v>
      </c>
      <c r="BH52">
        <f>IF(OR(COUNTIF(emaitzak!$A51,BH$1),COUNTIF(emaitzak!$A51,#REF!)),emaitzak!$W51,)</f>
        <v>0</v>
      </c>
      <c r="BI52">
        <f>IF(OR(COUNTIF(emaitzak!$A51,BI$1),COUNTIF(emaitzak!$A51,#REF!)),emaitzak!$W51,)</f>
        <v>0</v>
      </c>
      <c r="BJ52">
        <f>IF(OR(COUNTIF(emaitzak!$A51,BJ$1),COUNTIF(emaitzak!$A51,#REF!)),emaitzak!$W51,)</f>
        <v>0.54613095238095188</v>
      </c>
      <c r="BK52">
        <f>IF(OR(COUNTIF(emaitzak!$A51,BK$1),COUNTIF(emaitzak!$A51,#REF!)),emaitzak!$W51,)</f>
        <v>0.54613095238095188</v>
      </c>
      <c r="BL52">
        <f>IF(OR(COUNTIF(emaitzak!$A51,BL$1),COUNTIF(emaitzak!$A51,#REF!)),emaitzak!$W51,)</f>
        <v>0.54613095238095188</v>
      </c>
      <c r="BM52">
        <f>IF(OR(COUNTIF(emaitzak!$A51,BM$1),COUNTIF(emaitzak!$A51,#REF!)),emaitzak!$W51,)</f>
        <v>0.54613095238095188</v>
      </c>
      <c r="BN52">
        <f>IF(OR(COUNTIF(emaitzak!$A51,BN$1),COUNTIF(emaitzak!$A51,#REF!)),emaitzak!$W51,)</f>
        <v>0.54613095238095188</v>
      </c>
      <c r="BO52">
        <f>IF(OR(COUNTIF(emaitzak!$A51,BO$1),COUNTIF(emaitzak!$A51,#REF!)),emaitzak!$W51,)</f>
        <v>0.54613095238095188</v>
      </c>
      <c r="BP52">
        <f>IF(OR(COUNTIF(emaitzak!$A51,BP$1),COUNTIF(emaitzak!$A51,#REF!)),emaitzak!$W51,)</f>
        <v>0.54613095238095188</v>
      </c>
      <c r="BQ52">
        <f>IF(OR(COUNTIF(emaitzak!$A51,BQ$1),COUNTIF(emaitzak!$A51,#REF!)),emaitzak!$W51,)</f>
        <v>0.54613095238095188</v>
      </c>
      <c r="BR52">
        <f>IF(OR(COUNTIF(emaitzak!$A51,BR$1),COUNTIF(emaitzak!$A51,#REF!)),emaitzak!$W51,)</f>
        <v>0.54613095238095188</v>
      </c>
      <c r="BS52">
        <f>IF(OR(COUNTIF(emaitzak!$A51,BS$1),COUNTIF(emaitzak!$A51,#REF!)),emaitzak!$W51,)</f>
        <v>0.54613095238095188</v>
      </c>
      <c r="BT52">
        <f>IF(OR(COUNTIF(emaitzak!$A51,BT$1),COUNTIF(emaitzak!$A51,#REF!)),emaitzak!$W51,)</f>
        <v>0</v>
      </c>
      <c r="BU52">
        <f>IF(OR(COUNTIF(emaitzak!$A51,BU$1),COUNTIF(emaitzak!$A51,#REF!)),emaitzak!$W51,)</f>
        <v>0</v>
      </c>
      <c r="BV52">
        <f>IF(OR(COUNTIF(emaitzak!$A51,BV$1),COUNTIF(emaitzak!$A51,#REF!)),emaitzak!$W51,)</f>
        <v>0</v>
      </c>
      <c r="BW52">
        <f>IF(OR(COUNTIF(emaitzak!$A51,BW$1),COUNTIF(emaitzak!$A51,#REF!)),emaitzak!$W51,)</f>
        <v>0</v>
      </c>
      <c r="BX52">
        <f>IF(OR(COUNTIF(emaitzak!$A51,BX$1),COUNTIF(emaitzak!$A51,#REF!)),emaitzak!$W51,)</f>
        <v>0</v>
      </c>
      <c r="BY52">
        <f>IF(OR(COUNTIF(emaitzak!$A51,BY$1),COUNTIF(emaitzak!$A51,#REF!)),emaitzak!$W51,)</f>
        <v>0</v>
      </c>
      <c r="BZ52">
        <f>IF(OR(COUNTIF(emaitzak!$A51,BZ$1),COUNTIF(emaitzak!$A51,#REF!)),emaitzak!$W51,)</f>
        <v>0</v>
      </c>
      <c r="CA52">
        <f>IF(OR(COUNTIF(emaitzak!$A51,CA$1),COUNTIF(emaitzak!$A51,#REF!)),emaitzak!$W51,)</f>
        <v>0</v>
      </c>
      <c r="CB52">
        <f>IF(OR(COUNTIF(emaitzak!$A51,CB$1),COUNTIF(emaitzak!$A51,#REF!)),emaitzak!$W51,)</f>
        <v>0</v>
      </c>
      <c r="CC52">
        <f>IF(OR(COUNTIF(emaitzak!$A51,CC$1),COUNTIF(emaitzak!$A51,#REF!)),emaitzak!$W51,)</f>
        <v>0</v>
      </c>
    </row>
    <row r="53" spans="2:81" x14ac:dyDescent="0.35">
      <c r="B53">
        <f>IF(COUNTIF(emaitzak!$A52,"*equalize*"),emaitzak!$W52,)</f>
        <v>0</v>
      </c>
      <c r="C53">
        <f>IF(COUNTIF(emaitzak!$A52,"*unsharp*"),emaitzak!$W52,)</f>
        <v>0.5323946886446882</v>
      </c>
      <c r="D53">
        <f>IF(COUNTIF(emaitzak!A52,"*edge2*"),emaitzak!W52,)</f>
        <v>0</v>
      </c>
      <c r="E53">
        <f>IF(COUNTIF(emaitzak!$A52,"*ordenatuak*"),emaitzak!$W52,)</f>
        <v>0</v>
      </c>
      <c r="F53">
        <f>IF(COUNTIF(emaitzak!$A52,"*gaussianblur*"),emaitzak!$W52,)</f>
        <v>0</v>
      </c>
      <c r="G53">
        <f>IF(COUNTIF(emaitzak!$A52,"*grayscale*"),emaitzak!$W52,)</f>
        <v>0</v>
      </c>
      <c r="J53">
        <f>IF(COUNTIF(emaitzak!$A52,"*EHF*"),emaitzak!$W52,)</f>
        <v>0</v>
      </c>
      <c r="K53">
        <f>IF(COUNTIF(emaitzak!$A52,"*PHOGF*"),emaitzak!$W52,)</f>
        <v>0</v>
      </c>
      <c r="L53">
        <f>IF(COUNTIF(emaitzak!$A52,"*CLF*"),emaitzak!$W52,)</f>
        <v>0</v>
      </c>
      <c r="M53">
        <f>IF(COUNTIF(emaitzak!$A52,"*JPEGCF*"),emaitzak!$W52,)</f>
        <v>0</v>
      </c>
      <c r="N53">
        <f>IF(COUNTIF(emaitzak!$A52,"*FCTHF*"),emaitzak!$W52,)</f>
        <v>0</v>
      </c>
      <c r="O53">
        <f>IF(COUNTIF(emaitzak!$A52,"*BPPF*"),emaitzak!$W52,)</f>
        <v>0</v>
      </c>
      <c r="P53">
        <f>IF(COUNTIF(emaitzak!$A52,"*GF*"),emaitzak!$W52,)</f>
        <v>0</v>
      </c>
      <c r="Q53">
        <f>IF(COUNTIF(emaitzak!$A52,"*ACCF*"),emaitzak!$W52,)</f>
        <v>0</v>
      </c>
      <c r="R53">
        <f>IF(COUNTIF(emaitzak!$A52,"*SCHF*"),emaitzak!$W52,)</f>
        <v>0</v>
      </c>
      <c r="S53">
        <f>IF(COUNTIF(emaitzak!$A52,"*FOHF*"),emaitzak!$W52,)</f>
        <v>0.5323946886446882</v>
      </c>
      <c r="V53">
        <f>IF(OR(COUNTIF(emaitzak!$A52,V$1),COUNTIF(emaitzak!$A52,#REF!)),emaitzak!$W52,)</f>
        <v>0</v>
      </c>
      <c r="W53">
        <f>IF(OR(COUNTIF(emaitzak!$A52,W$1),COUNTIF(emaitzak!$A52,#REF!)),emaitzak!$W52,)</f>
        <v>0</v>
      </c>
      <c r="X53">
        <f>IF(OR(COUNTIF(emaitzak!$A52,X$1),COUNTIF(emaitzak!$A52,#REF!)),emaitzak!$W52,)</f>
        <v>0</v>
      </c>
      <c r="Y53">
        <f>IF(OR(COUNTIF(emaitzak!$A52,Y$1),COUNTIF(emaitzak!$A52,#REF!)),emaitzak!$W52,)</f>
        <v>0</v>
      </c>
      <c r="Z53">
        <f>IF(OR(COUNTIF(emaitzak!$A52,Z$1),COUNTIF(emaitzak!$A52,#REF!)),emaitzak!$W52,)</f>
        <v>0</v>
      </c>
      <c r="AA53">
        <f>IF(OR(COUNTIF(emaitzak!$A52,AA$1),COUNTIF(emaitzak!$A52,#REF!)),emaitzak!$W52,)</f>
        <v>0</v>
      </c>
      <c r="AB53">
        <f>IF(OR(COUNTIF(emaitzak!$A52,AB$1),COUNTIF(emaitzak!$A52,#REF!)),emaitzak!$W52,)</f>
        <v>0</v>
      </c>
      <c r="AC53">
        <f>IF(OR(COUNTIF(emaitzak!$A52,AC$1),COUNTIF(emaitzak!$A52,#REF!)),emaitzak!$W52,)</f>
        <v>0</v>
      </c>
      <c r="AD53">
        <f>IF(OR(COUNTIF(emaitzak!$A52,AD$1),COUNTIF(emaitzak!$A52,#REF!)),emaitzak!$W52,)</f>
        <v>0</v>
      </c>
      <c r="AE53">
        <f>IF(OR(COUNTIF(emaitzak!$A52,AE$1),COUNTIF(emaitzak!$A52,#REF!)),emaitzak!$W52,)</f>
        <v>0</v>
      </c>
      <c r="AF53">
        <f>IF(OR(COUNTIF(emaitzak!$A52,AF$1),COUNTIF(emaitzak!$A52,#REF!)),emaitzak!$W52,)</f>
        <v>0.5323946886446882</v>
      </c>
      <c r="AG53">
        <f>IF(OR(COUNTIF(emaitzak!$A52,AG$1),COUNTIF(emaitzak!$A52,#REF!)),emaitzak!$W52,)</f>
        <v>0.5323946886446882</v>
      </c>
      <c r="AH53">
        <f>IF(OR(COUNTIF(emaitzak!$A52,AH$1),COUNTIF(emaitzak!$A52,#REF!)),emaitzak!$W52,)</f>
        <v>0.5323946886446882</v>
      </c>
      <c r="AI53">
        <f>IF(OR(COUNTIF(emaitzak!$A52,AI$1),COUNTIF(emaitzak!$A52,#REF!)),emaitzak!$W52,)</f>
        <v>0.5323946886446882</v>
      </c>
      <c r="AJ53">
        <f>IF(OR(COUNTIF(emaitzak!$A52,AJ$1),COUNTIF(emaitzak!$A52,#REF!)),emaitzak!$W52,)</f>
        <v>0.5323946886446882</v>
      </c>
      <c r="AK53">
        <f>IF(OR(COUNTIF(emaitzak!$A52,AK$1),COUNTIF(emaitzak!$A52,#REF!)),emaitzak!$W52,)</f>
        <v>0.5323946886446882</v>
      </c>
      <c r="AL53">
        <f>IF(OR(COUNTIF(emaitzak!$A52,AL$1),COUNTIF(emaitzak!$A52,#REF!)),emaitzak!$W52,)</f>
        <v>0.5323946886446882</v>
      </c>
      <c r="AM53">
        <f>IF(OR(COUNTIF(emaitzak!$A52,AM$1),COUNTIF(emaitzak!$A52,#REF!)),emaitzak!$W52,)</f>
        <v>0.5323946886446882</v>
      </c>
      <c r="AN53">
        <f>IF(OR(COUNTIF(emaitzak!$A52,AN$1),COUNTIF(emaitzak!$A52,#REF!)),emaitzak!$W52,)</f>
        <v>0.5323946886446882</v>
      </c>
      <c r="AO53">
        <f>IF(OR(COUNTIF(emaitzak!$A52,AO$1),COUNTIF(emaitzak!$A52,#REF!)),emaitzak!$W52,)</f>
        <v>0.5323946886446882</v>
      </c>
      <c r="AP53">
        <f>IF(OR(COUNTIF(emaitzak!$A52,AP$1),COUNTIF(emaitzak!$A52,#REF!)),emaitzak!$W52,)</f>
        <v>0</v>
      </c>
      <c r="AQ53">
        <f>IF(OR(COUNTIF(emaitzak!$A52,AQ$1),COUNTIF(emaitzak!$A52,#REF!)),emaitzak!$W52,)</f>
        <v>0</v>
      </c>
      <c r="AR53">
        <f>IF(OR(COUNTIF(emaitzak!$A52,AR$1),COUNTIF(emaitzak!$A52,#REF!)),emaitzak!$W52,)</f>
        <v>0</v>
      </c>
      <c r="AS53">
        <f>IF(OR(COUNTIF(emaitzak!$A52,AS$1),COUNTIF(emaitzak!$A52,#REF!)),emaitzak!$W52,)</f>
        <v>0</v>
      </c>
      <c r="AT53">
        <f>IF(OR(COUNTIF(emaitzak!$A52,AT$1),COUNTIF(emaitzak!$A52,#REF!)),emaitzak!$W52,)</f>
        <v>0</v>
      </c>
      <c r="AU53">
        <f>IF(OR(COUNTIF(emaitzak!$A52,AU$1),COUNTIF(emaitzak!$A52,#REF!)),emaitzak!$W52,)</f>
        <v>0</v>
      </c>
      <c r="AV53">
        <f>IF(OR(COUNTIF(emaitzak!$A52,AV$1),COUNTIF(emaitzak!$A52,#REF!)),emaitzak!$W52,)</f>
        <v>0</v>
      </c>
      <c r="AW53">
        <f>IF(OR(COUNTIF(emaitzak!$A52,AW$1),COUNTIF(emaitzak!$A52,#REF!)),emaitzak!$W52,)</f>
        <v>0</v>
      </c>
      <c r="AX53">
        <f>IF(OR(COUNTIF(emaitzak!$A52,AX$1),COUNTIF(emaitzak!$A52,#REF!)),emaitzak!$W52,)</f>
        <v>0</v>
      </c>
      <c r="AY53">
        <f>IF(OR(COUNTIF(emaitzak!$A52,AY$1),COUNTIF(emaitzak!$A52,#REF!)),emaitzak!$W52,)</f>
        <v>0</v>
      </c>
      <c r="AZ53">
        <f>IF(OR(COUNTIF(emaitzak!$A52,AZ$1),COUNTIF(emaitzak!$A52,#REF!)),emaitzak!$W52,)</f>
        <v>0</v>
      </c>
      <c r="BA53">
        <f>IF(OR(COUNTIF(emaitzak!$A52,BA$1),COUNTIF(emaitzak!$A52,#REF!)),emaitzak!$W52,)</f>
        <v>0</v>
      </c>
      <c r="BB53">
        <f>IF(OR(COUNTIF(emaitzak!$A52,BB$1),COUNTIF(emaitzak!$A52,#REF!)),emaitzak!$W52,)</f>
        <v>0</v>
      </c>
      <c r="BC53">
        <f>IF(OR(COUNTIF(emaitzak!$A52,BC$1),COUNTIF(emaitzak!$A52,#REF!)),emaitzak!$W52,)</f>
        <v>0</v>
      </c>
      <c r="BD53">
        <f>IF(OR(COUNTIF(emaitzak!$A52,BD$1),COUNTIF(emaitzak!$A52,#REF!)),emaitzak!$W52,)</f>
        <v>0</v>
      </c>
      <c r="BE53">
        <f>IF(OR(COUNTIF(emaitzak!$A52,BE$1),COUNTIF(emaitzak!$A52,#REF!)),emaitzak!$W52,)</f>
        <v>0</v>
      </c>
      <c r="BF53">
        <f>IF(OR(COUNTIF(emaitzak!$A52,BF$1),COUNTIF(emaitzak!$A52,#REF!)),emaitzak!$W52,)</f>
        <v>0</v>
      </c>
      <c r="BG53">
        <f>IF(OR(COUNTIF(emaitzak!$A52,BG$1),COUNTIF(emaitzak!$A52,#REF!)),emaitzak!$W52,)</f>
        <v>0</v>
      </c>
      <c r="BH53">
        <f>IF(OR(COUNTIF(emaitzak!$A52,BH$1),COUNTIF(emaitzak!$A52,#REF!)),emaitzak!$W52,)</f>
        <v>0</v>
      </c>
      <c r="BI53">
        <f>IF(OR(COUNTIF(emaitzak!$A52,BI$1),COUNTIF(emaitzak!$A52,#REF!)),emaitzak!$W52,)</f>
        <v>0</v>
      </c>
      <c r="BJ53">
        <f>IF(OR(COUNTIF(emaitzak!$A52,BJ$1),COUNTIF(emaitzak!$A52,#REF!)),emaitzak!$W52,)</f>
        <v>0</v>
      </c>
      <c r="BK53">
        <f>IF(OR(COUNTIF(emaitzak!$A52,BK$1),COUNTIF(emaitzak!$A52,#REF!)),emaitzak!$W52,)</f>
        <v>0</v>
      </c>
      <c r="BL53">
        <f>IF(OR(COUNTIF(emaitzak!$A52,BL$1),COUNTIF(emaitzak!$A52,#REF!)),emaitzak!$W52,)</f>
        <v>0</v>
      </c>
      <c r="BM53">
        <f>IF(OR(COUNTIF(emaitzak!$A52,BM$1),COUNTIF(emaitzak!$A52,#REF!)),emaitzak!$W52,)</f>
        <v>0</v>
      </c>
      <c r="BN53">
        <f>IF(OR(COUNTIF(emaitzak!$A52,BN$1),COUNTIF(emaitzak!$A52,#REF!)),emaitzak!$W52,)</f>
        <v>0</v>
      </c>
      <c r="BO53">
        <f>IF(OR(COUNTIF(emaitzak!$A52,BO$1),COUNTIF(emaitzak!$A52,#REF!)),emaitzak!$W52,)</f>
        <v>0</v>
      </c>
      <c r="BP53">
        <f>IF(OR(COUNTIF(emaitzak!$A52,BP$1),COUNTIF(emaitzak!$A52,#REF!)),emaitzak!$W52,)</f>
        <v>0</v>
      </c>
      <c r="BQ53">
        <f>IF(OR(COUNTIF(emaitzak!$A52,BQ$1),COUNTIF(emaitzak!$A52,#REF!)),emaitzak!$W52,)</f>
        <v>0</v>
      </c>
      <c r="BR53">
        <f>IF(OR(COUNTIF(emaitzak!$A52,BR$1),COUNTIF(emaitzak!$A52,#REF!)),emaitzak!$W52,)</f>
        <v>0</v>
      </c>
      <c r="BS53">
        <f>IF(OR(COUNTIF(emaitzak!$A52,BS$1),COUNTIF(emaitzak!$A52,#REF!)),emaitzak!$W52,)</f>
        <v>0</v>
      </c>
      <c r="BT53">
        <f>IF(OR(COUNTIF(emaitzak!$A52,BT$1),COUNTIF(emaitzak!$A52,#REF!)),emaitzak!$W52,)</f>
        <v>0</v>
      </c>
      <c r="BU53">
        <f>IF(OR(COUNTIF(emaitzak!$A52,BU$1),COUNTIF(emaitzak!$A52,#REF!)),emaitzak!$W52,)</f>
        <v>0</v>
      </c>
      <c r="BV53">
        <f>IF(OR(COUNTIF(emaitzak!$A52,BV$1),COUNTIF(emaitzak!$A52,#REF!)),emaitzak!$W52,)</f>
        <v>0</v>
      </c>
      <c r="BW53">
        <f>IF(OR(COUNTIF(emaitzak!$A52,BW$1),COUNTIF(emaitzak!$A52,#REF!)),emaitzak!$W52,)</f>
        <v>0</v>
      </c>
      <c r="BX53">
        <f>IF(OR(COUNTIF(emaitzak!$A52,BX$1),COUNTIF(emaitzak!$A52,#REF!)),emaitzak!$W52,)</f>
        <v>0</v>
      </c>
      <c r="BY53">
        <f>IF(OR(COUNTIF(emaitzak!$A52,BY$1),COUNTIF(emaitzak!$A52,#REF!)),emaitzak!$W52,)</f>
        <v>0</v>
      </c>
      <c r="BZ53">
        <f>IF(OR(COUNTIF(emaitzak!$A52,BZ$1),COUNTIF(emaitzak!$A52,#REF!)),emaitzak!$W52,)</f>
        <v>0</v>
      </c>
      <c r="CA53">
        <f>IF(OR(COUNTIF(emaitzak!$A52,CA$1),COUNTIF(emaitzak!$A52,#REF!)),emaitzak!$W52,)</f>
        <v>0</v>
      </c>
      <c r="CB53">
        <f>IF(OR(COUNTIF(emaitzak!$A52,CB$1),COUNTIF(emaitzak!$A52,#REF!)),emaitzak!$W52,)</f>
        <v>0</v>
      </c>
      <c r="CC53">
        <f>IF(OR(COUNTIF(emaitzak!$A52,CC$1),COUNTIF(emaitzak!$A52,#REF!)),emaitzak!$W52,)</f>
        <v>0</v>
      </c>
    </row>
    <row r="54" spans="2:81" x14ac:dyDescent="0.35">
      <c r="B54">
        <f>IF(COUNTIF(emaitzak!$A53,"*equalize*"),emaitzak!$W53,)</f>
        <v>0</v>
      </c>
      <c r="C54">
        <f>IF(COUNTIF(emaitzak!$A53,"*unsharp*"),emaitzak!$W53,)</f>
        <v>0</v>
      </c>
      <c r="D54">
        <f>IF(COUNTIF(emaitzak!A53,"*edge2*"),emaitzak!W53,)</f>
        <v>0.53090659340659285</v>
      </c>
      <c r="E54">
        <f>IF(COUNTIF(emaitzak!$A53,"*ordenatuak*"),emaitzak!$W53,)</f>
        <v>0</v>
      </c>
      <c r="F54">
        <f>IF(COUNTIF(emaitzak!$A53,"*gaussianblur*"),emaitzak!$W53,)</f>
        <v>0</v>
      </c>
      <c r="G54">
        <f>IF(COUNTIF(emaitzak!$A53,"*grayscale*"),emaitzak!$W53,)</f>
        <v>0</v>
      </c>
      <c r="J54">
        <f>IF(COUNTIF(emaitzak!$A53,"*EHF*"),emaitzak!$W53,)</f>
        <v>0</v>
      </c>
      <c r="K54">
        <f>IF(COUNTIF(emaitzak!$A53,"*PHOGF*"),emaitzak!$W53,)</f>
        <v>0</v>
      </c>
      <c r="L54">
        <f>IF(COUNTIF(emaitzak!$A53,"*CLF*"),emaitzak!$W53,)</f>
        <v>0</v>
      </c>
      <c r="M54">
        <f>IF(COUNTIF(emaitzak!$A53,"*JPEGCF*"),emaitzak!$W53,)</f>
        <v>0</v>
      </c>
      <c r="N54">
        <f>IF(COUNTIF(emaitzak!$A53,"*FCTHF*"),emaitzak!$W53,)</f>
        <v>0</v>
      </c>
      <c r="O54">
        <f>IF(COUNTIF(emaitzak!$A53,"*BPPF*"),emaitzak!$W53,)</f>
        <v>0</v>
      </c>
      <c r="P54">
        <f>IF(COUNTIF(emaitzak!$A53,"*GF*"),emaitzak!$W53,)</f>
        <v>0.53090659340659285</v>
      </c>
      <c r="Q54">
        <f>IF(COUNTIF(emaitzak!$A53,"*ACCF*"),emaitzak!$W53,)</f>
        <v>0</v>
      </c>
      <c r="R54">
        <f>IF(COUNTIF(emaitzak!$A53,"*SCHF*"),emaitzak!$W53,)</f>
        <v>0</v>
      </c>
      <c r="S54">
        <f>IF(COUNTIF(emaitzak!$A53,"*FOHF*"),emaitzak!$W53,)</f>
        <v>0</v>
      </c>
      <c r="V54">
        <f>IF(OR(COUNTIF(emaitzak!$A53,V$1),COUNTIF(emaitzak!$A53,#REF!)),emaitzak!$W53,)</f>
        <v>0</v>
      </c>
      <c r="W54">
        <f>IF(OR(COUNTIF(emaitzak!$A53,W$1),COUNTIF(emaitzak!$A53,#REF!)),emaitzak!$W53,)</f>
        <v>0</v>
      </c>
      <c r="X54">
        <f>IF(OR(COUNTIF(emaitzak!$A53,X$1),COUNTIF(emaitzak!$A53,#REF!)),emaitzak!$W53,)</f>
        <v>0</v>
      </c>
      <c r="Y54">
        <f>IF(OR(COUNTIF(emaitzak!$A53,Y$1),COUNTIF(emaitzak!$A53,#REF!)),emaitzak!$W53,)</f>
        <v>0</v>
      </c>
      <c r="Z54">
        <f>IF(OR(COUNTIF(emaitzak!$A53,Z$1),COUNTIF(emaitzak!$A53,#REF!)),emaitzak!$W53,)</f>
        <v>0</v>
      </c>
      <c r="AA54">
        <f>IF(OR(COUNTIF(emaitzak!$A53,AA$1),COUNTIF(emaitzak!$A53,#REF!)),emaitzak!$W53,)</f>
        <v>0</v>
      </c>
      <c r="AB54">
        <f>IF(OR(COUNTIF(emaitzak!$A53,AB$1),COUNTIF(emaitzak!$A53,#REF!)),emaitzak!$W53,)</f>
        <v>0</v>
      </c>
      <c r="AC54">
        <f>IF(OR(COUNTIF(emaitzak!$A53,AC$1),COUNTIF(emaitzak!$A53,#REF!)),emaitzak!$W53,)</f>
        <v>0</v>
      </c>
      <c r="AD54">
        <f>IF(OR(COUNTIF(emaitzak!$A53,AD$1),COUNTIF(emaitzak!$A53,#REF!)),emaitzak!$W53,)</f>
        <v>0</v>
      </c>
      <c r="AE54">
        <f>IF(OR(COUNTIF(emaitzak!$A53,AE$1),COUNTIF(emaitzak!$A53,#REF!)),emaitzak!$W53,)</f>
        <v>0</v>
      </c>
      <c r="AF54">
        <f>IF(OR(COUNTIF(emaitzak!$A53,AF$1),COUNTIF(emaitzak!$A53,#REF!)),emaitzak!$W53,)</f>
        <v>0</v>
      </c>
      <c r="AG54">
        <f>IF(OR(COUNTIF(emaitzak!$A53,AG$1),COUNTIF(emaitzak!$A53,#REF!)),emaitzak!$W53,)</f>
        <v>0</v>
      </c>
      <c r="AH54">
        <f>IF(OR(COUNTIF(emaitzak!$A53,AH$1),COUNTIF(emaitzak!$A53,#REF!)),emaitzak!$W53,)</f>
        <v>0</v>
      </c>
      <c r="AI54">
        <f>IF(OR(COUNTIF(emaitzak!$A53,AI$1),COUNTIF(emaitzak!$A53,#REF!)),emaitzak!$W53,)</f>
        <v>0</v>
      </c>
      <c r="AJ54">
        <f>IF(OR(COUNTIF(emaitzak!$A53,AJ$1),COUNTIF(emaitzak!$A53,#REF!)),emaitzak!$W53,)</f>
        <v>0</v>
      </c>
      <c r="AK54">
        <f>IF(OR(COUNTIF(emaitzak!$A53,AK$1),COUNTIF(emaitzak!$A53,#REF!)),emaitzak!$W53,)</f>
        <v>0</v>
      </c>
      <c r="AL54">
        <f>IF(OR(COUNTIF(emaitzak!$A53,AL$1),COUNTIF(emaitzak!$A53,#REF!)),emaitzak!$W53,)</f>
        <v>0</v>
      </c>
      <c r="AM54">
        <f>IF(OR(COUNTIF(emaitzak!$A53,AM$1),COUNTIF(emaitzak!$A53,#REF!)),emaitzak!$W53,)</f>
        <v>0</v>
      </c>
      <c r="AN54">
        <f>IF(OR(COUNTIF(emaitzak!$A53,AN$1),COUNTIF(emaitzak!$A53,#REF!)),emaitzak!$W53,)</f>
        <v>0</v>
      </c>
      <c r="AO54">
        <f>IF(OR(COUNTIF(emaitzak!$A53,AO$1),COUNTIF(emaitzak!$A53,#REF!)),emaitzak!$W53,)</f>
        <v>0</v>
      </c>
      <c r="AP54">
        <f>IF(OR(COUNTIF(emaitzak!$A53,AP$1),COUNTIF(emaitzak!$A53,#REF!)),emaitzak!$W53,)</f>
        <v>0.53090659340659285</v>
      </c>
      <c r="AQ54">
        <f>IF(OR(COUNTIF(emaitzak!$A53,AQ$1),COUNTIF(emaitzak!$A53,#REF!)),emaitzak!$W53,)</f>
        <v>0.53090659340659285</v>
      </c>
      <c r="AR54">
        <f>IF(OR(COUNTIF(emaitzak!$A53,AR$1),COUNTIF(emaitzak!$A53,#REF!)),emaitzak!$W53,)</f>
        <v>0.53090659340659285</v>
      </c>
      <c r="AS54">
        <f>IF(OR(COUNTIF(emaitzak!$A53,AS$1),COUNTIF(emaitzak!$A53,#REF!)),emaitzak!$W53,)</f>
        <v>0.53090659340659285</v>
      </c>
      <c r="AT54">
        <f>IF(OR(COUNTIF(emaitzak!$A53,AT$1),COUNTIF(emaitzak!$A53,#REF!)),emaitzak!$W53,)</f>
        <v>0.53090659340659285</v>
      </c>
      <c r="AU54">
        <f>IF(OR(COUNTIF(emaitzak!$A53,AU$1),COUNTIF(emaitzak!$A53,#REF!)),emaitzak!$W53,)</f>
        <v>0.53090659340659285</v>
      </c>
      <c r="AV54">
        <f>IF(OR(COUNTIF(emaitzak!$A53,AV$1),COUNTIF(emaitzak!$A53,#REF!)),emaitzak!$W53,)</f>
        <v>0.53090659340659285</v>
      </c>
      <c r="AW54">
        <f>IF(OR(COUNTIF(emaitzak!$A53,AW$1),COUNTIF(emaitzak!$A53,#REF!)),emaitzak!$W53,)</f>
        <v>0.53090659340659285</v>
      </c>
      <c r="AX54">
        <f>IF(OR(COUNTIF(emaitzak!$A53,AX$1),COUNTIF(emaitzak!$A53,#REF!)),emaitzak!$W53,)</f>
        <v>0.53090659340659285</v>
      </c>
      <c r="AY54">
        <f>IF(OR(COUNTIF(emaitzak!$A53,AY$1),COUNTIF(emaitzak!$A53,#REF!)),emaitzak!$W53,)</f>
        <v>0.53090659340659285</v>
      </c>
      <c r="AZ54">
        <f>IF(OR(COUNTIF(emaitzak!$A53,AZ$1),COUNTIF(emaitzak!$A53,#REF!)),emaitzak!$W53,)</f>
        <v>0</v>
      </c>
      <c r="BA54">
        <f>IF(OR(COUNTIF(emaitzak!$A53,BA$1),COUNTIF(emaitzak!$A53,#REF!)),emaitzak!$W53,)</f>
        <v>0</v>
      </c>
      <c r="BB54">
        <f>IF(OR(COUNTIF(emaitzak!$A53,BB$1),COUNTIF(emaitzak!$A53,#REF!)),emaitzak!$W53,)</f>
        <v>0</v>
      </c>
      <c r="BC54">
        <f>IF(OR(COUNTIF(emaitzak!$A53,BC$1),COUNTIF(emaitzak!$A53,#REF!)),emaitzak!$W53,)</f>
        <v>0</v>
      </c>
      <c r="BD54">
        <f>IF(OR(COUNTIF(emaitzak!$A53,BD$1),COUNTIF(emaitzak!$A53,#REF!)),emaitzak!$W53,)</f>
        <v>0</v>
      </c>
      <c r="BE54">
        <f>IF(OR(COUNTIF(emaitzak!$A53,BE$1),COUNTIF(emaitzak!$A53,#REF!)),emaitzak!$W53,)</f>
        <v>0</v>
      </c>
      <c r="BF54">
        <f>IF(OR(COUNTIF(emaitzak!$A53,BF$1),COUNTIF(emaitzak!$A53,#REF!)),emaitzak!$W53,)</f>
        <v>0</v>
      </c>
      <c r="BG54">
        <f>IF(OR(COUNTIF(emaitzak!$A53,BG$1),COUNTIF(emaitzak!$A53,#REF!)),emaitzak!$W53,)</f>
        <v>0</v>
      </c>
      <c r="BH54">
        <f>IF(OR(COUNTIF(emaitzak!$A53,BH$1),COUNTIF(emaitzak!$A53,#REF!)),emaitzak!$W53,)</f>
        <v>0</v>
      </c>
      <c r="BI54">
        <f>IF(OR(COUNTIF(emaitzak!$A53,BI$1),COUNTIF(emaitzak!$A53,#REF!)),emaitzak!$W53,)</f>
        <v>0</v>
      </c>
      <c r="BJ54">
        <f>IF(OR(COUNTIF(emaitzak!$A53,BJ$1),COUNTIF(emaitzak!$A53,#REF!)),emaitzak!$W53,)</f>
        <v>0</v>
      </c>
      <c r="BK54">
        <f>IF(OR(COUNTIF(emaitzak!$A53,BK$1),COUNTIF(emaitzak!$A53,#REF!)),emaitzak!$W53,)</f>
        <v>0</v>
      </c>
      <c r="BL54">
        <f>IF(OR(COUNTIF(emaitzak!$A53,BL$1),COUNTIF(emaitzak!$A53,#REF!)),emaitzak!$W53,)</f>
        <v>0</v>
      </c>
      <c r="BM54">
        <f>IF(OR(COUNTIF(emaitzak!$A53,BM$1),COUNTIF(emaitzak!$A53,#REF!)),emaitzak!$W53,)</f>
        <v>0</v>
      </c>
      <c r="BN54">
        <f>IF(OR(COUNTIF(emaitzak!$A53,BN$1),COUNTIF(emaitzak!$A53,#REF!)),emaitzak!$W53,)</f>
        <v>0</v>
      </c>
      <c r="BO54">
        <f>IF(OR(COUNTIF(emaitzak!$A53,BO$1),COUNTIF(emaitzak!$A53,#REF!)),emaitzak!$W53,)</f>
        <v>0</v>
      </c>
      <c r="BP54">
        <f>IF(OR(COUNTIF(emaitzak!$A53,BP$1),COUNTIF(emaitzak!$A53,#REF!)),emaitzak!$W53,)</f>
        <v>0</v>
      </c>
      <c r="BQ54">
        <f>IF(OR(COUNTIF(emaitzak!$A53,BQ$1),COUNTIF(emaitzak!$A53,#REF!)),emaitzak!$W53,)</f>
        <v>0</v>
      </c>
      <c r="BR54">
        <f>IF(OR(COUNTIF(emaitzak!$A53,BR$1),COUNTIF(emaitzak!$A53,#REF!)),emaitzak!$W53,)</f>
        <v>0</v>
      </c>
      <c r="BS54">
        <f>IF(OR(COUNTIF(emaitzak!$A53,BS$1),COUNTIF(emaitzak!$A53,#REF!)),emaitzak!$W53,)</f>
        <v>0</v>
      </c>
      <c r="BT54">
        <f>IF(OR(COUNTIF(emaitzak!$A53,BT$1),COUNTIF(emaitzak!$A53,#REF!)),emaitzak!$W53,)</f>
        <v>0</v>
      </c>
      <c r="BU54">
        <f>IF(OR(COUNTIF(emaitzak!$A53,BU$1),COUNTIF(emaitzak!$A53,#REF!)),emaitzak!$W53,)</f>
        <v>0</v>
      </c>
      <c r="BV54">
        <f>IF(OR(COUNTIF(emaitzak!$A53,BV$1),COUNTIF(emaitzak!$A53,#REF!)),emaitzak!$W53,)</f>
        <v>0</v>
      </c>
      <c r="BW54">
        <f>IF(OR(COUNTIF(emaitzak!$A53,BW$1),COUNTIF(emaitzak!$A53,#REF!)),emaitzak!$W53,)</f>
        <v>0</v>
      </c>
      <c r="BX54">
        <f>IF(OR(COUNTIF(emaitzak!$A53,BX$1),COUNTIF(emaitzak!$A53,#REF!)),emaitzak!$W53,)</f>
        <v>0</v>
      </c>
      <c r="BY54">
        <f>IF(OR(COUNTIF(emaitzak!$A53,BY$1),COUNTIF(emaitzak!$A53,#REF!)),emaitzak!$W53,)</f>
        <v>0</v>
      </c>
      <c r="BZ54">
        <f>IF(OR(COUNTIF(emaitzak!$A53,BZ$1),COUNTIF(emaitzak!$A53,#REF!)),emaitzak!$W53,)</f>
        <v>0</v>
      </c>
      <c r="CA54">
        <f>IF(OR(COUNTIF(emaitzak!$A53,CA$1),COUNTIF(emaitzak!$A53,#REF!)),emaitzak!$W53,)</f>
        <v>0</v>
      </c>
      <c r="CB54">
        <f>IF(OR(COUNTIF(emaitzak!$A53,CB$1),COUNTIF(emaitzak!$A53,#REF!)),emaitzak!$W53,)</f>
        <v>0</v>
      </c>
      <c r="CC54">
        <f>IF(OR(COUNTIF(emaitzak!$A53,CC$1),COUNTIF(emaitzak!$A53,#REF!)),emaitzak!$W53,)</f>
        <v>0</v>
      </c>
    </row>
    <row r="55" spans="2:81" x14ac:dyDescent="0.35">
      <c r="B55">
        <f>IF(COUNTIF(emaitzak!$A54,"*equalize*"),emaitzak!$W54,)</f>
        <v>0</v>
      </c>
      <c r="C55">
        <f>IF(COUNTIF(emaitzak!$A54,"*unsharp*"),emaitzak!$W54,)</f>
        <v>0</v>
      </c>
      <c r="D55">
        <f>IF(COUNTIF(emaitzak!A54,"*edge2*"),emaitzak!W54,)</f>
        <v>0</v>
      </c>
      <c r="E55">
        <f>IF(COUNTIF(emaitzak!$A54,"*ordenatuak*"),emaitzak!$W54,)</f>
        <v>0.5196886446886444</v>
      </c>
      <c r="F55">
        <f>IF(COUNTIF(emaitzak!$A54,"*gaussianblur*"),emaitzak!$W54,)</f>
        <v>0</v>
      </c>
      <c r="G55">
        <f>IF(COUNTIF(emaitzak!$A54,"*grayscale*"),emaitzak!$W54,)</f>
        <v>0</v>
      </c>
      <c r="J55">
        <f>IF(COUNTIF(emaitzak!$A54,"*EHF*"),emaitzak!$W54,)</f>
        <v>0</v>
      </c>
      <c r="K55">
        <f>IF(COUNTIF(emaitzak!$A54,"*PHOGF*"),emaitzak!$W54,)</f>
        <v>0</v>
      </c>
      <c r="L55">
        <f>IF(COUNTIF(emaitzak!$A54,"*CLF*"),emaitzak!$W54,)</f>
        <v>0</v>
      </c>
      <c r="M55">
        <f>IF(COUNTIF(emaitzak!$A54,"*JPEGCF*"),emaitzak!$W54,)</f>
        <v>0</v>
      </c>
      <c r="N55">
        <f>IF(COUNTIF(emaitzak!$A54,"*FCTHF*"),emaitzak!$W54,)</f>
        <v>0</v>
      </c>
      <c r="O55">
        <f>IF(COUNTIF(emaitzak!$A54,"*BPPF*"),emaitzak!$W54,)</f>
        <v>0</v>
      </c>
      <c r="P55">
        <f>IF(COUNTIF(emaitzak!$A54,"*GF*"),emaitzak!$W54,)</f>
        <v>0</v>
      </c>
      <c r="Q55">
        <f>IF(COUNTIF(emaitzak!$A54,"*ACCF*"),emaitzak!$W54,)</f>
        <v>0</v>
      </c>
      <c r="R55">
        <f>IF(COUNTIF(emaitzak!$A54,"*SCHF*"),emaitzak!$W54,)</f>
        <v>0</v>
      </c>
      <c r="S55">
        <f>IF(COUNTIF(emaitzak!$A54,"*FOHF*"),emaitzak!$W54,)</f>
        <v>0.5196886446886444</v>
      </c>
      <c r="V55">
        <f>IF(OR(COUNTIF(emaitzak!$A54,V$1),COUNTIF(emaitzak!$A54,#REF!)),emaitzak!$W54,)</f>
        <v>0</v>
      </c>
      <c r="W55">
        <f>IF(OR(COUNTIF(emaitzak!$A54,W$1),COUNTIF(emaitzak!$A54,#REF!)),emaitzak!$W54,)</f>
        <v>0</v>
      </c>
      <c r="X55">
        <f>IF(OR(COUNTIF(emaitzak!$A54,X$1),COUNTIF(emaitzak!$A54,#REF!)),emaitzak!$W54,)</f>
        <v>0</v>
      </c>
      <c r="Y55">
        <f>IF(OR(COUNTIF(emaitzak!$A54,Y$1),COUNTIF(emaitzak!$A54,#REF!)),emaitzak!$W54,)</f>
        <v>0</v>
      </c>
      <c r="Z55">
        <f>IF(OR(COUNTIF(emaitzak!$A54,Z$1),COUNTIF(emaitzak!$A54,#REF!)),emaitzak!$W54,)</f>
        <v>0</v>
      </c>
      <c r="AA55">
        <f>IF(OR(COUNTIF(emaitzak!$A54,AA$1),COUNTIF(emaitzak!$A54,#REF!)),emaitzak!$W54,)</f>
        <v>0</v>
      </c>
      <c r="AB55">
        <f>IF(OR(COUNTIF(emaitzak!$A54,AB$1),COUNTIF(emaitzak!$A54,#REF!)),emaitzak!$W54,)</f>
        <v>0</v>
      </c>
      <c r="AC55">
        <f>IF(OR(COUNTIF(emaitzak!$A54,AC$1),COUNTIF(emaitzak!$A54,#REF!)),emaitzak!$W54,)</f>
        <v>0</v>
      </c>
      <c r="AD55">
        <f>IF(OR(COUNTIF(emaitzak!$A54,AD$1),COUNTIF(emaitzak!$A54,#REF!)),emaitzak!$W54,)</f>
        <v>0</v>
      </c>
      <c r="AE55">
        <f>IF(OR(COUNTIF(emaitzak!$A54,AE$1),COUNTIF(emaitzak!$A54,#REF!)),emaitzak!$W54,)</f>
        <v>0</v>
      </c>
      <c r="AF55">
        <f>IF(OR(COUNTIF(emaitzak!$A54,AF$1),COUNTIF(emaitzak!$A54,#REF!)),emaitzak!$W54,)</f>
        <v>0</v>
      </c>
      <c r="AG55">
        <f>IF(OR(COUNTIF(emaitzak!$A54,AG$1),COUNTIF(emaitzak!$A54,#REF!)),emaitzak!$W54,)</f>
        <v>0</v>
      </c>
      <c r="AH55">
        <f>IF(OR(COUNTIF(emaitzak!$A54,AH$1),COUNTIF(emaitzak!$A54,#REF!)),emaitzak!$W54,)</f>
        <v>0</v>
      </c>
      <c r="AI55">
        <f>IF(OR(COUNTIF(emaitzak!$A54,AI$1),COUNTIF(emaitzak!$A54,#REF!)),emaitzak!$W54,)</f>
        <v>0</v>
      </c>
      <c r="AJ55">
        <f>IF(OR(COUNTIF(emaitzak!$A54,AJ$1),COUNTIF(emaitzak!$A54,#REF!)),emaitzak!$W54,)</f>
        <v>0</v>
      </c>
      <c r="AK55">
        <f>IF(OR(COUNTIF(emaitzak!$A54,AK$1),COUNTIF(emaitzak!$A54,#REF!)),emaitzak!$W54,)</f>
        <v>0</v>
      </c>
      <c r="AL55">
        <f>IF(OR(COUNTIF(emaitzak!$A54,AL$1),COUNTIF(emaitzak!$A54,#REF!)),emaitzak!$W54,)</f>
        <v>0</v>
      </c>
      <c r="AM55">
        <f>IF(OR(COUNTIF(emaitzak!$A54,AM$1),COUNTIF(emaitzak!$A54,#REF!)),emaitzak!$W54,)</f>
        <v>0</v>
      </c>
      <c r="AN55">
        <f>IF(OR(COUNTIF(emaitzak!$A54,AN$1),COUNTIF(emaitzak!$A54,#REF!)),emaitzak!$W54,)</f>
        <v>0</v>
      </c>
      <c r="AO55">
        <f>IF(OR(COUNTIF(emaitzak!$A54,AO$1),COUNTIF(emaitzak!$A54,#REF!)),emaitzak!$W54,)</f>
        <v>0</v>
      </c>
      <c r="AP55">
        <f>IF(OR(COUNTIF(emaitzak!$A54,AP$1),COUNTIF(emaitzak!$A54,#REF!)),emaitzak!$W54,)</f>
        <v>0</v>
      </c>
      <c r="AQ55">
        <f>IF(OR(COUNTIF(emaitzak!$A54,AQ$1),COUNTIF(emaitzak!$A54,#REF!)),emaitzak!$W54,)</f>
        <v>0</v>
      </c>
      <c r="AR55">
        <f>IF(OR(COUNTIF(emaitzak!$A54,AR$1),COUNTIF(emaitzak!$A54,#REF!)),emaitzak!$W54,)</f>
        <v>0</v>
      </c>
      <c r="AS55">
        <f>IF(OR(COUNTIF(emaitzak!$A54,AS$1),COUNTIF(emaitzak!$A54,#REF!)),emaitzak!$W54,)</f>
        <v>0</v>
      </c>
      <c r="AT55">
        <f>IF(OR(COUNTIF(emaitzak!$A54,AT$1),COUNTIF(emaitzak!$A54,#REF!)),emaitzak!$W54,)</f>
        <v>0</v>
      </c>
      <c r="AU55">
        <f>IF(OR(COUNTIF(emaitzak!$A54,AU$1),COUNTIF(emaitzak!$A54,#REF!)),emaitzak!$W54,)</f>
        <v>0</v>
      </c>
      <c r="AV55">
        <f>IF(OR(COUNTIF(emaitzak!$A54,AV$1),COUNTIF(emaitzak!$A54,#REF!)),emaitzak!$W54,)</f>
        <v>0</v>
      </c>
      <c r="AW55">
        <f>IF(OR(COUNTIF(emaitzak!$A54,AW$1),COUNTIF(emaitzak!$A54,#REF!)),emaitzak!$W54,)</f>
        <v>0</v>
      </c>
      <c r="AX55">
        <f>IF(OR(COUNTIF(emaitzak!$A54,AX$1),COUNTIF(emaitzak!$A54,#REF!)),emaitzak!$W54,)</f>
        <v>0</v>
      </c>
      <c r="AY55">
        <f>IF(OR(COUNTIF(emaitzak!$A54,AY$1),COUNTIF(emaitzak!$A54,#REF!)),emaitzak!$W54,)</f>
        <v>0</v>
      </c>
      <c r="AZ55">
        <f>IF(OR(COUNTIF(emaitzak!$A54,AZ$1),COUNTIF(emaitzak!$A54,#REF!)),emaitzak!$W54,)</f>
        <v>0.5196886446886444</v>
      </c>
      <c r="BA55">
        <f>IF(OR(COUNTIF(emaitzak!$A54,BA$1),COUNTIF(emaitzak!$A54,#REF!)),emaitzak!$W54,)</f>
        <v>0.5196886446886444</v>
      </c>
      <c r="BB55">
        <f>IF(OR(COUNTIF(emaitzak!$A54,BB$1),COUNTIF(emaitzak!$A54,#REF!)),emaitzak!$W54,)</f>
        <v>0.5196886446886444</v>
      </c>
      <c r="BC55">
        <f>IF(OR(COUNTIF(emaitzak!$A54,BC$1),COUNTIF(emaitzak!$A54,#REF!)),emaitzak!$W54,)</f>
        <v>0.5196886446886444</v>
      </c>
      <c r="BD55">
        <f>IF(OR(COUNTIF(emaitzak!$A54,BD$1),COUNTIF(emaitzak!$A54,#REF!)),emaitzak!$W54,)</f>
        <v>0.5196886446886444</v>
      </c>
      <c r="BE55">
        <f>IF(OR(COUNTIF(emaitzak!$A54,BE$1),COUNTIF(emaitzak!$A54,#REF!)),emaitzak!$W54,)</f>
        <v>0.5196886446886444</v>
      </c>
      <c r="BF55">
        <f>IF(OR(COUNTIF(emaitzak!$A54,BF$1),COUNTIF(emaitzak!$A54,#REF!)),emaitzak!$W54,)</f>
        <v>0.5196886446886444</v>
      </c>
      <c r="BG55">
        <f>IF(OR(COUNTIF(emaitzak!$A54,BG$1),COUNTIF(emaitzak!$A54,#REF!)),emaitzak!$W54,)</f>
        <v>0.5196886446886444</v>
      </c>
      <c r="BH55">
        <f>IF(OR(COUNTIF(emaitzak!$A54,BH$1),COUNTIF(emaitzak!$A54,#REF!)),emaitzak!$W54,)</f>
        <v>0.5196886446886444</v>
      </c>
      <c r="BI55">
        <f>IF(OR(COUNTIF(emaitzak!$A54,BI$1),COUNTIF(emaitzak!$A54,#REF!)),emaitzak!$W54,)</f>
        <v>0.5196886446886444</v>
      </c>
      <c r="BJ55">
        <f>IF(OR(COUNTIF(emaitzak!$A54,BJ$1),COUNTIF(emaitzak!$A54,#REF!)),emaitzak!$W54,)</f>
        <v>0</v>
      </c>
      <c r="BK55">
        <f>IF(OR(COUNTIF(emaitzak!$A54,BK$1),COUNTIF(emaitzak!$A54,#REF!)),emaitzak!$W54,)</f>
        <v>0</v>
      </c>
      <c r="BL55">
        <f>IF(OR(COUNTIF(emaitzak!$A54,BL$1),COUNTIF(emaitzak!$A54,#REF!)),emaitzak!$W54,)</f>
        <v>0</v>
      </c>
      <c r="BM55">
        <f>IF(OR(COUNTIF(emaitzak!$A54,BM$1),COUNTIF(emaitzak!$A54,#REF!)),emaitzak!$W54,)</f>
        <v>0</v>
      </c>
      <c r="BN55">
        <f>IF(OR(COUNTIF(emaitzak!$A54,BN$1),COUNTIF(emaitzak!$A54,#REF!)),emaitzak!$W54,)</f>
        <v>0</v>
      </c>
      <c r="BO55">
        <f>IF(OR(COUNTIF(emaitzak!$A54,BO$1),COUNTIF(emaitzak!$A54,#REF!)),emaitzak!$W54,)</f>
        <v>0</v>
      </c>
      <c r="BP55">
        <f>IF(OR(COUNTIF(emaitzak!$A54,BP$1),COUNTIF(emaitzak!$A54,#REF!)),emaitzak!$W54,)</f>
        <v>0</v>
      </c>
      <c r="BQ55">
        <f>IF(OR(COUNTIF(emaitzak!$A54,BQ$1),COUNTIF(emaitzak!$A54,#REF!)),emaitzak!$W54,)</f>
        <v>0</v>
      </c>
      <c r="BR55">
        <f>IF(OR(COUNTIF(emaitzak!$A54,BR$1),COUNTIF(emaitzak!$A54,#REF!)),emaitzak!$W54,)</f>
        <v>0</v>
      </c>
      <c r="BS55">
        <f>IF(OR(COUNTIF(emaitzak!$A54,BS$1),COUNTIF(emaitzak!$A54,#REF!)),emaitzak!$W54,)</f>
        <v>0</v>
      </c>
      <c r="BT55">
        <f>IF(OR(COUNTIF(emaitzak!$A54,BT$1),COUNTIF(emaitzak!$A54,#REF!)),emaitzak!$W54,)</f>
        <v>0</v>
      </c>
      <c r="BU55">
        <f>IF(OR(COUNTIF(emaitzak!$A54,BU$1),COUNTIF(emaitzak!$A54,#REF!)),emaitzak!$W54,)</f>
        <v>0</v>
      </c>
      <c r="BV55">
        <f>IF(OR(COUNTIF(emaitzak!$A54,BV$1),COUNTIF(emaitzak!$A54,#REF!)),emaitzak!$W54,)</f>
        <v>0</v>
      </c>
      <c r="BW55">
        <f>IF(OR(COUNTIF(emaitzak!$A54,BW$1),COUNTIF(emaitzak!$A54,#REF!)),emaitzak!$W54,)</f>
        <v>0</v>
      </c>
      <c r="BX55">
        <f>IF(OR(COUNTIF(emaitzak!$A54,BX$1),COUNTIF(emaitzak!$A54,#REF!)),emaitzak!$W54,)</f>
        <v>0</v>
      </c>
      <c r="BY55">
        <f>IF(OR(COUNTIF(emaitzak!$A54,BY$1),COUNTIF(emaitzak!$A54,#REF!)),emaitzak!$W54,)</f>
        <v>0</v>
      </c>
      <c r="BZ55">
        <f>IF(OR(COUNTIF(emaitzak!$A54,BZ$1),COUNTIF(emaitzak!$A54,#REF!)),emaitzak!$W54,)</f>
        <v>0</v>
      </c>
      <c r="CA55">
        <f>IF(OR(COUNTIF(emaitzak!$A54,CA$1),COUNTIF(emaitzak!$A54,#REF!)),emaitzak!$W54,)</f>
        <v>0</v>
      </c>
      <c r="CB55">
        <f>IF(OR(COUNTIF(emaitzak!$A54,CB$1),COUNTIF(emaitzak!$A54,#REF!)),emaitzak!$W54,)</f>
        <v>0</v>
      </c>
      <c r="CC55">
        <f>IF(OR(COUNTIF(emaitzak!$A54,CC$1),COUNTIF(emaitzak!$A54,#REF!)),emaitzak!$W54,)</f>
        <v>0</v>
      </c>
    </row>
    <row r="56" spans="2:81" x14ac:dyDescent="0.35">
      <c r="B56">
        <f>IF(COUNTIF(emaitzak!$A55,"*equalize*"),emaitzak!$W55,)</f>
        <v>0</v>
      </c>
      <c r="C56">
        <f>IF(COUNTIF(emaitzak!$A55,"*unsharp*"),emaitzak!$W55,)</f>
        <v>0.50343406593406548</v>
      </c>
      <c r="D56">
        <f>IF(COUNTIF(emaitzak!A55,"*edge2*"),emaitzak!W55,)</f>
        <v>0</v>
      </c>
      <c r="E56">
        <f>IF(COUNTIF(emaitzak!$A55,"*ordenatuak*"),emaitzak!$W55,)</f>
        <v>0</v>
      </c>
      <c r="F56">
        <f>IF(COUNTIF(emaitzak!$A55,"*gaussianblur*"),emaitzak!$W55,)</f>
        <v>0</v>
      </c>
      <c r="G56">
        <f>IF(COUNTIF(emaitzak!$A55,"*grayscale*"),emaitzak!$W55,)</f>
        <v>0</v>
      </c>
      <c r="J56">
        <f>IF(COUNTIF(emaitzak!$A55,"*EHF*"),emaitzak!$W55,)</f>
        <v>0</v>
      </c>
      <c r="K56">
        <f>IF(COUNTIF(emaitzak!$A55,"*PHOGF*"),emaitzak!$W55,)</f>
        <v>0</v>
      </c>
      <c r="L56">
        <f>IF(COUNTIF(emaitzak!$A55,"*CLF*"),emaitzak!$W55,)</f>
        <v>0</v>
      </c>
      <c r="M56">
        <f>IF(COUNTIF(emaitzak!$A55,"*JPEGCF*"),emaitzak!$W55,)</f>
        <v>0</v>
      </c>
      <c r="N56">
        <f>IF(COUNTIF(emaitzak!$A55,"*FCTHF*"),emaitzak!$W55,)</f>
        <v>0</v>
      </c>
      <c r="O56">
        <f>IF(COUNTIF(emaitzak!$A55,"*BPPF*"),emaitzak!$W55,)</f>
        <v>0</v>
      </c>
      <c r="P56">
        <f>IF(COUNTIF(emaitzak!$A55,"*GF*"),emaitzak!$W55,)</f>
        <v>0.50343406593406548</v>
      </c>
      <c r="Q56">
        <f>IF(COUNTIF(emaitzak!$A55,"*ACCF*"),emaitzak!$W55,)</f>
        <v>0</v>
      </c>
      <c r="R56">
        <f>IF(COUNTIF(emaitzak!$A55,"*SCHF*"),emaitzak!$W55,)</f>
        <v>0</v>
      </c>
      <c r="S56">
        <f>IF(COUNTIF(emaitzak!$A55,"*FOHF*"),emaitzak!$W55,)</f>
        <v>0</v>
      </c>
      <c r="V56">
        <f>IF(OR(COUNTIF(emaitzak!$A55,V$1),COUNTIF(emaitzak!$A55,#REF!)),emaitzak!$W55,)</f>
        <v>0</v>
      </c>
      <c r="W56">
        <f>IF(OR(COUNTIF(emaitzak!$A55,W$1),COUNTIF(emaitzak!$A55,#REF!)),emaitzak!$W55,)</f>
        <v>0</v>
      </c>
      <c r="X56">
        <f>IF(OR(COUNTIF(emaitzak!$A55,X$1),COUNTIF(emaitzak!$A55,#REF!)),emaitzak!$W55,)</f>
        <v>0</v>
      </c>
      <c r="Y56">
        <f>IF(OR(COUNTIF(emaitzak!$A55,Y$1),COUNTIF(emaitzak!$A55,#REF!)),emaitzak!$W55,)</f>
        <v>0</v>
      </c>
      <c r="Z56">
        <f>IF(OR(COUNTIF(emaitzak!$A55,Z$1),COUNTIF(emaitzak!$A55,#REF!)),emaitzak!$W55,)</f>
        <v>0</v>
      </c>
      <c r="AA56">
        <f>IF(OR(COUNTIF(emaitzak!$A55,AA$1),COUNTIF(emaitzak!$A55,#REF!)),emaitzak!$W55,)</f>
        <v>0</v>
      </c>
      <c r="AB56">
        <f>IF(OR(COUNTIF(emaitzak!$A55,AB$1),COUNTIF(emaitzak!$A55,#REF!)),emaitzak!$W55,)</f>
        <v>0</v>
      </c>
      <c r="AC56">
        <f>IF(OR(COUNTIF(emaitzak!$A55,AC$1),COUNTIF(emaitzak!$A55,#REF!)),emaitzak!$W55,)</f>
        <v>0</v>
      </c>
      <c r="AD56">
        <f>IF(OR(COUNTIF(emaitzak!$A55,AD$1),COUNTIF(emaitzak!$A55,#REF!)),emaitzak!$W55,)</f>
        <v>0</v>
      </c>
      <c r="AE56">
        <f>IF(OR(COUNTIF(emaitzak!$A55,AE$1),COUNTIF(emaitzak!$A55,#REF!)),emaitzak!$W55,)</f>
        <v>0</v>
      </c>
      <c r="AF56">
        <f>IF(OR(COUNTIF(emaitzak!$A55,AF$1),COUNTIF(emaitzak!$A55,#REF!)),emaitzak!$W55,)</f>
        <v>0.50343406593406548</v>
      </c>
      <c r="AG56">
        <f>IF(OR(COUNTIF(emaitzak!$A55,AG$1),COUNTIF(emaitzak!$A55,#REF!)),emaitzak!$W55,)</f>
        <v>0.50343406593406548</v>
      </c>
      <c r="AH56">
        <f>IF(OR(COUNTIF(emaitzak!$A55,AH$1),COUNTIF(emaitzak!$A55,#REF!)),emaitzak!$W55,)</f>
        <v>0.50343406593406548</v>
      </c>
      <c r="AI56">
        <f>IF(OR(COUNTIF(emaitzak!$A55,AI$1),COUNTIF(emaitzak!$A55,#REF!)),emaitzak!$W55,)</f>
        <v>0.50343406593406548</v>
      </c>
      <c r="AJ56">
        <f>IF(OR(COUNTIF(emaitzak!$A55,AJ$1),COUNTIF(emaitzak!$A55,#REF!)),emaitzak!$W55,)</f>
        <v>0.50343406593406548</v>
      </c>
      <c r="AK56">
        <f>IF(OR(COUNTIF(emaitzak!$A55,AK$1),COUNTIF(emaitzak!$A55,#REF!)),emaitzak!$W55,)</f>
        <v>0.50343406593406548</v>
      </c>
      <c r="AL56">
        <f>IF(OR(COUNTIF(emaitzak!$A55,AL$1),COUNTIF(emaitzak!$A55,#REF!)),emaitzak!$W55,)</f>
        <v>0.50343406593406548</v>
      </c>
      <c r="AM56">
        <f>IF(OR(COUNTIF(emaitzak!$A55,AM$1),COUNTIF(emaitzak!$A55,#REF!)),emaitzak!$W55,)</f>
        <v>0.50343406593406548</v>
      </c>
      <c r="AN56">
        <f>IF(OR(COUNTIF(emaitzak!$A55,AN$1),COUNTIF(emaitzak!$A55,#REF!)),emaitzak!$W55,)</f>
        <v>0.50343406593406548</v>
      </c>
      <c r="AO56">
        <f>IF(OR(COUNTIF(emaitzak!$A55,AO$1),COUNTIF(emaitzak!$A55,#REF!)),emaitzak!$W55,)</f>
        <v>0.50343406593406548</v>
      </c>
      <c r="AP56">
        <f>IF(OR(COUNTIF(emaitzak!$A55,AP$1),COUNTIF(emaitzak!$A55,#REF!)),emaitzak!$W55,)</f>
        <v>0</v>
      </c>
      <c r="AQ56">
        <f>IF(OR(COUNTIF(emaitzak!$A55,AQ$1),COUNTIF(emaitzak!$A55,#REF!)),emaitzak!$W55,)</f>
        <v>0</v>
      </c>
      <c r="AR56">
        <f>IF(OR(COUNTIF(emaitzak!$A55,AR$1),COUNTIF(emaitzak!$A55,#REF!)),emaitzak!$W55,)</f>
        <v>0</v>
      </c>
      <c r="AS56">
        <f>IF(OR(COUNTIF(emaitzak!$A55,AS$1),COUNTIF(emaitzak!$A55,#REF!)),emaitzak!$W55,)</f>
        <v>0</v>
      </c>
      <c r="AT56">
        <f>IF(OR(COUNTIF(emaitzak!$A55,AT$1),COUNTIF(emaitzak!$A55,#REF!)),emaitzak!$W55,)</f>
        <v>0</v>
      </c>
      <c r="AU56">
        <f>IF(OR(COUNTIF(emaitzak!$A55,AU$1),COUNTIF(emaitzak!$A55,#REF!)),emaitzak!$W55,)</f>
        <v>0</v>
      </c>
      <c r="AV56">
        <f>IF(OR(COUNTIF(emaitzak!$A55,AV$1),COUNTIF(emaitzak!$A55,#REF!)),emaitzak!$W55,)</f>
        <v>0</v>
      </c>
      <c r="AW56">
        <f>IF(OR(COUNTIF(emaitzak!$A55,AW$1),COUNTIF(emaitzak!$A55,#REF!)),emaitzak!$W55,)</f>
        <v>0</v>
      </c>
      <c r="AX56">
        <f>IF(OR(COUNTIF(emaitzak!$A55,AX$1),COUNTIF(emaitzak!$A55,#REF!)),emaitzak!$W55,)</f>
        <v>0</v>
      </c>
      <c r="AY56">
        <f>IF(OR(COUNTIF(emaitzak!$A55,AY$1),COUNTIF(emaitzak!$A55,#REF!)),emaitzak!$W55,)</f>
        <v>0</v>
      </c>
      <c r="AZ56">
        <f>IF(OR(COUNTIF(emaitzak!$A55,AZ$1),COUNTIF(emaitzak!$A55,#REF!)),emaitzak!$W55,)</f>
        <v>0</v>
      </c>
      <c r="BA56">
        <f>IF(OR(COUNTIF(emaitzak!$A55,BA$1),COUNTIF(emaitzak!$A55,#REF!)),emaitzak!$W55,)</f>
        <v>0</v>
      </c>
      <c r="BB56">
        <f>IF(OR(COUNTIF(emaitzak!$A55,BB$1),COUNTIF(emaitzak!$A55,#REF!)),emaitzak!$W55,)</f>
        <v>0</v>
      </c>
      <c r="BC56">
        <f>IF(OR(COUNTIF(emaitzak!$A55,BC$1),COUNTIF(emaitzak!$A55,#REF!)),emaitzak!$W55,)</f>
        <v>0</v>
      </c>
      <c r="BD56">
        <f>IF(OR(COUNTIF(emaitzak!$A55,BD$1),COUNTIF(emaitzak!$A55,#REF!)),emaitzak!$W55,)</f>
        <v>0</v>
      </c>
      <c r="BE56">
        <f>IF(OR(COUNTIF(emaitzak!$A55,BE$1),COUNTIF(emaitzak!$A55,#REF!)),emaitzak!$W55,)</f>
        <v>0</v>
      </c>
      <c r="BF56">
        <f>IF(OR(COUNTIF(emaitzak!$A55,BF$1),COUNTIF(emaitzak!$A55,#REF!)),emaitzak!$W55,)</f>
        <v>0</v>
      </c>
      <c r="BG56">
        <f>IF(OR(COUNTIF(emaitzak!$A55,BG$1),COUNTIF(emaitzak!$A55,#REF!)),emaitzak!$W55,)</f>
        <v>0</v>
      </c>
      <c r="BH56">
        <f>IF(OR(COUNTIF(emaitzak!$A55,BH$1),COUNTIF(emaitzak!$A55,#REF!)),emaitzak!$W55,)</f>
        <v>0</v>
      </c>
      <c r="BI56">
        <f>IF(OR(COUNTIF(emaitzak!$A55,BI$1),COUNTIF(emaitzak!$A55,#REF!)),emaitzak!$W55,)</f>
        <v>0</v>
      </c>
      <c r="BJ56">
        <f>IF(OR(COUNTIF(emaitzak!$A55,BJ$1),COUNTIF(emaitzak!$A55,#REF!)),emaitzak!$W55,)</f>
        <v>0</v>
      </c>
      <c r="BK56">
        <f>IF(OR(COUNTIF(emaitzak!$A55,BK$1),COUNTIF(emaitzak!$A55,#REF!)),emaitzak!$W55,)</f>
        <v>0</v>
      </c>
      <c r="BL56">
        <f>IF(OR(COUNTIF(emaitzak!$A55,BL$1),COUNTIF(emaitzak!$A55,#REF!)),emaitzak!$W55,)</f>
        <v>0</v>
      </c>
      <c r="BM56">
        <f>IF(OR(COUNTIF(emaitzak!$A55,BM$1),COUNTIF(emaitzak!$A55,#REF!)),emaitzak!$W55,)</f>
        <v>0</v>
      </c>
      <c r="BN56">
        <f>IF(OR(COUNTIF(emaitzak!$A55,BN$1),COUNTIF(emaitzak!$A55,#REF!)),emaitzak!$W55,)</f>
        <v>0</v>
      </c>
      <c r="BO56">
        <f>IF(OR(COUNTIF(emaitzak!$A55,BO$1),COUNTIF(emaitzak!$A55,#REF!)),emaitzak!$W55,)</f>
        <v>0</v>
      </c>
      <c r="BP56">
        <f>IF(OR(COUNTIF(emaitzak!$A55,BP$1),COUNTIF(emaitzak!$A55,#REF!)),emaitzak!$W55,)</f>
        <v>0</v>
      </c>
      <c r="BQ56">
        <f>IF(OR(COUNTIF(emaitzak!$A55,BQ$1),COUNTIF(emaitzak!$A55,#REF!)),emaitzak!$W55,)</f>
        <v>0</v>
      </c>
      <c r="BR56">
        <f>IF(OR(COUNTIF(emaitzak!$A55,BR$1),COUNTIF(emaitzak!$A55,#REF!)),emaitzak!$W55,)</f>
        <v>0</v>
      </c>
      <c r="BS56">
        <f>IF(OR(COUNTIF(emaitzak!$A55,BS$1),COUNTIF(emaitzak!$A55,#REF!)),emaitzak!$W55,)</f>
        <v>0</v>
      </c>
      <c r="BT56">
        <f>IF(OR(COUNTIF(emaitzak!$A55,BT$1),COUNTIF(emaitzak!$A55,#REF!)),emaitzak!$W55,)</f>
        <v>0</v>
      </c>
      <c r="BU56">
        <f>IF(OR(COUNTIF(emaitzak!$A55,BU$1),COUNTIF(emaitzak!$A55,#REF!)),emaitzak!$W55,)</f>
        <v>0</v>
      </c>
      <c r="BV56">
        <f>IF(OR(COUNTIF(emaitzak!$A55,BV$1),COUNTIF(emaitzak!$A55,#REF!)),emaitzak!$W55,)</f>
        <v>0</v>
      </c>
      <c r="BW56">
        <f>IF(OR(COUNTIF(emaitzak!$A55,BW$1),COUNTIF(emaitzak!$A55,#REF!)),emaitzak!$W55,)</f>
        <v>0</v>
      </c>
      <c r="BX56">
        <f>IF(OR(COUNTIF(emaitzak!$A55,BX$1),COUNTIF(emaitzak!$A55,#REF!)),emaitzak!$W55,)</f>
        <v>0</v>
      </c>
      <c r="BY56">
        <f>IF(OR(COUNTIF(emaitzak!$A55,BY$1),COUNTIF(emaitzak!$A55,#REF!)),emaitzak!$W55,)</f>
        <v>0</v>
      </c>
      <c r="BZ56">
        <f>IF(OR(COUNTIF(emaitzak!$A55,BZ$1),COUNTIF(emaitzak!$A55,#REF!)),emaitzak!$W55,)</f>
        <v>0</v>
      </c>
      <c r="CA56">
        <f>IF(OR(COUNTIF(emaitzak!$A55,CA$1),COUNTIF(emaitzak!$A55,#REF!)),emaitzak!$W55,)</f>
        <v>0</v>
      </c>
      <c r="CB56">
        <f>IF(OR(COUNTIF(emaitzak!$A55,CB$1),COUNTIF(emaitzak!$A55,#REF!)),emaitzak!$W55,)</f>
        <v>0</v>
      </c>
      <c r="CC56">
        <f>IF(OR(COUNTIF(emaitzak!$A55,CC$1),COUNTIF(emaitzak!$A55,#REF!)),emaitzak!$W55,)</f>
        <v>0</v>
      </c>
    </row>
    <row r="57" spans="2:81" x14ac:dyDescent="0.35">
      <c r="B57">
        <f>IF(COUNTIF(emaitzak!$A56,"*equalize*"),emaitzak!$W56,)</f>
        <v>0</v>
      </c>
      <c r="C57">
        <f>IF(COUNTIF(emaitzak!$A56,"*unsharp*"),emaitzak!$W56,)</f>
        <v>0</v>
      </c>
      <c r="D57">
        <f>IF(COUNTIF(emaitzak!A56,"*edge2*"),emaitzak!W56,)</f>
        <v>0</v>
      </c>
      <c r="E57">
        <f>IF(COUNTIF(emaitzak!$A56,"*ordenatuak*"),emaitzak!$W56,)</f>
        <v>0</v>
      </c>
      <c r="F57">
        <f>IF(COUNTIF(emaitzak!$A56,"*gaussianblur*"),emaitzak!$W56,)</f>
        <v>0.50343406593406548</v>
      </c>
      <c r="G57">
        <f>IF(COUNTIF(emaitzak!$A56,"*grayscale*"),emaitzak!$W56,)</f>
        <v>0</v>
      </c>
      <c r="J57">
        <f>IF(COUNTIF(emaitzak!$A56,"*EHF*"),emaitzak!$W56,)</f>
        <v>0</v>
      </c>
      <c r="K57">
        <f>IF(COUNTIF(emaitzak!$A56,"*PHOGF*"),emaitzak!$W56,)</f>
        <v>0</v>
      </c>
      <c r="L57">
        <f>IF(COUNTIF(emaitzak!$A56,"*CLF*"),emaitzak!$W56,)</f>
        <v>0</v>
      </c>
      <c r="M57">
        <f>IF(COUNTIF(emaitzak!$A56,"*JPEGCF*"),emaitzak!$W56,)</f>
        <v>0</v>
      </c>
      <c r="N57">
        <f>IF(COUNTIF(emaitzak!$A56,"*FCTHF*"),emaitzak!$W56,)</f>
        <v>0</v>
      </c>
      <c r="O57">
        <f>IF(COUNTIF(emaitzak!$A56,"*BPPF*"),emaitzak!$W56,)</f>
        <v>0</v>
      </c>
      <c r="P57">
        <f>IF(COUNTIF(emaitzak!$A56,"*GF*"),emaitzak!$W56,)</f>
        <v>0</v>
      </c>
      <c r="Q57">
        <f>IF(COUNTIF(emaitzak!$A56,"*ACCF*"),emaitzak!$W56,)</f>
        <v>0</v>
      </c>
      <c r="R57">
        <f>IF(COUNTIF(emaitzak!$A56,"*SCHF*"),emaitzak!$W56,)</f>
        <v>0</v>
      </c>
      <c r="S57">
        <f>IF(COUNTIF(emaitzak!$A56,"*FOHF*"),emaitzak!$W56,)</f>
        <v>0.50343406593406548</v>
      </c>
      <c r="V57">
        <f>IF(OR(COUNTIF(emaitzak!$A56,V$1),COUNTIF(emaitzak!$A56,#REF!)),emaitzak!$W56,)</f>
        <v>0</v>
      </c>
      <c r="W57">
        <f>IF(OR(COUNTIF(emaitzak!$A56,W$1),COUNTIF(emaitzak!$A56,#REF!)),emaitzak!$W56,)</f>
        <v>0</v>
      </c>
      <c r="X57">
        <f>IF(OR(COUNTIF(emaitzak!$A56,X$1),COUNTIF(emaitzak!$A56,#REF!)),emaitzak!$W56,)</f>
        <v>0</v>
      </c>
      <c r="Y57">
        <f>IF(OR(COUNTIF(emaitzak!$A56,Y$1),COUNTIF(emaitzak!$A56,#REF!)),emaitzak!$W56,)</f>
        <v>0</v>
      </c>
      <c r="Z57">
        <f>IF(OR(COUNTIF(emaitzak!$A56,Z$1),COUNTIF(emaitzak!$A56,#REF!)),emaitzak!$W56,)</f>
        <v>0</v>
      </c>
      <c r="AA57">
        <f>IF(OR(COUNTIF(emaitzak!$A56,AA$1),COUNTIF(emaitzak!$A56,#REF!)),emaitzak!$W56,)</f>
        <v>0</v>
      </c>
      <c r="AB57">
        <f>IF(OR(COUNTIF(emaitzak!$A56,AB$1),COUNTIF(emaitzak!$A56,#REF!)),emaitzak!$W56,)</f>
        <v>0</v>
      </c>
      <c r="AC57">
        <f>IF(OR(COUNTIF(emaitzak!$A56,AC$1),COUNTIF(emaitzak!$A56,#REF!)),emaitzak!$W56,)</f>
        <v>0</v>
      </c>
      <c r="AD57">
        <f>IF(OR(COUNTIF(emaitzak!$A56,AD$1),COUNTIF(emaitzak!$A56,#REF!)),emaitzak!$W56,)</f>
        <v>0</v>
      </c>
      <c r="AE57">
        <f>IF(OR(COUNTIF(emaitzak!$A56,AE$1),COUNTIF(emaitzak!$A56,#REF!)),emaitzak!$W56,)</f>
        <v>0</v>
      </c>
      <c r="AF57">
        <f>IF(OR(COUNTIF(emaitzak!$A56,AF$1),COUNTIF(emaitzak!$A56,#REF!)),emaitzak!$W56,)</f>
        <v>0</v>
      </c>
      <c r="AG57">
        <f>IF(OR(COUNTIF(emaitzak!$A56,AG$1),COUNTIF(emaitzak!$A56,#REF!)),emaitzak!$W56,)</f>
        <v>0</v>
      </c>
      <c r="AH57">
        <f>IF(OR(COUNTIF(emaitzak!$A56,AH$1),COUNTIF(emaitzak!$A56,#REF!)),emaitzak!$W56,)</f>
        <v>0</v>
      </c>
      <c r="AI57">
        <f>IF(OR(COUNTIF(emaitzak!$A56,AI$1),COUNTIF(emaitzak!$A56,#REF!)),emaitzak!$W56,)</f>
        <v>0</v>
      </c>
      <c r="AJ57">
        <f>IF(OR(COUNTIF(emaitzak!$A56,AJ$1),COUNTIF(emaitzak!$A56,#REF!)),emaitzak!$W56,)</f>
        <v>0</v>
      </c>
      <c r="AK57">
        <f>IF(OR(COUNTIF(emaitzak!$A56,AK$1),COUNTIF(emaitzak!$A56,#REF!)),emaitzak!$W56,)</f>
        <v>0</v>
      </c>
      <c r="AL57">
        <f>IF(OR(COUNTIF(emaitzak!$A56,AL$1),COUNTIF(emaitzak!$A56,#REF!)),emaitzak!$W56,)</f>
        <v>0</v>
      </c>
      <c r="AM57">
        <f>IF(OR(COUNTIF(emaitzak!$A56,AM$1),COUNTIF(emaitzak!$A56,#REF!)),emaitzak!$W56,)</f>
        <v>0</v>
      </c>
      <c r="AN57">
        <f>IF(OR(COUNTIF(emaitzak!$A56,AN$1),COUNTIF(emaitzak!$A56,#REF!)),emaitzak!$W56,)</f>
        <v>0</v>
      </c>
      <c r="AO57">
        <f>IF(OR(COUNTIF(emaitzak!$A56,AO$1),COUNTIF(emaitzak!$A56,#REF!)),emaitzak!$W56,)</f>
        <v>0</v>
      </c>
      <c r="AP57">
        <f>IF(OR(COUNTIF(emaitzak!$A56,AP$1),COUNTIF(emaitzak!$A56,#REF!)),emaitzak!$W56,)</f>
        <v>0</v>
      </c>
      <c r="AQ57">
        <f>IF(OR(COUNTIF(emaitzak!$A56,AQ$1),COUNTIF(emaitzak!$A56,#REF!)),emaitzak!$W56,)</f>
        <v>0</v>
      </c>
      <c r="AR57">
        <f>IF(OR(COUNTIF(emaitzak!$A56,AR$1),COUNTIF(emaitzak!$A56,#REF!)),emaitzak!$W56,)</f>
        <v>0</v>
      </c>
      <c r="AS57">
        <f>IF(OR(COUNTIF(emaitzak!$A56,AS$1),COUNTIF(emaitzak!$A56,#REF!)),emaitzak!$W56,)</f>
        <v>0</v>
      </c>
      <c r="AT57">
        <f>IF(OR(COUNTIF(emaitzak!$A56,AT$1),COUNTIF(emaitzak!$A56,#REF!)),emaitzak!$W56,)</f>
        <v>0</v>
      </c>
      <c r="AU57">
        <f>IF(OR(COUNTIF(emaitzak!$A56,AU$1),COUNTIF(emaitzak!$A56,#REF!)),emaitzak!$W56,)</f>
        <v>0</v>
      </c>
      <c r="AV57">
        <f>IF(OR(COUNTIF(emaitzak!$A56,AV$1),COUNTIF(emaitzak!$A56,#REF!)),emaitzak!$W56,)</f>
        <v>0</v>
      </c>
      <c r="AW57">
        <f>IF(OR(COUNTIF(emaitzak!$A56,AW$1),COUNTIF(emaitzak!$A56,#REF!)),emaitzak!$W56,)</f>
        <v>0</v>
      </c>
      <c r="AX57">
        <f>IF(OR(COUNTIF(emaitzak!$A56,AX$1),COUNTIF(emaitzak!$A56,#REF!)),emaitzak!$W56,)</f>
        <v>0</v>
      </c>
      <c r="AY57">
        <f>IF(OR(COUNTIF(emaitzak!$A56,AY$1),COUNTIF(emaitzak!$A56,#REF!)),emaitzak!$W56,)</f>
        <v>0</v>
      </c>
      <c r="AZ57">
        <f>IF(OR(COUNTIF(emaitzak!$A56,AZ$1),COUNTIF(emaitzak!$A56,#REF!)),emaitzak!$W56,)</f>
        <v>0</v>
      </c>
      <c r="BA57">
        <f>IF(OR(COUNTIF(emaitzak!$A56,BA$1),COUNTIF(emaitzak!$A56,#REF!)),emaitzak!$W56,)</f>
        <v>0</v>
      </c>
      <c r="BB57">
        <f>IF(OR(COUNTIF(emaitzak!$A56,BB$1),COUNTIF(emaitzak!$A56,#REF!)),emaitzak!$W56,)</f>
        <v>0</v>
      </c>
      <c r="BC57">
        <f>IF(OR(COUNTIF(emaitzak!$A56,BC$1),COUNTIF(emaitzak!$A56,#REF!)),emaitzak!$W56,)</f>
        <v>0</v>
      </c>
      <c r="BD57">
        <f>IF(OR(COUNTIF(emaitzak!$A56,BD$1),COUNTIF(emaitzak!$A56,#REF!)),emaitzak!$W56,)</f>
        <v>0</v>
      </c>
      <c r="BE57">
        <f>IF(OR(COUNTIF(emaitzak!$A56,BE$1),COUNTIF(emaitzak!$A56,#REF!)),emaitzak!$W56,)</f>
        <v>0</v>
      </c>
      <c r="BF57">
        <f>IF(OR(COUNTIF(emaitzak!$A56,BF$1),COUNTIF(emaitzak!$A56,#REF!)),emaitzak!$W56,)</f>
        <v>0</v>
      </c>
      <c r="BG57">
        <f>IF(OR(COUNTIF(emaitzak!$A56,BG$1),COUNTIF(emaitzak!$A56,#REF!)),emaitzak!$W56,)</f>
        <v>0</v>
      </c>
      <c r="BH57">
        <f>IF(OR(COUNTIF(emaitzak!$A56,BH$1),COUNTIF(emaitzak!$A56,#REF!)),emaitzak!$W56,)</f>
        <v>0</v>
      </c>
      <c r="BI57">
        <f>IF(OR(COUNTIF(emaitzak!$A56,BI$1),COUNTIF(emaitzak!$A56,#REF!)),emaitzak!$W56,)</f>
        <v>0</v>
      </c>
      <c r="BJ57">
        <f>IF(OR(COUNTIF(emaitzak!$A56,BJ$1),COUNTIF(emaitzak!$A56,#REF!)),emaitzak!$W56,)</f>
        <v>0.50343406593406548</v>
      </c>
      <c r="BK57">
        <f>IF(OR(COUNTIF(emaitzak!$A56,BK$1),COUNTIF(emaitzak!$A56,#REF!)),emaitzak!$W56,)</f>
        <v>0.50343406593406548</v>
      </c>
      <c r="BL57">
        <f>IF(OR(COUNTIF(emaitzak!$A56,BL$1),COUNTIF(emaitzak!$A56,#REF!)),emaitzak!$W56,)</f>
        <v>0.50343406593406548</v>
      </c>
      <c r="BM57">
        <f>IF(OR(COUNTIF(emaitzak!$A56,BM$1),COUNTIF(emaitzak!$A56,#REF!)),emaitzak!$W56,)</f>
        <v>0.50343406593406548</v>
      </c>
      <c r="BN57">
        <f>IF(OR(COUNTIF(emaitzak!$A56,BN$1),COUNTIF(emaitzak!$A56,#REF!)),emaitzak!$W56,)</f>
        <v>0.50343406593406548</v>
      </c>
      <c r="BO57">
        <f>IF(OR(COUNTIF(emaitzak!$A56,BO$1),COUNTIF(emaitzak!$A56,#REF!)),emaitzak!$W56,)</f>
        <v>0.50343406593406548</v>
      </c>
      <c r="BP57">
        <f>IF(OR(COUNTIF(emaitzak!$A56,BP$1),COUNTIF(emaitzak!$A56,#REF!)),emaitzak!$W56,)</f>
        <v>0.50343406593406548</v>
      </c>
      <c r="BQ57">
        <f>IF(OR(COUNTIF(emaitzak!$A56,BQ$1),COUNTIF(emaitzak!$A56,#REF!)),emaitzak!$W56,)</f>
        <v>0.50343406593406548</v>
      </c>
      <c r="BR57">
        <f>IF(OR(COUNTIF(emaitzak!$A56,BR$1),COUNTIF(emaitzak!$A56,#REF!)),emaitzak!$W56,)</f>
        <v>0.50343406593406548</v>
      </c>
      <c r="BS57">
        <f>IF(OR(COUNTIF(emaitzak!$A56,BS$1),COUNTIF(emaitzak!$A56,#REF!)),emaitzak!$W56,)</f>
        <v>0.50343406593406548</v>
      </c>
      <c r="BT57">
        <f>IF(OR(COUNTIF(emaitzak!$A56,BT$1),COUNTIF(emaitzak!$A56,#REF!)),emaitzak!$W56,)</f>
        <v>0</v>
      </c>
      <c r="BU57">
        <f>IF(OR(COUNTIF(emaitzak!$A56,BU$1),COUNTIF(emaitzak!$A56,#REF!)),emaitzak!$W56,)</f>
        <v>0</v>
      </c>
      <c r="BV57">
        <f>IF(OR(COUNTIF(emaitzak!$A56,BV$1),COUNTIF(emaitzak!$A56,#REF!)),emaitzak!$W56,)</f>
        <v>0</v>
      </c>
      <c r="BW57">
        <f>IF(OR(COUNTIF(emaitzak!$A56,BW$1),COUNTIF(emaitzak!$A56,#REF!)),emaitzak!$W56,)</f>
        <v>0</v>
      </c>
      <c r="BX57">
        <f>IF(OR(COUNTIF(emaitzak!$A56,BX$1),COUNTIF(emaitzak!$A56,#REF!)),emaitzak!$W56,)</f>
        <v>0</v>
      </c>
      <c r="BY57">
        <f>IF(OR(COUNTIF(emaitzak!$A56,BY$1),COUNTIF(emaitzak!$A56,#REF!)),emaitzak!$W56,)</f>
        <v>0</v>
      </c>
      <c r="BZ57">
        <f>IF(OR(COUNTIF(emaitzak!$A56,BZ$1),COUNTIF(emaitzak!$A56,#REF!)),emaitzak!$W56,)</f>
        <v>0</v>
      </c>
      <c r="CA57">
        <f>IF(OR(COUNTIF(emaitzak!$A56,CA$1),COUNTIF(emaitzak!$A56,#REF!)),emaitzak!$W56,)</f>
        <v>0</v>
      </c>
      <c r="CB57">
        <f>IF(OR(COUNTIF(emaitzak!$A56,CB$1),COUNTIF(emaitzak!$A56,#REF!)),emaitzak!$W56,)</f>
        <v>0</v>
      </c>
      <c r="CC57">
        <f>IF(OR(COUNTIF(emaitzak!$A56,CC$1),COUNTIF(emaitzak!$A56,#REF!)),emaitzak!$W56,)</f>
        <v>0</v>
      </c>
    </row>
    <row r="58" spans="2:81" x14ac:dyDescent="0.35">
      <c r="B58">
        <f>IF(COUNTIF(emaitzak!$A57,"*equalize*"),emaitzak!$W57,)</f>
        <v>0</v>
      </c>
      <c r="C58">
        <f>IF(COUNTIF(emaitzak!$A57,"*unsharp*"),emaitzak!$W57,)</f>
        <v>0</v>
      </c>
      <c r="D58">
        <f>IF(COUNTIF(emaitzak!A57,"*edge2*"),emaitzak!W57,)</f>
        <v>0</v>
      </c>
      <c r="E58">
        <f>IF(COUNTIF(emaitzak!$A57,"*ordenatuak*"),emaitzak!$W57,)</f>
        <v>0.50309065934065889</v>
      </c>
      <c r="F58">
        <f>IF(COUNTIF(emaitzak!$A57,"*gaussianblur*"),emaitzak!$W57,)</f>
        <v>0</v>
      </c>
      <c r="G58">
        <f>IF(COUNTIF(emaitzak!$A57,"*grayscale*"),emaitzak!$W57,)</f>
        <v>0</v>
      </c>
      <c r="J58">
        <f>IF(COUNTIF(emaitzak!$A57,"*EHF*"),emaitzak!$W57,)</f>
        <v>0</v>
      </c>
      <c r="K58">
        <f>IF(COUNTIF(emaitzak!$A57,"*PHOGF*"),emaitzak!$W57,)</f>
        <v>0</v>
      </c>
      <c r="L58">
        <f>IF(COUNTIF(emaitzak!$A57,"*CLF*"),emaitzak!$W57,)</f>
        <v>0</v>
      </c>
      <c r="M58">
        <f>IF(COUNTIF(emaitzak!$A57,"*JPEGCF*"),emaitzak!$W57,)</f>
        <v>0</v>
      </c>
      <c r="N58">
        <f>IF(COUNTIF(emaitzak!$A57,"*FCTHF*"),emaitzak!$W57,)</f>
        <v>0</v>
      </c>
      <c r="O58">
        <f>IF(COUNTIF(emaitzak!$A57,"*BPPF*"),emaitzak!$W57,)</f>
        <v>0</v>
      </c>
      <c r="P58">
        <f>IF(COUNTIF(emaitzak!$A57,"*GF*"),emaitzak!$W57,)</f>
        <v>0.50309065934065889</v>
      </c>
      <c r="Q58">
        <f>IF(COUNTIF(emaitzak!$A57,"*ACCF*"),emaitzak!$W57,)</f>
        <v>0</v>
      </c>
      <c r="R58">
        <f>IF(COUNTIF(emaitzak!$A57,"*SCHF*"),emaitzak!$W57,)</f>
        <v>0</v>
      </c>
      <c r="S58">
        <f>IF(COUNTIF(emaitzak!$A57,"*FOHF*"),emaitzak!$W57,)</f>
        <v>0</v>
      </c>
      <c r="V58">
        <f>IF(OR(COUNTIF(emaitzak!$A57,V$1),COUNTIF(emaitzak!$A57,#REF!)),emaitzak!$W57,)</f>
        <v>0</v>
      </c>
      <c r="W58">
        <f>IF(OR(COUNTIF(emaitzak!$A57,W$1),COUNTIF(emaitzak!$A57,#REF!)),emaitzak!$W57,)</f>
        <v>0</v>
      </c>
      <c r="X58">
        <f>IF(OR(COUNTIF(emaitzak!$A57,X$1),COUNTIF(emaitzak!$A57,#REF!)),emaitzak!$W57,)</f>
        <v>0</v>
      </c>
      <c r="Y58">
        <f>IF(OR(COUNTIF(emaitzak!$A57,Y$1),COUNTIF(emaitzak!$A57,#REF!)),emaitzak!$W57,)</f>
        <v>0</v>
      </c>
      <c r="Z58">
        <f>IF(OR(COUNTIF(emaitzak!$A57,Z$1),COUNTIF(emaitzak!$A57,#REF!)),emaitzak!$W57,)</f>
        <v>0</v>
      </c>
      <c r="AA58">
        <f>IF(OR(COUNTIF(emaitzak!$A57,AA$1),COUNTIF(emaitzak!$A57,#REF!)),emaitzak!$W57,)</f>
        <v>0</v>
      </c>
      <c r="AB58">
        <f>IF(OR(COUNTIF(emaitzak!$A57,AB$1),COUNTIF(emaitzak!$A57,#REF!)),emaitzak!$W57,)</f>
        <v>0</v>
      </c>
      <c r="AC58">
        <f>IF(OR(COUNTIF(emaitzak!$A57,AC$1),COUNTIF(emaitzak!$A57,#REF!)),emaitzak!$W57,)</f>
        <v>0</v>
      </c>
      <c r="AD58">
        <f>IF(OR(COUNTIF(emaitzak!$A57,AD$1),COUNTIF(emaitzak!$A57,#REF!)),emaitzak!$W57,)</f>
        <v>0</v>
      </c>
      <c r="AE58">
        <f>IF(OR(COUNTIF(emaitzak!$A57,AE$1),COUNTIF(emaitzak!$A57,#REF!)),emaitzak!$W57,)</f>
        <v>0</v>
      </c>
      <c r="AF58">
        <f>IF(OR(COUNTIF(emaitzak!$A57,AF$1),COUNTIF(emaitzak!$A57,#REF!)),emaitzak!$W57,)</f>
        <v>0</v>
      </c>
      <c r="AG58">
        <f>IF(OR(COUNTIF(emaitzak!$A57,AG$1),COUNTIF(emaitzak!$A57,#REF!)),emaitzak!$W57,)</f>
        <v>0</v>
      </c>
      <c r="AH58">
        <f>IF(OR(COUNTIF(emaitzak!$A57,AH$1),COUNTIF(emaitzak!$A57,#REF!)),emaitzak!$W57,)</f>
        <v>0</v>
      </c>
      <c r="AI58">
        <f>IF(OR(COUNTIF(emaitzak!$A57,AI$1),COUNTIF(emaitzak!$A57,#REF!)),emaitzak!$W57,)</f>
        <v>0</v>
      </c>
      <c r="AJ58">
        <f>IF(OR(COUNTIF(emaitzak!$A57,AJ$1),COUNTIF(emaitzak!$A57,#REF!)),emaitzak!$W57,)</f>
        <v>0</v>
      </c>
      <c r="AK58">
        <f>IF(OR(COUNTIF(emaitzak!$A57,AK$1),COUNTIF(emaitzak!$A57,#REF!)),emaitzak!$W57,)</f>
        <v>0</v>
      </c>
      <c r="AL58">
        <f>IF(OR(COUNTIF(emaitzak!$A57,AL$1),COUNTIF(emaitzak!$A57,#REF!)),emaitzak!$W57,)</f>
        <v>0</v>
      </c>
      <c r="AM58">
        <f>IF(OR(COUNTIF(emaitzak!$A57,AM$1),COUNTIF(emaitzak!$A57,#REF!)),emaitzak!$W57,)</f>
        <v>0</v>
      </c>
      <c r="AN58">
        <f>IF(OR(COUNTIF(emaitzak!$A57,AN$1),COUNTIF(emaitzak!$A57,#REF!)),emaitzak!$W57,)</f>
        <v>0</v>
      </c>
      <c r="AO58">
        <f>IF(OR(COUNTIF(emaitzak!$A57,AO$1),COUNTIF(emaitzak!$A57,#REF!)),emaitzak!$W57,)</f>
        <v>0</v>
      </c>
      <c r="AP58">
        <f>IF(OR(COUNTIF(emaitzak!$A57,AP$1),COUNTIF(emaitzak!$A57,#REF!)),emaitzak!$W57,)</f>
        <v>0</v>
      </c>
      <c r="AQ58">
        <f>IF(OR(COUNTIF(emaitzak!$A57,AQ$1),COUNTIF(emaitzak!$A57,#REF!)),emaitzak!$W57,)</f>
        <v>0</v>
      </c>
      <c r="AR58">
        <f>IF(OR(COUNTIF(emaitzak!$A57,AR$1),COUNTIF(emaitzak!$A57,#REF!)),emaitzak!$W57,)</f>
        <v>0</v>
      </c>
      <c r="AS58">
        <f>IF(OR(COUNTIF(emaitzak!$A57,AS$1),COUNTIF(emaitzak!$A57,#REF!)),emaitzak!$W57,)</f>
        <v>0</v>
      </c>
      <c r="AT58">
        <f>IF(OR(COUNTIF(emaitzak!$A57,AT$1),COUNTIF(emaitzak!$A57,#REF!)),emaitzak!$W57,)</f>
        <v>0</v>
      </c>
      <c r="AU58">
        <f>IF(OR(COUNTIF(emaitzak!$A57,AU$1),COUNTIF(emaitzak!$A57,#REF!)),emaitzak!$W57,)</f>
        <v>0</v>
      </c>
      <c r="AV58">
        <f>IF(OR(COUNTIF(emaitzak!$A57,AV$1),COUNTIF(emaitzak!$A57,#REF!)),emaitzak!$W57,)</f>
        <v>0</v>
      </c>
      <c r="AW58">
        <f>IF(OR(COUNTIF(emaitzak!$A57,AW$1),COUNTIF(emaitzak!$A57,#REF!)),emaitzak!$W57,)</f>
        <v>0</v>
      </c>
      <c r="AX58">
        <f>IF(OR(COUNTIF(emaitzak!$A57,AX$1),COUNTIF(emaitzak!$A57,#REF!)),emaitzak!$W57,)</f>
        <v>0</v>
      </c>
      <c r="AY58">
        <f>IF(OR(COUNTIF(emaitzak!$A57,AY$1),COUNTIF(emaitzak!$A57,#REF!)),emaitzak!$W57,)</f>
        <v>0</v>
      </c>
      <c r="AZ58">
        <f>IF(OR(COUNTIF(emaitzak!$A57,AZ$1),COUNTIF(emaitzak!$A57,#REF!)),emaitzak!$W57,)</f>
        <v>0.50309065934065889</v>
      </c>
      <c r="BA58">
        <f>IF(OR(COUNTIF(emaitzak!$A57,BA$1),COUNTIF(emaitzak!$A57,#REF!)),emaitzak!$W57,)</f>
        <v>0.50309065934065889</v>
      </c>
      <c r="BB58">
        <f>IF(OR(COUNTIF(emaitzak!$A57,BB$1),COUNTIF(emaitzak!$A57,#REF!)),emaitzak!$W57,)</f>
        <v>0.50309065934065889</v>
      </c>
      <c r="BC58">
        <f>IF(OR(COUNTIF(emaitzak!$A57,BC$1),COUNTIF(emaitzak!$A57,#REF!)),emaitzak!$W57,)</f>
        <v>0.50309065934065889</v>
      </c>
      <c r="BD58">
        <f>IF(OR(COUNTIF(emaitzak!$A57,BD$1),COUNTIF(emaitzak!$A57,#REF!)),emaitzak!$W57,)</f>
        <v>0.50309065934065889</v>
      </c>
      <c r="BE58">
        <f>IF(OR(COUNTIF(emaitzak!$A57,BE$1),COUNTIF(emaitzak!$A57,#REF!)),emaitzak!$W57,)</f>
        <v>0.50309065934065889</v>
      </c>
      <c r="BF58">
        <f>IF(OR(COUNTIF(emaitzak!$A57,BF$1),COUNTIF(emaitzak!$A57,#REF!)),emaitzak!$W57,)</f>
        <v>0.50309065934065889</v>
      </c>
      <c r="BG58">
        <f>IF(OR(COUNTIF(emaitzak!$A57,BG$1),COUNTIF(emaitzak!$A57,#REF!)),emaitzak!$W57,)</f>
        <v>0.50309065934065889</v>
      </c>
      <c r="BH58">
        <f>IF(OR(COUNTIF(emaitzak!$A57,BH$1),COUNTIF(emaitzak!$A57,#REF!)),emaitzak!$W57,)</f>
        <v>0.50309065934065889</v>
      </c>
      <c r="BI58">
        <f>IF(OR(COUNTIF(emaitzak!$A57,BI$1),COUNTIF(emaitzak!$A57,#REF!)),emaitzak!$W57,)</f>
        <v>0.50309065934065889</v>
      </c>
      <c r="BJ58">
        <f>IF(OR(COUNTIF(emaitzak!$A57,BJ$1),COUNTIF(emaitzak!$A57,#REF!)),emaitzak!$W57,)</f>
        <v>0</v>
      </c>
      <c r="BK58">
        <f>IF(OR(COUNTIF(emaitzak!$A57,BK$1),COUNTIF(emaitzak!$A57,#REF!)),emaitzak!$W57,)</f>
        <v>0</v>
      </c>
      <c r="BL58">
        <f>IF(OR(COUNTIF(emaitzak!$A57,BL$1),COUNTIF(emaitzak!$A57,#REF!)),emaitzak!$W57,)</f>
        <v>0</v>
      </c>
      <c r="BM58">
        <f>IF(OR(COUNTIF(emaitzak!$A57,BM$1),COUNTIF(emaitzak!$A57,#REF!)),emaitzak!$W57,)</f>
        <v>0</v>
      </c>
      <c r="BN58">
        <f>IF(OR(COUNTIF(emaitzak!$A57,BN$1),COUNTIF(emaitzak!$A57,#REF!)),emaitzak!$W57,)</f>
        <v>0</v>
      </c>
      <c r="BO58">
        <f>IF(OR(COUNTIF(emaitzak!$A57,BO$1),COUNTIF(emaitzak!$A57,#REF!)),emaitzak!$W57,)</f>
        <v>0</v>
      </c>
      <c r="BP58">
        <f>IF(OR(COUNTIF(emaitzak!$A57,BP$1),COUNTIF(emaitzak!$A57,#REF!)),emaitzak!$W57,)</f>
        <v>0</v>
      </c>
      <c r="BQ58">
        <f>IF(OR(COUNTIF(emaitzak!$A57,BQ$1),COUNTIF(emaitzak!$A57,#REF!)),emaitzak!$W57,)</f>
        <v>0</v>
      </c>
      <c r="BR58">
        <f>IF(OR(COUNTIF(emaitzak!$A57,BR$1),COUNTIF(emaitzak!$A57,#REF!)),emaitzak!$W57,)</f>
        <v>0</v>
      </c>
      <c r="BS58">
        <f>IF(OR(COUNTIF(emaitzak!$A57,BS$1),COUNTIF(emaitzak!$A57,#REF!)),emaitzak!$W57,)</f>
        <v>0</v>
      </c>
      <c r="BT58">
        <f>IF(OR(COUNTIF(emaitzak!$A57,BT$1),COUNTIF(emaitzak!$A57,#REF!)),emaitzak!$W57,)</f>
        <v>0</v>
      </c>
      <c r="BU58">
        <f>IF(OR(COUNTIF(emaitzak!$A57,BU$1),COUNTIF(emaitzak!$A57,#REF!)),emaitzak!$W57,)</f>
        <v>0</v>
      </c>
      <c r="BV58">
        <f>IF(OR(COUNTIF(emaitzak!$A57,BV$1),COUNTIF(emaitzak!$A57,#REF!)),emaitzak!$W57,)</f>
        <v>0</v>
      </c>
      <c r="BW58">
        <f>IF(OR(COUNTIF(emaitzak!$A57,BW$1),COUNTIF(emaitzak!$A57,#REF!)),emaitzak!$W57,)</f>
        <v>0</v>
      </c>
      <c r="BX58">
        <f>IF(OR(COUNTIF(emaitzak!$A57,BX$1),COUNTIF(emaitzak!$A57,#REF!)),emaitzak!$W57,)</f>
        <v>0</v>
      </c>
      <c r="BY58">
        <f>IF(OR(COUNTIF(emaitzak!$A57,BY$1),COUNTIF(emaitzak!$A57,#REF!)),emaitzak!$W57,)</f>
        <v>0</v>
      </c>
      <c r="BZ58">
        <f>IF(OR(COUNTIF(emaitzak!$A57,BZ$1),COUNTIF(emaitzak!$A57,#REF!)),emaitzak!$W57,)</f>
        <v>0</v>
      </c>
      <c r="CA58">
        <f>IF(OR(COUNTIF(emaitzak!$A57,CA$1),COUNTIF(emaitzak!$A57,#REF!)),emaitzak!$W57,)</f>
        <v>0</v>
      </c>
      <c r="CB58">
        <f>IF(OR(COUNTIF(emaitzak!$A57,CB$1),COUNTIF(emaitzak!$A57,#REF!)),emaitzak!$W57,)</f>
        <v>0</v>
      </c>
      <c r="CC58">
        <f>IF(OR(COUNTIF(emaitzak!$A57,CC$1),COUNTIF(emaitzak!$A57,#REF!)),emaitzak!$W57,)</f>
        <v>0</v>
      </c>
    </row>
    <row r="59" spans="2:81" x14ac:dyDescent="0.35">
      <c r="B59">
        <f>IF(COUNTIF(emaitzak!$A58,"*equalize*"),emaitzak!$W58,)</f>
        <v>0</v>
      </c>
      <c r="C59">
        <f>IF(COUNTIF(emaitzak!$A58,"*unsharp*"),emaitzak!$W58,)</f>
        <v>0</v>
      </c>
      <c r="D59">
        <f>IF(COUNTIF(emaitzak!A58,"*edge2*"),emaitzak!W58,)</f>
        <v>0</v>
      </c>
      <c r="E59">
        <f>IF(COUNTIF(emaitzak!$A58,"*ordenatuak*"),emaitzak!$W58,)</f>
        <v>0</v>
      </c>
      <c r="F59">
        <f>IF(COUNTIF(emaitzak!$A58,"*gaussianblur*"),emaitzak!$W58,)</f>
        <v>0</v>
      </c>
      <c r="G59">
        <f>IF(COUNTIF(emaitzak!$A58,"*grayscale*"),emaitzak!$W58,)</f>
        <v>0.50171703296703252</v>
      </c>
      <c r="J59">
        <f>IF(COUNTIF(emaitzak!$A58,"*EHF*"),emaitzak!$W58,)</f>
        <v>0</v>
      </c>
      <c r="K59">
        <f>IF(COUNTIF(emaitzak!$A58,"*PHOGF*"),emaitzak!$W58,)</f>
        <v>0</v>
      </c>
      <c r="L59">
        <f>IF(COUNTIF(emaitzak!$A58,"*CLF*"),emaitzak!$W58,)</f>
        <v>0</v>
      </c>
      <c r="M59">
        <f>IF(COUNTIF(emaitzak!$A58,"*JPEGCF*"),emaitzak!$W58,)</f>
        <v>0</v>
      </c>
      <c r="N59">
        <f>IF(COUNTIF(emaitzak!$A58,"*FCTHF*"),emaitzak!$W58,)</f>
        <v>0</v>
      </c>
      <c r="O59">
        <f>IF(COUNTIF(emaitzak!$A58,"*BPPF*"),emaitzak!$W58,)</f>
        <v>0</v>
      </c>
      <c r="P59">
        <f>IF(COUNTIF(emaitzak!$A58,"*GF*"),emaitzak!$W58,)</f>
        <v>0</v>
      </c>
      <c r="Q59">
        <f>IF(COUNTIF(emaitzak!$A58,"*ACCF*"),emaitzak!$W58,)</f>
        <v>0</v>
      </c>
      <c r="R59">
        <f>IF(COUNTIF(emaitzak!$A58,"*SCHF*"),emaitzak!$W58,)</f>
        <v>0</v>
      </c>
      <c r="S59">
        <f>IF(COUNTIF(emaitzak!$A58,"*FOHF*"),emaitzak!$W58,)</f>
        <v>0.50171703296703252</v>
      </c>
      <c r="V59">
        <f>IF(OR(COUNTIF(emaitzak!$A58,V$1),COUNTIF(emaitzak!$A58,#REF!)),emaitzak!$W58,)</f>
        <v>0</v>
      </c>
      <c r="W59">
        <f>IF(OR(COUNTIF(emaitzak!$A58,W$1),COUNTIF(emaitzak!$A58,#REF!)),emaitzak!$W58,)</f>
        <v>0</v>
      </c>
      <c r="X59">
        <f>IF(OR(COUNTIF(emaitzak!$A58,X$1),COUNTIF(emaitzak!$A58,#REF!)),emaitzak!$W58,)</f>
        <v>0</v>
      </c>
      <c r="Y59">
        <f>IF(OR(COUNTIF(emaitzak!$A58,Y$1),COUNTIF(emaitzak!$A58,#REF!)),emaitzak!$W58,)</f>
        <v>0</v>
      </c>
      <c r="Z59">
        <f>IF(OR(COUNTIF(emaitzak!$A58,Z$1),COUNTIF(emaitzak!$A58,#REF!)),emaitzak!$W58,)</f>
        <v>0</v>
      </c>
      <c r="AA59">
        <f>IF(OR(COUNTIF(emaitzak!$A58,AA$1),COUNTIF(emaitzak!$A58,#REF!)),emaitzak!$W58,)</f>
        <v>0</v>
      </c>
      <c r="AB59">
        <f>IF(OR(COUNTIF(emaitzak!$A58,AB$1),COUNTIF(emaitzak!$A58,#REF!)),emaitzak!$W58,)</f>
        <v>0</v>
      </c>
      <c r="AC59">
        <f>IF(OR(COUNTIF(emaitzak!$A58,AC$1),COUNTIF(emaitzak!$A58,#REF!)),emaitzak!$W58,)</f>
        <v>0</v>
      </c>
      <c r="AD59">
        <f>IF(OR(COUNTIF(emaitzak!$A58,AD$1),COUNTIF(emaitzak!$A58,#REF!)),emaitzak!$W58,)</f>
        <v>0</v>
      </c>
      <c r="AE59">
        <f>IF(OR(COUNTIF(emaitzak!$A58,AE$1),COUNTIF(emaitzak!$A58,#REF!)),emaitzak!$W58,)</f>
        <v>0</v>
      </c>
      <c r="AF59">
        <f>IF(OR(COUNTIF(emaitzak!$A58,AF$1),COUNTIF(emaitzak!$A58,#REF!)),emaitzak!$W58,)</f>
        <v>0</v>
      </c>
      <c r="AG59">
        <f>IF(OR(COUNTIF(emaitzak!$A58,AG$1),COUNTIF(emaitzak!$A58,#REF!)),emaitzak!$W58,)</f>
        <v>0</v>
      </c>
      <c r="AH59">
        <f>IF(OR(COUNTIF(emaitzak!$A58,AH$1),COUNTIF(emaitzak!$A58,#REF!)),emaitzak!$W58,)</f>
        <v>0</v>
      </c>
      <c r="AI59">
        <f>IF(OR(COUNTIF(emaitzak!$A58,AI$1),COUNTIF(emaitzak!$A58,#REF!)),emaitzak!$W58,)</f>
        <v>0</v>
      </c>
      <c r="AJ59">
        <f>IF(OR(COUNTIF(emaitzak!$A58,AJ$1),COUNTIF(emaitzak!$A58,#REF!)),emaitzak!$W58,)</f>
        <v>0</v>
      </c>
      <c r="AK59">
        <f>IF(OR(COUNTIF(emaitzak!$A58,AK$1),COUNTIF(emaitzak!$A58,#REF!)),emaitzak!$W58,)</f>
        <v>0</v>
      </c>
      <c r="AL59">
        <f>IF(OR(COUNTIF(emaitzak!$A58,AL$1),COUNTIF(emaitzak!$A58,#REF!)),emaitzak!$W58,)</f>
        <v>0</v>
      </c>
      <c r="AM59">
        <f>IF(OR(COUNTIF(emaitzak!$A58,AM$1),COUNTIF(emaitzak!$A58,#REF!)),emaitzak!$W58,)</f>
        <v>0</v>
      </c>
      <c r="AN59">
        <f>IF(OR(COUNTIF(emaitzak!$A58,AN$1),COUNTIF(emaitzak!$A58,#REF!)),emaitzak!$W58,)</f>
        <v>0</v>
      </c>
      <c r="AO59">
        <f>IF(OR(COUNTIF(emaitzak!$A58,AO$1),COUNTIF(emaitzak!$A58,#REF!)),emaitzak!$W58,)</f>
        <v>0</v>
      </c>
      <c r="AP59">
        <f>IF(OR(COUNTIF(emaitzak!$A58,AP$1),COUNTIF(emaitzak!$A58,#REF!)),emaitzak!$W58,)</f>
        <v>0</v>
      </c>
      <c r="AQ59">
        <f>IF(OR(COUNTIF(emaitzak!$A58,AQ$1),COUNTIF(emaitzak!$A58,#REF!)),emaitzak!$W58,)</f>
        <v>0</v>
      </c>
      <c r="AR59">
        <f>IF(OR(COUNTIF(emaitzak!$A58,AR$1),COUNTIF(emaitzak!$A58,#REF!)),emaitzak!$W58,)</f>
        <v>0</v>
      </c>
      <c r="AS59">
        <f>IF(OR(COUNTIF(emaitzak!$A58,AS$1),COUNTIF(emaitzak!$A58,#REF!)),emaitzak!$W58,)</f>
        <v>0</v>
      </c>
      <c r="AT59">
        <f>IF(OR(COUNTIF(emaitzak!$A58,AT$1),COUNTIF(emaitzak!$A58,#REF!)),emaitzak!$W58,)</f>
        <v>0</v>
      </c>
      <c r="AU59">
        <f>IF(OR(COUNTIF(emaitzak!$A58,AU$1),COUNTIF(emaitzak!$A58,#REF!)),emaitzak!$W58,)</f>
        <v>0</v>
      </c>
      <c r="AV59">
        <f>IF(OR(COUNTIF(emaitzak!$A58,AV$1),COUNTIF(emaitzak!$A58,#REF!)),emaitzak!$W58,)</f>
        <v>0</v>
      </c>
      <c r="AW59">
        <f>IF(OR(COUNTIF(emaitzak!$A58,AW$1),COUNTIF(emaitzak!$A58,#REF!)),emaitzak!$W58,)</f>
        <v>0</v>
      </c>
      <c r="AX59">
        <f>IF(OR(COUNTIF(emaitzak!$A58,AX$1),COUNTIF(emaitzak!$A58,#REF!)),emaitzak!$W58,)</f>
        <v>0</v>
      </c>
      <c r="AY59">
        <f>IF(OR(COUNTIF(emaitzak!$A58,AY$1),COUNTIF(emaitzak!$A58,#REF!)),emaitzak!$W58,)</f>
        <v>0</v>
      </c>
      <c r="AZ59">
        <f>IF(OR(COUNTIF(emaitzak!$A58,AZ$1),COUNTIF(emaitzak!$A58,#REF!)),emaitzak!$W58,)</f>
        <v>0</v>
      </c>
      <c r="BA59">
        <f>IF(OR(COUNTIF(emaitzak!$A58,BA$1),COUNTIF(emaitzak!$A58,#REF!)),emaitzak!$W58,)</f>
        <v>0</v>
      </c>
      <c r="BB59">
        <f>IF(OR(COUNTIF(emaitzak!$A58,BB$1),COUNTIF(emaitzak!$A58,#REF!)),emaitzak!$W58,)</f>
        <v>0</v>
      </c>
      <c r="BC59">
        <f>IF(OR(COUNTIF(emaitzak!$A58,BC$1),COUNTIF(emaitzak!$A58,#REF!)),emaitzak!$W58,)</f>
        <v>0</v>
      </c>
      <c r="BD59">
        <f>IF(OR(COUNTIF(emaitzak!$A58,BD$1),COUNTIF(emaitzak!$A58,#REF!)),emaitzak!$W58,)</f>
        <v>0</v>
      </c>
      <c r="BE59">
        <f>IF(OR(COUNTIF(emaitzak!$A58,BE$1),COUNTIF(emaitzak!$A58,#REF!)),emaitzak!$W58,)</f>
        <v>0</v>
      </c>
      <c r="BF59">
        <f>IF(OR(COUNTIF(emaitzak!$A58,BF$1),COUNTIF(emaitzak!$A58,#REF!)),emaitzak!$W58,)</f>
        <v>0</v>
      </c>
      <c r="BG59">
        <f>IF(OR(COUNTIF(emaitzak!$A58,BG$1),COUNTIF(emaitzak!$A58,#REF!)),emaitzak!$W58,)</f>
        <v>0</v>
      </c>
      <c r="BH59">
        <f>IF(OR(COUNTIF(emaitzak!$A58,BH$1),COUNTIF(emaitzak!$A58,#REF!)),emaitzak!$W58,)</f>
        <v>0</v>
      </c>
      <c r="BI59">
        <f>IF(OR(COUNTIF(emaitzak!$A58,BI$1),COUNTIF(emaitzak!$A58,#REF!)),emaitzak!$W58,)</f>
        <v>0</v>
      </c>
      <c r="BJ59">
        <f>IF(OR(COUNTIF(emaitzak!$A58,BJ$1),COUNTIF(emaitzak!$A58,#REF!)),emaitzak!$W58,)</f>
        <v>0</v>
      </c>
      <c r="BK59">
        <f>IF(OR(COUNTIF(emaitzak!$A58,BK$1),COUNTIF(emaitzak!$A58,#REF!)),emaitzak!$W58,)</f>
        <v>0</v>
      </c>
      <c r="BL59">
        <f>IF(OR(COUNTIF(emaitzak!$A58,BL$1),COUNTIF(emaitzak!$A58,#REF!)),emaitzak!$W58,)</f>
        <v>0</v>
      </c>
      <c r="BM59">
        <f>IF(OR(COUNTIF(emaitzak!$A58,BM$1),COUNTIF(emaitzak!$A58,#REF!)),emaitzak!$W58,)</f>
        <v>0</v>
      </c>
      <c r="BN59">
        <f>IF(OR(COUNTIF(emaitzak!$A58,BN$1),COUNTIF(emaitzak!$A58,#REF!)),emaitzak!$W58,)</f>
        <v>0</v>
      </c>
      <c r="BO59">
        <f>IF(OR(COUNTIF(emaitzak!$A58,BO$1),COUNTIF(emaitzak!$A58,#REF!)),emaitzak!$W58,)</f>
        <v>0</v>
      </c>
      <c r="BP59">
        <f>IF(OR(COUNTIF(emaitzak!$A58,BP$1),COUNTIF(emaitzak!$A58,#REF!)),emaitzak!$W58,)</f>
        <v>0</v>
      </c>
      <c r="BQ59">
        <f>IF(OR(COUNTIF(emaitzak!$A58,BQ$1),COUNTIF(emaitzak!$A58,#REF!)),emaitzak!$W58,)</f>
        <v>0</v>
      </c>
      <c r="BR59">
        <f>IF(OR(COUNTIF(emaitzak!$A58,BR$1),COUNTIF(emaitzak!$A58,#REF!)),emaitzak!$W58,)</f>
        <v>0</v>
      </c>
      <c r="BS59">
        <f>IF(OR(COUNTIF(emaitzak!$A58,BS$1),COUNTIF(emaitzak!$A58,#REF!)),emaitzak!$W58,)</f>
        <v>0</v>
      </c>
      <c r="BT59">
        <f>IF(OR(COUNTIF(emaitzak!$A58,BT$1),COUNTIF(emaitzak!$A58,#REF!)),emaitzak!$W58,)</f>
        <v>0.50171703296703252</v>
      </c>
      <c r="BU59">
        <f>IF(OR(COUNTIF(emaitzak!$A58,BU$1),COUNTIF(emaitzak!$A58,#REF!)),emaitzak!$W58,)</f>
        <v>0.50171703296703252</v>
      </c>
      <c r="BV59">
        <f>IF(OR(COUNTIF(emaitzak!$A58,BV$1),COUNTIF(emaitzak!$A58,#REF!)),emaitzak!$W58,)</f>
        <v>0.50171703296703252</v>
      </c>
      <c r="BW59">
        <f>IF(OR(COUNTIF(emaitzak!$A58,BW$1),COUNTIF(emaitzak!$A58,#REF!)),emaitzak!$W58,)</f>
        <v>0.50171703296703252</v>
      </c>
      <c r="BX59">
        <f>IF(OR(COUNTIF(emaitzak!$A58,BX$1),COUNTIF(emaitzak!$A58,#REF!)),emaitzak!$W58,)</f>
        <v>0.50171703296703252</v>
      </c>
      <c r="BY59">
        <f>IF(OR(COUNTIF(emaitzak!$A58,BY$1),COUNTIF(emaitzak!$A58,#REF!)),emaitzak!$W58,)</f>
        <v>0.50171703296703252</v>
      </c>
      <c r="BZ59">
        <f>IF(OR(COUNTIF(emaitzak!$A58,BZ$1),COUNTIF(emaitzak!$A58,#REF!)),emaitzak!$W58,)</f>
        <v>0.50171703296703252</v>
      </c>
      <c r="CA59">
        <f>IF(OR(COUNTIF(emaitzak!$A58,CA$1),COUNTIF(emaitzak!$A58,#REF!)),emaitzak!$W58,)</f>
        <v>0.50171703296703252</v>
      </c>
      <c r="CB59">
        <f>IF(OR(COUNTIF(emaitzak!$A58,CB$1),COUNTIF(emaitzak!$A58,#REF!)),emaitzak!$W58,)</f>
        <v>0.50171703296703252</v>
      </c>
      <c r="CC59">
        <f>IF(OR(COUNTIF(emaitzak!$A58,CC$1),COUNTIF(emaitzak!$A58,#REF!)),emaitzak!$W58,)</f>
        <v>0.50171703296703252</v>
      </c>
    </row>
    <row r="60" spans="2:81" x14ac:dyDescent="0.35">
      <c r="B60">
        <f>IF(COUNTIF(emaitzak!$A59,"*equalize*"),emaitzak!$W59,)</f>
        <v>0</v>
      </c>
      <c r="C60">
        <f>IF(COUNTIF(emaitzak!$A59,"*unsharp*"),emaitzak!$W59,)</f>
        <v>0</v>
      </c>
      <c r="D60">
        <f>IF(COUNTIF(emaitzak!A59,"*edge2*"),emaitzak!W59,)</f>
        <v>0</v>
      </c>
      <c r="E60">
        <f>IF(COUNTIF(emaitzak!$A59,"*ordenatuak*"),emaitzak!$W59,)</f>
        <v>0</v>
      </c>
      <c r="F60">
        <f>IF(COUNTIF(emaitzak!$A59,"*gaussianblur*"),emaitzak!$W59,)</f>
        <v>0</v>
      </c>
      <c r="G60">
        <f>IF(COUNTIF(emaitzak!$A59,"*grayscale*"),emaitzak!$W59,)</f>
        <v>0.4805402930402925</v>
      </c>
      <c r="J60">
        <f>IF(COUNTIF(emaitzak!$A59,"*EHF*"),emaitzak!$W59,)</f>
        <v>0</v>
      </c>
      <c r="K60">
        <f>IF(COUNTIF(emaitzak!$A59,"*PHOGF*"),emaitzak!$W59,)</f>
        <v>0</v>
      </c>
      <c r="L60">
        <f>IF(COUNTIF(emaitzak!$A59,"*CLF*"),emaitzak!$W59,)</f>
        <v>0</v>
      </c>
      <c r="M60">
        <f>IF(COUNTIF(emaitzak!$A59,"*JPEGCF*"),emaitzak!$W59,)</f>
        <v>0</v>
      </c>
      <c r="N60">
        <f>IF(COUNTIF(emaitzak!$A59,"*FCTHF*"),emaitzak!$W59,)</f>
        <v>0</v>
      </c>
      <c r="O60">
        <f>IF(COUNTIF(emaitzak!$A59,"*BPPF*"),emaitzak!$W59,)</f>
        <v>0</v>
      </c>
      <c r="P60">
        <f>IF(COUNTIF(emaitzak!$A59,"*GF*"),emaitzak!$W59,)</f>
        <v>0</v>
      </c>
      <c r="Q60">
        <f>IF(COUNTIF(emaitzak!$A59,"*ACCF*"),emaitzak!$W59,)</f>
        <v>0</v>
      </c>
      <c r="R60">
        <f>IF(COUNTIF(emaitzak!$A59,"*SCHF*"),emaitzak!$W59,)</f>
        <v>0.4805402930402925</v>
      </c>
      <c r="S60">
        <f>IF(COUNTIF(emaitzak!$A59,"*FOHF*"),emaitzak!$W59,)</f>
        <v>0</v>
      </c>
      <c r="V60">
        <f>IF(OR(COUNTIF(emaitzak!$A59,V$1),COUNTIF(emaitzak!$A59,#REF!)),emaitzak!$W59,)</f>
        <v>0</v>
      </c>
      <c r="W60">
        <f>IF(OR(COUNTIF(emaitzak!$A59,W$1),COUNTIF(emaitzak!$A59,#REF!)),emaitzak!$W59,)</f>
        <v>0</v>
      </c>
      <c r="X60">
        <f>IF(OR(COUNTIF(emaitzak!$A59,X$1),COUNTIF(emaitzak!$A59,#REF!)),emaitzak!$W59,)</f>
        <v>0</v>
      </c>
      <c r="Y60">
        <f>IF(OR(COUNTIF(emaitzak!$A59,Y$1),COUNTIF(emaitzak!$A59,#REF!)),emaitzak!$W59,)</f>
        <v>0</v>
      </c>
      <c r="Z60">
        <f>IF(OR(COUNTIF(emaitzak!$A59,Z$1),COUNTIF(emaitzak!$A59,#REF!)),emaitzak!$W59,)</f>
        <v>0</v>
      </c>
      <c r="AA60">
        <f>IF(OR(COUNTIF(emaitzak!$A59,AA$1),COUNTIF(emaitzak!$A59,#REF!)),emaitzak!$W59,)</f>
        <v>0</v>
      </c>
      <c r="AB60">
        <f>IF(OR(COUNTIF(emaitzak!$A59,AB$1),COUNTIF(emaitzak!$A59,#REF!)),emaitzak!$W59,)</f>
        <v>0</v>
      </c>
      <c r="AC60">
        <f>IF(OR(COUNTIF(emaitzak!$A59,AC$1),COUNTIF(emaitzak!$A59,#REF!)),emaitzak!$W59,)</f>
        <v>0</v>
      </c>
      <c r="AD60">
        <f>IF(OR(COUNTIF(emaitzak!$A59,AD$1),COUNTIF(emaitzak!$A59,#REF!)),emaitzak!$W59,)</f>
        <v>0</v>
      </c>
      <c r="AE60">
        <f>IF(OR(COUNTIF(emaitzak!$A59,AE$1),COUNTIF(emaitzak!$A59,#REF!)),emaitzak!$W59,)</f>
        <v>0</v>
      </c>
      <c r="AF60">
        <f>IF(OR(COUNTIF(emaitzak!$A59,AF$1),COUNTIF(emaitzak!$A59,#REF!)),emaitzak!$W59,)</f>
        <v>0</v>
      </c>
      <c r="AG60">
        <f>IF(OR(COUNTIF(emaitzak!$A59,AG$1),COUNTIF(emaitzak!$A59,#REF!)),emaitzak!$W59,)</f>
        <v>0</v>
      </c>
      <c r="AH60">
        <f>IF(OR(COUNTIF(emaitzak!$A59,AH$1),COUNTIF(emaitzak!$A59,#REF!)),emaitzak!$W59,)</f>
        <v>0</v>
      </c>
      <c r="AI60">
        <f>IF(OR(COUNTIF(emaitzak!$A59,AI$1),COUNTIF(emaitzak!$A59,#REF!)),emaitzak!$W59,)</f>
        <v>0</v>
      </c>
      <c r="AJ60">
        <f>IF(OR(COUNTIF(emaitzak!$A59,AJ$1),COUNTIF(emaitzak!$A59,#REF!)),emaitzak!$W59,)</f>
        <v>0</v>
      </c>
      <c r="AK60">
        <f>IF(OR(COUNTIF(emaitzak!$A59,AK$1),COUNTIF(emaitzak!$A59,#REF!)),emaitzak!$W59,)</f>
        <v>0</v>
      </c>
      <c r="AL60">
        <f>IF(OR(COUNTIF(emaitzak!$A59,AL$1),COUNTIF(emaitzak!$A59,#REF!)),emaitzak!$W59,)</f>
        <v>0</v>
      </c>
      <c r="AM60">
        <f>IF(OR(COUNTIF(emaitzak!$A59,AM$1),COUNTIF(emaitzak!$A59,#REF!)),emaitzak!$W59,)</f>
        <v>0</v>
      </c>
      <c r="AN60">
        <f>IF(OR(COUNTIF(emaitzak!$A59,AN$1),COUNTIF(emaitzak!$A59,#REF!)),emaitzak!$W59,)</f>
        <v>0</v>
      </c>
      <c r="AO60">
        <f>IF(OR(COUNTIF(emaitzak!$A59,AO$1),COUNTIF(emaitzak!$A59,#REF!)),emaitzak!$W59,)</f>
        <v>0</v>
      </c>
      <c r="AP60">
        <f>IF(OR(COUNTIF(emaitzak!$A59,AP$1),COUNTIF(emaitzak!$A59,#REF!)),emaitzak!$W59,)</f>
        <v>0</v>
      </c>
      <c r="AQ60">
        <f>IF(OR(COUNTIF(emaitzak!$A59,AQ$1),COUNTIF(emaitzak!$A59,#REF!)),emaitzak!$W59,)</f>
        <v>0</v>
      </c>
      <c r="AR60">
        <f>IF(OR(COUNTIF(emaitzak!$A59,AR$1),COUNTIF(emaitzak!$A59,#REF!)),emaitzak!$W59,)</f>
        <v>0</v>
      </c>
      <c r="AS60">
        <f>IF(OR(COUNTIF(emaitzak!$A59,AS$1),COUNTIF(emaitzak!$A59,#REF!)),emaitzak!$W59,)</f>
        <v>0</v>
      </c>
      <c r="AT60">
        <f>IF(OR(COUNTIF(emaitzak!$A59,AT$1),COUNTIF(emaitzak!$A59,#REF!)),emaitzak!$W59,)</f>
        <v>0</v>
      </c>
      <c r="AU60">
        <f>IF(OR(COUNTIF(emaitzak!$A59,AU$1),COUNTIF(emaitzak!$A59,#REF!)),emaitzak!$W59,)</f>
        <v>0</v>
      </c>
      <c r="AV60">
        <f>IF(OR(COUNTIF(emaitzak!$A59,AV$1),COUNTIF(emaitzak!$A59,#REF!)),emaitzak!$W59,)</f>
        <v>0</v>
      </c>
      <c r="AW60">
        <f>IF(OR(COUNTIF(emaitzak!$A59,AW$1),COUNTIF(emaitzak!$A59,#REF!)),emaitzak!$W59,)</f>
        <v>0</v>
      </c>
      <c r="AX60">
        <f>IF(OR(COUNTIF(emaitzak!$A59,AX$1),COUNTIF(emaitzak!$A59,#REF!)),emaitzak!$W59,)</f>
        <v>0</v>
      </c>
      <c r="AY60">
        <f>IF(OR(COUNTIF(emaitzak!$A59,AY$1),COUNTIF(emaitzak!$A59,#REF!)),emaitzak!$W59,)</f>
        <v>0</v>
      </c>
      <c r="AZ60">
        <f>IF(OR(COUNTIF(emaitzak!$A59,AZ$1),COUNTIF(emaitzak!$A59,#REF!)),emaitzak!$W59,)</f>
        <v>0</v>
      </c>
      <c r="BA60">
        <f>IF(OR(COUNTIF(emaitzak!$A59,BA$1),COUNTIF(emaitzak!$A59,#REF!)),emaitzak!$W59,)</f>
        <v>0</v>
      </c>
      <c r="BB60">
        <f>IF(OR(COUNTIF(emaitzak!$A59,BB$1),COUNTIF(emaitzak!$A59,#REF!)),emaitzak!$W59,)</f>
        <v>0</v>
      </c>
      <c r="BC60">
        <f>IF(OR(COUNTIF(emaitzak!$A59,BC$1),COUNTIF(emaitzak!$A59,#REF!)),emaitzak!$W59,)</f>
        <v>0</v>
      </c>
      <c r="BD60">
        <f>IF(OR(COUNTIF(emaitzak!$A59,BD$1),COUNTIF(emaitzak!$A59,#REF!)),emaitzak!$W59,)</f>
        <v>0</v>
      </c>
      <c r="BE60">
        <f>IF(OR(COUNTIF(emaitzak!$A59,BE$1),COUNTIF(emaitzak!$A59,#REF!)),emaitzak!$W59,)</f>
        <v>0</v>
      </c>
      <c r="BF60">
        <f>IF(OR(COUNTIF(emaitzak!$A59,BF$1),COUNTIF(emaitzak!$A59,#REF!)),emaitzak!$W59,)</f>
        <v>0</v>
      </c>
      <c r="BG60">
        <f>IF(OR(COUNTIF(emaitzak!$A59,BG$1),COUNTIF(emaitzak!$A59,#REF!)),emaitzak!$W59,)</f>
        <v>0</v>
      </c>
      <c r="BH60">
        <f>IF(OR(COUNTIF(emaitzak!$A59,BH$1),COUNTIF(emaitzak!$A59,#REF!)),emaitzak!$W59,)</f>
        <v>0</v>
      </c>
      <c r="BI60">
        <f>IF(OR(COUNTIF(emaitzak!$A59,BI$1),COUNTIF(emaitzak!$A59,#REF!)),emaitzak!$W59,)</f>
        <v>0</v>
      </c>
      <c r="BJ60">
        <f>IF(OR(COUNTIF(emaitzak!$A59,BJ$1),COUNTIF(emaitzak!$A59,#REF!)),emaitzak!$W59,)</f>
        <v>0</v>
      </c>
      <c r="BK60">
        <f>IF(OR(COUNTIF(emaitzak!$A59,BK$1),COUNTIF(emaitzak!$A59,#REF!)),emaitzak!$W59,)</f>
        <v>0</v>
      </c>
      <c r="BL60">
        <f>IF(OR(COUNTIF(emaitzak!$A59,BL$1),COUNTIF(emaitzak!$A59,#REF!)),emaitzak!$W59,)</f>
        <v>0</v>
      </c>
      <c r="BM60">
        <f>IF(OR(COUNTIF(emaitzak!$A59,BM$1),COUNTIF(emaitzak!$A59,#REF!)),emaitzak!$W59,)</f>
        <v>0</v>
      </c>
      <c r="BN60">
        <f>IF(OR(COUNTIF(emaitzak!$A59,BN$1),COUNTIF(emaitzak!$A59,#REF!)),emaitzak!$W59,)</f>
        <v>0</v>
      </c>
      <c r="BO60">
        <f>IF(OR(COUNTIF(emaitzak!$A59,BO$1),COUNTIF(emaitzak!$A59,#REF!)),emaitzak!$W59,)</f>
        <v>0</v>
      </c>
      <c r="BP60">
        <f>IF(OR(COUNTIF(emaitzak!$A59,BP$1),COUNTIF(emaitzak!$A59,#REF!)),emaitzak!$W59,)</f>
        <v>0</v>
      </c>
      <c r="BQ60">
        <f>IF(OR(COUNTIF(emaitzak!$A59,BQ$1),COUNTIF(emaitzak!$A59,#REF!)),emaitzak!$W59,)</f>
        <v>0</v>
      </c>
      <c r="BR60">
        <f>IF(OR(COUNTIF(emaitzak!$A59,BR$1),COUNTIF(emaitzak!$A59,#REF!)),emaitzak!$W59,)</f>
        <v>0</v>
      </c>
      <c r="BS60">
        <f>IF(OR(COUNTIF(emaitzak!$A59,BS$1),COUNTIF(emaitzak!$A59,#REF!)),emaitzak!$W59,)</f>
        <v>0</v>
      </c>
      <c r="BT60">
        <f>IF(OR(COUNTIF(emaitzak!$A59,BT$1),COUNTIF(emaitzak!$A59,#REF!)),emaitzak!$W59,)</f>
        <v>0.4805402930402925</v>
      </c>
      <c r="BU60">
        <f>IF(OR(COUNTIF(emaitzak!$A59,BU$1),COUNTIF(emaitzak!$A59,#REF!)),emaitzak!$W59,)</f>
        <v>0.4805402930402925</v>
      </c>
      <c r="BV60">
        <f>IF(OR(COUNTIF(emaitzak!$A59,BV$1),COUNTIF(emaitzak!$A59,#REF!)),emaitzak!$W59,)</f>
        <v>0.4805402930402925</v>
      </c>
      <c r="BW60">
        <f>IF(OR(COUNTIF(emaitzak!$A59,BW$1),COUNTIF(emaitzak!$A59,#REF!)),emaitzak!$W59,)</f>
        <v>0.4805402930402925</v>
      </c>
      <c r="BX60">
        <f>IF(OR(COUNTIF(emaitzak!$A59,BX$1),COUNTIF(emaitzak!$A59,#REF!)),emaitzak!$W59,)</f>
        <v>0.4805402930402925</v>
      </c>
      <c r="BY60">
        <f>IF(OR(COUNTIF(emaitzak!$A59,BY$1),COUNTIF(emaitzak!$A59,#REF!)),emaitzak!$W59,)</f>
        <v>0.4805402930402925</v>
      </c>
      <c r="BZ60">
        <f>IF(OR(COUNTIF(emaitzak!$A59,BZ$1),COUNTIF(emaitzak!$A59,#REF!)),emaitzak!$W59,)</f>
        <v>0.4805402930402925</v>
      </c>
      <c r="CA60">
        <f>IF(OR(COUNTIF(emaitzak!$A59,CA$1),COUNTIF(emaitzak!$A59,#REF!)),emaitzak!$W59,)</f>
        <v>0.4805402930402925</v>
      </c>
      <c r="CB60">
        <f>IF(OR(COUNTIF(emaitzak!$A59,CB$1),COUNTIF(emaitzak!$A59,#REF!)),emaitzak!$W59,)</f>
        <v>0.4805402930402925</v>
      </c>
      <c r="CC60">
        <f>IF(OR(COUNTIF(emaitzak!$A59,CC$1),COUNTIF(emaitzak!$A59,#REF!)),emaitzak!$W59,)</f>
        <v>0.4805402930402925</v>
      </c>
    </row>
    <row r="61" spans="2:81" x14ac:dyDescent="0.35">
      <c r="B61">
        <f>IF(COUNTIF(emaitzak!$A60,"*equalize*"),emaitzak!$W60,)</f>
        <v>0</v>
      </c>
      <c r="C61">
        <f>IF(COUNTIF(emaitzak!$A60,"*unsharp*"),emaitzak!$W60,)</f>
        <v>0</v>
      </c>
      <c r="D61">
        <f>IF(COUNTIF(emaitzak!A60,"*edge2*"),emaitzak!W60,)</f>
        <v>0</v>
      </c>
      <c r="E61">
        <f>IF(COUNTIF(emaitzak!$A60,"*ordenatuak*"),emaitzak!$W60,)</f>
        <v>0</v>
      </c>
      <c r="F61">
        <f>IF(COUNTIF(emaitzak!$A60,"*gaussianblur*"),emaitzak!$W60,)</f>
        <v>0</v>
      </c>
      <c r="G61">
        <f>IF(COUNTIF(emaitzak!$A60,"*grayscale*"),emaitzak!$W60,)</f>
        <v>0.47916666666666635</v>
      </c>
      <c r="J61">
        <f>IF(COUNTIF(emaitzak!$A60,"*EHF*"),emaitzak!$W60,)</f>
        <v>0</v>
      </c>
      <c r="K61">
        <f>IF(COUNTIF(emaitzak!$A60,"*PHOGF*"),emaitzak!$W60,)</f>
        <v>0</v>
      </c>
      <c r="L61">
        <f>IF(COUNTIF(emaitzak!$A60,"*CLF*"),emaitzak!$W60,)</f>
        <v>0</v>
      </c>
      <c r="M61">
        <f>IF(COUNTIF(emaitzak!$A60,"*JPEGCF*"),emaitzak!$W60,)</f>
        <v>0</v>
      </c>
      <c r="N61">
        <f>IF(COUNTIF(emaitzak!$A60,"*FCTHF*"),emaitzak!$W60,)</f>
        <v>0</v>
      </c>
      <c r="O61">
        <f>IF(COUNTIF(emaitzak!$A60,"*BPPF*"),emaitzak!$W60,)</f>
        <v>0</v>
      </c>
      <c r="P61">
        <f>IF(COUNTIF(emaitzak!$A60,"*GF*"),emaitzak!$W60,)</f>
        <v>0.47916666666666635</v>
      </c>
      <c r="Q61">
        <f>IF(COUNTIF(emaitzak!$A60,"*ACCF*"),emaitzak!$W60,)</f>
        <v>0</v>
      </c>
      <c r="R61">
        <f>IF(COUNTIF(emaitzak!$A60,"*SCHF*"),emaitzak!$W60,)</f>
        <v>0</v>
      </c>
      <c r="S61">
        <f>IF(COUNTIF(emaitzak!$A60,"*FOHF*"),emaitzak!$W60,)</f>
        <v>0</v>
      </c>
      <c r="V61">
        <f>IF(OR(COUNTIF(emaitzak!$A60,V$1),COUNTIF(emaitzak!$A60,#REF!)),emaitzak!$W60,)</f>
        <v>0</v>
      </c>
      <c r="W61">
        <f>IF(OR(COUNTIF(emaitzak!$A60,W$1),COUNTIF(emaitzak!$A60,#REF!)),emaitzak!$W60,)</f>
        <v>0</v>
      </c>
      <c r="X61">
        <f>IF(OR(COUNTIF(emaitzak!$A60,X$1),COUNTIF(emaitzak!$A60,#REF!)),emaitzak!$W60,)</f>
        <v>0</v>
      </c>
      <c r="Y61">
        <f>IF(OR(COUNTIF(emaitzak!$A60,Y$1),COUNTIF(emaitzak!$A60,#REF!)),emaitzak!$W60,)</f>
        <v>0</v>
      </c>
      <c r="Z61">
        <f>IF(OR(COUNTIF(emaitzak!$A60,Z$1),COUNTIF(emaitzak!$A60,#REF!)),emaitzak!$W60,)</f>
        <v>0</v>
      </c>
      <c r="AA61">
        <f>IF(OR(COUNTIF(emaitzak!$A60,AA$1),COUNTIF(emaitzak!$A60,#REF!)),emaitzak!$W60,)</f>
        <v>0</v>
      </c>
      <c r="AB61">
        <f>IF(OR(COUNTIF(emaitzak!$A60,AB$1),COUNTIF(emaitzak!$A60,#REF!)),emaitzak!$W60,)</f>
        <v>0</v>
      </c>
      <c r="AC61">
        <f>IF(OR(COUNTIF(emaitzak!$A60,AC$1),COUNTIF(emaitzak!$A60,#REF!)),emaitzak!$W60,)</f>
        <v>0</v>
      </c>
      <c r="AD61">
        <f>IF(OR(COUNTIF(emaitzak!$A60,AD$1),COUNTIF(emaitzak!$A60,#REF!)),emaitzak!$W60,)</f>
        <v>0</v>
      </c>
      <c r="AE61">
        <f>IF(OR(COUNTIF(emaitzak!$A60,AE$1),COUNTIF(emaitzak!$A60,#REF!)),emaitzak!$W60,)</f>
        <v>0</v>
      </c>
      <c r="AF61">
        <f>IF(OR(COUNTIF(emaitzak!$A60,AF$1),COUNTIF(emaitzak!$A60,#REF!)),emaitzak!$W60,)</f>
        <v>0</v>
      </c>
      <c r="AG61">
        <f>IF(OR(COUNTIF(emaitzak!$A60,AG$1),COUNTIF(emaitzak!$A60,#REF!)),emaitzak!$W60,)</f>
        <v>0</v>
      </c>
      <c r="AH61">
        <f>IF(OR(COUNTIF(emaitzak!$A60,AH$1),COUNTIF(emaitzak!$A60,#REF!)),emaitzak!$W60,)</f>
        <v>0</v>
      </c>
      <c r="AI61">
        <f>IF(OR(COUNTIF(emaitzak!$A60,AI$1),COUNTIF(emaitzak!$A60,#REF!)),emaitzak!$W60,)</f>
        <v>0</v>
      </c>
      <c r="AJ61">
        <f>IF(OR(COUNTIF(emaitzak!$A60,AJ$1),COUNTIF(emaitzak!$A60,#REF!)),emaitzak!$W60,)</f>
        <v>0</v>
      </c>
      <c r="AK61">
        <f>IF(OR(COUNTIF(emaitzak!$A60,AK$1),COUNTIF(emaitzak!$A60,#REF!)),emaitzak!$W60,)</f>
        <v>0</v>
      </c>
      <c r="AL61">
        <f>IF(OR(COUNTIF(emaitzak!$A60,AL$1),COUNTIF(emaitzak!$A60,#REF!)),emaitzak!$W60,)</f>
        <v>0</v>
      </c>
      <c r="AM61">
        <f>IF(OR(COUNTIF(emaitzak!$A60,AM$1),COUNTIF(emaitzak!$A60,#REF!)),emaitzak!$W60,)</f>
        <v>0</v>
      </c>
      <c r="AN61">
        <f>IF(OR(COUNTIF(emaitzak!$A60,AN$1),COUNTIF(emaitzak!$A60,#REF!)),emaitzak!$W60,)</f>
        <v>0</v>
      </c>
      <c r="AO61">
        <f>IF(OR(COUNTIF(emaitzak!$A60,AO$1),COUNTIF(emaitzak!$A60,#REF!)),emaitzak!$W60,)</f>
        <v>0</v>
      </c>
      <c r="AP61">
        <f>IF(OR(COUNTIF(emaitzak!$A60,AP$1),COUNTIF(emaitzak!$A60,#REF!)),emaitzak!$W60,)</f>
        <v>0</v>
      </c>
      <c r="AQ61">
        <f>IF(OR(COUNTIF(emaitzak!$A60,AQ$1),COUNTIF(emaitzak!$A60,#REF!)),emaitzak!$W60,)</f>
        <v>0</v>
      </c>
      <c r="AR61">
        <f>IF(OR(COUNTIF(emaitzak!$A60,AR$1),COUNTIF(emaitzak!$A60,#REF!)),emaitzak!$W60,)</f>
        <v>0</v>
      </c>
      <c r="AS61">
        <f>IF(OR(COUNTIF(emaitzak!$A60,AS$1),COUNTIF(emaitzak!$A60,#REF!)),emaitzak!$W60,)</f>
        <v>0</v>
      </c>
      <c r="AT61">
        <f>IF(OR(COUNTIF(emaitzak!$A60,AT$1),COUNTIF(emaitzak!$A60,#REF!)),emaitzak!$W60,)</f>
        <v>0</v>
      </c>
      <c r="AU61">
        <f>IF(OR(COUNTIF(emaitzak!$A60,AU$1),COUNTIF(emaitzak!$A60,#REF!)),emaitzak!$W60,)</f>
        <v>0</v>
      </c>
      <c r="AV61">
        <f>IF(OR(COUNTIF(emaitzak!$A60,AV$1),COUNTIF(emaitzak!$A60,#REF!)),emaitzak!$W60,)</f>
        <v>0</v>
      </c>
      <c r="AW61">
        <f>IF(OR(COUNTIF(emaitzak!$A60,AW$1),COUNTIF(emaitzak!$A60,#REF!)),emaitzak!$W60,)</f>
        <v>0</v>
      </c>
      <c r="AX61">
        <f>IF(OR(COUNTIF(emaitzak!$A60,AX$1),COUNTIF(emaitzak!$A60,#REF!)),emaitzak!$W60,)</f>
        <v>0</v>
      </c>
      <c r="AY61">
        <f>IF(OR(COUNTIF(emaitzak!$A60,AY$1),COUNTIF(emaitzak!$A60,#REF!)),emaitzak!$W60,)</f>
        <v>0</v>
      </c>
      <c r="AZ61">
        <f>IF(OR(COUNTIF(emaitzak!$A60,AZ$1),COUNTIF(emaitzak!$A60,#REF!)),emaitzak!$W60,)</f>
        <v>0</v>
      </c>
      <c r="BA61">
        <f>IF(OR(COUNTIF(emaitzak!$A60,BA$1),COUNTIF(emaitzak!$A60,#REF!)),emaitzak!$W60,)</f>
        <v>0</v>
      </c>
      <c r="BB61">
        <f>IF(OR(COUNTIF(emaitzak!$A60,BB$1),COUNTIF(emaitzak!$A60,#REF!)),emaitzak!$W60,)</f>
        <v>0</v>
      </c>
      <c r="BC61">
        <f>IF(OR(COUNTIF(emaitzak!$A60,BC$1),COUNTIF(emaitzak!$A60,#REF!)),emaitzak!$W60,)</f>
        <v>0</v>
      </c>
      <c r="BD61">
        <f>IF(OR(COUNTIF(emaitzak!$A60,BD$1),COUNTIF(emaitzak!$A60,#REF!)),emaitzak!$W60,)</f>
        <v>0</v>
      </c>
      <c r="BE61">
        <f>IF(OR(COUNTIF(emaitzak!$A60,BE$1),COUNTIF(emaitzak!$A60,#REF!)),emaitzak!$W60,)</f>
        <v>0</v>
      </c>
      <c r="BF61">
        <f>IF(OR(COUNTIF(emaitzak!$A60,BF$1),COUNTIF(emaitzak!$A60,#REF!)),emaitzak!$W60,)</f>
        <v>0</v>
      </c>
      <c r="BG61">
        <f>IF(OR(COUNTIF(emaitzak!$A60,BG$1),COUNTIF(emaitzak!$A60,#REF!)),emaitzak!$W60,)</f>
        <v>0</v>
      </c>
      <c r="BH61">
        <f>IF(OR(COUNTIF(emaitzak!$A60,BH$1),COUNTIF(emaitzak!$A60,#REF!)),emaitzak!$W60,)</f>
        <v>0</v>
      </c>
      <c r="BI61">
        <f>IF(OR(COUNTIF(emaitzak!$A60,BI$1),COUNTIF(emaitzak!$A60,#REF!)),emaitzak!$W60,)</f>
        <v>0</v>
      </c>
      <c r="BJ61">
        <f>IF(OR(COUNTIF(emaitzak!$A60,BJ$1),COUNTIF(emaitzak!$A60,#REF!)),emaitzak!$W60,)</f>
        <v>0</v>
      </c>
      <c r="BK61">
        <f>IF(OR(COUNTIF(emaitzak!$A60,BK$1),COUNTIF(emaitzak!$A60,#REF!)),emaitzak!$W60,)</f>
        <v>0</v>
      </c>
      <c r="BL61">
        <f>IF(OR(COUNTIF(emaitzak!$A60,BL$1),COUNTIF(emaitzak!$A60,#REF!)),emaitzak!$W60,)</f>
        <v>0</v>
      </c>
      <c r="BM61">
        <f>IF(OR(COUNTIF(emaitzak!$A60,BM$1),COUNTIF(emaitzak!$A60,#REF!)),emaitzak!$W60,)</f>
        <v>0</v>
      </c>
      <c r="BN61">
        <f>IF(OR(COUNTIF(emaitzak!$A60,BN$1),COUNTIF(emaitzak!$A60,#REF!)),emaitzak!$W60,)</f>
        <v>0</v>
      </c>
      <c r="BO61">
        <f>IF(OR(COUNTIF(emaitzak!$A60,BO$1),COUNTIF(emaitzak!$A60,#REF!)),emaitzak!$W60,)</f>
        <v>0</v>
      </c>
      <c r="BP61">
        <f>IF(OR(COUNTIF(emaitzak!$A60,BP$1),COUNTIF(emaitzak!$A60,#REF!)),emaitzak!$W60,)</f>
        <v>0</v>
      </c>
      <c r="BQ61">
        <f>IF(OR(COUNTIF(emaitzak!$A60,BQ$1),COUNTIF(emaitzak!$A60,#REF!)),emaitzak!$W60,)</f>
        <v>0</v>
      </c>
      <c r="BR61">
        <f>IF(OR(COUNTIF(emaitzak!$A60,BR$1),COUNTIF(emaitzak!$A60,#REF!)),emaitzak!$W60,)</f>
        <v>0</v>
      </c>
      <c r="BS61">
        <f>IF(OR(COUNTIF(emaitzak!$A60,BS$1),COUNTIF(emaitzak!$A60,#REF!)),emaitzak!$W60,)</f>
        <v>0</v>
      </c>
      <c r="BT61">
        <f>IF(OR(COUNTIF(emaitzak!$A60,BT$1),COUNTIF(emaitzak!$A60,#REF!)),emaitzak!$W60,)</f>
        <v>0.47916666666666635</v>
      </c>
      <c r="BU61">
        <f>IF(OR(COUNTIF(emaitzak!$A60,BU$1),COUNTIF(emaitzak!$A60,#REF!)),emaitzak!$W60,)</f>
        <v>0.47916666666666635</v>
      </c>
      <c r="BV61">
        <f>IF(OR(COUNTIF(emaitzak!$A60,BV$1),COUNTIF(emaitzak!$A60,#REF!)),emaitzak!$W60,)</f>
        <v>0.47916666666666635</v>
      </c>
      <c r="BW61">
        <f>IF(OR(COUNTIF(emaitzak!$A60,BW$1),COUNTIF(emaitzak!$A60,#REF!)),emaitzak!$W60,)</f>
        <v>0.47916666666666635</v>
      </c>
      <c r="BX61">
        <f>IF(OR(COUNTIF(emaitzak!$A60,BX$1),COUNTIF(emaitzak!$A60,#REF!)),emaitzak!$W60,)</f>
        <v>0.47916666666666635</v>
      </c>
      <c r="BY61">
        <f>IF(OR(COUNTIF(emaitzak!$A60,BY$1),COUNTIF(emaitzak!$A60,#REF!)),emaitzak!$W60,)</f>
        <v>0.47916666666666635</v>
      </c>
      <c r="BZ61">
        <f>IF(OR(COUNTIF(emaitzak!$A60,BZ$1),COUNTIF(emaitzak!$A60,#REF!)),emaitzak!$W60,)</f>
        <v>0.47916666666666635</v>
      </c>
      <c r="CA61">
        <f>IF(OR(COUNTIF(emaitzak!$A60,CA$1),COUNTIF(emaitzak!$A60,#REF!)),emaitzak!$W60,)</f>
        <v>0.47916666666666635</v>
      </c>
      <c r="CB61">
        <f>IF(OR(COUNTIF(emaitzak!$A60,CB$1),COUNTIF(emaitzak!$A60,#REF!)),emaitzak!$W60,)</f>
        <v>0.47916666666666635</v>
      </c>
      <c r="CC61">
        <f>IF(OR(COUNTIF(emaitzak!$A60,CC$1),COUNTIF(emaitzak!$A60,#REF!)),emaitzak!$W60,)</f>
        <v>0.47916666666666635</v>
      </c>
    </row>
    <row r="62" spans="2:81" x14ac:dyDescent="0.35">
      <c r="B62">
        <f>IF(COUNTIF(emaitzak!$A61,"*equalize*"),emaitzak!$W61,)</f>
        <v>0</v>
      </c>
      <c r="C62">
        <f>IF(COUNTIF(emaitzak!$A61,"*unsharp*"),emaitzak!$W61,)</f>
        <v>0</v>
      </c>
      <c r="D62">
        <f>IF(COUNTIF(emaitzak!A61,"*edge2*"),emaitzak!W61,)</f>
        <v>0</v>
      </c>
      <c r="E62">
        <f>IF(COUNTIF(emaitzak!$A61,"*ordenatuak*"),emaitzak!$W61,)</f>
        <v>0</v>
      </c>
      <c r="F62">
        <f>IF(COUNTIF(emaitzak!$A61,"*gaussianblur*"),emaitzak!$W61,)</f>
        <v>0.46440018315018278</v>
      </c>
      <c r="G62">
        <f>IF(COUNTIF(emaitzak!$A61,"*grayscale*"),emaitzak!$W61,)</f>
        <v>0</v>
      </c>
      <c r="J62">
        <f>IF(COUNTIF(emaitzak!$A61,"*EHF*"),emaitzak!$W61,)</f>
        <v>0</v>
      </c>
      <c r="K62">
        <f>IF(COUNTIF(emaitzak!$A61,"*PHOGF*"),emaitzak!$W61,)</f>
        <v>0</v>
      </c>
      <c r="L62">
        <f>IF(COUNTIF(emaitzak!$A61,"*CLF*"),emaitzak!$W61,)</f>
        <v>0</v>
      </c>
      <c r="M62">
        <f>IF(COUNTIF(emaitzak!$A61,"*JPEGCF*"),emaitzak!$W61,)</f>
        <v>0</v>
      </c>
      <c r="N62">
        <f>IF(COUNTIF(emaitzak!$A61,"*FCTHF*"),emaitzak!$W61,)</f>
        <v>0</v>
      </c>
      <c r="O62">
        <f>IF(COUNTIF(emaitzak!$A61,"*BPPF*"),emaitzak!$W61,)</f>
        <v>0</v>
      </c>
      <c r="P62">
        <f>IF(COUNTIF(emaitzak!$A61,"*GF*"),emaitzak!$W61,)</f>
        <v>0.46440018315018278</v>
      </c>
      <c r="Q62">
        <f>IF(COUNTIF(emaitzak!$A61,"*ACCF*"),emaitzak!$W61,)</f>
        <v>0</v>
      </c>
      <c r="R62">
        <f>IF(COUNTIF(emaitzak!$A61,"*SCHF*"),emaitzak!$W61,)</f>
        <v>0</v>
      </c>
      <c r="S62">
        <f>IF(COUNTIF(emaitzak!$A61,"*FOHF*"),emaitzak!$W61,)</f>
        <v>0</v>
      </c>
      <c r="V62">
        <f>IF(OR(COUNTIF(emaitzak!$A61,V$1),COUNTIF(emaitzak!$A61,#REF!)),emaitzak!$W61,)</f>
        <v>0</v>
      </c>
      <c r="W62">
        <f>IF(OR(COUNTIF(emaitzak!$A61,W$1),COUNTIF(emaitzak!$A61,#REF!)),emaitzak!$W61,)</f>
        <v>0</v>
      </c>
      <c r="X62">
        <f>IF(OR(COUNTIF(emaitzak!$A61,X$1),COUNTIF(emaitzak!$A61,#REF!)),emaitzak!$W61,)</f>
        <v>0</v>
      </c>
      <c r="Y62">
        <f>IF(OR(COUNTIF(emaitzak!$A61,Y$1),COUNTIF(emaitzak!$A61,#REF!)),emaitzak!$W61,)</f>
        <v>0</v>
      </c>
      <c r="Z62">
        <f>IF(OR(COUNTIF(emaitzak!$A61,Z$1),COUNTIF(emaitzak!$A61,#REF!)),emaitzak!$W61,)</f>
        <v>0</v>
      </c>
      <c r="AA62">
        <f>IF(OR(COUNTIF(emaitzak!$A61,AA$1),COUNTIF(emaitzak!$A61,#REF!)),emaitzak!$W61,)</f>
        <v>0</v>
      </c>
      <c r="AB62">
        <f>IF(OR(COUNTIF(emaitzak!$A61,AB$1),COUNTIF(emaitzak!$A61,#REF!)),emaitzak!$W61,)</f>
        <v>0</v>
      </c>
      <c r="AC62">
        <f>IF(OR(COUNTIF(emaitzak!$A61,AC$1),COUNTIF(emaitzak!$A61,#REF!)),emaitzak!$W61,)</f>
        <v>0</v>
      </c>
      <c r="AD62">
        <f>IF(OR(COUNTIF(emaitzak!$A61,AD$1),COUNTIF(emaitzak!$A61,#REF!)),emaitzak!$W61,)</f>
        <v>0</v>
      </c>
      <c r="AE62">
        <f>IF(OR(COUNTIF(emaitzak!$A61,AE$1),COUNTIF(emaitzak!$A61,#REF!)),emaitzak!$W61,)</f>
        <v>0</v>
      </c>
      <c r="AF62">
        <f>IF(OR(COUNTIF(emaitzak!$A61,AF$1),COUNTIF(emaitzak!$A61,#REF!)),emaitzak!$W61,)</f>
        <v>0</v>
      </c>
      <c r="AG62">
        <f>IF(OR(COUNTIF(emaitzak!$A61,AG$1),COUNTIF(emaitzak!$A61,#REF!)),emaitzak!$W61,)</f>
        <v>0</v>
      </c>
      <c r="AH62">
        <f>IF(OR(COUNTIF(emaitzak!$A61,AH$1),COUNTIF(emaitzak!$A61,#REF!)),emaitzak!$W61,)</f>
        <v>0</v>
      </c>
      <c r="AI62">
        <f>IF(OR(COUNTIF(emaitzak!$A61,AI$1),COUNTIF(emaitzak!$A61,#REF!)),emaitzak!$W61,)</f>
        <v>0</v>
      </c>
      <c r="AJ62">
        <f>IF(OR(COUNTIF(emaitzak!$A61,AJ$1),COUNTIF(emaitzak!$A61,#REF!)),emaitzak!$W61,)</f>
        <v>0</v>
      </c>
      <c r="AK62">
        <f>IF(OR(COUNTIF(emaitzak!$A61,AK$1),COUNTIF(emaitzak!$A61,#REF!)),emaitzak!$W61,)</f>
        <v>0</v>
      </c>
      <c r="AL62">
        <f>IF(OR(COUNTIF(emaitzak!$A61,AL$1),COUNTIF(emaitzak!$A61,#REF!)),emaitzak!$W61,)</f>
        <v>0</v>
      </c>
      <c r="AM62">
        <f>IF(OR(COUNTIF(emaitzak!$A61,AM$1),COUNTIF(emaitzak!$A61,#REF!)),emaitzak!$W61,)</f>
        <v>0</v>
      </c>
      <c r="AN62">
        <f>IF(OR(COUNTIF(emaitzak!$A61,AN$1),COUNTIF(emaitzak!$A61,#REF!)),emaitzak!$W61,)</f>
        <v>0</v>
      </c>
      <c r="AO62">
        <f>IF(OR(COUNTIF(emaitzak!$A61,AO$1),COUNTIF(emaitzak!$A61,#REF!)),emaitzak!$W61,)</f>
        <v>0</v>
      </c>
      <c r="AP62">
        <f>IF(OR(COUNTIF(emaitzak!$A61,AP$1),COUNTIF(emaitzak!$A61,#REF!)),emaitzak!$W61,)</f>
        <v>0</v>
      </c>
      <c r="AQ62">
        <f>IF(OR(COUNTIF(emaitzak!$A61,AQ$1),COUNTIF(emaitzak!$A61,#REF!)),emaitzak!$W61,)</f>
        <v>0</v>
      </c>
      <c r="AR62">
        <f>IF(OR(COUNTIF(emaitzak!$A61,AR$1),COUNTIF(emaitzak!$A61,#REF!)),emaitzak!$W61,)</f>
        <v>0</v>
      </c>
      <c r="AS62">
        <f>IF(OR(COUNTIF(emaitzak!$A61,AS$1),COUNTIF(emaitzak!$A61,#REF!)),emaitzak!$W61,)</f>
        <v>0</v>
      </c>
      <c r="AT62">
        <f>IF(OR(COUNTIF(emaitzak!$A61,AT$1),COUNTIF(emaitzak!$A61,#REF!)),emaitzak!$W61,)</f>
        <v>0</v>
      </c>
      <c r="AU62">
        <f>IF(OR(COUNTIF(emaitzak!$A61,AU$1),COUNTIF(emaitzak!$A61,#REF!)),emaitzak!$W61,)</f>
        <v>0</v>
      </c>
      <c r="AV62">
        <f>IF(OR(COUNTIF(emaitzak!$A61,AV$1),COUNTIF(emaitzak!$A61,#REF!)),emaitzak!$W61,)</f>
        <v>0</v>
      </c>
      <c r="AW62">
        <f>IF(OR(COUNTIF(emaitzak!$A61,AW$1),COUNTIF(emaitzak!$A61,#REF!)),emaitzak!$W61,)</f>
        <v>0</v>
      </c>
      <c r="AX62">
        <f>IF(OR(COUNTIF(emaitzak!$A61,AX$1),COUNTIF(emaitzak!$A61,#REF!)),emaitzak!$W61,)</f>
        <v>0</v>
      </c>
      <c r="AY62">
        <f>IF(OR(COUNTIF(emaitzak!$A61,AY$1),COUNTIF(emaitzak!$A61,#REF!)),emaitzak!$W61,)</f>
        <v>0</v>
      </c>
      <c r="AZ62">
        <f>IF(OR(COUNTIF(emaitzak!$A61,AZ$1),COUNTIF(emaitzak!$A61,#REF!)),emaitzak!$W61,)</f>
        <v>0</v>
      </c>
      <c r="BA62">
        <f>IF(OR(COUNTIF(emaitzak!$A61,BA$1),COUNTIF(emaitzak!$A61,#REF!)),emaitzak!$W61,)</f>
        <v>0</v>
      </c>
      <c r="BB62">
        <f>IF(OR(COUNTIF(emaitzak!$A61,BB$1),COUNTIF(emaitzak!$A61,#REF!)),emaitzak!$W61,)</f>
        <v>0</v>
      </c>
      <c r="BC62">
        <f>IF(OR(COUNTIF(emaitzak!$A61,BC$1),COUNTIF(emaitzak!$A61,#REF!)),emaitzak!$W61,)</f>
        <v>0</v>
      </c>
      <c r="BD62">
        <f>IF(OR(COUNTIF(emaitzak!$A61,BD$1),COUNTIF(emaitzak!$A61,#REF!)),emaitzak!$W61,)</f>
        <v>0</v>
      </c>
      <c r="BE62">
        <f>IF(OR(COUNTIF(emaitzak!$A61,BE$1),COUNTIF(emaitzak!$A61,#REF!)),emaitzak!$W61,)</f>
        <v>0</v>
      </c>
      <c r="BF62">
        <f>IF(OR(COUNTIF(emaitzak!$A61,BF$1),COUNTIF(emaitzak!$A61,#REF!)),emaitzak!$W61,)</f>
        <v>0</v>
      </c>
      <c r="BG62">
        <f>IF(OR(COUNTIF(emaitzak!$A61,BG$1),COUNTIF(emaitzak!$A61,#REF!)),emaitzak!$W61,)</f>
        <v>0</v>
      </c>
      <c r="BH62">
        <f>IF(OR(COUNTIF(emaitzak!$A61,BH$1),COUNTIF(emaitzak!$A61,#REF!)),emaitzak!$W61,)</f>
        <v>0</v>
      </c>
      <c r="BI62">
        <f>IF(OR(COUNTIF(emaitzak!$A61,BI$1),COUNTIF(emaitzak!$A61,#REF!)),emaitzak!$W61,)</f>
        <v>0</v>
      </c>
      <c r="BJ62">
        <f>IF(OR(COUNTIF(emaitzak!$A61,BJ$1),COUNTIF(emaitzak!$A61,#REF!)),emaitzak!$W61,)</f>
        <v>0.46440018315018278</v>
      </c>
      <c r="BK62">
        <f>IF(OR(COUNTIF(emaitzak!$A61,BK$1),COUNTIF(emaitzak!$A61,#REF!)),emaitzak!$W61,)</f>
        <v>0.46440018315018278</v>
      </c>
      <c r="BL62">
        <f>IF(OR(COUNTIF(emaitzak!$A61,BL$1),COUNTIF(emaitzak!$A61,#REF!)),emaitzak!$W61,)</f>
        <v>0.46440018315018278</v>
      </c>
      <c r="BM62">
        <f>IF(OR(COUNTIF(emaitzak!$A61,BM$1),COUNTIF(emaitzak!$A61,#REF!)),emaitzak!$W61,)</f>
        <v>0.46440018315018278</v>
      </c>
      <c r="BN62">
        <f>IF(OR(COUNTIF(emaitzak!$A61,BN$1),COUNTIF(emaitzak!$A61,#REF!)),emaitzak!$W61,)</f>
        <v>0.46440018315018278</v>
      </c>
      <c r="BO62">
        <f>IF(OR(COUNTIF(emaitzak!$A61,BO$1),COUNTIF(emaitzak!$A61,#REF!)),emaitzak!$W61,)</f>
        <v>0.46440018315018278</v>
      </c>
      <c r="BP62">
        <f>IF(OR(COUNTIF(emaitzak!$A61,BP$1),COUNTIF(emaitzak!$A61,#REF!)),emaitzak!$W61,)</f>
        <v>0.46440018315018278</v>
      </c>
      <c r="BQ62">
        <f>IF(OR(COUNTIF(emaitzak!$A61,BQ$1),COUNTIF(emaitzak!$A61,#REF!)),emaitzak!$W61,)</f>
        <v>0.46440018315018278</v>
      </c>
      <c r="BR62">
        <f>IF(OR(COUNTIF(emaitzak!$A61,BR$1),COUNTIF(emaitzak!$A61,#REF!)),emaitzak!$W61,)</f>
        <v>0.46440018315018278</v>
      </c>
      <c r="BS62">
        <f>IF(OR(COUNTIF(emaitzak!$A61,BS$1),COUNTIF(emaitzak!$A61,#REF!)),emaitzak!$W61,)</f>
        <v>0.46440018315018278</v>
      </c>
      <c r="BT62">
        <f>IF(OR(COUNTIF(emaitzak!$A61,BT$1),COUNTIF(emaitzak!$A61,#REF!)),emaitzak!$W61,)</f>
        <v>0</v>
      </c>
      <c r="BU62">
        <f>IF(OR(COUNTIF(emaitzak!$A61,BU$1),COUNTIF(emaitzak!$A61,#REF!)),emaitzak!$W61,)</f>
        <v>0</v>
      </c>
      <c r="BV62">
        <f>IF(OR(COUNTIF(emaitzak!$A61,BV$1),COUNTIF(emaitzak!$A61,#REF!)),emaitzak!$W61,)</f>
        <v>0</v>
      </c>
      <c r="BW62">
        <f>IF(OR(COUNTIF(emaitzak!$A61,BW$1),COUNTIF(emaitzak!$A61,#REF!)),emaitzak!$W61,)</f>
        <v>0</v>
      </c>
      <c r="BX62">
        <f>IF(OR(COUNTIF(emaitzak!$A61,BX$1),COUNTIF(emaitzak!$A61,#REF!)),emaitzak!$W61,)</f>
        <v>0</v>
      </c>
      <c r="BY62">
        <f>IF(OR(COUNTIF(emaitzak!$A61,BY$1),COUNTIF(emaitzak!$A61,#REF!)),emaitzak!$W61,)</f>
        <v>0</v>
      </c>
      <c r="BZ62">
        <f>IF(OR(COUNTIF(emaitzak!$A61,BZ$1),COUNTIF(emaitzak!$A61,#REF!)),emaitzak!$W61,)</f>
        <v>0</v>
      </c>
      <c r="CA62">
        <f>IF(OR(COUNTIF(emaitzak!$A61,CA$1),COUNTIF(emaitzak!$A61,#REF!)),emaitzak!$W61,)</f>
        <v>0</v>
      </c>
      <c r="CB62">
        <f>IF(OR(COUNTIF(emaitzak!$A61,CB$1),COUNTIF(emaitzak!$A61,#REF!)),emaitzak!$W61,)</f>
        <v>0</v>
      </c>
      <c r="CC62">
        <f>IF(OR(COUNTIF(emaitzak!$A61,CC$1),COUNTIF(emaitzak!$A61,#REF!)),emaitzak!$W61,)</f>
        <v>0</v>
      </c>
    </row>
    <row r="64" spans="2:81" x14ac:dyDescent="0.35">
      <c r="B64">
        <f t="shared" ref="B64:G64" si="5">AVERAGEIF(B3:B62,"&gt;0")</f>
        <v>0.71036423710034757</v>
      </c>
      <c r="C64">
        <f t="shared" si="5"/>
        <v>0.68975894938394888</v>
      </c>
      <c r="D64">
        <f t="shared" si="5"/>
        <v>0.68897725754412975</v>
      </c>
      <c r="E64">
        <f t="shared" si="5"/>
        <v>0.67877662907268121</v>
      </c>
      <c r="F64">
        <f t="shared" si="5"/>
        <v>0.64419642857142811</v>
      </c>
      <c r="G64">
        <f t="shared" si="5"/>
        <v>0.63674450549450523</v>
      </c>
      <c r="J64">
        <f t="shared" ref="J64:S64" si="6">AVERAGEIF(J3:J62,"&gt;0")</f>
        <v>0.83363858363858323</v>
      </c>
      <c r="K64">
        <f t="shared" si="6"/>
        <v>0.79269688644688585</v>
      </c>
      <c r="L64">
        <f t="shared" si="6"/>
        <v>0.76018772893772846</v>
      </c>
      <c r="M64">
        <f t="shared" si="6"/>
        <v>0.70411706349206293</v>
      </c>
      <c r="N64">
        <f t="shared" si="6"/>
        <v>0.67683531746031689</v>
      </c>
      <c r="O64">
        <f t="shared" si="6"/>
        <v>0.67614751226084824</v>
      </c>
      <c r="P64">
        <f t="shared" si="6"/>
        <v>0.65251068376068322</v>
      </c>
      <c r="Q64">
        <f t="shared" si="6"/>
        <v>0.64537151067323439</v>
      </c>
      <c r="R64">
        <f t="shared" si="6"/>
        <v>0.61216040903540836</v>
      </c>
      <c r="S64">
        <f t="shared" si="6"/>
        <v>0.53455051892551853</v>
      </c>
      <c r="V64">
        <f t="shared" ref="V64:BA64" si="7">AVERAGEIF(V3:V62,"&gt;0")</f>
        <v>0.71036423710034757</v>
      </c>
      <c r="W64">
        <f t="shared" si="7"/>
        <v>0.71036423710034757</v>
      </c>
      <c r="X64">
        <f t="shared" si="7"/>
        <v>0.71036423710034757</v>
      </c>
      <c r="Y64">
        <f t="shared" si="7"/>
        <v>0.71036423710034757</v>
      </c>
      <c r="Z64">
        <f t="shared" si="7"/>
        <v>0.71036423710034757</v>
      </c>
      <c r="AA64">
        <f t="shared" si="7"/>
        <v>0.71036423710034757</v>
      </c>
      <c r="AB64">
        <f t="shared" si="7"/>
        <v>0.71036423710034757</v>
      </c>
      <c r="AC64">
        <f t="shared" si="7"/>
        <v>0.71036423710034757</v>
      </c>
      <c r="AD64">
        <f t="shared" si="7"/>
        <v>0.71036423710034757</v>
      </c>
      <c r="AE64">
        <f t="shared" si="7"/>
        <v>0.71036423710034757</v>
      </c>
      <c r="AF64">
        <f t="shared" si="7"/>
        <v>0.68975894938394888</v>
      </c>
      <c r="AG64">
        <f t="shared" si="7"/>
        <v>0.68975894938394888</v>
      </c>
      <c r="AH64">
        <f t="shared" si="7"/>
        <v>0.68975894938394888</v>
      </c>
      <c r="AI64">
        <f t="shared" si="7"/>
        <v>0.68975894938394888</v>
      </c>
      <c r="AJ64">
        <f t="shared" si="7"/>
        <v>0.68975894938394888</v>
      </c>
      <c r="AK64">
        <f t="shared" si="7"/>
        <v>0.68975894938394888</v>
      </c>
      <c r="AL64">
        <f t="shared" si="7"/>
        <v>0.68975894938394888</v>
      </c>
      <c r="AM64">
        <f t="shared" si="7"/>
        <v>0.68975894938394888</v>
      </c>
      <c r="AN64">
        <f t="shared" si="7"/>
        <v>0.68975894938394888</v>
      </c>
      <c r="AO64">
        <f t="shared" si="7"/>
        <v>0.68975894938394888</v>
      </c>
      <c r="AP64">
        <f t="shared" si="7"/>
        <v>0.68897725754412975</v>
      </c>
      <c r="AQ64">
        <f t="shared" si="7"/>
        <v>0.68897725754412975</v>
      </c>
      <c r="AR64">
        <f t="shared" si="7"/>
        <v>0.68897725754412975</v>
      </c>
      <c r="AS64">
        <f t="shared" si="7"/>
        <v>0.68897725754412975</v>
      </c>
      <c r="AT64">
        <f t="shared" si="7"/>
        <v>0.68897725754412975</v>
      </c>
      <c r="AU64">
        <f t="shared" si="7"/>
        <v>0.68897725754412975</v>
      </c>
      <c r="AV64">
        <f t="shared" si="7"/>
        <v>0.68897725754412975</v>
      </c>
      <c r="AW64">
        <f t="shared" si="7"/>
        <v>0.68897725754412975</v>
      </c>
      <c r="AX64">
        <f t="shared" si="7"/>
        <v>0.68897725754412975</v>
      </c>
      <c r="AY64">
        <f t="shared" si="7"/>
        <v>0.68897725754412975</v>
      </c>
      <c r="AZ64">
        <f t="shared" si="7"/>
        <v>0.67877662907268121</v>
      </c>
      <c r="BA64">
        <f t="shared" si="7"/>
        <v>0.67877662907268121</v>
      </c>
      <c r="BB64">
        <f t="shared" ref="BB64:CC64" si="8">AVERAGEIF(BB3:BB62,"&gt;0")</f>
        <v>0.67877662907268121</v>
      </c>
      <c r="BC64">
        <f t="shared" si="8"/>
        <v>0.67877662907268121</v>
      </c>
      <c r="BD64">
        <f t="shared" si="8"/>
        <v>0.67877662907268121</v>
      </c>
      <c r="BE64">
        <f t="shared" si="8"/>
        <v>0.67877662907268121</v>
      </c>
      <c r="BF64">
        <f t="shared" si="8"/>
        <v>0.67877662907268121</v>
      </c>
      <c r="BG64">
        <f t="shared" si="8"/>
        <v>0.67877662907268121</v>
      </c>
      <c r="BH64">
        <f t="shared" si="8"/>
        <v>0.67877662907268121</v>
      </c>
      <c r="BI64">
        <f t="shared" si="8"/>
        <v>0.67877662907268121</v>
      </c>
      <c r="BJ64">
        <f t="shared" si="8"/>
        <v>0.64419642857142811</v>
      </c>
      <c r="BK64">
        <f t="shared" si="8"/>
        <v>0.64419642857142811</v>
      </c>
      <c r="BL64">
        <f t="shared" si="8"/>
        <v>0.64419642857142811</v>
      </c>
      <c r="BM64">
        <f t="shared" si="8"/>
        <v>0.64419642857142811</v>
      </c>
      <c r="BN64">
        <f t="shared" si="8"/>
        <v>0.64419642857142811</v>
      </c>
      <c r="BO64">
        <f t="shared" si="8"/>
        <v>0.64419642857142811</v>
      </c>
      <c r="BP64">
        <f t="shared" si="8"/>
        <v>0.64419642857142811</v>
      </c>
      <c r="BQ64">
        <f t="shared" si="8"/>
        <v>0.64419642857142811</v>
      </c>
      <c r="BR64">
        <f t="shared" si="8"/>
        <v>0.64419642857142811</v>
      </c>
      <c r="BS64">
        <f t="shared" si="8"/>
        <v>0.64419642857142811</v>
      </c>
      <c r="BT64">
        <f t="shared" si="8"/>
        <v>0.63674450549450523</v>
      </c>
      <c r="BU64">
        <f t="shared" si="8"/>
        <v>0.63674450549450523</v>
      </c>
      <c r="BV64">
        <f t="shared" si="8"/>
        <v>0.63674450549450523</v>
      </c>
      <c r="BW64">
        <f t="shared" si="8"/>
        <v>0.63674450549450523</v>
      </c>
      <c r="BX64">
        <f t="shared" si="8"/>
        <v>0.63674450549450523</v>
      </c>
      <c r="BY64">
        <f t="shared" si="8"/>
        <v>0.63674450549450523</v>
      </c>
      <c r="BZ64">
        <f t="shared" si="8"/>
        <v>0.63674450549450523</v>
      </c>
      <c r="CA64">
        <f t="shared" si="8"/>
        <v>0.63674450549450523</v>
      </c>
      <c r="CB64">
        <f t="shared" si="8"/>
        <v>0.63674450549450523</v>
      </c>
      <c r="CC64">
        <f t="shared" si="8"/>
        <v>0.63674450549450523</v>
      </c>
    </row>
  </sheetData>
  <sortState xmlns:xlrd2="http://schemas.microsoft.com/office/spreadsheetml/2017/richdata2" columnSort="1" ref="V1:CC64">
    <sortCondition descending="1" ref="V64:CC64"/>
  </sortState>
  <conditionalFormatting sqref="B64:G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:S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4:CC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F3491CBEA8DE468752FC603ED982DF" ma:contentTypeVersion="9" ma:contentTypeDescription="Crear nuevo documento." ma:contentTypeScope="" ma:versionID="c786045a9257fd7ec92e4b503e526270">
  <xsd:schema xmlns:xsd="http://www.w3.org/2001/XMLSchema" xmlns:xs="http://www.w3.org/2001/XMLSchema" xmlns:p="http://schemas.microsoft.com/office/2006/metadata/properties" xmlns:ns3="15b8da16-46d5-4380-8ec7-fbba657fc7d9" targetNamespace="http://schemas.microsoft.com/office/2006/metadata/properties" ma:root="true" ma:fieldsID="e8f663887873da4692b8667c939a3e39" ns3:_="">
    <xsd:import namespace="15b8da16-46d5-4380-8ec7-fbba657fc7d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8da16-46d5-4380-8ec7-fbba657fc7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523929-F7E2-46C8-A4B7-0F3705CF15DE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15b8da16-46d5-4380-8ec7-fbba657fc7d9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D8F7E9F-4B17-4043-B621-5F420BF03E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58AEAE-C8D7-4D94-A95E-188F196069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8da16-46d5-4380-8ec7-fbba657fc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emaitzak</vt:lpstr>
      <vt:lpstr>Aukeraketa</vt:lpstr>
      <vt:lpstr>Hoja2</vt:lpstr>
      <vt:lpstr>Aukeraketa!Área_de_impresión</vt:lpstr>
      <vt:lpstr>emaitzak!Área_de_impresión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Asier Ruiz</cp:lastModifiedBy>
  <cp:lastPrinted>2022-10-15T09:38:08Z</cp:lastPrinted>
  <dcterms:created xsi:type="dcterms:W3CDTF">2022-10-15T09:20:51Z</dcterms:created>
  <dcterms:modified xsi:type="dcterms:W3CDTF">2022-11-12T08:49:11Z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0x010100C6F3491CBEA8DE468752FC603ED982DF</vt:lpwstr>
  </property>
</Properties>
</file>