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ARETA\Dropbox\Schule\3 Jahrgang\Labor\BOCH\4_Elektrometerverstaerker\Bodediagramme\"/>
    </mc:Choice>
  </mc:AlternateContent>
  <bookViews>
    <workbookView xWindow="0" yWindow="0" windowWidth="21570" windowHeight="814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75" i="1" l="1"/>
  <c r="E75" i="1"/>
  <c r="F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34" i="1"/>
  <c r="E34" i="1"/>
  <c r="F33" i="1"/>
  <c r="F32" i="1"/>
  <c r="F31" i="1"/>
  <c r="F30" i="1"/>
  <c r="F29" i="1"/>
  <c r="F28" i="1"/>
  <c r="F27" i="1"/>
  <c r="E27" i="1"/>
  <c r="F26" i="1"/>
  <c r="E26" i="1"/>
  <c r="F25" i="1"/>
  <c r="E25" i="1"/>
</calcChain>
</file>

<file path=xl/sharedStrings.xml><?xml version="1.0" encoding="utf-8"?>
<sst xmlns="http://schemas.openxmlformats.org/spreadsheetml/2006/main" count="15" uniqueCount="7">
  <si>
    <t>Ue[V]</t>
  </si>
  <si>
    <t>Ua[V]</t>
  </si>
  <si>
    <t>f[Hz]</t>
  </si>
  <si>
    <t>verz[s]</t>
  </si>
  <si>
    <t>Phi[°]</t>
  </si>
  <si>
    <t>Ua/Ue[dB]</t>
  </si>
  <si>
    <t>Tl082: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</si>
</sst>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#,##0.00&quot; &quot;[$€-407];[Red]&quot;-&quot;#,##0.00&quot; &quot;[$€-407]"/>
  </numFmts>
  <fonts count="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Tabelle1!$B$1:$B$1</c:f>
              <c:strCache>
                <c:ptCount val="1"/>
                <c:pt idx="0">
                  <c:v>Ua[V]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Tabelle1!$A$2:$A$13</c:f>
              <c:numCache>
                <c:formatCode>General</c:formatCode>
                <c:ptCount val="12"/>
                <c:pt idx="0">
                  <c:v>-0.86</c:v>
                </c:pt>
                <c:pt idx="1">
                  <c:v>-0.62</c:v>
                </c:pt>
                <c:pt idx="2">
                  <c:v>-0.54</c:v>
                </c:pt>
                <c:pt idx="3">
                  <c:v>-0.32</c:v>
                </c:pt>
                <c:pt idx="4">
                  <c:v>-0.17</c:v>
                </c:pt>
                <c:pt idx="5">
                  <c:v>0</c:v>
                </c:pt>
                <c:pt idx="6">
                  <c:v>0.18</c:v>
                </c:pt>
                <c:pt idx="7">
                  <c:v>0.31</c:v>
                </c:pt>
                <c:pt idx="8">
                  <c:v>0.42</c:v>
                </c:pt>
                <c:pt idx="9">
                  <c:v>0.57999999999999996</c:v>
                </c:pt>
                <c:pt idx="10">
                  <c:v>0.63</c:v>
                </c:pt>
                <c:pt idx="11">
                  <c:v>1</c:v>
                </c:pt>
              </c:numCache>
            </c:numRef>
          </c:cat>
          <c:val>
            <c:numRef>
              <c:f>Tabelle1!$B$2:$B$13</c:f>
              <c:numCache>
                <c:formatCode>General</c:formatCode>
                <c:ptCount val="12"/>
                <c:pt idx="0">
                  <c:v>-10</c:v>
                </c:pt>
                <c:pt idx="1">
                  <c:v>-9.9499999999999993</c:v>
                </c:pt>
                <c:pt idx="2">
                  <c:v>-8</c:v>
                </c:pt>
                <c:pt idx="3">
                  <c:v>-4.9000000000000004</c:v>
                </c:pt>
                <c:pt idx="4">
                  <c:v>-2.8</c:v>
                </c:pt>
                <c:pt idx="5">
                  <c:v>0</c:v>
                </c:pt>
                <c:pt idx="6">
                  <c:v>2.9</c:v>
                </c:pt>
                <c:pt idx="7">
                  <c:v>5</c:v>
                </c:pt>
                <c:pt idx="8">
                  <c:v>6.75</c:v>
                </c:pt>
                <c:pt idx="9">
                  <c:v>9.5</c:v>
                </c:pt>
                <c:pt idx="10">
                  <c:v>9.9499999999999993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3588192"/>
        <c:axId val="-703587648"/>
      </c:lineChart>
      <c:valAx>
        <c:axId val="-703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03588192"/>
        <c:crosses val="autoZero"/>
        <c:crossBetween val="between"/>
      </c:valAx>
      <c:catAx>
        <c:axId val="-7035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03587648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Tabelle1!$A$25:$A$34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0.00E+000">
                  <c:v>10000</c:v>
                </c:pt>
                <c:pt idx="5" formatCode="0.00E+000">
                  <c:v>100000</c:v>
                </c:pt>
                <c:pt idx="6" formatCode="0.00E+000">
                  <c:v>200000</c:v>
                </c:pt>
                <c:pt idx="7" formatCode="0.00E+000">
                  <c:v>300000</c:v>
                </c:pt>
                <c:pt idx="8" formatCode="0.00E+000">
                  <c:v>500000</c:v>
                </c:pt>
                <c:pt idx="9" formatCode="0.00E+000">
                  <c:v>1000000</c:v>
                </c:pt>
              </c:numCache>
            </c:numRef>
          </c:cat>
          <c:val>
            <c:numRef>
              <c:f>Tabelle1!$F$25:$F$34</c:f>
              <c:numCache>
                <c:formatCode>General</c:formatCode>
                <c:ptCount val="10"/>
                <c:pt idx="0">
                  <c:v>22.606675369900124</c:v>
                </c:pt>
                <c:pt idx="1">
                  <c:v>22.606675369900124</c:v>
                </c:pt>
                <c:pt idx="2">
                  <c:v>22.606675369900124</c:v>
                </c:pt>
                <c:pt idx="3">
                  <c:v>22.606675369900124</c:v>
                </c:pt>
                <c:pt idx="4">
                  <c:v>22.278867046136735</c:v>
                </c:pt>
                <c:pt idx="5">
                  <c:v>16.901960800285135</c:v>
                </c:pt>
                <c:pt idx="6">
                  <c:v>13.064250275506875</c:v>
                </c:pt>
                <c:pt idx="7">
                  <c:v>9.2479599579791198</c:v>
                </c:pt>
                <c:pt idx="8">
                  <c:v>4.8607609737258874</c:v>
                </c:pt>
                <c:pt idx="9">
                  <c:v>-6.0205999132796242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3577856"/>
        <c:axId val="-703586016"/>
      </c:lineChart>
      <c:valAx>
        <c:axId val="-703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Ua/Ue[dB]l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03577856"/>
        <c:crossesAt val="0"/>
        <c:crossBetween val="between"/>
      </c:valAx>
      <c:catAx>
        <c:axId val="-7035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03586016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Tabelle1!$A$25:$A$34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0.00E+000">
                  <c:v>10000</c:v>
                </c:pt>
                <c:pt idx="5" formatCode="0.00E+000">
                  <c:v>100000</c:v>
                </c:pt>
                <c:pt idx="6" formatCode="0.00E+000">
                  <c:v>200000</c:v>
                </c:pt>
                <c:pt idx="7" formatCode="0.00E+000">
                  <c:v>300000</c:v>
                </c:pt>
                <c:pt idx="8" formatCode="0.00E+000">
                  <c:v>500000</c:v>
                </c:pt>
                <c:pt idx="9" formatCode="0.00E+000">
                  <c:v>1000000</c:v>
                </c:pt>
              </c:numCache>
            </c:numRef>
          </c:cat>
          <c:val>
            <c:numRef>
              <c:f>Tabelle1!$E$25:$E$34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</c:v>
                </c:pt>
                <c:pt idx="4">
                  <c:v>-20</c:v>
                </c:pt>
                <c:pt idx="5">
                  <c:v>-48</c:v>
                </c:pt>
                <c:pt idx="6">
                  <c:v>-70</c:v>
                </c:pt>
                <c:pt idx="7">
                  <c:v>-95</c:v>
                </c:pt>
                <c:pt idx="8">
                  <c:v>-125</c:v>
                </c:pt>
                <c:pt idx="9">
                  <c:v>-180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116512"/>
        <c:axId val="-513115968"/>
      </c:lineChart>
      <c:valAx>
        <c:axId val="-513115968"/>
        <c:scaling>
          <c:orientation val="minMax"/>
          <c:max val="2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Phi[°]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6512"/>
        <c:crossesAt val="1"/>
        <c:crossBetween val="between"/>
      </c:valAx>
      <c:catAx>
        <c:axId val="-5131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5968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2225" cap="rnd">
                <a:solidFill>
                  <a:srgbClr val="0070C0"/>
                </a:solidFill>
                <a:round/>
              </a:ln>
              <a:effectLst/>
            </c:spPr>
          </c:dPt>
          <c:cat>
            <c:numRef>
              <c:f>Tabelle1!$A$67:$A$75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0.00E+000">
                  <c:v>10000</c:v>
                </c:pt>
                <c:pt idx="5" formatCode="0.00E+000">
                  <c:v>100000</c:v>
                </c:pt>
                <c:pt idx="6" formatCode="0.00E+000">
                  <c:v>500000</c:v>
                </c:pt>
                <c:pt idx="7" formatCode="0.00E+000">
                  <c:v>1000000</c:v>
                </c:pt>
                <c:pt idx="8" formatCode="0.00E+000">
                  <c:v>2000000</c:v>
                </c:pt>
              </c:numCache>
            </c:numRef>
          </c:cat>
          <c:val>
            <c:numRef>
              <c:f>Tabelle1!$F$67:$F$75</c:f>
              <c:numCache>
                <c:formatCode>General</c:formatCode>
                <c:ptCount val="9"/>
                <c:pt idx="0">
                  <c:v>23.521825181113627</c:v>
                </c:pt>
                <c:pt idx="1">
                  <c:v>23.521825181113627</c:v>
                </c:pt>
                <c:pt idx="2">
                  <c:v>23.521825181113627</c:v>
                </c:pt>
                <c:pt idx="3">
                  <c:v>23.521825181113627</c:v>
                </c:pt>
                <c:pt idx="4">
                  <c:v>23.521825181113627</c:v>
                </c:pt>
                <c:pt idx="5">
                  <c:v>21.213956807072233</c:v>
                </c:pt>
                <c:pt idx="6">
                  <c:v>12.56777860100623</c:v>
                </c:pt>
                <c:pt idx="7">
                  <c:v>4.8607609737258874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112704"/>
        <c:axId val="-513112160"/>
      </c:lineChart>
      <c:valAx>
        <c:axId val="-513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Ua/Ue[dB]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2704"/>
        <c:crosses val="autoZero"/>
        <c:crossBetween val="between"/>
      </c:valAx>
      <c:catAx>
        <c:axId val="-5131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2160"/>
        <c:crossesAt val="0"/>
        <c:auto val="0"/>
        <c:lblAlgn val="ctr"/>
        <c:lblOffset val="100"/>
        <c:tickMarkSkip val="1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Tabelle1!$A$67:$A$75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0.00E+000">
                  <c:v>10000</c:v>
                </c:pt>
                <c:pt idx="5" formatCode="0.00E+000">
                  <c:v>100000</c:v>
                </c:pt>
                <c:pt idx="6" formatCode="0.00E+000">
                  <c:v>500000</c:v>
                </c:pt>
                <c:pt idx="7" formatCode="0.00E+000">
                  <c:v>1000000</c:v>
                </c:pt>
                <c:pt idx="8" formatCode="0.00E+000">
                  <c:v>2000000</c:v>
                </c:pt>
              </c:numCache>
            </c:numRef>
          </c:cat>
          <c:val>
            <c:numRef>
              <c:f>Tabelle1!$E$67:$E$75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</c:v>
                </c:pt>
                <c:pt idx="5">
                  <c:v>-35.999999999999993</c:v>
                </c:pt>
                <c:pt idx="6">
                  <c:v>-90</c:v>
                </c:pt>
                <c:pt idx="7">
                  <c:v>-140</c:v>
                </c:pt>
                <c:pt idx="8">
                  <c:v>-172.8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113792"/>
        <c:axId val="-513111616"/>
      </c:lineChart>
      <c:valAx>
        <c:axId val="-5131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Phi[°]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3792"/>
        <c:crossesAt val="0"/>
        <c:crossBetween val="between"/>
      </c:valAx>
      <c:catAx>
        <c:axId val="-5131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3111616"/>
        <c:crossesAt val="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356200" y="170280"/>
    <xdr:ext cx="5759640" cy="323964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342760" y="3761640"/>
    <xdr:ext cx="5758920" cy="3233520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4787640" y="7234920"/>
    <xdr:ext cx="6432810" cy="3233520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263999" y="10787760"/>
    <xdr:ext cx="5759640" cy="3239640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051960" y="14540760"/>
    <xdr:ext cx="5766840" cy="3238560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G55" zoomScale="115" zoomScaleNormal="115" workbookViewId="0">
      <selection activeCell="F75" sqref="A66:F75"/>
    </sheetView>
  </sheetViews>
  <sheetFormatPr baseColWidth="10" defaultRowHeight="14.25"/>
  <cols>
    <col min="1" max="6" width="10.625" customWidth="1"/>
  </cols>
  <sheetData>
    <row r="1" spans="1:2">
      <c r="A1" s="1" t="s">
        <v>0</v>
      </c>
      <c r="B1" s="1" t="s">
        <v>1</v>
      </c>
    </row>
    <row r="2" spans="1:2">
      <c r="A2" s="1">
        <v>-0.86</v>
      </c>
      <c r="B2" s="1">
        <v>-10</v>
      </c>
    </row>
    <row r="3" spans="1:2">
      <c r="A3" s="1">
        <v>-0.62</v>
      </c>
      <c r="B3" s="1">
        <v>-9.9499999999999993</v>
      </c>
    </row>
    <row r="4" spans="1:2">
      <c r="A4" s="1">
        <v>-0.54</v>
      </c>
      <c r="B4" s="1">
        <v>-8</v>
      </c>
    </row>
    <row r="5" spans="1:2">
      <c r="A5" s="1">
        <v>-0.32</v>
      </c>
      <c r="B5" s="1">
        <v>-4.9000000000000004</v>
      </c>
    </row>
    <row r="6" spans="1:2">
      <c r="A6" s="1">
        <v>-0.17</v>
      </c>
      <c r="B6" s="1">
        <v>-2.8</v>
      </c>
    </row>
    <row r="7" spans="1:2">
      <c r="A7" s="1">
        <v>0</v>
      </c>
      <c r="B7" s="1">
        <v>0</v>
      </c>
    </row>
    <row r="8" spans="1:2">
      <c r="A8" s="1">
        <v>0.18</v>
      </c>
      <c r="B8" s="1">
        <v>2.9</v>
      </c>
    </row>
    <row r="9" spans="1:2">
      <c r="A9" s="1">
        <v>0.31</v>
      </c>
      <c r="B9" s="1">
        <v>5</v>
      </c>
    </row>
    <row r="10" spans="1:2">
      <c r="A10" s="1">
        <v>0.42</v>
      </c>
      <c r="B10" s="1">
        <v>6.75</v>
      </c>
    </row>
    <row r="11" spans="1:2">
      <c r="A11" s="1">
        <v>0.57999999999999996</v>
      </c>
      <c r="B11" s="1">
        <v>9.5</v>
      </c>
    </row>
    <row r="12" spans="1:2">
      <c r="A12" s="1">
        <v>0.63</v>
      </c>
      <c r="B12" s="1">
        <v>9.9499999999999993</v>
      </c>
    </row>
    <row r="13" spans="1:2">
      <c r="A13" s="1">
        <v>1</v>
      </c>
      <c r="B13" s="1">
        <v>10</v>
      </c>
    </row>
    <row r="24" spans="1:6">
      <c r="A24" s="1" t="s">
        <v>2</v>
      </c>
      <c r="B24" s="1" t="s">
        <v>0</v>
      </c>
      <c r="C24" s="1" t="s">
        <v>1</v>
      </c>
      <c r="D24" s="1" t="s">
        <v>3</v>
      </c>
      <c r="E24" s="1" t="s">
        <v>4</v>
      </c>
      <c r="F24" s="1" t="s">
        <v>5</v>
      </c>
    </row>
    <row r="25" spans="1:6">
      <c r="A25" s="1">
        <v>1</v>
      </c>
      <c r="B25" s="2">
        <v>0.2</v>
      </c>
      <c r="C25" s="1">
        <v>2.7</v>
      </c>
      <c r="D25" s="1">
        <v>0</v>
      </c>
      <c r="E25" s="1">
        <f t="shared" ref="E25:E27" si="0">-(D25/((1/A25)/360))</f>
        <v>0</v>
      </c>
      <c r="F25" s="1">
        <f t="shared" ref="F25:F34" si="1">20*LOG(C25/B25)</f>
        <v>22.606675369900124</v>
      </c>
    </row>
    <row r="26" spans="1:6">
      <c r="A26" s="1">
        <v>10</v>
      </c>
      <c r="B26" s="2">
        <v>0.2</v>
      </c>
      <c r="C26" s="1">
        <v>2.7</v>
      </c>
      <c r="D26" s="1">
        <v>0</v>
      </c>
      <c r="E26" s="1">
        <f t="shared" si="0"/>
        <v>0</v>
      </c>
      <c r="F26" s="1">
        <f t="shared" si="1"/>
        <v>22.606675369900124</v>
      </c>
    </row>
    <row r="27" spans="1:6">
      <c r="A27" s="1">
        <v>100</v>
      </c>
      <c r="B27" s="2">
        <v>0.2</v>
      </c>
      <c r="C27" s="1">
        <v>2.7</v>
      </c>
      <c r="D27" s="1">
        <v>0</v>
      </c>
      <c r="E27" s="1">
        <f t="shared" si="0"/>
        <v>0</v>
      </c>
      <c r="F27" s="1">
        <f t="shared" si="1"/>
        <v>22.606675369900124</v>
      </c>
    </row>
    <row r="28" spans="1:6">
      <c r="A28" s="1">
        <v>1000</v>
      </c>
      <c r="B28" s="2">
        <v>0.2</v>
      </c>
      <c r="C28" s="1">
        <v>2.7</v>
      </c>
      <c r="D28" s="1">
        <v>0</v>
      </c>
      <c r="E28" s="1">
        <v>-5</v>
      </c>
      <c r="F28" s="1">
        <f t="shared" si="1"/>
        <v>22.606675369900124</v>
      </c>
    </row>
    <row r="29" spans="1:6">
      <c r="A29" s="2">
        <v>10000</v>
      </c>
      <c r="B29" s="2">
        <v>0.2</v>
      </c>
      <c r="C29" s="1">
        <v>2.6</v>
      </c>
      <c r="D29" s="1">
        <v>0</v>
      </c>
      <c r="E29" s="1">
        <v>-20</v>
      </c>
      <c r="F29" s="1">
        <f t="shared" si="1"/>
        <v>22.278867046136735</v>
      </c>
    </row>
    <row r="30" spans="1:6">
      <c r="A30" s="2">
        <v>100000</v>
      </c>
      <c r="B30" s="2">
        <v>0.2</v>
      </c>
      <c r="C30" s="1">
        <v>1.4</v>
      </c>
      <c r="D30" s="2">
        <v>1.6249999999999999E-6</v>
      </c>
      <c r="E30" s="1">
        <v>-48</v>
      </c>
      <c r="F30" s="1">
        <f t="shared" si="1"/>
        <v>16.901960800285135</v>
      </c>
    </row>
    <row r="31" spans="1:6">
      <c r="A31" s="2">
        <v>200000</v>
      </c>
      <c r="B31" s="2">
        <v>0.2</v>
      </c>
      <c r="C31" s="1">
        <v>0.9</v>
      </c>
      <c r="D31" s="2">
        <v>1.1000000000000001E-6</v>
      </c>
      <c r="E31" s="1">
        <v>-70</v>
      </c>
      <c r="F31" s="1">
        <f t="shared" si="1"/>
        <v>13.064250275506875</v>
      </c>
    </row>
    <row r="32" spans="1:6">
      <c r="A32" s="2">
        <v>300000</v>
      </c>
      <c r="B32" s="2">
        <v>0.2</v>
      </c>
      <c r="C32" s="1">
        <v>0.57999999999999996</v>
      </c>
      <c r="D32" s="2">
        <v>8.7499999999999999E-7</v>
      </c>
      <c r="E32" s="1">
        <v>-95</v>
      </c>
      <c r="F32" s="1">
        <f t="shared" si="1"/>
        <v>9.2479599579791198</v>
      </c>
    </row>
    <row r="33" spans="1:6">
      <c r="A33" s="2">
        <v>500000</v>
      </c>
      <c r="B33" s="2">
        <v>0.2</v>
      </c>
      <c r="C33" s="1">
        <v>0.35</v>
      </c>
      <c r="D33" s="2">
        <v>5.5000000000000003E-7</v>
      </c>
      <c r="E33" s="1">
        <v>-125</v>
      </c>
      <c r="F33" s="1">
        <f t="shared" si="1"/>
        <v>4.8607609737258874</v>
      </c>
    </row>
    <row r="34" spans="1:6">
      <c r="A34" s="2">
        <v>1000000</v>
      </c>
      <c r="B34" s="2">
        <v>0.2</v>
      </c>
      <c r="C34" s="1">
        <v>0.1</v>
      </c>
      <c r="D34" s="2">
        <v>4.9999999999999998E-7</v>
      </c>
      <c r="E34" s="1">
        <f>-(D34/((1/A34)/360))</f>
        <v>-180</v>
      </c>
      <c r="F34" s="1">
        <f t="shared" si="1"/>
        <v>-6.0205999132796242</v>
      </c>
    </row>
    <row r="63" spans="1:1">
      <c r="A63" t="s">
        <v>6</v>
      </c>
    </row>
    <row r="66" spans="1:6">
      <c r="A66" s="1" t="s">
        <v>2</v>
      </c>
      <c r="B66" s="1" t="s">
        <v>0</v>
      </c>
      <c r="C66" s="1" t="s">
        <v>1</v>
      </c>
      <c r="D66" s="1" t="s">
        <v>3</v>
      </c>
      <c r="E66" s="1" t="s">
        <v>4</v>
      </c>
      <c r="F66" s="1" t="s">
        <v>5</v>
      </c>
    </row>
    <row r="67" spans="1:6">
      <c r="A67" s="1">
        <v>1</v>
      </c>
      <c r="B67" s="2">
        <v>0.2</v>
      </c>
      <c r="C67" s="1">
        <v>3</v>
      </c>
      <c r="D67" s="1">
        <v>0</v>
      </c>
      <c r="E67" s="1">
        <f t="shared" ref="E67:E73" si="2">-(D67/((1/A67)/360))</f>
        <v>0</v>
      </c>
      <c r="F67" s="1">
        <f t="shared" ref="F67:F75" si="3">20*LOG(C67/B67)</f>
        <v>23.521825181113627</v>
      </c>
    </row>
    <row r="68" spans="1:6">
      <c r="A68" s="1">
        <v>10</v>
      </c>
      <c r="B68" s="2">
        <v>0.2</v>
      </c>
      <c r="C68" s="1">
        <v>3</v>
      </c>
      <c r="D68" s="1">
        <v>0</v>
      </c>
      <c r="E68" s="1">
        <f t="shared" si="2"/>
        <v>0</v>
      </c>
      <c r="F68" s="1">
        <f t="shared" si="3"/>
        <v>23.521825181113627</v>
      </c>
    </row>
    <row r="69" spans="1:6">
      <c r="A69" s="1">
        <v>100</v>
      </c>
      <c r="B69" s="2">
        <v>0.2</v>
      </c>
      <c r="C69" s="1">
        <v>3</v>
      </c>
      <c r="D69" s="1">
        <v>0</v>
      </c>
      <c r="E69" s="1">
        <f t="shared" si="2"/>
        <v>0</v>
      </c>
      <c r="F69" s="1">
        <f t="shared" si="3"/>
        <v>23.521825181113627</v>
      </c>
    </row>
    <row r="70" spans="1:6">
      <c r="A70" s="1">
        <v>1000</v>
      </c>
      <c r="B70" s="2">
        <v>0.2</v>
      </c>
      <c r="C70" s="1">
        <v>3</v>
      </c>
      <c r="D70" s="1">
        <v>0</v>
      </c>
      <c r="E70" s="1">
        <f t="shared" si="2"/>
        <v>0</v>
      </c>
      <c r="F70" s="1">
        <f t="shared" si="3"/>
        <v>23.521825181113627</v>
      </c>
    </row>
    <row r="71" spans="1:6">
      <c r="A71" s="2">
        <v>10000</v>
      </c>
      <c r="B71" s="2">
        <v>0.2</v>
      </c>
      <c r="C71" s="1">
        <v>3</v>
      </c>
      <c r="D71" s="2">
        <v>2.5000000000000002E-6</v>
      </c>
      <c r="E71" s="1">
        <f t="shared" si="2"/>
        <v>-9</v>
      </c>
      <c r="F71" s="1">
        <f t="shared" si="3"/>
        <v>23.521825181113627</v>
      </c>
    </row>
    <row r="72" spans="1:6">
      <c r="A72" s="2">
        <v>100000</v>
      </c>
      <c r="B72" s="2">
        <v>0.2</v>
      </c>
      <c r="C72" s="1">
        <v>2.2999999999999998</v>
      </c>
      <c r="D72" s="2">
        <v>9.9999999999999995E-7</v>
      </c>
      <c r="E72" s="1">
        <f t="shared" si="2"/>
        <v>-35.999999999999993</v>
      </c>
      <c r="F72" s="1">
        <f t="shared" si="3"/>
        <v>21.213956807072233</v>
      </c>
    </row>
    <row r="73" spans="1:6">
      <c r="A73" s="2">
        <v>500000</v>
      </c>
      <c r="B73" s="2">
        <v>0.2</v>
      </c>
      <c r="C73" s="1">
        <v>0.85</v>
      </c>
      <c r="D73" s="2">
        <v>4.9999999999999998E-7</v>
      </c>
      <c r="E73" s="1">
        <f t="shared" si="2"/>
        <v>-90</v>
      </c>
      <c r="F73" s="1">
        <f t="shared" si="3"/>
        <v>12.56777860100623</v>
      </c>
    </row>
    <row r="74" spans="1:6">
      <c r="A74" s="2">
        <v>1000000</v>
      </c>
      <c r="B74" s="2">
        <v>0.2</v>
      </c>
      <c r="C74" s="1">
        <v>0.35</v>
      </c>
      <c r="D74" s="2">
        <v>2.4999999999999999E-7</v>
      </c>
      <c r="E74" s="1">
        <v>-140</v>
      </c>
      <c r="F74" s="1">
        <f t="shared" si="3"/>
        <v>4.8607609737258874</v>
      </c>
    </row>
    <row r="75" spans="1:6">
      <c r="A75" s="2">
        <v>2000000</v>
      </c>
      <c r="B75" s="2">
        <v>0.2</v>
      </c>
      <c r="C75" s="1">
        <v>0.2</v>
      </c>
      <c r="D75" s="2">
        <v>2.3999999999999998E-7</v>
      </c>
      <c r="E75" s="1">
        <f>-(D75/((1/A75)/360))</f>
        <v>-172.8</v>
      </c>
      <c r="F75" s="1">
        <f t="shared" si="3"/>
        <v>0</v>
      </c>
    </row>
  </sheetData>
  <pageMargins left="0" right="0" top="0.39370078740157483" bottom="0.39370078740157483" header="0" footer="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Hofstätter</dc:creator>
  <cp:lastModifiedBy>Alex Hofstätter</cp:lastModifiedBy>
  <cp:revision>3</cp:revision>
  <dcterms:created xsi:type="dcterms:W3CDTF">2014-02-20T19:43:37Z</dcterms:created>
  <dcterms:modified xsi:type="dcterms:W3CDTF">2014-03-14T09:58:01Z</dcterms:modified>
</cp:coreProperties>
</file>