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\Dropbox\Schule\3-Jahrgang\HWE\Projekte\Transistor-Verstärker\"/>
    </mc:Choice>
  </mc:AlternateContent>
  <bookViews>
    <workbookView minimized="1" xWindow="0" yWindow="0" windowWidth="25605" windowHeight="16065"/>
  </bookViews>
  <sheets>
    <sheet name="Tabelle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<sst xmlns="http://schemas.openxmlformats.org/spreadsheetml/2006/main" count="6" uniqueCount="6">
  <si>
    <t>Frequenz</t>
  </si>
  <si>
    <t>Ue</t>
  </si>
  <si>
    <t>Ua</t>
  </si>
  <si>
    <t>∆t</t>
  </si>
  <si>
    <r>
      <t>H (j</t>
    </r>
    <r>
      <rPr>
        <sz val="11"/>
        <color theme="1"/>
        <rFont val="Calibri"/>
        <family val="2"/>
      </rPr>
      <t>ω)</t>
    </r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</si>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</sst>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&quot; &quot;[$€-407];[Red]&quot;-&quot;#,##0.00&quot; &quot;[$€-407]"/>
    <numFmt numFmtId="165" formatCode="#,##0\ \H\z;"/>
    <numFmt numFmtId="166" formatCode="#,##0\ \d\B"/>
    <numFmt numFmtId="167" formatCode="0.0E+0\ \s"/>
    <numFmt numFmtId="168" formatCode="0\ \V"/>
    <numFmt numFmtId="169" formatCode="0.00\ \V"/>
    <numFmt numFmtId="170" formatCode="0.0\ \°"/>
    <numFmt numFmtId="171" formatCode="0.0"/>
  </numFmts>
  <fonts count="4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165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70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Fill="1" applyBorder="1"/>
    <xf numFmtId="11" fontId="0" fillId="0" borderId="1" xfId="0" applyNumberFormat="1" applyBorder="1"/>
    <xf numFmtId="166" fontId="0" fillId="0" borderId="1" xfId="0" applyNumberFormat="1" applyFill="1" applyBorder="1"/>
    <xf numFmtId="168" fontId="0" fillId="0" borderId="1" xfId="0" applyNumberFormat="1" applyFill="1" applyBorder="1"/>
    <xf numFmtId="171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AT"/>
              <a:t>Amplitudengang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Tabelle1!$B$2:$B$21</c:f>
              <c:numCache>
                <c:formatCode>#\ ##0\ \H\z;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xVal>
          <c:yVal>
            <c:numRef>
              <c:f>Tabelle1!$G$2:$G$21</c:f>
              <c:numCache>
                <c:formatCode>#\ ##0\ \d\B</c:formatCode>
                <c:ptCount val="20"/>
                <c:pt idx="0">
                  <c:v>12.041199826559248</c:v>
                </c:pt>
                <c:pt idx="1">
                  <c:v>21.774531279077106</c:v>
                </c:pt>
                <c:pt idx="2">
                  <c:v>27.004960366683257</c:v>
                </c:pt>
                <c:pt idx="3">
                  <c:v>29.347228348610127</c:v>
                </c:pt>
                <c:pt idx="4">
                  <c:v>29.733331452517856</c:v>
                </c:pt>
                <c:pt idx="5">
                  <c:v>29.920131977600725</c:v>
                </c:pt>
                <c:pt idx="6">
                  <c:v>29.733331452517856</c:v>
                </c:pt>
                <c:pt idx="7">
                  <c:v>29.920131977600725</c:v>
                </c:pt>
                <c:pt idx="8">
                  <c:v>29.920131977600725</c:v>
                </c:pt>
                <c:pt idx="9">
                  <c:v>30.102999566398122</c:v>
                </c:pt>
                <c:pt idx="10">
                  <c:v>29.920131977600725</c:v>
                </c:pt>
                <c:pt idx="11">
                  <c:v>30.102999566398122</c:v>
                </c:pt>
                <c:pt idx="12">
                  <c:v>30.102999566398122</c:v>
                </c:pt>
                <c:pt idx="13">
                  <c:v>30.102999566398122</c:v>
                </c:pt>
                <c:pt idx="14">
                  <c:v>30.102999566398122</c:v>
                </c:pt>
                <c:pt idx="15">
                  <c:v>29.733331452517856</c:v>
                </c:pt>
                <c:pt idx="16">
                  <c:v>28.943160626844385</c:v>
                </c:pt>
                <c:pt idx="17">
                  <c:v>27.10775315973148</c:v>
                </c:pt>
                <c:pt idx="18">
                  <c:v>22.053246837942954</c:v>
                </c:pt>
                <c:pt idx="19">
                  <c:v>16.123599479677743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77008"/>
        <c:axId val="435078968"/>
      </c:scatterChart>
      <c:valAx>
        <c:axId val="4350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 (j</a:t>
                </a:r>
                <a:r>
                  <a:rPr lang="el-GR"/>
                  <a:t>ω</a:t>
                </a:r>
                <a:r>
                  <a:rPr lang="de-AT"/>
                  <a:t>)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\ ##0\ \d\B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77008"/>
        <c:crossesAt val="0"/>
        <c:crossBetween val="midCat"/>
      </c:valAx>
      <c:valAx>
        <c:axId val="435077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Frequenz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\ ##0\ \H\z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78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AT">
                <a:latin typeface="Cambria "/>
              </a:rPr>
              <a:t>Phasengang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Tabelle1!$B$2:$B$21</c:f>
              <c:numCache>
                <c:formatCode>#\ ##0\ \H\z;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xVal>
          <c:yVal>
            <c:numRef>
              <c:f>Tabelle1!$F$2:$F$21</c:f>
              <c:numCache>
                <c:formatCode>0.0\ \°</c:formatCode>
                <c:ptCount val="20"/>
                <c:pt idx="0">
                  <c:v>180</c:v>
                </c:pt>
                <c:pt idx="1">
                  <c:v>180</c:v>
                </c:pt>
                <c:pt idx="2">
                  <c:v>162</c:v>
                </c:pt>
                <c:pt idx="3">
                  <c:v>126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89.28000000000003</c:v>
                </c:pt>
                <c:pt idx="9">
                  <c:v>88.200000000000017</c:v>
                </c:pt>
                <c:pt idx="10">
                  <c:v>90</c:v>
                </c:pt>
                <c:pt idx="11">
                  <c:v>90</c:v>
                </c:pt>
                <c:pt idx="12">
                  <c:v>88.200000000000017</c:v>
                </c:pt>
                <c:pt idx="13">
                  <c:v>70</c:v>
                </c:pt>
                <c:pt idx="14">
                  <c:v>55</c:v>
                </c:pt>
                <c:pt idx="15">
                  <c:v>30</c:v>
                </c:pt>
                <c:pt idx="16">
                  <c:v>18</c:v>
                </c:pt>
                <c:pt idx="17">
                  <c:v>10</c:v>
                </c:pt>
                <c:pt idx="18">
                  <c:v>-10</c:v>
                </c:pt>
                <c:pt idx="19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2104"/>
        <c:axId val="435080536"/>
      </c:scatterChart>
      <c:valAx>
        <c:axId val="435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Phi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82104"/>
        <c:crossesAt val="1"/>
        <c:crossBetween val="midCat"/>
      </c:valAx>
      <c:valAx>
        <c:axId val="435082104"/>
        <c:scaling>
          <c:logBase val="10"/>
          <c:orientation val="minMax"/>
          <c:max val="1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Frequenz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\ ##0\ \H\z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805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437107</xdr:colOff>
      <xdr:row>1</xdr:row>
      <xdr:rowOff>70576</xdr:rowOff>
    </xdr:from>
    <xdr:to>
      <xdr:col>16</xdr:col>
      <xdr:colOff>268142</xdr:colOff>
      <xdr:row>18</xdr:row>
      <xdr:rowOff>131586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7236515" y="3711932"/>
    <xdr:ext cx="6536635" cy="30984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zoomScaleNormal="100" zoomScalePageLayoutView="115" workbookViewId="0">
      <selection activeCell="B21" sqref="B2:B21"/>
    </sheetView>
  </sheetViews>
  <sheetFormatPr baseColWidth="10" defaultRowHeight="14.25" customHeight="1"/>
  <cols>
    <col min="2" max="2" width="14" customWidth="1"/>
    <col min="3" max="7" width="10.625" customWidth="1"/>
  </cols>
  <sheetData>
    <row r="1" spans="2:8" ht="14.25" customHeight="1">
      <c r="B1" s="1" t="s">
        <v>0</v>
      </c>
      <c r="C1" s="1" t="s">
        <v>1</v>
      </c>
      <c r="D1" s="1" t="s">
        <v>2</v>
      </c>
      <c r="E1" s="2" t="s">
        <v>3</v>
      </c>
      <c r="F1" s="1" t="s">
        <v>5</v>
      </c>
      <c r="G1" s="1" t="s">
        <v>4</v>
      </c>
    </row>
    <row r="2" spans="2:8" ht="14.25" customHeight="1">
      <c r="B2" s="3">
        <v>5</v>
      </c>
      <c r="C2" s="4">
        <v>0.03</v>
      </c>
      <c r="D2" s="5">
        <v>0.12</v>
      </c>
      <c r="E2" s="6">
        <v>0.05</v>
      </c>
      <c r="F2" s="7">
        <v>180</v>
      </c>
      <c r="G2" s="8">
        <f>20*LOG(D2/C2)</f>
        <v>12.041199826559248</v>
      </c>
      <c r="H2" s="13">
        <f>F2+270</f>
        <v>450</v>
      </c>
    </row>
    <row r="3" spans="2:8" ht="14.25" customHeight="1">
      <c r="B3" s="3">
        <v>10</v>
      </c>
      <c r="C3" s="4">
        <v>0.03</v>
      </c>
      <c r="D3" s="5">
        <v>0.36799999999999999</v>
      </c>
      <c r="E3" s="6">
        <v>2.5000000000000001E-2</v>
      </c>
      <c r="F3" s="7">
        <v>180</v>
      </c>
      <c r="G3" s="8">
        <f>20*LOG(D3/C3)</f>
        <v>21.774531279077106</v>
      </c>
      <c r="H3" s="13">
        <f t="shared" ref="H3:H17" si="0">F3+270</f>
        <v>450</v>
      </c>
    </row>
    <row r="4" spans="2:8" ht="14.25" customHeight="1">
      <c r="B4" s="3">
        <v>20</v>
      </c>
      <c r="C4" s="4">
        <v>0.03</v>
      </c>
      <c r="D4" s="5">
        <v>0.67200000000000004</v>
      </c>
      <c r="E4" s="6">
        <v>1.4999999999999999E-2</v>
      </c>
      <c r="F4" s="7">
        <v>162</v>
      </c>
      <c r="G4" s="8">
        <f t="shared" ref="G4:G12" si="1">20*LOG(D4/C4)</f>
        <v>27.004960366683257</v>
      </c>
      <c r="H4" s="13">
        <f t="shared" si="0"/>
        <v>432</v>
      </c>
    </row>
    <row r="5" spans="2:8" ht="14.25" customHeight="1">
      <c r="B5" s="3">
        <v>50</v>
      </c>
      <c r="C5" s="4">
        <v>0.03</v>
      </c>
      <c r="D5" s="5">
        <v>0.88</v>
      </c>
      <c r="E5" s="6">
        <v>8.0000000000000002E-3</v>
      </c>
      <c r="F5" s="7">
        <v>126</v>
      </c>
      <c r="G5" s="8">
        <f t="shared" si="1"/>
        <v>29.347228348610127</v>
      </c>
      <c r="H5" s="13">
        <f t="shared" si="0"/>
        <v>396</v>
      </c>
    </row>
    <row r="6" spans="2:8" ht="14.25" customHeight="1">
      <c r="B6" s="3">
        <v>100</v>
      </c>
      <c r="C6" s="4">
        <v>0.03</v>
      </c>
      <c r="D6" s="5">
        <v>0.92</v>
      </c>
      <c r="E6" s="6">
        <v>5.0000000000000001E-3</v>
      </c>
      <c r="F6" s="7">
        <v>90</v>
      </c>
      <c r="G6" s="8">
        <f t="shared" si="1"/>
        <v>29.733331452517856</v>
      </c>
      <c r="H6" s="13">
        <f t="shared" si="0"/>
        <v>360</v>
      </c>
    </row>
    <row r="7" spans="2:8" ht="14.25" customHeight="1">
      <c r="B7" s="9">
        <v>200</v>
      </c>
      <c r="C7" s="4">
        <v>0.03</v>
      </c>
      <c r="D7" s="10">
        <v>0.94</v>
      </c>
      <c r="E7" s="10">
        <v>2.5000000000000001E-3</v>
      </c>
      <c r="F7" s="7">
        <v>90</v>
      </c>
      <c r="G7" s="8">
        <f t="shared" si="1"/>
        <v>29.920131977600725</v>
      </c>
      <c r="H7" s="13">
        <f t="shared" si="0"/>
        <v>360</v>
      </c>
    </row>
    <row r="8" spans="2:8" ht="14.25" customHeight="1">
      <c r="B8" s="9">
        <v>500</v>
      </c>
      <c r="C8" s="4">
        <v>0.03</v>
      </c>
      <c r="D8" s="10">
        <v>0.92</v>
      </c>
      <c r="E8" s="10">
        <v>1E-3</v>
      </c>
      <c r="F8" s="7">
        <v>90</v>
      </c>
      <c r="G8" s="8">
        <f t="shared" si="1"/>
        <v>29.733331452517856</v>
      </c>
      <c r="H8" s="13">
        <f t="shared" si="0"/>
        <v>360</v>
      </c>
    </row>
    <row r="9" spans="2:8" ht="14.25" customHeight="1">
      <c r="B9" s="9">
        <v>1000</v>
      </c>
      <c r="C9" s="4">
        <v>0.03</v>
      </c>
      <c r="D9" s="10">
        <v>0.94</v>
      </c>
      <c r="E9" s="10">
        <v>5.0000000000000001E-4</v>
      </c>
      <c r="F9" s="7">
        <v>90</v>
      </c>
      <c r="G9" s="8">
        <f t="shared" si="1"/>
        <v>29.920131977600725</v>
      </c>
      <c r="H9" s="13">
        <f t="shared" si="0"/>
        <v>360</v>
      </c>
    </row>
    <row r="10" spans="2:8" ht="14.25" customHeight="1">
      <c r="B10" s="9">
        <v>2000</v>
      </c>
      <c r="C10" s="4">
        <v>0.03</v>
      </c>
      <c r="D10" s="10">
        <v>0.94</v>
      </c>
      <c r="E10" s="10">
        <v>2.5099999999999998E-4</v>
      </c>
      <c r="F10" s="7">
        <v>89.28000000000003</v>
      </c>
      <c r="G10" s="8">
        <f t="shared" si="1"/>
        <v>29.920131977600725</v>
      </c>
      <c r="H10" s="13">
        <f t="shared" si="0"/>
        <v>359.28000000000003</v>
      </c>
    </row>
    <row r="11" spans="2:8" ht="14.25" customHeight="1">
      <c r="B11" s="9">
        <v>5000</v>
      </c>
      <c r="C11" s="4">
        <v>0.03</v>
      </c>
      <c r="D11" s="10">
        <v>0.96</v>
      </c>
      <c r="E11" s="10">
        <v>1.01E-4</v>
      </c>
      <c r="F11" s="7">
        <v>88.200000000000017</v>
      </c>
      <c r="G11" s="8">
        <f t="shared" si="1"/>
        <v>30.102999566398122</v>
      </c>
      <c r="H11" s="13">
        <f t="shared" si="0"/>
        <v>358.20000000000005</v>
      </c>
    </row>
    <row r="12" spans="2:8" ht="14.25" customHeight="1">
      <c r="B12" s="9">
        <v>10000</v>
      </c>
      <c r="C12" s="4">
        <v>0.03</v>
      </c>
      <c r="D12" s="10">
        <v>0.94</v>
      </c>
      <c r="E12" s="10">
        <v>5.0000000000000002E-5</v>
      </c>
      <c r="F12" s="7">
        <v>90</v>
      </c>
      <c r="G12" s="8">
        <f t="shared" si="1"/>
        <v>29.920131977600725</v>
      </c>
      <c r="H12" s="13">
        <f t="shared" si="0"/>
        <v>360</v>
      </c>
    </row>
    <row r="13" spans="2:8" ht="14.25" customHeight="1">
      <c r="B13" s="9">
        <v>20000</v>
      </c>
      <c r="C13" s="4">
        <v>0.03</v>
      </c>
      <c r="D13" s="10">
        <v>0.96</v>
      </c>
      <c r="E13" s="10">
        <v>2.5000000000000001E-5</v>
      </c>
      <c r="F13" s="7">
        <v>90</v>
      </c>
      <c r="G13" s="8">
        <f t="shared" ref="G13:G21" si="2">20*LOG(D13/C13)</f>
        <v>30.102999566398122</v>
      </c>
      <c r="H13" s="13">
        <f t="shared" si="0"/>
        <v>360</v>
      </c>
    </row>
    <row r="14" spans="2:8" ht="14.25" customHeight="1">
      <c r="B14" s="9">
        <v>50000</v>
      </c>
      <c r="C14" s="4">
        <v>0.03</v>
      </c>
      <c r="D14" s="10">
        <v>0.96</v>
      </c>
      <c r="E14" s="10">
        <v>1.01E-5</v>
      </c>
      <c r="F14" s="7">
        <v>88.200000000000017</v>
      </c>
      <c r="G14" s="8">
        <f t="shared" si="2"/>
        <v>30.102999566398122</v>
      </c>
      <c r="H14" s="13">
        <f t="shared" si="0"/>
        <v>358.20000000000005</v>
      </c>
    </row>
    <row r="15" spans="2:8" ht="14.25" customHeight="1">
      <c r="B15" s="9">
        <v>100000</v>
      </c>
      <c r="C15" s="4">
        <v>0.03</v>
      </c>
      <c r="D15" s="10">
        <v>0.96</v>
      </c>
      <c r="E15" s="10">
        <v>5.0000000000000004E-6</v>
      </c>
      <c r="F15" s="7">
        <v>70</v>
      </c>
      <c r="G15" s="8">
        <f t="shared" si="2"/>
        <v>30.102999566398122</v>
      </c>
      <c r="H15" s="13">
        <f t="shared" si="0"/>
        <v>340</v>
      </c>
    </row>
    <row r="16" spans="2:8" ht="14.25" customHeight="1">
      <c r="B16" s="9">
        <v>200000</v>
      </c>
      <c r="C16" s="4">
        <v>0.03</v>
      </c>
      <c r="D16" s="10">
        <v>0.96</v>
      </c>
      <c r="E16" s="10">
        <v>2.5100000000000001E-6</v>
      </c>
      <c r="F16" s="7">
        <v>55</v>
      </c>
      <c r="G16" s="8">
        <f t="shared" si="2"/>
        <v>30.102999566398122</v>
      </c>
      <c r="H16" s="13">
        <f t="shared" si="0"/>
        <v>325</v>
      </c>
    </row>
    <row r="17" spans="2:8" ht="14.25" customHeight="1">
      <c r="B17" s="9">
        <v>500000</v>
      </c>
      <c r="C17" s="4">
        <v>0.03</v>
      </c>
      <c r="D17" s="10">
        <v>0.92</v>
      </c>
      <c r="E17" s="10">
        <v>9.9999999999999995E-7</v>
      </c>
      <c r="F17" s="7">
        <v>30</v>
      </c>
      <c r="G17" s="8">
        <f t="shared" si="2"/>
        <v>29.733331452517856</v>
      </c>
      <c r="H17" s="13">
        <f t="shared" si="0"/>
        <v>300</v>
      </c>
    </row>
    <row r="18" spans="2:8" ht="14.25" customHeight="1">
      <c r="B18" s="9">
        <v>1000000</v>
      </c>
      <c r="C18" s="4">
        <v>0.03</v>
      </c>
      <c r="D18" s="10">
        <v>0.84</v>
      </c>
      <c r="E18" s="10">
        <v>5.4000000000000002E-7</v>
      </c>
      <c r="F18" s="7">
        <v>18</v>
      </c>
      <c r="G18" s="11">
        <f t="shared" si="2"/>
        <v>28.943160626844385</v>
      </c>
      <c r="H18" s="13">
        <f>F18+90</f>
        <v>108</v>
      </c>
    </row>
    <row r="19" spans="2:8" ht="14.25" customHeight="1">
      <c r="B19" s="9">
        <v>2000000</v>
      </c>
      <c r="C19" s="4">
        <v>0.03</v>
      </c>
      <c r="D19" s="10">
        <v>0.68</v>
      </c>
      <c r="E19" s="10">
        <v>1.9999999999999999E-7</v>
      </c>
      <c r="F19" s="7">
        <v>10</v>
      </c>
      <c r="G19" s="11">
        <f t="shared" si="2"/>
        <v>27.10775315973148</v>
      </c>
      <c r="H19" s="13">
        <f t="shared" ref="H19:H21" si="3">F19+90</f>
        <v>100</v>
      </c>
    </row>
    <row r="20" spans="2:8" ht="14.25" customHeight="1">
      <c r="B20" s="9">
        <v>5000000</v>
      </c>
      <c r="C20" s="4">
        <v>0.03</v>
      </c>
      <c r="D20" s="10">
        <v>0.38</v>
      </c>
      <c r="E20" s="10">
        <v>8.9999999999999999E-8</v>
      </c>
      <c r="F20" s="7">
        <v>-10</v>
      </c>
      <c r="G20" s="11">
        <f t="shared" si="2"/>
        <v>22.053246837942954</v>
      </c>
      <c r="H20" s="13">
        <f t="shared" si="3"/>
        <v>80</v>
      </c>
    </row>
    <row r="21" spans="2:8" ht="14.25" customHeight="1">
      <c r="B21" s="9">
        <v>10000000</v>
      </c>
      <c r="C21" s="12">
        <v>0.03</v>
      </c>
      <c r="D21" s="10">
        <v>0.192</v>
      </c>
      <c r="E21" s="10">
        <v>4.9999999999999998E-8</v>
      </c>
      <c r="F21" s="7">
        <v>-20</v>
      </c>
      <c r="G21" s="11">
        <f t="shared" si="2"/>
        <v>16.123599479677743</v>
      </c>
      <c r="H21" s="13">
        <f t="shared" si="3"/>
        <v>70</v>
      </c>
    </row>
  </sheetData>
  <pageMargins left="0" right="0" top="0.39370078740157483" bottom="0.39370078740157483" header="0" footer="0"/>
  <pageSetup paperSize="9" orientation="portrait" r:id="rId1"/>
  <headerFooter>
    <oddHeader>&amp;C&amp;A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Hofstätter</dc:creator>
  <cp:lastModifiedBy>Alexander Hofstätter</cp:lastModifiedBy>
  <cp:revision>3</cp:revision>
  <cp:lastPrinted>2014-06-04T07:43:53Z</cp:lastPrinted>
  <dcterms:created xsi:type="dcterms:W3CDTF">2014-02-20T19:43:37Z</dcterms:created>
  <dcterms:modified xsi:type="dcterms:W3CDTF">2014-11-30T20:47:40Z</dcterms:modified>
</cp:coreProperties>
</file>