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ropbox\Schule\4-Jahrgang\Labor\TILL\2_Negative-Feedback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<sst xmlns="http://schemas.openxmlformats.org/spreadsheetml/2006/main" count="32" uniqueCount="25">
  <si>
    <r>
      <t>U</t>
    </r>
    <r>
      <rPr>
        <vertAlign val="subscript"/>
        <sz val="11"/>
        <color theme="1"/>
        <rFont val="Calibri"/>
        <family val="2"/>
        <scheme val="minor"/>
      </rPr>
      <t>B1</t>
    </r>
  </si>
  <si>
    <r>
      <t>U</t>
    </r>
    <r>
      <rPr>
        <vertAlign val="subscript"/>
        <sz val="11"/>
        <color theme="1"/>
        <rFont val="Calibri"/>
        <family val="2"/>
        <scheme val="minor"/>
      </rPr>
      <t>E1</t>
    </r>
  </si>
  <si>
    <r>
      <t>U</t>
    </r>
    <r>
      <rPr>
        <vertAlign val="subscript"/>
        <sz val="11"/>
        <color theme="1"/>
        <rFont val="Calibri"/>
        <family val="2"/>
        <scheme val="minor"/>
      </rPr>
      <t>BE</t>
    </r>
  </si>
  <si>
    <r>
      <t>U</t>
    </r>
    <r>
      <rPr>
        <vertAlign val="subscript"/>
        <sz val="11"/>
        <color theme="1"/>
        <rFont val="Calibri"/>
        <family val="2"/>
        <scheme val="minor"/>
      </rPr>
      <t>C1</t>
    </r>
  </si>
  <si>
    <r>
      <t>U</t>
    </r>
    <r>
      <rPr>
        <vertAlign val="subscript"/>
        <sz val="11"/>
        <color theme="1"/>
        <rFont val="Calibri"/>
        <family val="2"/>
        <scheme val="minor"/>
      </rPr>
      <t>BE2</t>
    </r>
  </si>
  <si>
    <r>
      <t>U</t>
    </r>
    <r>
      <rPr>
        <vertAlign val="subscript"/>
        <sz val="11"/>
        <color theme="1"/>
        <rFont val="Calibri"/>
        <family val="2"/>
        <scheme val="minor"/>
      </rPr>
      <t>CE1</t>
    </r>
  </si>
  <si>
    <r>
      <t>U</t>
    </r>
    <r>
      <rPr>
        <vertAlign val="subscript"/>
        <sz val="11"/>
        <color theme="1"/>
        <rFont val="Calibri"/>
        <family val="2"/>
        <scheme val="minor"/>
      </rPr>
      <t>RC2</t>
    </r>
  </si>
  <si>
    <r>
      <t>U</t>
    </r>
    <r>
      <rPr>
        <vertAlign val="subscript"/>
        <sz val="11"/>
        <color theme="1"/>
        <rFont val="Calibri"/>
        <family val="2"/>
        <scheme val="minor"/>
      </rPr>
      <t>RB2</t>
    </r>
  </si>
  <si>
    <t>Calculated</t>
  </si>
  <si>
    <t>2V</t>
  </si>
  <si>
    <t>2,1V</t>
  </si>
  <si>
    <t>1,5V</t>
  </si>
  <si>
    <t>0,6V</t>
  </si>
  <si>
    <t>6,75V</t>
  </si>
  <si>
    <t>6,46V</t>
  </si>
  <si>
    <t>7,19V</t>
  </si>
  <si>
    <t>12,99V</t>
  </si>
  <si>
    <t>Measured</t>
  </si>
  <si>
    <t>12,9V</t>
  </si>
  <si>
    <t>dt [ms]</t>
  </si>
  <si>
    <r>
      <t>j</t>
    </r>
    <r>
      <rPr>
        <sz val="11"/>
        <color theme="1"/>
        <rFont val="Calibri"/>
        <family val="2"/>
      </rPr>
      <t>ω [</t>
    </r>
    <r>
      <rPr>
        <sz val="11"/>
        <color theme="1"/>
        <rFont val="Calibri"/>
        <family val="2"/>
        <scheme val="minor"/>
      </rPr>
      <t>dB]</t>
    </r>
  </si>
  <si>
    <t>Ue [V]</t>
  </si>
  <si>
    <t>Ua [V]</t>
  </si>
  <si>
    <t>f [Hz]</t>
  </si>
  <si>
    <t>phi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</si>
</sst>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Amplitude response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jω [dB]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Tabelle1!$A$2:$A$15</c:f>
              <c:numCache>
                <c:formatCode>General</c:formatCode>
                <c:ptCount val="1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1000000</c:v>
                </c:pt>
                <c:pt idx="9">
                  <c:v>2500000</c:v>
                </c:pt>
                <c:pt idx="10">
                  <c:v>5000000</c:v>
                </c:pt>
              </c:numCache>
            </c:numRef>
          </c:xVal>
          <c:yVal>
            <c:numRef>
              <c:f>Tabelle1!$D$2:$D$15</c:f>
              <c:numCache>
                <c:formatCode>General</c:formatCode>
                <c:ptCount val="14"/>
                <c:pt idx="0">
                  <c:v>11.748389302901446</c:v>
                </c:pt>
                <c:pt idx="1">
                  <c:v>19.951878604682431</c:v>
                </c:pt>
                <c:pt idx="2">
                  <c:v>25.424762508169408</c:v>
                </c:pt>
                <c:pt idx="3">
                  <c:v>29.166495375312294</c:v>
                </c:pt>
                <c:pt idx="4">
                  <c:v>29.331945894632092</c:v>
                </c:pt>
                <c:pt idx="5">
                  <c:v>29.199838562661551</c:v>
                </c:pt>
                <c:pt idx="6">
                  <c:v>28.929438839412288</c:v>
                </c:pt>
                <c:pt idx="7">
                  <c:v>28.860502845516699</c:v>
                </c:pt>
                <c:pt idx="8">
                  <c:v>28.471253250128051</c:v>
                </c:pt>
                <c:pt idx="9">
                  <c:v>24.094388460595432</c:v>
                </c:pt>
                <c:pt idx="10">
                  <c:v>19.455406930181788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24704"/>
        <c:axId val="257825880"/>
      </c:scatterChart>
      <c:valAx>
        <c:axId val="257824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825880"/>
        <c:crosses val="autoZero"/>
        <c:crossBetween val="midCat"/>
      </c:valAx>
      <c:valAx>
        <c:axId val="2578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82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de-AT"/>
              <a:t>Phase </a:t>
            </a:r>
            <a:r>
              <a:rPr lang="en-US" sz="1800" b="0" i="0" baseline="0">
                <a:effectLst/>
              </a:rPr>
              <a:t>response</a:t>
            </a:r>
            <a:endParaRPr lang="de-A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phi [°]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Tabelle1!$A$2:$A$12</c:f>
              <c:numCache>
                <c:formatCode>General</c:formatCode>
                <c:ptCount val="11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1000000</c:v>
                </c:pt>
                <c:pt idx="9">
                  <c:v>2500000</c:v>
                </c:pt>
                <c:pt idx="10">
                  <c:v>5000000</c:v>
                </c:pt>
              </c:numCache>
            </c:numRef>
          </c:xVal>
          <c:yVal>
            <c:numRef>
              <c:f>Tabelle1!$F$2:$F$12</c:f>
              <c:numCache>
                <c:formatCode>General</c:formatCode>
                <c:ptCount val="11"/>
                <c:pt idx="0">
                  <c:v>87</c:v>
                </c:pt>
                <c:pt idx="1">
                  <c:v>39.599999999999994</c:v>
                </c:pt>
                <c:pt idx="2">
                  <c:v>9.7200000000000006</c:v>
                </c:pt>
                <c:pt idx="3">
                  <c:v>3.9599999999999995</c:v>
                </c:pt>
                <c:pt idx="4">
                  <c:v>3.024</c:v>
                </c:pt>
                <c:pt idx="5">
                  <c:v>3.5999999999999992</c:v>
                </c:pt>
                <c:pt idx="6">
                  <c:v>2.88</c:v>
                </c:pt>
                <c:pt idx="7">
                  <c:v>0.96119999999999994</c:v>
                </c:pt>
                <c:pt idx="8">
                  <c:v>0</c:v>
                </c:pt>
                <c:pt idx="9">
                  <c:v>-21.599999999999994</c:v>
                </c:pt>
                <c:pt idx="10">
                  <c:v>-82.8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30976"/>
        <c:axId val="257826664"/>
      </c:scatterChart>
      <c:valAx>
        <c:axId val="25783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826664"/>
        <c:crosses val="autoZero"/>
        <c:crossBetween val="midCat"/>
      </c:valAx>
      <c:valAx>
        <c:axId val="257826664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8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315134</xdr:colOff>
      <xdr:row>1</xdr:row>
      <xdr:rowOff>834</xdr:rowOff>
    </xdr:from>
    <xdr:to>
      <xdr:col>12</xdr:col>
      <xdr:colOff>315134</xdr:colOff>
      <xdr:row>16</xdr:row>
      <xdr:rowOff>77034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322384</xdr:colOff>
      <xdr:row>17</xdr:row>
      <xdr:rowOff>74595</xdr:rowOff>
    </xdr:from>
    <xdr:to>
      <xdr:col>12</xdr:col>
      <xdr:colOff>150227</xdr:colOff>
      <xdr:row>30</xdr:row>
      <xdr:rowOff>63934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D1" zoomScale="175" zoomScaleNormal="175" workbookViewId="0">
      <selection activeCell="O10" sqref="O10"/>
    </sheetView>
  </sheetViews>
  <sheetFormatPr baseColWidth="10" defaultRowHeight="15" x14ac:dyDescent="0.25"/>
  <cols>
    <col min="5" max="5" width="15.5703125" style="1" bestFit="1" customWidth="1"/>
  </cols>
  <sheetData>
    <row r="1" spans="1:8" x14ac:dyDescent="0.25">
      <c r="A1" t="s">
        <v>23</v>
      </c>
      <c r="B1" t="s">
        <v>21</v>
      </c>
      <c r="C1" t="s">
        <v>22</v>
      </c>
      <c r="D1" t="s">
        <v>20</v>
      </c>
      <c r="E1" s="1" t="s">
        <v>19</v>
      </c>
      <c r="F1" s="1" t="s">
        <v>24</v>
      </c>
      <c r="G1" s="1"/>
      <c r="H1" s="1"/>
    </row>
    <row r="2" spans="1:8" x14ac:dyDescent="0.25">
      <c r="A2">
        <v>20</v>
      </c>
      <c r="B2">
        <v>0.18099999999999999</v>
      </c>
      <c r="C2">
        <v>0.7</v>
      </c>
      <c r="D2">
        <f>20*LOG(C2/B2)</f>
        <v>11.748389302901446</v>
      </c>
      <c r="E2" s="1">
        <v>12.083333333333334</v>
      </c>
      <c r="F2">
        <f>360*A2*E2/1000</f>
        <v>87</v>
      </c>
    </row>
    <row r="3" spans="1:8" x14ac:dyDescent="0.25">
      <c r="A3">
        <v>50</v>
      </c>
      <c r="B3">
        <v>0.18099999999999999</v>
      </c>
      <c r="C3">
        <v>1.8</v>
      </c>
      <c r="D3">
        <f t="shared" ref="D3:D12" si="0">20*LOG(C3/B3)</f>
        <v>19.951878604682431</v>
      </c>
      <c r="E3" s="1">
        <v>2.1999999999999997</v>
      </c>
      <c r="F3">
        <f t="shared" ref="F3:F12" si="1">360*A3*E3/1000</f>
        <v>39.599999999999994</v>
      </c>
    </row>
    <row r="4" spans="1:8" x14ac:dyDescent="0.25">
      <c r="A4">
        <v>100</v>
      </c>
      <c r="B4">
        <v>0.18099999999999999</v>
      </c>
      <c r="C4">
        <v>3.38</v>
      </c>
      <c r="D4">
        <f t="shared" si="0"/>
        <v>25.424762508169408</v>
      </c>
      <c r="E4" s="1">
        <v>0.27</v>
      </c>
      <c r="F4">
        <f t="shared" si="1"/>
        <v>9.7200000000000006</v>
      </c>
    </row>
    <row r="5" spans="1:8" x14ac:dyDescent="0.25">
      <c r="A5">
        <v>500</v>
      </c>
      <c r="B5">
        <v>0.18099999999999999</v>
      </c>
      <c r="C5">
        <v>5.1999999999999993</v>
      </c>
      <c r="D5">
        <f t="shared" si="0"/>
        <v>29.166495375312294</v>
      </c>
      <c r="E5" s="1">
        <v>2.1999999999999999E-2</v>
      </c>
      <c r="F5">
        <f t="shared" si="1"/>
        <v>3.9599999999999995</v>
      </c>
    </row>
    <row r="6" spans="1:8" x14ac:dyDescent="0.25">
      <c r="A6">
        <v>1000</v>
      </c>
      <c r="B6">
        <v>0.18099999999999999</v>
      </c>
      <c r="C6">
        <v>5.3</v>
      </c>
      <c r="D6">
        <f t="shared" si="0"/>
        <v>29.331945894632092</v>
      </c>
      <c r="E6" s="1">
        <v>8.3999999999999995E-3</v>
      </c>
      <c r="F6">
        <f t="shared" si="1"/>
        <v>3.024</v>
      </c>
    </row>
    <row r="7" spans="1:8" x14ac:dyDescent="0.25">
      <c r="A7">
        <v>5000</v>
      </c>
      <c r="B7">
        <v>0.18099999999999999</v>
      </c>
      <c r="C7">
        <v>5.22</v>
      </c>
      <c r="D7">
        <f t="shared" si="0"/>
        <v>29.199838562661551</v>
      </c>
      <c r="E7" s="1">
        <v>1.9999999999999996E-3</v>
      </c>
      <c r="F7">
        <f t="shared" si="1"/>
        <v>3.5999999999999992</v>
      </c>
    </row>
    <row r="8" spans="1:8" x14ac:dyDescent="0.25">
      <c r="A8">
        <v>10000</v>
      </c>
      <c r="B8">
        <v>0.18099999999999999</v>
      </c>
      <c r="C8">
        <v>5.0599999999999996</v>
      </c>
      <c r="D8">
        <f t="shared" si="0"/>
        <v>28.929438839412288</v>
      </c>
      <c r="E8" s="1">
        <v>8.0000000000000004E-4</v>
      </c>
      <c r="F8">
        <f t="shared" si="1"/>
        <v>2.88</v>
      </c>
    </row>
    <row r="9" spans="1:8" x14ac:dyDescent="0.25">
      <c r="A9">
        <v>50000</v>
      </c>
      <c r="B9">
        <v>0.18099999999999999</v>
      </c>
      <c r="C9">
        <v>5.0199999999999996</v>
      </c>
      <c r="D9">
        <f t="shared" si="0"/>
        <v>28.860502845516699</v>
      </c>
      <c r="E9" s="1">
        <v>5.3399999999999997E-5</v>
      </c>
      <c r="F9">
        <f t="shared" si="1"/>
        <v>0.96119999999999994</v>
      </c>
    </row>
    <row r="10" spans="1:8" x14ac:dyDescent="0.25">
      <c r="A10">
        <v>1000000</v>
      </c>
      <c r="B10">
        <v>0.18099999999999999</v>
      </c>
      <c r="C10">
        <v>4.8</v>
      </c>
      <c r="D10">
        <f t="shared" si="0"/>
        <v>28.471253250128051</v>
      </c>
      <c r="E10" s="1">
        <v>0</v>
      </c>
      <c r="F10">
        <f t="shared" si="1"/>
        <v>0</v>
      </c>
    </row>
    <row r="11" spans="1:8" x14ac:dyDescent="0.25">
      <c r="A11">
        <v>2500000</v>
      </c>
      <c r="B11">
        <v>0.18099999999999999</v>
      </c>
      <c r="C11">
        <v>2.9</v>
      </c>
      <c r="D11">
        <f t="shared" si="0"/>
        <v>24.094388460595432</v>
      </c>
      <c r="E11" s="1">
        <v>-2.399999999999999E-5</v>
      </c>
      <c r="F11">
        <f t="shared" si="1"/>
        <v>-21.599999999999994</v>
      </c>
    </row>
    <row r="12" spans="1:8" x14ac:dyDescent="0.25">
      <c r="A12">
        <v>5000000</v>
      </c>
      <c r="B12">
        <v>0.18099999999999999</v>
      </c>
      <c r="C12">
        <v>1.7000000000000002</v>
      </c>
      <c r="D12">
        <f t="shared" si="0"/>
        <v>19.455406930181788</v>
      </c>
      <c r="E12" s="1">
        <v>-4.6E-5</v>
      </c>
      <c r="F12">
        <f t="shared" si="1"/>
        <v>-82.8</v>
      </c>
    </row>
    <row r="16" spans="1:8" x14ac:dyDescent="0.25">
      <c r="B16" t="s">
        <v>8</v>
      </c>
      <c r="C16" t="s">
        <v>17</v>
      </c>
    </row>
    <row r="17" spans="1:3" ht="18" x14ac:dyDescent="0.35">
      <c r="A17" t="s">
        <v>0</v>
      </c>
      <c r="B17" t="s">
        <v>10</v>
      </c>
      <c r="C17" t="s">
        <v>9</v>
      </c>
    </row>
    <row r="18" spans="1:3" ht="18" x14ac:dyDescent="0.35">
      <c r="A18" t="s">
        <v>1</v>
      </c>
      <c r="B18" t="s">
        <v>11</v>
      </c>
      <c r="C18" t="s">
        <v>11</v>
      </c>
    </row>
    <row r="19" spans="1:3" ht="18" x14ac:dyDescent="0.35">
      <c r="A19" t="s">
        <v>2</v>
      </c>
      <c r="B19" t="s">
        <v>12</v>
      </c>
      <c r="C19" t="s">
        <v>12</v>
      </c>
    </row>
    <row r="20" spans="1:3" ht="18" x14ac:dyDescent="0.35">
      <c r="A20" t="s">
        <v>3</v>
      </c>
      <c r="B20" t="s">
        <v>12</v>
      </c>
      <c r="C20" t="s">
        <v>12</v>
      </c>
    </row>
    <row r="21" spans="1:3" ht="18" x14ac:dyDescent="0.35">
      <c r="A21" t="s">
        <v>4</v>
      </c>
      <c r="B21" t="s">
        <v>12</v>
      </c>
      <c r="C21" t="s">
        <v>12</v>
      </c>
    </row>
    <row r="22" spans="1:3" ht="18" x14ac:dyDescent="0.35">
      <c r="A22" t="s">
        <v>5</v>
      </c>
      <c r="B22" t="s">
        <v>13</v>
      </c>
      <c r="C22" t="s">
        <v>14</v>
      </c>
    </row>
    <row r="23" spans="1:3" ht="18" x14ac:dyDescent="0.35">
      <c r="A23" t="s">
        <v>6</v>
      </c>
      <c r="B23" t="s">
        <v>13</v>
      </c>
      <c r="C23" t="s">
        <v>15</v>
      </c>
    </row>
    <row r="24" spans="1:3" ht="18" x14ac:dyDescent="0.35">
      <c r="A24" t="s">
        <v>7</v>
      </c>
      <c r="B24" t="s">
        <v>18</v>
      </c>
      <c r="C24" t="s">
        <v>16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Alexander Hofstätter</cp:lastModifiedBy>
  <dcterms:created xsi:type="dcterms:W3CDTF">2014-12-09T09:55:54Z</dcterms:created>
  <dcterms:modified xsi:type="dcterms:W3CDTF">2014-12-16T14:14:35Z</dcterms:modified>
</cp:coreProperties>
</file>