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800" windowHeight="163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7" i="1"/>
  <c r="N14" i="1"/>
  <c r="N8" i="1"/>
  <c r="N9" i="1"/>
  <c r="N10" i="1"/>
  <c r="N11" i="1"/>
  <c r="N12" i="1"/>
  <c r="N13" i="1"/>
  <c r="N15" i="1"/>
  <c r="N16" i="1"/>
  <c r="G7" i="1"/>
  <c r="G8" i="1"/>
  <c r="G9" i="1"/>
  <c r="G10" i="1"/>
  <c r="G11" i="1"/>
  <c r="G12" i="1"/>
  <c r="G13" i="1"/>
  <c r="G14" i="1"/>
  <c r="G15" i="1"/>
  <c r="G16" i="1"/>
  <c r="G6" i="1"/>
</calcChain>
</file>

<file path=xl/sharedStrings.xml><?xml version="1.0" encoding="utf-8"?>
<sst xmlns="http://schemas.openxmlformats.org/spreadsheetml/2006/main" count="42" uniqueCount="19">
  <si>
    <t>f [Hz]</t>
  </si>
  <si>
    <t>Ue [V]</t>
  </si>
  <si>
    <t>Ua [V]</t>
  </si>
  <si>
    <t>φ [°]</t>
  </si>
  <si>
    <t>Δt [ms]</t>
  </si>
  <si>
    <t>5</t>
  </si>
  <si>
    <t>10</t>
  </si>
  <si>
    <t>20</t>
  </si>
  <si>
    <t>50</t>
  </si>
  <si>
    <t>100</t>
  </si>
  <si>
    <t>200</t>
  </si>
  <si>
    <t>500</t>
  </si>
  <si>
    <t>1000</t>
  </si>
  <si>
    <t>10000</t>
  </si>
  <si>
    <t>Ua/Ue [dB]</t>
  </si>
  <si>
    <t>5000</t>
  </si>
  <si>
    <t>-</t>
  </si>
  <si>
    <t>Tiefpass</t>
  </si>
  <si>
    <t>Hochpass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</si>
</sst>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2" fontId="0" fillId="0" borderId="1" xfId="0" applyNumberFormat="1" applyBorder="1"/>
    <xf numFmtId="1" fontId="0" fillId="0" borderId="1" xfId="0" applyNumberFormat="1" applyBorder="1" applyAlignment="1">
      <alignment horizontal="left"/>
    </xf>
    <xf numFmtId="1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5" fillId="0" borderId="0" xfId="0" applyFont="1" applyAlignment="1">
      <alignment horizontal="center" vertical="center"/>
    </xf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Hochpass</a:t>
            </a:r>
          </a:p>
        </c:rich>
      </c:tx>
      <c:layout>
        <c:manualLayout>
          <c:xMode val="edge"/>
          <c:yMode val="edge"/>
          <c:x val="0.449896282533768"/>
          <c:y val="0.00066251252717963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775164461241"/>
          <c:y val="0.118331079746411"/>
          <c:w val="0.881061724354925"/>
          <c:h val="0.701160619552372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</c:dPt>
          <c:dLbls>
            <c:dLbl>
              <c:idx val="8"/>
              <c:layout>
                <c:manualLayout>
                  <c:x val="-0.00268691628330526"/>
                  <c:y val="0.035009203699122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Grenzfrequenz 1kHZ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Blatt1!$I$6:$I$16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Blatt1!$N$6:$N$16</c:f>
              <c:numCache>
                <c:formatCode>0.00</c:formatCode>
                <c:ptCount val="11"/>
                <c:pt idx="0">
                  <c:v>-34.89454989793388</c:v>
                </c:pt>
                <c:pt idx="1">
                  <c:v>-33.97940008672037</c:v>
                </c:pt>
                <c:pt idx="2">
                  <c:v>-32.39577516576788</c:v>
                </c:pt>
                <c:pt idx="3">
                  <c:v>-29.89700043360187</c:v>
                </c:pt>
                <c:pt idx="4">
                  <c:v>-25.03623945987599</c:v>
                </c:pt>
                <c:pt idx="5">
                  <c:v>-19.65933321402439</c:v>
                </c:pt>
                <c:pt idx="6">
                  <c:v>-13.55561410532161</c:v>
                </c:pt>
                <c:pt idx="7">
                  <c:v>-7.411808017945621</c:v>
                </c:pt>
                <c:pt idx="8">
                  <c:v>-3.023905978963925</c:v>
                </c:pt>
                <c:pt idx="9">
                  <c:v>-0.318459321943384</c:v>
                </c:pt>
                <c:pt idx="10">
                  <c:v>-0.175478486150102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20840"/>
        <c:axId val="2104623928"/>
      </c:lineChart>
      <c:catAx>
        <c:axId val="2104620840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low"/>
        <c:crossAx val="2104623928"/>
        <c:crosses val="autoZero"/>
        <c:auto val="1"/>
        <c:lblAlgn val="ctr"/>
        <c:lblOffset val="100"/>
        <c:noMultiLvlLbl val="0"/>
      </c:catAx>
      <c:valAx>
        <c:axId val="2104623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4620840"/>
        <c:crossesAt val="1.0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Tiefpass</a:t>
            </a:r>
          </a:p>
        </c:rich>
      </c:tx>
      <c:layout>
        <c:manualLayout>
          <c:xMode val="edge"/>
          <c:yMode val="edge"/>
          <c:x val="0.442402421622048"/>
          <c:y val="0.000928528928713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27173595983511"/>
          <c:y val="0.147626667230097"/>
          <c:w val="0.876630001383161"/>
          <c:h val="0.648814965426352"/>
        </c:manualLayout>
      </c:layout>
      <c:lineChart>
        <c:grouping val="standard"/>
        <c:varyColors val="0"/>
        <c:ser>
          <c:idx val="0"/>
          <c:order val="0"/>
          <c:tx>
            <c:strRef>
              <c:f>Blatt1!$G$5</c:f>
              <c:strCache>
                <c:ptCount val="1"/>
                <c:pt idx="0">
                  <c:v>Ua/Ue [dB]</c:v>
                </c:pt>
              </c:strCache>
            </c:strRef>
          </c:tx>
          <c:marker>
            <c:symbol val="diamond"/>
            <c:size val="7"/>
          </c:marker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</c:dPt>
          <c:dLbls>
            <c:dLbl>
              <c:idx val="8"/>
              <c:layout>
                <c:manualLayout>
                  <c:x val="-1.09408899018783E-16"/>
                  <c:y val="-0.0191667084837964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Grenzfrequenz</a:t>
                    </a:r>
                    <a:r>
                      <a:rPr lang="de-DE" baseline="0"/>
                      <a:t> 1 kHZ</a:t>
                    </a:r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Blatt1!$B$6:$B$16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Blatt1!$G$6:$G$16</c:f>
              <c:numCache>
                <c:formatCode>0.00</c:formatCode>
                <c:ptCount val="11"/>
                <c:pt idx="0">
                  <c:v>-0.175478486150102</c:v>
                </c:pt>
                <c:pt idx="1">
                  <c:v>-0.175478486150102</c:v>
                </c:pt>
                <c:pt idx="2">
                  <c:v>-0.175478486150102</c:v>
                </c:pt>
                <c:pt idx="3">
                  <c:v>-0.175478486150102</c:v>
                </c:pt>
                <c:pt idx="4">
                  <c:v>-0.175478486150102</c:v>
                </c:pt>
                <c:pt idx="5">
                  <c:v>-0.175478486150102</c:v>
                </c:pt>
                <c:pt idx="6">
                  <c:v>-0.318459321943384</c:v>
                </c:pt>
                <c:pt idx="7">
                  <c:v>-1.070954699738538</c:v>
                </c:pt>
                <c:pt idx="8">
                  <c:v>-3.32431250687042</c:v>
                </c:pt>
                <c:pt idx="9">
                  <c:v>-10.51567471847489</c:v>
                </c:pt>
                <c:pt idx="10">
                  <c:v>-19.01563954659636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01816"/>
        <c:axId val="2106704856"/>
      </c:lineChart>
      <c:catAx>
        <c:axId val="2106701816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low"/>
        <c:crossAx val="2106704856"/>
        <c:crosses val="autoZero"/>
        <c:auto val="1"/>
        <c:lblAlgn val="ctr"/>
        <c:lblOffset val="100"/>
        <c:noMultiLvlLbl val="0"/>
      </c:catAx>
      <c:valAx>
        <c:axId val="2106704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6701816"/>
        <c:crossesAt val="1.0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44179</xdr:colOff>
      <xdr:row>17</xdr:row>
      <xdr:rowOff>132521</xdr:rowOff>
    </xdr:from>
    <xdr:to>
      <xdr:col>7</xdr:col>
      <xdr:colOff>61771</xdr:colOff>
      <xdr:row>35</xdr:row>
      <xdr:rowOff>88348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79" y="3324086"/>
          <a:ext cx="4898809" cy="3335132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17</xdr:row>
      <xdr:rowOff>163806</xdr:rowOff>
    </xdr:from>
    <xdr:to>
      <xdr:col>13</xdr:col>
      <xdr:colOff>773020</xdr:colOff>
      <xdr:row>35</xdr:row>
      <xdr:rowOff>86894</xdr:rowOff>
    </xdr:to>
    <xdr:pic>
      <xdr:nvPicPr>
        <xdr:cNvPr id="3" name="Bild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9895" y="3459122"/>
          <a:ext cx="4770178" cy="3412246"/>
        </a:xfrm>
        <a:prstGeom prst="rect">
          <a:avLst/>
        </a:prstGeom>
      </xdr:spPr>
    </xdr:pic>
    <xdr:clientData/>
  </xdr:twoCellAnchor>
  <xdr:oneCellAnchor>
    <xdr:from>
      <xdr:col>5</xdr:col>
      <xdr:colOff>452815</xdr:colOff>
      <xdr:row>15</xdr:row>
      <xdr:rowOff>176700</xdr:rowOff>
    </xdr:from>
    <xdr:ext cx="2428870" cy="369332"/>
    <xdr:sp macro="" textlink="">
      <xdr:nvSpPr>
        <xdr:cNvPr id="7" name="Textfeld 6"/>
        <xdr:cNvSpPr txBox="1"/>
      </xdr:nvSpPr>
      <xdr:spPr>
        <a:xfrm>
          <a:off x="3765858" y="2992787"/>
          <a:ext cx="2428870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800" b="1"/>
            <a:t>Oszillogramm</a:t>
          </a:r>
          <a:r>
            <a:rPr lang="de-DE" sz="1800" b="1" baseline="0"/>
            <a:t> </a:t>
          </a:r>
          <a:r>
            <a:rPr lang="de-DE" sz="1800" b="1"/>
            <a:t>bei 60 Hz</a:t>
          </a:r>
        </a:p>
      </xdr:txBody>
    </xdr:sp>
    <xdr:clientData/>
  </xdr:oneCellAnchor>
  <xdr:twoCellAnchor>
    <xdr:from>
      <xdr:col>14</xdr:col>
      <xdr:colOff>88348</xdr:colOff>
      <xdr:row>0</xdr:row>
      <xdr:rowOff>66261</xdr:rowOff>
    </xdr:from>
    <xdr:to>
      <xdr:col>23</xdr:col>
      <xdr:colOff>894521</xdr:colOff>
      <xdr:row>17</xdr:row>
      <xdr:rowOff>119529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99392</xdr:colOff>
      <xdr:row>18</xdr:row>
      <xdr:rowOff>59765</xdr:rowOff>
    </xdr:from>
    <xdr:to>
      <xdr:col>23</xdr:col>
      <xdr:colOff>886791</xdr:colOff>
      <xdr:row>35</xdr:row>
      <xdr:rowOff>124702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14</xdr:col>
      <xdr:colOff>174471</xdr:colOff>
      <xdr:row>6</xdr:row>
      <xdr:rowOff>15939</xdr:rowOff>
    </xdr:from>
    <xdr:ext cx="261610" cy="990620"/>
    <xdr:sp macro="" textlink="">
      <xdr:nvSpPr>
        <xdr:cNvPr id="26" name="Textfeld 25"/>
        <xdr:cNvSpPr txBox="1"/>
      </xdr:nvSpPr>
      <xdr:spPr>
        <a:xfrm rot="16200000">
          <a:off x="9671142" y="1545856"/>
          <a:ext cx="99062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Ua/Ue</a:t>
          </a:r>
          <a:r>
            <a:rPr lang="de-DE" sz="1100" b="1" baseline="0"/>
            <a:t> in [dB]</a:t>
          </a:r>
          <a:endParaRPr lang="de-DE" sz="1100" b="1"/>
        </a:p>
      </xdr:txBody>
    </xdr:sp>
    <xdr:clientData/>
  </xdr:oneCellAnchor>
  <xdr:oneCellAnchor>
    <xdr:from>
      <xdr:col>14</xdr:col>
      <xdr:colOff>196578</xdr:colOff>
      <xdr:row>24</xdr:row>
      <xdr:rowOff>4234</xdr:rowOff>
    </xdr:from>
    <xdr:ext cx="261610" cy="990620"/>
    <xdr:sp macro="" textlink="">
      <xdr:nvSpPr>
        <xdr:cNvPr id="28" name="Textfeld 27"/>
        <xdr:cNvSpPr txBox="1"/>
      </xdr:nvSpPr>
      <xdr:spPr>
        <a:xfrm rot="16200000">
          <a:off x="9693249" y="5030386"/>
          <a:ext cx="99062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Ua/Ue</a:t>
          </a:r>
          <a:r>
            <a:rPr lang="de-DE" sz="1100" b="1" baseline="0"/>
            <a:t> in [dB]</a:t>
          </a:r>
          <a:endParaRPr lang="de-DE" sz="1100" b="1"/>
        </a:p>
      </xdr:txBody>
    </xdr:sp>
    <xdr:clientData/>
  </xdr:oneCellAnchor>
  <xdr:oneCellAnchor>
    <xdr:from>
      <xdr:col>18</xdr:col>
      <xdr:colOff>307728</xdr:colOff>
      <xdr:row>33</xdr:row>
      <xdr:rowOff>115383</xdr:rowOff>
    </xdr:from>
    <xdr:ext cx="1146906" cy="261610"/>
    <xdr:sp macro="" textlink="">
      <xdr:nvSpPr>
        <xdr:cNvPr id="24" name="Textfeld 23"/>
        <xdr:cNvSpPr txBox="1"/>
      </xdr:nvSpPr>
      <xdr:spPr>
        <a:xfrm>
          <a:off x="14053610" y="6525148"/>
          <a:ext cx="114690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Frequenz in [HZ]</a:t>
          </a:r>
        </a:p>
      </xdr:txBody>
    </xdr:sp>
    <xdr:clientData/>
  </xdr:oneCellAnchor>
  <xdr:oneCellAnchor>
    <xdr:from>
      <xdr:col>18</xdr:col>
      <xdr:colOff>305543</xdr:colOff>
      <xdr:row>15</xdr:row>
      <xdr:rowOff>171030</xdr:rowOff>
    </xdr:from>
    <xdr:ext cx="1146906" cy="261610"/>
    <xdr:sp macro="" textlink="">
      <xdr:nvSpPr>
        <xdr:cNvPr id="29" name="Textfeld 28"/>
        <xdr:cNvSpPr txBox="1"/>
      </xdr:nvSpPr>
      <xdr:spPr>
        <a:xfrm>
          <a:off x="14051425" y="3084559"/>
          <a:ext cx="114690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Frequenz in [HZ]</a:t>
          </a:r>
        </a:p>
      </xdr:txBody>
    </xdr:sp>
    <xdr:clientData/>
  </xdr:oneCellAnchor>
  <xdr:twoCellAnchor>
    <xdr:from>
      <xdr:col>21</xdr:col>
      <xdr:colOff>651534</xdr:colOff>
      <xdr:row>1</xdr:row>
      <xdr:rowOff>33132</xdr:rowOff>
    </xdr:from>
    <xdr:to>
      <xdr:col>21</xdr:col>
      <xdr:colOff>651534</xdr:colOff>
      <xdr:row>34</xdr:row>
      <xdr:rowOff>74706</xdr:rowOff>
    </xdr:to>
    <xdr:cxnSp macro="">
      <xdr:nvCxnSpPr>
        <xdr:cNvPr id="34" name="Gerade Verbindung 33"/>
        <xdr:cNvCxnSpPr/>
      </xdr:nvCxnSpPr>
      <xdr:spPr>
        <a:xfrm>
          <a:off x="17310946" y="227367"/>
          <a:ext cx="0" cy="6451339"/>
        </a:xfrm>
        <a:prstGeom prst="line">
          <a:avLst/>
        </a:prstGeom>
        <a:ln>
          <a:solidFill>
            <a:srgbClr val="FF0000"/>
          </a:solidFill>
          <a:prstDash val="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abSelected="1" zoomScale="85" zoomScaleNormal="85" zoomScalePageLayoutView="85" workbookViewId="0">
      <selection activeCell="O41" sqref="O41"/>
    </sheetView>
  </sheetViews>
  <sheetFormatPr baseColWidth="10" defaultColWidth="12.6640625" defaultRowHeight="15" x14ac:dyDescent="0"/>
  <cols>
    <col min="1" max="1" width="2.33203125" customWidth="1"/>
    <col min="2" max="3" width="10.33203125" customWidth="1"/>
    <col min="4" max="4" width="10.33203125" style="1" customWidth="1"/>
    <col min="5" max="5" width="10.33203125" style="2" customWidth="1"/>
    <col min="6" max="6" width="10.33203125" style="3" customWidth="1"/>
    <col min="7" max="7" width="10.33203125" style="1" customWidth="1"/>
    <col min="8" max="8" width="2.33203125" customWidth="1"/>
    <col min="9" max="14" width="10.33203125" customWidth="1"/>
  </cols>
  <sheetData>
    <row r="2" spans="2:14">
      <c r="C2" s="12" t="s">
        <v>17</v>
      </c>
      <c r="D2" s="12"/>
      <c r="E2" s="12"/>
      <c r="F2" s="12"/>
      <c r="J2" s="12" t="s">
        <v>18</v>
      </c>
      <c r="K2" s="12"/>
      <c r="L2" s="12"/>
      <c r="M2" s="12"/>
    </row>
    <row r="3" spans="2:14">
      <c r="C3" s="12"/>
      <c r="D3" s="12"/>
      <c r="E3" s="12"/>
      <c r="F3" s="12"/>
      <c r="J3" s="12"/>
      <c r="K3" s="12"/>
      <c r="L3" s="12"/>
      <c r="M3" s="12"/>
    </row>
    <row r="5" spans="2:14">
      <c r="B5" s="4" t="s">
        <v>0</v>
      </c>
      <c r="C5" s="5" t="s">
        <v>1</v>
      </c>
      <c r="D5" s="5" t="s">
        <v>2</v>
      </c>
      <c r="E5" s="6" t="s">
        <v>4</v>
      </c>
      <c r="F5" s="7" t="s">
        <v>3</v>
      </c>
      <c r="G5" s="5" t="s">
        <v>14</v>
      </c>
      <c r="I5" s="4" t="s">
        <v>0</v>
      </c>
      <c r="J5" s="5" t="s">
        <v>1</v>
      </c>
      <c r="K5" s="5" t="s">
        <v>2</v>
      </c>
      <c r="L5" s="6" t="s">
        <v>4</v>
      </c>
      <c r="M5" s="7" t="s">
        <v>3</v>
      </c>
      <c r="N5" s="5" t="s">
        <v>14</v>
      </c>
    </row>
    <row r="6" spans="2:14" s="1" customFormat="1">
      <c r="B6" s="9">
        <v>1</v>
      </c>
      <c r="C6" s="8">
        <v>5</v>
      </c>
      <c r="D6" s="8">
        <v>4.9000000000000004</v>
      </c>
      <c r="E6" s="8">
        <v>2.72</v>
      </c>
      <c r="F6" s="8">
        <v>0.9</v>
      </c>
      <c r="G6" s="8">
        <f t="shared" ref="G6:G16" si="0">20*LOG(D6/C6,10)</f>
        <v>-0.17547848615010203</v>
      </c>
      <c r="I6" s="9">
        <v>1</v>
      </c>
      <c r="J6" s="8">
        <v>5</v>
      </c>
      <c r="K6" s="8">
        <v>0.09</v>
      </c>
      <c r="L6" s="11" t="s">
        <v>16</v>
      </c>
      <c r="M6" s="11" t="s">
        <v>16</v>
      </c>
      <c r="N6" s="11">
        <f t="shared" ref="N6:N16" si="1">20*LOG(K6/J6,10)</f>
        <v>-34.894549897933878</v>
      </c>
    </row>
    <row r="7" spans="2:14" s="1" customFormat="1">
      <c r="B7" s="9" t="s">
        <v>5</v>
      </c>
      <c r="C7" s="8">
        <v>5</v>
      </c>
      <c r="D7" s="8">
        <v>4.9000000000000004</v>
      </c>
      <c r="E7" s="8">
        <v>0.24</v>
      </c>
      <c r="F7" s="8">
        <v>0.7</v>
      </c>
      <c r="G7" s="8">
        <f t="shared" si="0"/>
        <v>-0.17547848615010203</v>
      </c>
      <c r="I7" s="10" t="s">
        <v>5</v>
      </c>
      <c r="J7" s="8">
        <v>5</v>
      </c>
      <c r="K7" s="8">
        <v>0.1</v>
      </c>
      <c r="L7" s="11" t="s">
        <v>16</v>
      </c>
      <c r="M7" s="11" t="s">
        <v>16</v>
      </c>
      <c r="N7" s="11">
        <f t="shared" si="1"/>
        <v>-33.979400086720368</v>
      </c>
    </row>
    <row r="8" spans="2:14" s="1" customFormat="1">
      <c r="B8" s="9" t="s">
        <v>6</v>
      </c>
      <c r="C8" s="8">
        <v>5</v>
      </c>
      <c r="D8" s="8">
        <v>4.9000000000000004</v>
      </c>
      <c r="E8" s="8">
        <v>0.12</v>
      </c>
      <c r="F8" s="8">
        <v>0.4</v>
      </c>
      <c r="G8" s="8">
        <f t="shared" si="0"/>
        <v>-0.17547848615010203</v>
      </c>
      <c r="I8" s="10" t="s">
        <v>6</v>
      </c>
      <c r="J8" s="8">
        <v>5</v>
      </c>
      <c r="K8" s="8">
        <v>0.12</v>
      </c>
      <c r="L8" s="11" t="s">
        <v>16</v>
      </c>
      <c r="M8" s="11" t="s">
        <v>16</v>
      </c>
      <c r="N8" s="11">
        <f t="shared" si="1"/>
        <v>-32.39577516576788</v>
      </c>
    </row>
    <row r="9" spans="2:14" s="1" customFormat="1">
      <c r="B9" s="9" t="s">
        <v>7</v>
      </c>
      <c r="C9" s="8">
        <v>5</v>
      </c>
      <c r="D9" s="8">
        <v>4.9000000000000004</v>
      </c>
      <c r="E9" s="8">
        <v>2.4E-2</v>
      </c>
      <c r="F9" s="8">
        <v>0.1</v>
      </c>
      <c r="G9" s="8">
        <f t="shared" si="0"/>
        <v>-0.17547848615010203</v>
      </c>
      <c r="I9" s="10" t="s">
        <v>7</v>
      </c>
      <c r="J9" s="8">
        <v>5</v>
      </c>
      <c r="K9" s="8">
        <v>0.16</v>
      </c>
      <c r="L9" s="11" t="s">
        <v>16</v>
      </c>
      <c r="M9" s="11" t="s">
        <v>16</v>
      </c>
      <c r="N9" s="11">
        <f t="shared" si="1"/>
        <v>-29.897000433601875</v>
      </c>
    </row>
    <row r="10" spans="2:14" s="1" customFormat="1">
      <c r="B10" s="9" t="s">
        <v>8</v>
      </c>
      <c r="C10" s="8">
        <v>5</v>
      </c>
      <c r="D10" s="8">
        <v>4.9000000000000004</v>
      </c>
      <c r="E10" s="8">
        <v>9.6000000000000002E-2</v>
      </c>
      <c r="F10" s="8">
        <v>2</v>
      </c>
      <c r="G10" s="8">
        <f t="shared" si="0"/>
        <v>-0.17547848615010203</v>
      </c>
      <c r="I10" s="10" t="s">
        <v>8</v>
      </c>
      <c r="J10" s="8">
        <v>5</v>
      </c>
      <c r="K10" s="8">
        <v>0.28000000000000003</v>
      </c>
      <c r="L10" s="8">
        <v>3.9</v>
      </c>
      <c r="M10" s="8">
        <v>71.099999999999994</v>
      </c>
      <c r="N10" s="8">
        <f t="shared" si="1"/>
        <v>-25.036239459875986</v>
      </c>
    </row>
    <row r="11" spans="2:14" s="1" customFormat="1">
      <c r="B11" s="9" t="s">
        <v>9</v>
      </c>
      <c r="C11" s="8">
        <v>5</v>
      </c>
      <c r="D11" s="8">
        <v>4.9000000000000004</v>
      </c>
      <c r="E11" s="8">
        <v>0.13600000000000001</v>
      </c>
      <c r="F11" s="8">
        <v>4.9000000000000004</v>
      </c>
      <c r="G11" s="8">
        <f t="shared" si="0"/>
        <v>-0.17547848615010203</v>
      </c>
      <c r="I11" s="10" t="s">
        <v>9</v>
      </c>
      <c r="J11" s="8">
        <v>5</v>
      </c>
      <c r="K11" s="8">
        <v>0.52</v>
      </c>
      <c r="L11" s="8">
        <v>2.1</v>
      </c>
      <c r="M11" s="8">
        <v>75</v>
      </c>
      <c r="N11" s="8">
        <f t="shared" si="1"/>
        <v>-19.659333214024389</v>
      </c>
    </row>
    <row r="12" spans="2:14" s="1" customFormat="1">
      <c r="B12" s="9" t="s">
        <v>10</v>
      </c>
      <c r="C12" s="8">
        <v>5</v>
      </c>
      <c r="D12" s="8">
        <v>4.82</v>
      </c>
      <c r="E12" s="8">
        <v>0.16</v>
      </c>
      <c r="F12" s="8">
        <v>11</v>
      </c>
      <c r="G12" s="8">
        <f t="shared" si="0"/>
        <v>-0.31845932194338378</v>
      </c>
      <c r="I12" s="10" t="s">
        <v>10</v>
      </c>
      <c r="J12" s="8">
        <v>5</v>
      </c>
      <c r="K12" s="8">
        <v>1.05</v>
      </c>
      <c r="L12" s="8">
        <v>1.1220000000000001</v>
      </c>
      <c r="M12" s="8">
        <v>80</v>
      </c>
      <c r="N12" s="8">
        <f t="shared" si="1"/>
        <v>-13.555614105321613</v>
      </c>
    </row>
    <row r="13" spans="2:14" s="1" customFormat="1">
      <c r="B13" s="9" t="s">
        <v>11</v>
      </c>
      <c r="C13" s="8">
        <v>5</v>
      </c>
      <c r="D13" s="8">
        <v>4.42</v>
      </c>
      <c r="E13" s="8">
        <v>0.152</v>
      </c>
      <c r="F13" s="8">
        <v>26</v>
      </c>
      <c r="G13" s="8">
        <f t="shared" si="0"/>
        <v>-1.070954699738538</v>
      </c>
      <c r="I13" s="10" t="s">
        <v>11</v>
      </c>
      <c r="J13" s="8">
        <v>5</v>
      </c>
      <c r="K13" s="8">
        <v>2.13</v>
      </c>
      <c r="L13" s="8">
        <v>0.35499999999999998</v>
      </c>
      <c r="M13" s="8">
        <v>61</v>
      </c>
      <c r="N13" s="8">
        <f t="shared" si="1"/>
        <v>-7.4118080179456216</v>
      </c>
    </row>
    <row r="14" spans="2:14" s="1" customFormat="1">
      <c r="B14" s="9" t="s">
        <v>12</v>
      </c>
      <c r="C14" s="8">
        <v>5</v>
      </c>
      <c r="D14" s="8">
        <v>3.41</v>
      </c>
      <c r="E14" s="8">
        <v>0.126</v>
      </c>
      <c r="F14" s="8">
        <v>45.7</v>
      </c>
      <c r="G14" s="8">
        <f t="shared" si="0"/>
        <v>-3.3243125068704202</v>
      </c>
      <c r="I14" s="10" t="s">
        <v>12</v>
      </c>
      <c r="J14" s="8">
        <v>5</v>
      </c>
      <c r="K14" s="8">
        <v>3.53</v>
      </c>
      <c r="L14" s="8">
        <v>0.125</v>
      </c>
      <c r="M14" s="8">
        <v>45</v>
      </c>
      <c r="N14" s="8">
        <f t="shared" si="1"/>
        <v>-3.0239059789639251</v>
      </c>
    </row>
    <row r="15" spans="2:14" s="1" customFormat="1">
      <c r="B15" s="9" t="s">
        <v>15</v>
      </c>
      <c r="C15" s="8">
        <v>5</v>
      </c>
      <c r="D15" s="8">
        <v>1.49</v>
      </c>
      <c r="E15" s="8">
        <v>0.46160000000000001</v>
      </c>
      <c r="F15" s="8">
        <v>82</v>
      </c>
      <c r="G15" s="8">
        <f t="shared" si="0"/>
        <v>-10.515674718474894</v>
      </c>
      <c r="I15" s="10" t="s">
        <v>15</v>
      </c>
      <c r="J15" s="8">
        <v>5</v>
      </c>
      <c r="K15" s="8">
        <v>4.82</v>
      </c>
      <c r="L15" s="8">
        <v>5.0000000000000001E-3</v>
      </c>
      <c r="M15" s="8">
        <v>10</v>
      </c>
      <c r="N15" s="8">
        <f t="shared" si="1"/>
        <v>-0.31845932194338378</v>
      </c>
    </row>
    <row r="16" spans="2:14" s="1" customFormat="1">
      <c r="B16" s="9" t="s">
        <v>13</v>
      </c>
      <c r="C16" s="8">
        <v>5</v>
      </c>
      <c r="D16" s="8">
        <v>0.56000000000000005</v>
      </c>
      <c r="E16" s="8">
        <v>2.256E-2</v>
      </c>
      <c r="F16" s="8">
        <v>90</v>
      </c>
      <c r="G16" s="8">
        <f t="shared" si="0"/>
        <v>-19.015639546596365</v>
      </c>
      <c r="I16" s="10" t="s">
        <v>13</v>
      </c>
      <c r="J16" s="8">
        <v>5</v>
      </c>
      <c r="K16" s="8">
        <v>4.9000000000000004</v>
      </c>
      <c r="L16" s="8">
        <v>0</v>
      </c>
      <c r="M16" s="8">
        <v>0</v>
      </c>
      <c r="N16" s="8">
        <f t="shared" si="1"/>
        <v>-0.17547848615010203</v>
      </c>
    </row>
  </sheetData>
  <mergeCells count="2">
    <mergeCell ref="J2:M3"/>
    <mergeCell ref="C2:F3"/>
  </mergeCells>
  <phoneticPr fontId="4" type="noConversion"/>
  <pageMargins left="7.874015748031496E-2" right="7.874015748031496E-2" top="0.19685039370078741" bottom="0.19685039370078741" header="0.30000000000000004" footer="0.30000000000000004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Hofstätter</dc:creator>
  <cp:lastModifiedBy>Alex Hofstätter</cp:lastModifiedBy>
  <cp:lastPrinted>2013-01-29T18:19:36Z</cp:lastPrinted>
  <dcterms:created xsi:type="dcterms:W3CDTF">2013-01-23T08:24:37Z</dcterms:created>
  <dcterms:modified xsi:type="dcterms:W3CDTF">2013-01-29T21:35:00Z</dcterms:modified>
</cp:coreProperties>
</file>