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vin Data\Petal\KENENGDALIKOI\"/>
    </mc:Choice>
  </mc:AlternateContent>
  <xr:revisionPtr revIDLastSave="0" documentId="13_ncr:1_{03C49823-EC22-4E19-88EF-C0E6E5E9B9E3}" xr6:coauthVersionLast="47" xr6:coauthVersionMax="47" xr10:uidLastSave="{00000000-0000-0000-0000-000000000000}"/>
  <bookViews>
    <workbookView xWindow="-120" yWindow="-120" windowWidth="29040" windowHeight="15840" firstSheet="7" activeTab="9" xr2:uid="{00000000-000D-0000-FFFF-FFFF00000000}"/>
  </bookViews>
  <sheets>
    <sheet name="CHANGES NOT PRINTED" sheetId="20" r:id="rId1"/>
    <sheet name="COMMANDS" sheetId="14" r:id="rId2"/>
    <sheet name="WEAPON LENGTHS" sheetId="10" r:id="rId3"/>
    <sheet name="MELEE TABLES" sheetId="1" r:id="rId4"/>
    <sheet name="FORMATION VS FORMATION" sheetId="6" r:id="rId5"/>
    <sheet name="MELEE IN BUILT UP" sheetId="34" r:id="rId6"/>
    <sheet name="MISSILE DATA" sheetId="11" r:id="rId7"/>
    <sheet name="PRINT AREA" sheetId="37" r:id="rId8"/>
    <sheet name="MISSILE TABLES" sheetId="2" r:id="rId9"/>
    <sheet name="FORMATIONS" sheetId="9" r:id="rId10"/>
    <sheet name="NON HUMAN FORMATIONS" sheetId="18" r:id="rId11"/>
    <sheet name="COHESION LEGEND " sheetId="33" r:id="rId12"/>
    <sheet name=" HOSTILE ZONE EFFECTS" sheetId="17" r:id="rId13"/>
    <sheet name="QUALITY CHECK ROLL" sheetId="3" r:id="rId14"/>
    <sheet name="QUALITY CHECK OUTCOMES" sheetId="8" r:id="rId15"/>
    <sheet name="MOVEMENT" sheetId="12" r:id="rId16"/>
    <sheet name="INTERPENTRATION " sheetId="21" r:id="rId17"/>
    <sheet name="TERRAIN" sheetId="13" r:id="rId18"/>
    <sheet name="HLAKA" sheetId="15" r:id="rId19"/>
    <sheet name="TSOL UNITS" sheetId="4" r:id="rId20"/>
    <sheet name="TS NAMETAGS" sheetId="24" r:id="rId21"/>
    <sheet name="TS LEGION SUMMARY" sheetId="29" r:id="rId22"/>
    <sheet name="MUUG UNITS" sheetId="5" r:id="rId23"/>
    <sheet name="MUUG NAMETAGS" sheetId="25" r:id="rId24"/>
    <sheet name="MUUG LEGION SUMMARY" sheetId="30" r:id="rId25"/>
    <sheet name="SALARV UNITS" sheetId="22" r:id="rId26"/>
    <sheet name="SALARV NAMETAGS" sheetId="26" r:id="rId27"/>
    <sheet name="ARTILLERY TAGS" sheetId="35" r:id="rId28"/>
    <sheet name="SALARV LEGION SUMMARY" sheetId="31" r:id="rId29"/>
    <sheet name="YAN KOR UNITS" sheetId="19" r:id="rId30"/>
    <sheet name="YK NAMETAGS" sheetId="27" r:id="rId31"/>
    <sheet name="YK LEGION SUMMARY" sheetId="32" r:id="rId32"/>
    <sheet name="COMMAND RECORD SHEET" sheetId="7" r:id="rId33"/>
    <sheet name="VOCAB AND CHANTS" sheetId="28" r:id="rId34"/>
  </sheets>
  <definedNames>
    <definedName name="_xlnm.Print_Area" localSheetId="22">'MUUG UNITS'!$A$1:$L$359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2" l="1"/>
  <c r="R18" i="2"/>
  <c r="Q18" i="2"/>
  <c r="T18" i="2"/>
  <c r="T17" i="2"/>
  <c r="S17" i="2"/>
  <c r="R17" i="2"/>
  <c r="Q17" i="2"/>
  <c r="T20" i="2"/>
  <c r="Q20" i="2"/>
  <c r="P11" i="2"/>
  <c r="O11" i="2"/>
  <c r="N11" i="2"/>
  <c r="M11" i="2"/>
  <c r="T10" i="2"/>
  <c r="S10" i="2"/>
  <c r="R10" i="2"/>
  <c r="Q10" i="2"/>
  <c r="T9" i="2"/>
  <c r="S9" i="2"/>
  <c r="R9" i="2"/>
  <c r="Q9" i="2"/>
  <c r="T26" i="2"/>
  <c r="S26" i="2"/>
  <c r="R26" i="2"/>
  <c r="Q26" i="2"/>
  <c r="T25" i="2"/>
  <c r="S25" i="2"/>
  <c r="R25" i="2"/>
  <c r="Q25" i="2"/>
  <c r="T22" i="2"/>
  <c r="T24" i="2" s="1"/>
  <c r="S22" i="2"/>
  <c r="R22" i="2"/>
  <c r="Q22" i="2"/>
  <c r="T21" i="2"/>
  <c r="S21" i="2"/>
  <c r="R21" i="2"/>
  <c r="Q21" i="2"/>
  <c r="T14" i="2"/>
  <c r="S14" i="2"/>
  <c r="R14" i="2"/>
  <c r="Q14" i="2"/>
  <c r="T13" i="2"/>
  <c r="S13" i="2"/>
  <c r="R13" i="2"/>
  <c r="Q13" i="2"/>
  <c r="W26" i="2"/>
  <c r="W25" i="2" s="1"/>
  <c r="W24" i="2" s="1"/>
  <c r="W23" i="2" s="1"/>
  <c r="W22" i="2" s="1"/>
  <c r="W21" i="2" s="1"/>
  <c r="W20" i="2" s="1"/>
  <c r="W19" i="2" s="1"/>
  <c r="W18" i="2" s="1"/>
  <c r="W17" i="2" s="1"/>
  <c r="W16" i="2" s="1"/>
  <c r="C32" i="35"/>
  <c r="C33" i="35" s="1"/>
  <c r="C34" i="35" s="1"/>
  <c r="C35" i="35" s="1"/>
  <c r="C36" i="35" s="1"/>
  <c r="C37" i="35" s="1"/>
  <c r="C38" i="35" s="1"/>
  <c r="C39" i="35" s="1"/>
  <c r="C40" i="35" s="1"/>
  <c r="C2" i="35"/>
  <c r="C3" i="35" s="1"/>
  <c r="C4" i="35" s="1"/>
  <c r="C5" i="35" s="1"/>
  <c r="C6" i="35" s="1"/>
  <c r="C7" i="35" s="1"/>
  <c r="C8" i="35" s="1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C22" i="35" s="1"/>
  <c r="C23" i="35" s="1"/>
  <c r="C24" i="35" s="1"/>
  <c r="C25" i="35" s="1"/>
  <c r="C26" i="35" s="1"/>
  <c r="C27" i="35" s="1"/>
  <c r="C28" i="35" s="1"/>
  <c r="C29" i="35" s="1"/>
  <c r="C30" i="35" s="1"/>
  <c r="Q24" i="2" l="1"/>
  <c r="R24" i="2"/>
  <c r="S24" i="2"/>
  <c r="R20" i="2"/>
  <c r="S20" i="2"/>
  <c r="R16" i="2"/>
  <c r="S28" i="2"/>
  <c r="T28" i="2"/>
  <c r="S16" i="2"/>
  <c r="R28" i="2"/>
  <c r="T16" i="2"/>
  <c r="Q16" i="2"/>
  <c r="Q28" i="2"/>
  <c r="Q12" i="2"/>
  <c r="R12" i="2"/>
  <c r="S12" i="2"/>
  <c r="T12" i="2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l="1"/>
  <c r="A31" i="18" s="1"/>
  <c r="AB39" i="6"/>
  <c r="AB40" i="6" s="1"/>
  <c r="AB41" i="6" s="1"/>
  <c r="AB42" i="6" s="1"/>
  <c r="AB43" i="6" s="1"/>
  <c r="AB44" i="6" s="1"/>
  <c r="AB45" i="6" s="1"/>
  <c r="AB46" i="6" s="1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C36" i="6"/>
  <c r="D36" i="6" s="1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V36" i="6" s="1"/>
  <c r="W36" i="6" s="1"/>
  <c r="X36" i="6" s="1"/>
  <c r="Y36" i="6" s="1"/>
  <c r="Z36" i="6" s="1"/>
  <c r="AA36" i="6" s="1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F1" i="7" l="1"/>
  <c r="I1" i="7" s="1"/>
  <c r="L1" i="7" s="1"/>
  <c r="O1" i="7" s="1"/>
  <c r="R1" i="7" s="1"/>
  <c r="U1" i="7" s="1"/>
  <c r="X1" i="7" s="1"/>
  <c r="AA1" i="7" s="1"/>
  <c r="AB5" i="6" l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9" i="2" l="1"/>
  <c r="A10" i="2" s="1"/>
  <c r="A11" i="2" s="1"/>
  <c r="A12" i="2" s="1"/>
  <c r="A13" i="2" s="1"/>
  <c r="A14" i="2" s="1"/>
  <c r="A15" i="2" s="1"/>
  <c r="A16" i="2" s="1"/>
  <c r="F6" i="2" l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<sst xmlns="http://schemas.openxmlformats.org/spreadsheetml/2006/main" count="6278" uniqueCount="1665">
  <si>
    <t>Position</t>
  </si>
  <si>
    <t>Harassment</t>
  </si>
  <si>
    <t>Terrain chart</t>
  </si>
  <si>
    <t>Terrain</t>
  </si>
  <si>
    <t>5:1</t>
  </si>
  <si>
    <t>4:1</t>
  </si>
  <si>
    <t>3:1</t>
  </si>
  <si>
    <t>2:1</t>
  </si>
  <si>
    <t>1.5:1</t>
  </si>
  <si>
    <t>1:1</t>
  </si>
  <si>
    <t>1:2</t>
  </si>
  <si>
    <t>=&lt;1:3</t>
  </si>
  <si>
    <t>Odds</t>
  </si>
  <si>
    <t>MELEE BENDERS</t>
  </si>
  <si>
    <t>QC;  if failed suffer result</t>
  </si>
  <si>
    <t>?</t>
  </si>
  <si>
    <t>Break</t>
  </si>
  <si>
    <t>B</t>
  </si>
  <si>
    <t>R</t>
  </si>
  <si>
    <t>Pushed back 50mm.  No additional issues if blocked.  50mm gap opens</t>
  </si>
  <si>
    <t>PB</t>
  </si>
  <si>
    <t>B?</t>
  </si>
  <si>
    <t>R?</t>
  </si>
  <si>
    <t>succeed no effect , if only one fails that suffers result.</t>
  </si>
  <si>
    <t xml:space="preserve">If not applicable both make QC;  if both fail or both </t>
  </si>
  <si>
    <t>If Major Initiative applicable non-Init side suffers result</t>
  </si>
  <si>
    <t>NE</t>
  </si>
  <si>
    <t>INIT</t>
  </si>
  <si>
    <t>B1</t>
  </si>
  <si>
    <t>B2</t>
  </si>
  <si>
    <t>R1</t>
  </si>
  <si>
    <t>R2</t>
  </si>
  <si>
    <t xml:space="preserve">PB </t>
  </si>
  <si>
    <t>MELEE</t>
  </si>
  <si>
    <t>1:3</t>
  </si>
  <si>
    <t>&lt; 1:3</t>
  </si>
  <si>
    <t>ODDS</t>
  </si>
  <si>
    <t>RANGE</t>
  </si>
  <si>
    <t>COVER</t>
  </si>
  <si>
    <t>MISSILE BENDERS</t>
  </si>
  <si>
    <t>QC</t>
  </si>
  <si>
    <t>2D6</t>
  </si>
  <si>
    <t>12+</t>
  </si>
  <si>
    <t>9-11</t>
  </si>
  <si>
    <t>7-8</t>
  </si>
  <si>
    <t>6 -</t>
  </si>
  <si>
    <t>BENDERS</t>
  </si>
  <si>
    <t>Quality</t>
  </si>
  <si>
    <t>FORMATION</t>
  </si>
  <si>
    <t>PHALANX</t>
  </si>
  <si>
    <t>OTHER</t>
  </si>
  <si>
    <t>Melee Attack</t>
  </si>
  <si>
    <t>Melee Defence</t>
  </si>
  <si>
    <t>Missile Defence</t>
  </si>
  <si>
    <t>Weapons</t>
  </si>
  <si>
    <t>2HS</t>
  </si>
  <si>
    <t>Cohesion Hits</t>
  </si>
  <si>
    <t>Kerdu</t>
  </si>
  <si>
    <t>Mriyan Kurukteshmu hiKetkolel</t>
  </si>
  <si>
    <t>KHARIHAYA (HXB, l)</t>
  </si>
  <si>
    <t>Missile Attack</t>
  </si>
  <si>
    <t>AX</t>
  </si>
  <si>
    <t>Lord Ekune hiBosuga</t>
  </si>
  <si>
    <t>oal (h)</t>
  </si>
  <si>
    <t>LS</t>
  </si>
  <si>
    <t>Qoruma hiRi'inyussa, High Princeps</t>
  </si>
  <si>
    <t>HB</t>
  </si>
  <si>
    <t>Girigashna hiVu'uresh (acting)</t>
  </si>
  <si>
    <t>Kaikama hiMrachiyaku</t>
  </si>
  <si>
    <t>searing flame (h)</t>
  </si>
  <si>
    <t>P</t>
  </si>
  <si>
    <t>Kadarsha "Ahanbasrim"</t>
  </si>
  <si>
    <t>Mirkitani vu Makkochaqu, Prince of Vra</t>
  </si>
  <si>
    <t>seal of the worm (m)</t>
  </si>
  <si>
    <t>Mriyan Qurrum hiKhanuma</t>
  </si>
  <si>
    <t>SW</t>
  </si>
  <si>
    <t>Serqu hiChaishyani</t>
  </si>
  <si>
    <t>peaks of kraa (lbp  -  l)</t>
  </si>
  <si>
    <r>
      <t xml:space="preserve">MC / LB </t>
    </r>
    <r>
      <rPr>
        <b/>
        <sz val="14"/>
        <color indexed="10"/>
        <rFont val="David"/>
        <family val="2"/>
        <charset val="177"/>
      </rPr>
      <t>(POISON)</t>
    </r>
  </si>
  <si>
    <t>Haikon hiVorudu</t>
  </si>
  <si>
    <t>HORDE OF HRKK-SS (SH)</t>
  </si>
  <si>
    <t>(Pistol X Bow)</t>
  </si>
  <si>
    <t xml:space="preserve">LS </t>
  </si>
  <si>
    <t>Hrkk-ss</t>
  </si>
  <si>
    <t>TAX</t>
  </si>
  <si>
    <t>Vu'utlekish Birudnaya of Kheiris</t>
  </si>
  <si>
    <t>CLUB</t>
  </si>
  <si>
    <t>Commandant Chru'ukulish Dzreqqu</t>
  </si>
  <si>
    <t>(Pistol X bow)</t>
  </si>
  <si>
    <t>Grg-Msa Sh'r'r Prince of Mmagual</t>
  </si>
  <si>
    <t>LP</t>
  </si>
  <si>
    <t>Prince Dilitlazish Ko'ol</t>
  </si>
  <si>
    <t>SS</t>
  </si>
  <si>
    <t>Commandant Mrekkelish Srevu</t>
  </si>
  <si>
    <t>MW / LW</t>
  </si>
  <si>
    <t>Lord Ka'elish Kra</t>
  </si>
  <si>
    <t>Kurukumish Birudnaya</t>
  </si>
  <si>
    <t>Commandant Gu'unnumish Shru'uta</t>
  </si>
  <si>
    <t>Commandant Diresenish Kru'u</t>
  </si>
  <si>
    <t>DISORDERED</t>
  </si>
  <si>
    <t>SHAKEN</t>
  </si>
  <si>
    <t>BROKEN</t>
  </si>
  <si>
    <t>ALL</t>
  </si>
  <si>
    <t>MISSILE, MELEE, BATT EVENTS 2</t>
  </si>
  <si>
    <t>MISSILE &amp; MELEE</t>
  </si>
  <si>
    <t>NOTHING</t>
  </si>
  <si>
    <t>DEF</t>
  </si>
  <si>
    <t>ATT</t>
  </si>
  <si>
    <t>NA</t>
  </si>
  <si>
    <t>1/3</t>
  </si>
  <si>
    <t>1/4</t>
  </si>
  <si>
    <t>1/2</t>
  </si>
  <si>
    <t>State</t>
  </si>
  <si>
    <t xml:space="preserve">     5 / 3 / 1 / 0</t>
  </si>
  <si>
    <t xml:space="preserve">     -1 / -3</t>
  </si>
  <si>
    <t>Disordered / Shaken</t>
  </si>
  <si>
    <t>(or double 1)</t>
  </si>
  <si>
    <t>(or double 6)</t>
  </si>
  <si>
    <t>CH</t>
  </si>
  <si>
    <t>OUTCOME</t>
  </si>
  <si>
    <t>SIMULTANEOUS MELEE OUTCOME</t>
  </si>
  <si>
    <t>State of Attacker</t>
  </si>
  <si>
    <t>Side 2</t>
  </si>
  <si>
    <t>Side 1</t>
  </si>
  <si>
    <t>4/2</t>
  </si>
  <si>
    <t>na</t>
  </si>
  <si>
    <t>2/6</t>
  </si>
  <si>
    <t>6/4</t>
  </si>
  <si>
    <t>3/3</t>
  </si>
  <si>
    <t>7/3</t>
  </si>
  <si>
    <t>1/8</t>
  </si>
  <si>
    <t>2/3</t>
  </si>
  <si>
    <t>2/4</t>
  </si>
  <si>
    <t>5/3</t>
  </si>
  <si>
    <t>3/2</t>
  </si>
  <si>
    <t>4/3</t>
  </si>
  <si>
    <t>2/1</t>
  </si>
  <si>
    <t>2/5</t>
  </si>
  <si>
    <t>1/5</t>
  </si>
  <si>
    <t>1/6</t>
  </si>
  <si>
    <t>3/4</t>
  </si>
  <si>
    <t>3/10</t>
  </si>
  <si>
    <t>3/5</t>
  </si>
  <si>
    <t>6/2</t>
  </si>
  <si>
    <t>5/1</t>
  </si>
  <si>
    <t>5/4</t>
  </si>
  <si>
    <t>victorious in vimuhla (h)</t>
  </si>
  <si>
    <t>WH</t>
  </si>
  <si>
    <t>Srisu'unish Vreqqishu</t>
  </si>
  <si>
    <t>Re'ekmaihish Drussa</t>
  </si>
  <si>
    <t>Ptekw Thun Tkik</t>
  </si>
  <si>
    <t>Prince Herekkunish Ketlaino</t>
  </si>
  <si>
    <t>LW</t>
  </si>
  <si>
    <t>Prince of 2nd Rank Kainunish Borodlaya of Pagus</t>
  </si>
  <si>
    <t>mandibles of iron (pe choi - sm)</t>
  </si>
  <si>
    <t>LW / JAV</t>
  </si>
  <si>
    <t>PA / AX</t>
  </si>
  <si>
    <t>WH / MC</t>
  </si>
  <si>
    <t>Brumidanish Biru'ula</t>
  </si>
  <si>
    <t>black band of mirizha (nl - sm)</t>
  </si>
  <si>
    <t xml:space="preserve"> kaikama (m)</t>
  </si>
  <si>
    <t>mirkitani (h)</t>
  </si>
  <si>
    <t>TAS</t>
  </si>
  <si>
    <t>Mirizha</t>
  </si>
  <si>
    <t>CB / SW</t>
  </si>
  <si>
    <t>Clan Patriarch Jugar hi Fa'asu of Fasiltum</t>
  </si>
  <si>
    <t>Kettukal hiMraktine, First General of the Empire</t>
  </si>
  <si>
    <t>SL / MC</t>
  </si>
  <si>
    <t>Miruene vuChraya</t>
  </si>
  <si>
    <t>Lady Mirssa hiChagotleka of Chene Ho</t>
  </si>
  <si>
    <t>PR / JAV</t>
  </si>
  <si>
    <t>K-K-Tk</t>
  </si>
  <si>
    <t>HXB / AX</t>
  </si>
  <si>
    <t>Karin Missum</t>
  </si>
  <si>
    <t>ARMOURED VISION</t>
  </si>
  <si>
    <t>CHEGARRA</t>
  </si>
  <si>
    <t>CITADEL OF GLORY</t>
  </si>
  <si>
    <t>CLAN OF BROKEN BOUGH</t>
  </si>
  <si>
    <t>DEEP PURPLE DARK</t>
  </si>
  <si>
    <t>EVER PRESENT GLORY</t>
  </si>
  <si>
    <t>GAGARSHA</t>
  </si>
  <si>
    <t>GIVERS OF SORROW</t>
  </si>
  <si>
    <t>GOLDEN SUNBURST</t>
  </si>
  <si>
    <t>GUSHA THE KHIRGARI</t>
  </si>
  <si>
    <t>JOYFUL VRAYANI</t>
  </si>
  <si>
    <t>KAIKAMA</t>
  </si>
  <si>
    <t>KHARIHAYA</t>
  </si>
  <si>
    <t>LADY MRISSA</t>
  </si>
  <si>
    <t>MENGANO</t>
  </si>
  <si>
    <t>MIGHTY PRINCE</t>
  </si>
  <si>
    <t>MIRKITANI</t>
  </si>
  <si>
    <t>PEAKS OF KRAA</t>
  </si>
  <si>
    <t>PHALANX OF DURRITLAMISH</t>
  </si>
  <si>
    <t>PRINCE OF BLUE ROOM</t>
  </si>
  <si>
    <t>RED DEVASTATION</t>
  </si>
  <si>
    <t>SCALES OF BROWN</t>
  </si>
  <si>
    <t>SEAL OF WORM</t>
  </si>
  <si>
    <t>SEARING FLAME</t>
  </si>
  <si>
    <t>STORM OF FIRE</t>
  </si>
  <si>
    <t>SWEET SINGERS OF NAKOME</t>
  </si>
  <si>
    <t>VRISHTARA THE MOLE</t>
  </si>
  <si>
    <t xml:space="preserve"> BLACK BAND OF MIRIZHA</t>
  </si>
  <si>
    <t>HORDE OF HRKK-SS</t>
  </si>
  <si>
    <t>SPLENDOUR OF  SHENYU</t>
  </si>
  <si>
    <t>NEST OF TTIK-DEQEQ</t>
  </si>
  <si>
    <t>TIK-NEKW-KET</t>
  </si>
  <si>
    <t>DEEP GREEN SHADOW</t>
  </si>
  <si>
    <t>TANGLED ROOT EATERS</t>
  </si>
  <si>
    <t>DANCER</t>
  </si>
  <si>
    <t>GURUGGMA</t>
  </si>
  <si>
    <t>AERIAL JOY</t>
  </si>
  <si>
    <t>MUUGALAVYANI</t>
  </si>
  <si>
    <t xml:space="preserve">BATTLECRY </t>
  </si>
  <si>
    <t xml:space="preserve">BLOOD DART  </t>
  </si>
  <si>
    <t>BOWMEN OF KRUU</t>
  </si>
  <si>
    <t>CRIMSON BATTALION</t>
  </si>
  <si>
    <t>DEATH BLOW</t>
  </si>
  <si>
    <t xml:space="preserve">EXALTED FLAME </t>
  </si>
  <si>
    <t>FATED DOOM</t>
  </si>
  <si>
    <t>FEAR US</t>
  </si>
  <si>
    <t>FIST OF VIMUHLA</t>
  </si>
  <si>
    <t>HAND OF MIGHT</t>
  </si>
  <si>
    <t xml:space="preserve">LIGHTNING SHAFT </t>
  </si>
  <si>
    <t xml:space="preserve">LONG ARROW  </t>
  </si>
  <si>
    <t>MAROON BATTALION</t>
  </si>
  <si>
    <t>NEVER DIE</t>
  </si>
  <si>
    <t>ORNAMENT OF EMPIRE</t>
  </si>
  <si>
    <t xml:space="preserve">RESPLENDENT  </t>
  </si>
  <si>
    <t xml:space="preserve">SANGUINE VICTORY  </t>
  </si>
  <si>
    <t xml:space="preserve">SCARLET BATTALION   </t>
  </si>
  <si>
    <t>SLAY ALL</t>
  </si>
  <si>
    <t>SLINGERS??</t>
  </si>
  <si>
    <t>STORM OF TERROR</t>
  </si>
  <si>
    <t>TOWER BREAKER</t>
  </si>
  <si>
    <t>TRIUMPHANT OF TERROR</t>
  </si>
  <si>
    <t xml:space="preserve">VERMILLION BATTALION </t>
  </si>
  <si>
    <t>VICTORIOUS IN VIMUHLA</t>
  </si>
  <si>
    <t>WREAK DEATH</t>
  </si>
  <si>
    <t xml:space="preserve"> HORDE OF MRGSSHA</t>
  </si>
  <si>
    <t>EGG DESTROYERS</t>
  </si>
  <si>
    <t>HEAD BREAKERS</t>
  </si>
  <si>
    <t>IRIDESCENT EGG</t>
  </si>
  <si>
    <t>ONE WHO RENDS</t>
  </si>
  <si>
    <t>PRIDE OF XAX</t>
  </si>
  <si>
    <t>MANDIBLES OF IRON</t>
  </si>
  <si>
    <t>YAN KORYANI</t>
  </si>
  <si>
    <t xml:space="preserve">DEFENCE AGAINST EVIL </t>
  </si>
  <si>
    <t xml:space="preserve">EXALTED OF HLIKKU </t>
  </si>
  <si>
    <t>MAKHIS BOW</t>
  </si>
  <si>
    <t>BAND OF GYUDR</t>
  </si>
  <si>
    <t>MIGHTY HORDE OF BARGDIL</t>
  </si>
  <si>
    <t>CIRCLE OF DARKENED LIMBS</t>
  </si>
  <si>
    <t>SALARVYANI</t>
  </si>
  <si>
    <t xml:space="preserve">GREY STANDARD </t>
  </si>
  <si>
    <t>CIRCLE OF LIGHT</t>
  </si>
  <si>
    <t>DANCER OF DOOM</t>
  </si>
  <si>
    <t>FOUR LIMBED ONE</t>
  </si>
  <si>
    <t>TRAMPLING THUNDER</t>
  </si>
  <si>
    <t>TURN</t>
  </si>
  <si>
    <t>MAIN COMMAND POST</t>
  </si>
  <si>
    <t>TOTAL SSS AVAILABLE</t>
  </si>
  <si>
    <t>INITIATIVE SSS</t>
  </si>
  <si>
    <t>BALANCE SSS</t>
  </si>
  <si>
    <t>SECONDARY CP</t>
  </si>
  <si>
    <t>TERTIARY CP</t>
  </si>
  <si>
    <t>QC - 2</t>
  </si>
  <si>
    <t>QC - 4</t>
  </si>
  <si>
    <t>STATE</t>
  </si>
  <si>
    <t>R? -2</t>
  </si>
  <si>
    <t>R? - 4</t>
  </si>
  <si>
    <t>R? - 6</t>
  </si>
  <si>
    <t>B? -2</t>
  </si>
  <si>
    <t>B? -3</t>
  </si>
  <si>
    <t>B? -4</t>
  </si>
  <si>
    <t>B? -6</t>
  </si>
  <si>
    <t>B?  5</t>
  </si>
  <si>
    <t>Melee Results</t>
  </si>
  <si>
    <t>Missile Results</t>
  </si>
  <si>
    <t>Surprise Formations</t>
  </si>
  <si>
    <t>TYPE OF TROOPS</t>
  </si>
  <si>
    <t>DENSITY</t>
  </si>
  <si>
    <t>TERRAIN</t>
  </si>
  <si>
    <t>LAYOUT</t>
  </si>
  <si>
    <t>FACING</t>
  </si>
  <si>
    <t>SPIN</t>
  </si>
  <si>
    <t>TSOLYANI</t>
  </si>
  <si>
    <t>MUUGAVALYANI</t>
  </si>
  <si>
    <t>YANKOR</t>
  </si>
  <si>
    <t>LIVYANI</t>
  </si>
  <si>
    <t>Heavy / Medium with Long Weapons</t>
  </si>
  <si>
    <t>T</t>
  </si>
  <si>
    <t>N, A</t>
  </si>
  <si>
    <t>Min 3 ranks</t>
  </si>
  <si>
    <t>Rear</t>
  </si>
  <si>
    <t>STONE MOUNTAIN</t>
  </si>
  <si>
    <t>NECESSARY ROUGHNESS</t>
  </si>
  <si>
    <t>SHE WILL BE AVENGED</t>
  </si>
  <si>
    <t>OBSIDIAN MONOLITH</t>
  </si>
  <si>
    <t>THE GLOOMY OBELISK OF QUYOVE</t>
  </si>
  <si>
    <t>N</t>
  </si>
  <si>
    <t>Depth = width</t>
  </si>
  <si>
    <t>Both</t>
  </si>
  <si>
    <t>MIGHTY BLOCK</t>
  </si>
  <si>
    <t xml:space="preserve"> FEAR DEATH</t>
  </si>
  <si>
    <t>BARON'S HOLD</t>
  </si>
  <si>
    <t>COILING BEARD OF GRIGGAGSETSA</t>
  </si>
  <si>
    <t>THE UNEASY ANGST OF THE UNBELIEVER</t>
  </si>
  <si>
    <t>All</t>
  </si>
  <si>
    <t>O</t>
  </si>
  <si>
    <t>N, A, A+</t>
  </si>
  <si>
    <t>Max one rank</t>
  </si>
  <si>
    <t>BLADE OF THE SWORD</t>
  </si>
  <si>
    <t xml:space="preserve">FEAR THE LORD </t>
  </si>
  <si>
    <t>MNEKSHETRA'S LEGACY</t>
  </si>
  <si>
    <t>VIRIDIAN SERPENT</t>
  </si>
  <si>
    <t>THE SABLE VEIL OF KIKUMARSHA</t>
  </si>
  <si>
    <t>All (road column)</t>
  </si>
  <si>
    <t>N, ROAD</t>
  </si>
  <si>
    <t>Max one file</t>
  </si>
  <si>
    <t>Wheel round point</t>
  </si>
  <si>
    <t>SERPENT</t>
  </si>
  <si>
    <t>INCANDESCENT WRATH</t>
  </si>
  <si>
    <t>ALASH OF THE DESERT</t>
  </si>
  <si>
    <t>WE DREAM OF DISTANT PLAINS</t>
  </si>
  <si>
    <t>THE PEREGRINATION TO KIRRINEB'S EMBRACING ARMS</t>
  </si>
  <si>
    <t>Heavy / Medium</t>
  </si>
  <si>
    <t xml:space="preserve">Front / rear </t>
  </si>
  <si>
    <t>DIVIDER OF FOES</t>
  </si>
  <si>
    <t xml:space="preserve">SMITE ALL </t>
  </si>
  <si>
    <t>BITING BLADE</t>
  </si>
  <si>
    <t>SMITING OF THE ENEMIES OF MAN</t>
  </si>
  <si>
    <t>THE HERMETIC DECEPTIONS OF DUMUZ ASQAR</t>
  </si>
  <si>
    <t>Special rules (D5)</t>
  </si>
  <si>
    <t>Front / rear</t>
  </si>
  <si>
    <t>CRYSTAL SQUARE</t>
  </si>
  <si>
    <t xml:space="preserve">INEVITABLE FATE </t>
  </si>
  <si>
    <t>PULLED UNDER IN ASHEKKA</t>
  </si>
  <si>
    <t>IN THE SWAMPS OF ONMU TLE HLEKTIS WE EXPIRE</t>
  </si>
  <si>
    <t>THE CRYPTIC CONCERNS OF THE ONE OF SHADOWS</t>
  </si>
  <si>
    <t>Facing all round</t>
  </si>
  <si>
    <t xml:space="preserve">All round </t>
  </si>
  <si>
    <t>FORTRESS OF MILENGANO OF VRA</t>
  </si>
  <si>
    <t xml:space="preserve">INVINCIBLE WALLS OF SSATIS </t>
  </si>
  <si>
    <t>IMPENETRABLE KEEP OF YAN KOR</t>
  </si>
  <si>
    <t>TSA'AVTULGU'S IMPENETRABLE TEMPLES</t>
  </si>
  <si>
    <t>THE RECONDITE WALLS OF DLASH</t>
  </si>
  <si>
    <t>BRACELET OF KURUSENLA</t>
  </si>
  <si>
    <t xml:space="preserve"> IMMOVABLE MIGHT</t>
  </si>
  <si>
    <t>THEY DIE FOR HLIKKU</t>
  </si>
  <si>
    <t>THE BULWARK OF PECHANO</t>
  </si>
  <si>
    <t>SUBTLE CONCATENATIONS OF NDARKA</t>
  </si>
  <si>
    <t>No</t>
  </si>
  <si>
    <t>EMBRACE OF NAYARI</t>
  </si>
  <si>
    <t>BLOOD THE SPEARS</t>
  </si>
  <si>
    <t>KISS OF POISONED LIPS</t>
  </si>
  <si>
    <t>NAYARI'S LASCIVIOUS GRASP</t>
  </si>
  <si>
    <t>THE TREACHEROUS SHOALS OF SHENGELU</t>
  </si>
  <si>
    <t>Chequer, min 2 ranks</t>
  </si>
  <si>
    <t>Flexi-Formation</t>
  </si>
  <si>
    <t>GARMENT OF IDESSA</t>
  </si>
  <si>
    <t xml:space="preserve">RAGE OF DEATH </t>
  </si>
  <si>
    <t>CLOAK OF VENOM</t>
  </si>
  <si>
    <t>REVERIES OF DISTANT EMPIRE</t>
  </si>
  <si>
    <t>THE QUINTESSENTIAL MYSTERIES OF THE SHADOWS</t>
  </si>
  <si>
    <t>TEETH OF KRA</t>
  </si>
  <si>
    <t xml:space="preserve"> MORDANT DEATH </t>
  </si>
  <si>
    <t>CLAW OF THE HRA</t>
  </si>
  <si>
    <t>DARK DEPTHS OF MSSUMTEL BAY</t>
  </si>
  <si>
    <t>THE  SLOW DEMISE OF THE CULPABLE RECUSANT</t>
  </si>
  <si>
    <t>Heavy / Medium (shock Shen)</t>
  </si>
  <si>
    <t>Column</t>
  </si>
  <si>
    <t>Surprise, semi Flexi</t>
  </si>
  <si>
    <t>TOWERS OF PURDANIM</t>
  </si>
  <si>
    <t xml:space="preserve">FATED DEMISE </t>
  </si>
  <si>
    <t>SUN OF FIRASUL</t>
  </si>
  <si>
    <t>DRAGGING CLAWS OF THE AKHO</t>
  </si>
  <si>
    <t>HE CONSTRICTING FIBRES OF THE VRAOZ</t>
  </si>
  <si>
    <t>Semi Flexi</t>
  </si>
  <si>
    <t>PALISADES OF MURUDANI</t>
  </si>
  <si>
    <t xml:space="preserve"> FURIOUS BLAZE </t>
  </si>
  <si>
    <t>CLAWS OF SHENYU</t>
  </si>
  <si>
    <t>GREASY CLAM OF SHIRINGGAYI</t>
  </si>
  <si>
    <t>FLICKERING TOUCH OF RUUNGKANO</t>
  </si>
  <si>
    <t>Max two ranks</t>
  </si>
  <si>
    <t>WAVES OF CHANAYAGA</t>
  </si>
  <si>
    <t xml:space="preserve">IRRESISTIBLE RAGE </t>
  </si>
  <si>
    <t>SWELLS OF PENTRURTA</t>
  </si>
  <si>
    <t>RESTLESS SEA OF OBLIVION</t>
  </si>
  <si>
    <t>SUSSURATING TIDES OF LAIGAS</t>
  </si>
  <si>
    <t>Special  -  see rules</t>
  </si>
  <si>
    <t>Surprise</t>
  </si>
  <si>
    <t>KRUA BENEATH THE SEA</t>
  </si>
  <si>
    <t>GLORIOUS IN THE LORD</t>
  </si>
  <si>
    <t>SHUNNED FOR REASON</t>
  </si>
  <si>
    <t>BEELTING CLIFFS OF DISTANT PARANTA</t>
  </si>
  <si>
    <t>SUBTLE EVASIONS OF VRUSAEMEZ</t>
  </si>
  <si>
    <t>Special - see rules</t>
  </si>
  <si>
    <t>GIFT OF NAYARI</t>
  </si>
  <si>
    <t xml:space="preserve">INEVITABLE DOOM </t>
  </si>
  <si>
    <t>LURKING IN PENTRURTA DEEPS</t>
  </si>
  <si>
    <t>LOVER OF THE SILKEN THIGHS</t>
  </si>
  <si>
    <t>CLANDESTINE PATHS OF DESTINY</t>
  </si>
  <si>
    <t>BOW OF HRUGGA</t>
  </si>
  <si>
    <t>TERMINATION COMMANDED</t>
  </si>
  <si>
    <t>YILRANA AVENGED IN BLOOD</t>
  </si>
  <si>
    <t>MIGHTY EMBRACE OF SSIRANDIR</t>
  </si>
  <si>
    <t>HERMENEUTIC READINGS OF THEOLOGICAL CONCERN</t>
  </si>
  <si>
    <t>Min 2 ranks</t>
  </si>
  <si>
    <t>TWO MOONS</t>
  </si>
  <si>
    <t>TRIUMPHANT ADVANCE</t>
  </si>
  <si>
    <t>HEAVENLY BODIES</t>
  </si>
  <si>
    <t>MADNESS OF HAIDA PAKALA</t>
  </si>
  <si>
    <t>THE HIDDEN MYSTERIES OF UNKNOWN BEING</t>
  </si>
  <si>
    <t>MEADOW OF DEATH</t>
  </si>
  <si>
    <t>VERMILLION RAIN</t>
  </si>
  <si>
    <t>NGORO WAITS</t>
  </si>
  <si>
    <t>OLEAGINOUS COILS OF HIRSUITY</t>
  </si>
  <si>
    <t>WEB OF UNNAMEABLE FEAR</t>
  </si>
  <si>
    <t>Concealing</t>
  </si>
  <si>
    <t>GHAR OF THE DEEPS</t>
  </si>
  <si>
    <t xml:space="preserve">SANGUINARY CONFLICT </t>
  </si>
  <si>
    <t>HIDE OF THE CHLEN</t>
  </si>
  <si>
    <t>GREASY SMOKE OF CHAME'ELS KITCHENS</t>
  </si>
  <si>
    <t>CABBALISTIC RITES OF ENTRY UNTO THE ONE OF FEARS</t>
  </si>
  <si>
    <t>CURTAIN OF UNSEEING</t>
  </si>
  <si>
    <t xml:space="preserve">INEXORABLE DEMISE </t>
  </si>
  <si>
    <t>VEILS OF DECEPTION</t>
  </si>
  <si>
    <t>GLOOMY FORESTS OF GILRAYA</t>
  </si>
  <si>
    <t xml:space="preserve"> UNKNOWN UNSEEING OF SHADOW</t>
  </si>
  <si>
    <t xml:space="preserve">Light / Medium </t>
  </si>
  <si>
    <t>L</t>
  </si>
  <si>
    <t>Skirmisher</t>
  </si>
  <si>
    <t>CHIMING ANKLETS OF DLAMELISH</t>
  </si>
  <si>
    <t>ANKLETS OF WHOREISH DECEIT</t>
  </si>
  <si>
    <t>CHIMING ANKLETS OF YILRANA</t>
  </si>
  <si>
    <t>CHIMING ANKLETS OF SHIRRINGGAYI</t>
  </si>
  <si>
    <t>CHIMING ANKLETS OF KIRRINEB</t>
  </si>
  <si>
    <t>O / L</t>
  </si>
  <si>
    <t>Special</t>
  </si>
  <si>
    <t xml:space="preserve">TOWERS OF SSATIS </t>
  </si>
  <si>
    <t>WALLS OF ANCIENT LLYAN</t>
  </si>
  <si>
    <t>IRON HOLDS OF SSUYAL</t>
  </si>
  <si>
    <t>ESOTERIC DOCTRINES OF PHANTASMAL TSAMRA</t>
  </si>
  <si>
    <t>Artillery only</t>
  </si>
  <si>
    <t>With Arty</t>
  </si>
  <si>
    <t>All round</t>
  </si>
  <si>
    <t>EXTINCTION FATED</t>
  </si>
  <si>
    <t>NAYARI'S SHATTERING ENGINES</t>
  </si>
  <si>
    <t>CRUSHING OF GLOOMY SSUGANAR</t>
  </si>
  <si>
    <t>CHIMAERAS OF FALLACIOUS COMPETENCE</t>
  </si>
  <si>
    <t>Rout, no limitations</t>
  </si>
  <si>
    <t>Scattered</t>
  </si>
  <si>
    <t>SCATTERING OF THE HATED SSU</t>
  </si>
  <si>
    <t>QUIETUS GRANTED</t>
  </si>
  <si>
    <t>LEAVES OF LESDRIM</t>
  </si>
  <si>
    <t>PEACE OF THE UNSTRAIGHTENED CITY</t>
  </si>
  <si>
    <t>LABYRINTHS OF ENDLESS FEAR</t>
  </si>
  <si>
    <t xml:space="preserve">T </t>
  </si>
  <si>
    <t>WILY WAYS OF THIRREQUNMU</t>
  </si>
  <si>
    <t>RED RIVERS OF DORMORON</t>
  </si>
  <si>
    <t>CRUSHING WALLS OF SUBADIM</t>
  </si>
  <si>
    <t>CHIRIGGASHI'S BANE</t>
  </si>
  <si>
    <t>CONCEPTS OF DECEPTIVE HORROR</t>
  </si>
  <si>
    <t xml:space="preserve">CRIMSON HAZE </t>
  </si>
  <si>
    <t>SKILFUL MANOEVEURS OF  . . .</t>
  </si>
  <si>
    <t>INSPIRING BLAZE OF TRAKONEL (OR WHOEVER)</t>
  </si>
  <si>
    <t>ARCANE NETWORK OF DECEPTION</t>
  </si>
  <si>
    <t>SUBTLE PLANS OF . . .</t>
  </si>
  <si>
    <t>HURLING STONES OF KRA THE MIGHTY</t>
  </si>
  <si>
    <t>SIGHS OF DUSTY DEATH</t>
  </si>
  <si>
    <t>FORGOTTEN SECRETS OF MIHALLU</t>
  </si>
  <si>
    <t>SMITING OF HRUGGA</t>
  </si>
  <si>
    <t>EBON WHEEL OF FATE</t>
  </si>
  <si>
    <t>LAMENT THE EBON WHEEL</t>
  </si>
  <si>
    <t>WEAPON</t>
  </si>
  <si>
    <t>LONG WEAPON</t>
  </si>
  <si>
    <t>Y</t>
  </si>
  <si>
    <t>POLEARM</t>
  </si>
  <si>
    <t>HALBERD</t>
  </si>
  <si>
    <t>ALL OTHERS</t>
  </si>
  <si>
    <t>MISSILE DATA</t>
  </si>
  <si>
    <t>RANGES</t>
  </si>
  <si>
    <t>SHORT BOW</t>
  </si>
  <si>
    <t>LONG / COMPOSITE BOW</t>
  </si>
  <si>
    <t>MED X BOW</t>
  </si>
  <si>
    <t>H XB (stand)</t>
  </si>
  <si>
    <t>SLING</t>
  </si>
  <si>
    <t>JAVELIN</t>
  </si>
  <si>
    <t>ATTACK</t>
  </si>
  <si>
    <t>LIGHT BALLISTA</t>
  </si>
  <si>
    <t>HEAVY BALLISTA</t>
  </si>
  <si>
    <t>LIGHT MANGONEL</t>
  </si>
  <si>
    <t>HEAVY MANGONEL</t>
  </si>
  <si>
    <t>TREBUCHET</t>
  </si>
  <si>
    <t>MOVEMENT</t>
  </si>
  <si>
    <t>NON-AFFECTING</t>
  </si>
  <si>
    <t>AFFECTING</t>
  </si>
  <si>
    <t>AFFECTING +</t>
  </si>
  <si>
    <t>AFFECTING BU</t>
  </si>
  <si>
    <t>ROAD COLUMN</t>
  </si>
  <si>
    <t>AFFECTING LINEAR</t>
  </si>
  <si>
    <t>(Serpent)</t>
  </si>
  <si>
    <t>(or semi-linear)</t>
  </si>
  <si>
    <t>LIGHT</t>
  </si>
  <si>
    <t>100 (ANKLETS)</t>
  </si>
  <si>
    <t>MEDIUM</t>
  </si>
  <si>
    <t>50 (ANKLETS)</t>
  </si>
  <si>
    <t>HEAVY</t>
  </si>
  <si>
    <t>SHEN</t>
  </si>
  <si>
    <t>150 (open)</t>
  </si>
  <si>
    <t>PE CHOI</t>
  </si>
  <si>
    <t>70 (open)</t>
  </si>
  <si>
    <t>AHOGGYA</t>
  </si>
  <si>
    <t>PACHA LEI</t>
  </si>
  <si>
    <t>100 (open)</t>
  </si>
  <si>
    <t>ARTILLERY</t>
  </si>
  <si>
    <t>LT MANGONEL</t>
  </si>
  <si>
    <t>HVY MANGONEL</t>
  </si>
  <si>
    <t>LIMBER</t>
  </si>
  <si>
    <t xml:space="preserve">NO </t>
  </si>
  <si>
    <t>YES</t>
  </si>
  <si>
    <t>MOVE</t>
  </si>
  <si>
    <t>CLEAR ONLY</t>
  </si>
  <si>
    <t>Spin:    Quarter Move</t>
  </si>
  <si>
    <t>NA  =  Not permitted in this terrain</t>
  </si>
  <si>
    <t>Pivot:  Farthest move</t>
  </si>
  <si>
    <t>Anklets means must be in Formation 22, FoP in 23, Serpent in 4</t>
  </si>
  <si>
    <t>Ghar / Curtain:  Movment halved</t>
  </si>
  <si>
    <t>Bridges  in road column are non affecting, arty can go over bridges but movement halved</t>
  </si>
  <si>
    <t xml:space="preserve">Limber means unit must limber / unlimber </t>
  </si>
  <si>
    <t>Units in Affecting BU must be in Fortifier of Purdanim or Anklets if permitted</t>
  </si>
  <si>
    <t>Specified non-human troops may enter Affecting + in open order formations</t>
  </si>
  <si>
    <t>FUSSIER VERSION</t>
  </si>
  <si>
    <t>OPEN</t>
  </si>
  <si>
    <t>SEVERE</t>
  </si>
  <si>
    <t>ROAD</t>
  </si>
  <si>
    <t>FORCED MARCH</t>
  </si>
  <si>
    <t>TERRAIN EFFECTS</t>
  </si>
  <si>
    <t>LOS</t>
  </si>
  <si>
    <t>AREA TERRAIN</t>
  </si>
  <si>
    <t>CLEAR</t>
  </si>
  <si>
    <t>NORMAL</t>
  </si>
  <si>
    <t>ANY</t>
  </si>
  <si>
    <t>ROUGH / SAND</t>
  </si>
  <si>
    <t>AFFECT</t>
  </si>
  <si>
    <t>BRUSH</t>
  </si>
  <si>
    <t>AFFECT +</t>
  </si>
  <si>
    <t>WOODS</t>
  </si>
  <si>
    <t>H</t>
  </si>
  <si>
    <t>MARSH</t>
  </si>
  <si>
    <t>HOGS</t>
  </si>
  <si>
    <t>EASY SLOPE</t>
  </si>
  <si>
    <t>AFFECT (UP)</t>
  </si>
  <si>
    <t>ATT (DOWN) + 2</t>
  </si>
  <si>
    <t>STEEP SLOPE</t>
  </si>
  <si>
    <t>LINEAR TERRAIN</t>
  </si>
  <si>
    <t>WALL</t>
  </si>
  <si>
    <t>DEF + 2</t>
  </si>
  <si>
    <t>HEDGE</t>
  </si>
  <si>
    <t>STREAM / FORD</t>
  </si>
  <si>
    <t>RIVER</t>
  </si>
  <si>
    <t>IMPASS</t>
  </si>
  <si>
    <t>BRIDGE</t>
  </si>
  <si>
    <t>GULLY</t>
  </si>
  <si>
    <t>FIELD FORTIF I</t>
  </si>
  <si>
    <t>VARIES</t>
  </si>
  <si>
    <t>FIELD FORTIF II</t>
  </si>
  <si>
    <t>ATT - 3, DEF + 3</t>
  </si>
  <si>
    <t>BUILT UP TERRAIN</t>
  </si>
  <si>
    <t>BUILDING</t>
  </si>
  <si>
    <t>VILLAGE</t>
  </si>
  <si>
    <t>AFFECT BU</t>
  </si>
  <si>
    <t>FOP</t>
  </si>
  <si>
    <t>ORDER &amp; RECOVERY</t>
  </si>
  <si>
    <t>Bender for attacker / defender</t>
  </si>
  <si>
    <t>HIDE</t>
  </si>
  <si>
    <t>Units may be hidden in this terrain</t>
  </si>
  <si>
    <t>Y = Blocks line of sight, N = does not</t>
  </si>
  <si>
    <t>SEMI-LINEAR</t>
  </si>
  <si>
    <t>Contact Enemy:</t>
  </si>
  <si>
    <t>Dig in:</t>
  </si>
  <si>
    <t>Fire:</t>
  </si>
  <si>
    <t>Formation Change:</t>
  </si>
  <si>
    <t>Move:</t>
  </si>
  <si>
    <t>Reaction Formation Change:</t>
  </si>
  <si>
    <t>Recover:</t>
  </si>
  <si>
    <t>WEAPON LENGTHS</t>
  </si>
  <si>
    <t>Poison arrows</t>
  </si>
  <si>
    <t>Food of Ssu</t>
  </si>
  <si>
    <t>CZ</t>
  </si>
  <si>
    <t>MZ</t>
  </si>
  <si>
    <t>FMZ</t>
  </si>
  <si>
    <t>INTERPENETRATION</t>
  </si>
  <si>
    <t>A</t>
  </si>
  <si>
    <t>A1</t>
  </si>
  <si>
    <t>A2</t>
  </si>
  <si>
    <t>UNMENTIONABLE SUBSTANCES</t>
  </si>
  <si>
    <t>2 - 7</t>
  </si>
  <si>
    <t>No effect</t>
  </si>
  <si>
    <t>A#</t>
  </si>
  <si>
    <t>Return to Abort Box #</t>
  </si>
  <si>
    <t xml:space="preserve"> serqu (cb  -  m)</t>
  </si>
  <si>
    <t>mrur</t>
  </si>
  <si>
    <t>ARMOURED VISION OF DEATH (M)</t>
  </si>
  <si>
    <t>PA</t>
  </si>
  <si>
    <t>Mriyan Arkutu hiKoroda</t>
  </si>
  <si>
    <t>chegarra (m)</t>
  </si>
  <si>
    <t>Mriyan Burushay hiKaikune</t>
  </si>
  <si>
    <t>citadel of glory (xb  -  m)</t>
  </si>
  <si>
    <t>HXB</t>
  </si>
  <si>
    <t>DEEP PURPLE DARK (H)</t>
  </si>
  <si>
    <t>Lord Kureshu hiViridun</t>
  </si>
  <si>
    <t>givers of sorrow (h)</t>
  </si>
  <si>
    <t>Tsemel Korikada hiKurushma</t>
  </si>
  <si>
    <t>golden sunburst (m)</t>
  </si>
  <si>
    <t>Tsemel Znayashu hiVrazhimy</t>
  </si>
  <si>
    <t>gusha the Khirgari (m)</t>
  </si>
  <si>
    <t>Gusha hiVordesa the Khirgari</t>
  </si>
  <si>
    <t>mighty prince (h)</t>
  </si>
  <si>
    <t>Prince Eselne hiTlakotane</t>
  </si>
  <si>
    <t>phalanx of durritlamish (m)</t>
  </si>
  <si>
    <t>Mriyan Fashranu hiHokor</t>
  </si>
  <si>
    <t>prince of blue room (m)</t>
  </si>
  <si>
    <t>Tsemel Saku'u hiFershena</t>
  </si>
  <si>
    <t>scales of brown (h)</t>
  </si>
  <si>
    <t>Mriyan Sikun hiKhanuma</t>
  </si>
  <si>
    <t xml:space="preserve"> serqu (h)</t>
  </si>
  <si>
    <t>sweet singers of nakome (m)</t>
  </si>
  <si>
    <t>M / FL</t>
  </si>
  <si>
    <t>Shryka hiVravodaya, Clan Patriacch</t>
  </si>
  <si>
    <t>Mrgag Ss-Shrsa</t>
  </si>
  <si>
    <t>tik-nekw-keq (pc)</t>
  </si>
  <si>
    <t>nest of tikk-deqeq (pc - jav)</t>
  </si>
  <si>
    <t>Ptcht</t>
  </si>
  <si>
    <t>deep green shadow (P.lei)</t>
  </si>
  <si>
    <t>tangled root eaters (p.lei)</t>
  </si>
  <si>
    <t>Ffsa-Brygshmy</t>
  </si>
  <si>
    <t>G-Gum-Shoggu</t>
  </si>
  <si>
    <t>dancer without eyes (hog)</t>
  </si>
  <si>
    <t>Gnarled One</t>
  </si>
  <si>
    <t>Yellow Splotched One</t>
  </si>
  <si>
    <t>SM</t>
  </si>
  <si>
    <t>FI</t>
  </si>
  <si>
    <t>SL</t>
  </si>
  <si>
    <t>FO</t>
  </si>
  <si>
    <t>GURUGGMA (HOG)</t>
  </si>
  <si>
    <t>hnalla (h)</t>
  </si>
  <si>
    <t>hnalla (cb  -  m)</t>
  </si>
  <si>
    <t>joyful vrayani (sl - l )</t>
  </si>
  <si>
    <t>clan of broken bough (cb - l)</t>
  </si>
  <si>
    <t>ever present glory (h)</t>
  </si>
  <si>
    <t>lady mrissa (m)</t>
  </si>
  <si>
    <t>RED DEVASTATION (m)</t>
  </si>
  <si>
    <t>storm of fire (hxb - m)</t>
  </si>
  <si>
    <t>SPLENDOUR OF SHENYU (SH)</t>
  </si>
  <si>
    <t>battlecry (m)</t>
  </si>
  <si>
    <t>blood dart (LB - L)</t>
  </si>
  <si>
    <t>bowmen of kruu (cb  - l )</t>
  </si>
  <si>
    <t>crimson Battalion (h )</t>
  </si>
  <si>
    <t>destroy in glory (h)</t>
  </si>
  <si>
    <t>EXALTED FLAME (m)</t>
  </si>
  <si>
    <t>lightning shaft (HXB - M)</t>
  </si>
  <si>
    <t>long arrow (LB  -  l)</t>
  </si>
  <si>
    <t>maroon battalion (h)</t>
  </si>
  <si>
    <t>never die (h)</t>
  </si>
  <si>
    <t>ORNAMENT OF EMPIRE (h)</t>
  </si>
  <si>
    <t>sanguine victory (m)</t>
  </si>
  <si>
    <t>scarlet battaltion (h)</t>
  </si>
  <si>
    <t>storm of terror (CB  -  m)</t>
  </si>
  <si>
    <t>EGG DESTROYERS (SH)</t>
  </si>
  <si>
    <t>death blow (h)</t>
  </si>
  <si>
    <t>Lord Ksemenish Firu'una</t>
  </si>
  <si>
    <t>fated doom (m)</t>
  </si>
  <si>
    <t>Commandant Vu'ushrenish Kaqo</t>
  </si>
  <si>
    <t>Commandant Mrussalish Chnekku</t>
  </si>
  <si>
    <t>fear us (m)</t>
  </si>
  <si>
    <t>hand of might (h)</t>
  </si>
  <si>
    <t>Lord Ku'umish Telessu</t>
  </si>
  <si>
    <t>resplendent (m)</t>
  </si>
  <si>
    <t>Commandant Ettumishish Ri'i</t>
  </si>
  <si>
    <t>slay all (h)</t>
  </si>
  <si>
    <t>Hurrumenish Vilodyu</t>
  </si>
  <si>
    <t>triumphant of terror (h)</t>
  </si>
  <si>
    <t>Lord Ss'udis Daz'a</t>
  </si>
  <si>
    <t>vermillion battalion (h)</t>
  </si>
  <si>
    <t>Prince Gremenduish Firu'una of Trahlu</t>
  </si>
  <si>
    <t>wreak death (h)</t>
  </si>
  <si>
    <t>Lord Du'umunish Tlatluga</t>
  </si>
  <si>
    <t>horde of mrrgsha (nl)</t>
  </si>
  <si>
    <t>Chief of 2nd Rank Mrrgsha of Nlyss</t>
  </si>
  <si>
    <t>irridescent egg (sh)</t>
  </si>
  <si>
    <t>one who rends (sh)</t>
  </si>
  <si>
    <t>pride of xax (sh)</t>
  </si>
  <si>
    <t>headbreaker (sh)</t>
  </si>
  <si>
    <t xml:space="preserve">PA </t>
  </si>
  <si>
    <t>Dr=Ss=Hrra</t>
  </si>
  <si>
    <t>Frr-Ssa-Chi</t>
  </si>
  <si>
    <t>Oss-Ga</t>
  </si>
  <si>
    <t>Ss-Ga Ho</t>
  </si>
  <si>
    <t>+2 Melee turn of contact</t>
  </si>
  <si>
    <t>Contact</t>
  </si>
  <si>
    <t>Contact with -4 melee / Abort</t>
  </si>
  <si>
    <t>No contact BE1 CH</t>
  </si>
  <si>
    <t>FF0 to FF1</t>
  </si>
  <si>
    <t>FF0 to FF1, +4 defence</t>
  </si>
  <si>
    <t>Interpenetrating</t>
  </si>
  <si>
    <t>BE2 CH / Abort Move</t>
  </si>
  <si>
    <t>BE1 CH</t>
  </si>
  <si>
    <t xml:space="preserve">BE2 CH   </t>
  </si>
  <si>
    <t>GaG</t>
  </si>
  <si>
    <t>EPT</t>
  </si>
  <si>
    <t>DaD</t>
  </si>
  <si>
    <t>GoB</t>
  </si>
  <si>
    <t>+ 2 Melee Roll</t>
  </si>
  <si>
    <t>Recover 1 CH</t>
  </si>
  <si>
    <t>BE2 CH</t>
  </si>
  <si>
    <t>Melee CH</t>
  </si>
  <si>
    <t>Succeed</t>
  </si>
  <si>
    <t>Fail,CH BE2</t>
  </si>
  <si>
    <t xml:space="preserve">Succeed </t>
  </si>
  <si>
    <t>Succeed, BE1 CH</t>
  </si>
  <si>
    <t>Succeed, Mover BE2 CH</t>
  </si>
  <si>
    <t>Fail, Mover BE2 CH</t>
  </si>
  <si>
    <t>Fail,  both BE2 CH</t>
  </si>
  <si>
    <t>Fail, Mover BE1 CH</t>
  </si>
  <si>
    <t>BATTLEFIELD EVENTS</t>
  </si>
  <si>
    <t>BE2 CH + Miss CH</t>
  </si>
  <si>
    <t>Shen fright</t>
  </si>
  <si>
    <t>Miss CH</t>
  </si>
  <si>
    <t>1 x Miss CH</t>
  </si>
  <si>
    <t>Melee effect occurs</t>
  </si>
  <si>
    <t>ROLL</t>
  </si>
  <si>
    <t>RESULTS</t>
  </si>
  <si>
    <t>MISSILE FIRE</t>
  </si>
  <si>
    <t>LITTLE FURRY BASTARDS</t>
  </si>
  <si>
    <t>BARING OF BUTTOCKS</t>
  </si>
  <si>
    <t>RESULT</t>
  </si>
  <si>
    <t xml:space="preserve">            BUTTOCKS MODIFIERS</t>
  </si>
  <si>
    <t>Medium</t>
  </si>
  <si>
    <t>Long</t>
  </si>
  <si>
    <t>Short</t>
  </si>
  <si>
    <t>300-500</t>
  </si>
  <si>
    <t>300-600</t>
  </si>
  <si>
    <t>C</t>
  </si>
  <si>
    <t>D</t>
  </si>
  <si>
    <t>F</t>
  </si>
  <si>
    <t>M</t>
  </si>
  <si>
    <t xml:space="preserve">R </t>
  </si>
  <si>
    <t>RM</t>
  </si>
  <si>
    <t>S</t>
  </si>
  <si>
    <t>GFO</t>
  </si>
  <si>
    <t>GM</t>
  </si>
  <si>
    <t>UNIT COMMANDS</t>
  </si>
  <si>
    <t>ARTILLERY COMMANDS</t>
  </si>
  <si>
    <t>COMMANDS</t>
  </si>
  <si>
    <t xml:space="preserve"> CODE</t>
  </si>
  <si>
    <t>NUMBER / TURN</t>
  </si>
  <si>
    <r>
      <t>GROUP COMMANDS (</t>
    </r>
    <r>
      <rPr>
        <b/>
        <u/>
        <sz val="16"/>
        <color rgb="FFFF0000"/>
        <rFont val="Arial"/>
        <family val="2"/>
      </rPr>
      <t>Double Cost)</t>
    </r>
  </si>
  <si>
    <t>TRIDENT</t>
  </si>
  <si>
    <t>PIKE (ANY LENGTH)</t>
  </si>
  <si>
    <t>Slayer / Smiter /Fighter / Fodder</t>
  </si>
  <si>
    <t>NP</t>
  </si>
  <si>
    <t xml:space="preserve">Y </t>
  </si>
  <si>
    <t>Recover Terrain CH</t>
  </si>
  <si>
    <t>No CH</t>
  </si>
  <si>
    <t>Terrain CH</t>
  </si>
  <si>
    <t>Formations marked Red / Yellow in Terrain receive Auto result in Affecting and may not recover till they exit</t>
  </si>
  <si>
    <t>Movement special</t>
  </si>
  <si>
    <t>N &amp; YES</t>
  </si>
  <si>
    <t>D &amp; NO</t>
  </si>
  <si>
    <t>D &amp; YES</t>
  </si>
  <si>
    <t>M &amp; YES</t>
  </si>
  <si>
    <t>Density permitted in terrain (note Tight formations may enter with worse cohesion effects</t>
  </si>
  <si>
    <t>Normal terrain, Affecting terrain,  Affecting + terrain  or Impassable</t>
  </si>
  <si>
    <t>Lt. BALLISTA</t>
  </si>
  <si>
    <t>CLEAR + E.SLOPE</t>
  </si>
  <si>
    <t>Sideways &amp; rearwards quarter speed</t>
  </si>
  <si>
    <t>Melee effect  + BE2 CH</t>
  </si>
  <si>
    <t>THE GODS ARE GREAT (GAG)</t>
  </si>
  <si>
    <t>GLARE OF ORIGOB (GOB)</t>
  </si>
  <si>
    <t>DEITIES ARE DISPLEASED (DAD)</t>
  </si>
  <si>
    <t>EMPEROR PLEASED TODAY (EPT)</t>
  </si>
  <si>
    <t>2D10</t>
  </si>
  <si>
    <t xml:space="preserve"> ROLL</t>
  </si>
  <si>
    <t>DEEPER PHALANX</t>
  </si>
  <si>
    <t>THIN LINE</t>
  </si>
  <si>
    <t>WEDGE</t>
  </si>
  <si>
    <t>RHOMBUS</t>
  </si>
  <si>
    <t>SQUARE ALL ROUND DEFENCE</t>
  </si>
  <si>
    <t>CIRCLE ALL ROUND DEFENCE</t>
  </si>
  <si>
    <t>PHALANX WITH ARMS FORWARD</t>
  </si>
  <si>
    <t>MANIPULAR LEGION CHEQUER</t>
  </si>
  <si>
    <t>MANIPULAR LEGION WITH WEDGES AT FRONT</t>
  </si>
  <si>
    <t>COLUMNS</t>
  </si>
  <si>
    <t>COLUMNS LED BY WEDGES</t>
  </si>
  <si>
    <t>SEVERAL LINES</t>
  </si>
  <si>
    <t>LINES WITH CONCEALED UNIT IN MIDDLE</t>
  </si>
  <si>
    <t>BLOCK WITH CONCEALED UNIT</t>
  </si>
  <si>
    <t>PHALANXES WITH CONCEALED UNIT AT BACK</t>
  </si>
  <si>
    <t>ARCS OF HEAVY AND LIGHT TROOPS</t>
  </si>
  <si>
    <t>TESTUDO</t>
  </si>
  <si>
    <t>STAMPING TO RAISE DUST</t>
  </si>
  <si>
    <t>SKIRMISH</t>
  </si>
  <si>
    <t>ROUTING</t>
  </si>
  <si>
    <t>BATTLE SQUARES OF SALARVYANI</t>
  </si>
  <si>
    <t>Spec Rules, Flexi</t>
  </si>
  <si>
    <t>MANIPULAR WITH MELEE &amp; MISSILE  TROOPS</t>
  </si>
  <si>
    <t>ID</t>
  </si>
  <si>
    <r>
      <t>O &amp; L /</t>
    </r>
    <r>
      <rPr>
        <b/>
        <sz val="14"/>
        <color rgb="FFFF0000"/>
        <rFont val="Arial"/>
        <family val="2"/>
      </rPr>
      <t xml:space="preserve"> T</t>
    </r>
  </si>
  <si>
    <t>ORDER&amp; RECOVERY</t>
  </si>
  <si>
    <t>Terrain with a sandy background is Semi-Linear, ie partly linear and partly area.</t>
  </si>
  <si>
    <t>MELEE, MISSILE, BATT EVENTS 1 &amp; 2</t>
  </si>
  <si>
    <t xml:space="preserve">Recover 2CH </t>
  </si>
  <si>
    <t>Succeed, BE2 CH</t>
  </si>
  <si>
    <t>Fail, BE1 CH</t>
  </si>
  <si>
    <t>Fail, BE2 CH</t>
  </si>
  <si>
    <t>BE2 CH &amp; Abort move</t>
  </si>
  <si>
    <t>Fail, Melee CH</t>
  </si>
  <si>
    <t>IN CASE I CHANGE MY MIND ON SURPISE ATTACKS</t>
  </si>
  <si>
    <t>DESTROY IN GLORY</t>
  </si>
  <si>
    <t>&lt;=4</t>
  </si>
  <si>
    <t>-3 / - 6</t>
  </si>
  <si>
    <t xml:space="preserve">SPIN </t>
  </si>
  <si>
    <t>WHEEL</t>
  </si>
  <si>
    <t>CASES</t>
  </si>
  <si>
    <t>SINGLE</t>
  </si>
  <si>
    <t>FRONT</t>
  </si>
  <si>
    <t>FLANK</t>
  </si>
  <si>
    <t>COMBI</t>
  </si>
  <si>
    <t>Passing through gap in lines</t>
  </si>
  <si>
    <t xml:space="preserve">FMZ </t>
  </si>
  <si>
    <t>QC EQ</t>
  </si>
  <si>
    <t>MOVE FORWARD</t>
  </si>
  <si>
    <t>WHERE EXERTED</t>
  </si>
  <si>
    <t xml:space="preserve">QC  </t>
  </si>
  <si>
    <t xml:space="preserve">QC   </t>
  </si>
  <si>
    <t xml:space="preserve">QC </t>
  </si>
  <si>
    <t>Facing each other some way away</t>
  </si>
  <si>
    <t>You are on enemy's flank</t>
  </si>
  <si>
    <t>Head to head combat incipient</t>
  </si>
  <si>
    <t>Enemy facing your flank from a distance</t>
  </si>
  <si>
    <t>Units passing each other presenting flanks</t>
  </si>
  <si>
    <t>Enemy about to attack your flank</t>
  </si>
  <si>
    <t>Enemy units facing each flank from a distance</t>
  </si>
  <si>
    <t>Units about to attack each flank eek</t>
  </si>
  <si>
    <t>Enemy units facing you front and flank eek</t>
  </si>
  <si>
    <t>DESCRIPTION</t>
  </si>
  <si>
    <t>Green background formations are Phalangian, Red are linear, Yellow are surprise and Blue are Flexi-formation</t>
  </si>
  <si>
    <t>Recoil 100mm.  If blocked by terrain / friendly troops or in flank / rear contact take 2CH or break if attacked on 2 sides. May follow up 50mm</t>
  </si>
  <si>
    <t>Reserve Fire</t>
  </si>
  <si>
    <t>Rfi</t>
  </si>
  <si>
    <r>
      <rPr>
        <b/>
        <sz val="14"/>
        <rFont val="Arial"/>
        <family val="2"/>
      </rPr>
      <t>O &amp; L</t>
    </r>
    <r>
      <rPr>
        <b/>
        <sz val="14"/>
        <color rgb="FF002060"/>
        <rFont val="Arial"/>
        <family val="2"/>
      </rPr>
      <t xml:space="preserve"> </t>
    </r>
    <r>
      <rPr>
        <b/>
        <sz val="14"/>
        <color indexed="8"/>
        <rFont val="Arial"/>
        <family val="2"/>
      </rPr>
      <t>/</t>
    </r>
    <r>
      <rPr>
        <b/>
        <sz val="14"/>
        <color rgb="FFFF0000"/>
        <rFont val="Arial"/>
        <family val="2"/>
      </rPr>
      <t xml:space="preserve"> T</t>
    </r>
  </si>
  <si>
    <r>
      <rPr>
        <b/>
        <sz val="14"/>
        <rFont val="Arial"/>
        <family val="2"/>
      </rPr>
      <t xml:space="preserve">O &amp; L </t>
    </r>
    <r>
      <rPr>
        <b/>
        <sz val="14"/>
        <color rgb="FF3D41EB"/>
        <rFont val="Arial"/>
        <family val="2"/>
      </rPr>
      <t xml:space="preserve">/ </t>
    </r>
    <r>
      <rPr>
        <b/>
        <sz val="14"/>
        <color rgb="FFFF0000"/>
        <rFont val="Arial"/>
        <family val="2"/>
      </rPr>
      <t>T</t>
    </r>
  </si>
  <si>
    <r>
      <rPr>
        <b/>
        <sz val="14"/>
        <rFont val="Arial"/>
        <family val="2"/>
      </rPr>
      <t>O &amp; L</t>
    </r>
    <r>
      <rPr>
        <b/>
        <sz val="14"/>
        <color rgb="FF3D41EB"/>
        <rFont val="Arial"/>
        <family val="2"/>
      </rPr>
      <t xml:space="preserve"> / </t>
    </r>
    <r>
      <rPr>
        <b/>
        <sz val="14"/>
        <color rgb="FFFF0000"/>
        <rFont val="Arial"/>
        <family val="2"/>
      </rPr>
      <t>T</t>
    </r>
  </si>
  <si>
    <t>FRONT &amp; FLANK</t>
  </si>
  <si>
    <t>FLANK &amp; FLANK</t>
  </si>
  <si>
    <t xml:space="preserve">ZONE EXERTED </t>
  </si>
  <si>
    <t>ACTION</t>
  </si>
  <si>
    <t>HOSTILE ZONE EFFECTS</t>
  </si>
  <si>
    <t xml:space="preserve"> QC</t>
  </si>
  <si>
    <t>D+ &amp; YES</t>
  </si>
  <si>
    <t>D++ &amp; YES / NO</t>
  </si>
  <si>
    <t>fi</t>
  </si>
  <si>
    <t>banner of dharu (h)</t>
  </si>
  <si>
    <t>Nchau hu'myek of Dharu</t>
  </si>
  <si>
    <t>banner of dharu (HXB - L)</t>
  </si>
  <si>
    <t>banner of dharu (M)</t>
  </si>
  <si>
    <t>Lord Vachen Varuna of Vanu</t>
  </si>
  <si>
    <t>CITY OF VANU (H)</t>
  </si>
  <si>
    <t>HB / LW</t>
  </si>
  <si>
    <t>CITY OF VANU (LB - L)</t>
  </si>
  <si>
    <t>LB</t>
  </si>
  <si>
    <t>DEADLY OF LORUN (M)</t>
  </si>
  <si>
    <t>LP / LW</t>
  </si>
  <si>
    <t>Nchau Mua Ziris Qre</t>
  </si>
  <si>
    <t>deadly of lorun (cb - l)</t>
  </si>
  <si>
    <t>fo</t>
  </si>
  <si>
    <t>CB</t>
  </si>
  <si>
    <t>DEFENCE AGAINST EVIL (H)</t>
  </si>
  <si>
    <t>Ka'am Nyel Charshu</t>
  </si>
  <si>
    <t>sl</t>
  </si>
  <si>
    <t>exalted of hlikku (l)</t>
  </si>
  <si>
    <t>LS / MC</t>
  </si>
  <si>
    <t>Committee of the Elders of Hlikku</t>
  </si>
  <si>
    <t>fishers of the flame (m)</t>
  </si>
  <si>
    <t>TR / LW</t>
  </si>
  <si>
    <t>Nchau Deq Dimani</t>
  </si>
  <si>
    <t>fishers of the flame (h)</t>
  </si>
  <si>
    <t>sm</t>
  </si>
  <si>
    <t>fishers of the flame (xb - m)</t>
  </si>
  <si>
    <t>SW / HXB</t>
  </si>
  <si>
    <t>HEKKEKA NNA (H)</t>
  </si>
  <si>
    <t>Hoyogon Buraqsha</t>
  </si>
  <si>
    <t>hekkeka nna (lb - l)</t>
  </si>
  <si>
    <t>LB / SW</t>
  </si>
  <si>
    <t>LORUN GUREK (CB - L)</t>
  </si>
  <si>
    <t>Nchau Sri Ziris Qaya</t>
  </si>
  <si>
    <t>LORUN GUREK (H)</t>
  </si>
  <si>
    <t>MAKHIS (LB - L)</t>
  </si>
  <si>
    <t>LB / LW</t>
  </si>
  <si>
    <t>Clanleader Vu'u Shirku</t>
  </si>
  <si>
    <t>mighty of yan kor 1 (xb - m)</t>
  </si>
  <si>
    <t>XB / SW</t>
  </si>
  <si>
    <t>Baron Ald (Ssa Qayel, Prince of Ke'er)</t>
  </si>
  <si>
    <t>mighty of yan kor 1 (h)</t>
  </si>
  <si>
    <t>LS /LW</t>
  </si>
  <si>
    <t>mighty of yan kor 1 (M)</t>
  </si>
  <si>
    <t>NA-CHU'UL (CB - L)</t>
  </si>
  <si>
    <t>COMP B</t>
  </si>
  <si>
    <t>Clanleader Lord Fesh Garutta of Krel</t>
  </si>
  <si>
    <t xml:space="preserve"> </t>
  </si>
  <si>
    <t>na-chu'ul (h)</t>
  </si>
  <si>
    <t>SP</t>
  </si>
  <si>
    <t>ngakh (h)</t>
  </si>
  <si>
    <t>Clanleader Qa'a Nalokweya</t>
  </si>
  <si>
    <t>ngakh (m)</t>
  </si>
  <si>
    <t>ngakh (sb - l)</t>
  </si>
  <si>
    <t>SB / CL</t>
  </si>
  <si>
    <t>silver worm (m)</t>
  </si>
  <si>
    <t>FL</t>
  </si>
  <si>
    <t>Kormu Saqome</t>
  </si>
  <si>
    <t>silver worm (h)</t>
  </si>
  <si>
    <t>SP / LW</t>
  </si>
  <si>
    <t>tlkeku miriya (xb - l)</t>
  </si>
  <si>
    <t>Lord Zhu Kriyor, Clanleader</t>
  </si>
  <si>
    <t>turquoise eye (m)</t>
  </si>
  <si>
    <t>LS / LW</t>
  </si>
  <si>
    <t>Lord Kharcha of Kharcha Sark</t>
  </si>
  <si>
    <t>turquoise eye (h)</t>
  </si>
  <si>
    <t>turquoise eye (Cb - l)</t>
  </si>
  <si>
    <t>valiant of ke'er (h)</t>
  </si>
  <si>
    <t>Lord Fu Shi'i</t>
  </si>
  <si>
    <t>valiant of ke'er (lb - l)</t>
  </si>
  <si>
    <t>LB / AX</t>
  </si>
  <si>
    <t>DEADLY OF LORUN (h)</t>
  </si>
  <si>
    <t>band of g'yudr (nlyss)</t>
  </si>
  <si>
    <t>Chieftan G'yudr</t>
  </si>
  <si>
    <t>mighty horde of bargdil (nl)</t>
  </si>
  <si>
    <t>Chieftan Bargdil</t>
  </si>
  <si>
    <t>circle of darkened limbs (hog)</t>
  </si>
  <si>
    <t>????</t>
  </si>
  <si>
    <t>CITY OF VANU (M)</t>
  </si>
  <si>
    <t>SKI</t>
  </si>
  <si>
    <t>deadly of lorun (TDP)</t>
  </si>
  <si>
    <t>LORUN GUREK (TDp)</t>
  </si>
  <si>
    <t>CITY OF VANU (TDP)</t>
  </si>
  <si>
    <t>DEFENCE AGAINST EVIL (tdp)</t>
  </si>
  <si>
    <t>SILVER WORM (tdp)</t>
  </si>
  <si>
    <t>BANNER OF DHARU SWORD M</t>
  </si>
  <si>
    <t>BANNER OF DHARU X BOW L</t>
  </si>
  <si>
    <t>BANNER OF DHARU HBD H</t>
  </si>
  <si>
    <t>CITY OF VANU  SWORD M</t>
  </si>
  <si>
    <t>SILVER WORM  M</t>
  </si>
  <si>
    <t>SILVER WORM  PIKE H</t>
  </si>
  <si>
    <t>DEADLY OF LORUN PIKE H</t>
  </si>
  <si>
    <t xml:space="preserve">DEADLY OF LORUN BOW  </t>
  </si>
  <si>
    <t>FISHERS OF FLAME H</t>
  </si>
  <si>
    <t>FISHERS OF FLAME M</t>
  </si>
  <si>
    <t>FISHERS OF FLAME XB</t>
  </si>
  <si>
    <t>HEKKEKA NNA  2HS H</t>
  </si>
  <si>
    <t xml:space="preserve">HEKKEKA NNA  BOW </t>
  </si>
  <si>
    <t>LORUN   PIKE H</t>
  </si>
  <si>
    <t>LORUN   BOW</t>
  </si>
  <si>
    <t>NGAKU  PIKE H</t>
  </si>
  <si>
    <t xml:space="preserve">NGAKU BOW </t>
  </si>
  <si>
    <t>TURQUOISE EYE 2HS H</t>
  </si>
  <si>
    <t>TURQUOISE EYE AXE M</t>
  </si>
  <si>
    <t>TURQUOISE EYE BOW</t>
  </si>
  <si>
    <t>VALIANT OF KEER  SPEAR H</t>
  </si>
  <si>
    <t>VALIANT OF KEER  BOW</t>
  </si>
  <si>
    <t>OMNIPOTENT AZURE LEGION</t>
  </si>
  <si>
    <t>HNALLA HB H</t>
  </si>
  <si>
    <t>HNALLA XB H</t>
  </si>
  <si>
    <t>SERQU LS H</t>
  </si>
  <si>
    <t>SERQU LB M</t>
  </si>
  <si>
    <t>CHANGES NOT PRINTED</t>
  </si>
  <si>
    <t>Heavy / Medium (Light - special)</t>
  </si>
  <si>
    <t>Reserve Formation Change</t>
  </si>
  <si>
    <t>Rfo</t>
  </si>
  <si>
    <t>1 * 2</t>
  </si>
  <si>
    <r>
      <rPr>
        <b/>
        <sz val="14"/>
        <color rgb="FF3D41EB"/>
        <rFont val="Arial"/>
        <family val="2"/>
      </rPr>
      <t xml:space="preserve">M &amp; YES / </t>
    </r>
    <r>
      <rPr>
        <b/>
        <sz val="14"/>
        <color rgb="FFFF0000"/>
        <rFont val="Arial"/>
        <family val="2"/>
      </rPr>
      <t>D+ &amp; NO</t>
    </r>
  </si>
  <si>
    <t>NO = No Terrain CH recovery while  in terrain, YES = May recover all CH</t>
  </si>
  <si>
    <t>Units in Anklets excepted, or in Fortifier of Purdanim in Building / Village.</t>
  </si>
  <si>
    <t>ATT -5, DEF + 5</t>
  </si>
  <si>
    <t>ATT -1, DEF + 2</t>
  </si>
  <si>
    <t xml:space="preserve">HLAKA </t>
  </si>
  <si>
    <t xml:space="preserve">      ATT  -2</t>
  </si>
  <si>
    <t>BUILDING / FORTIFICATION DEFENCE</t>
  </si>
  <si>
    <t xml:space="preserve"> N = No Effect ,M = Terrain QC, D = Terrain CH, D+ = BE2 CH, D++ = Missile CH all for each turn moved in terrain.  </t>
  </si>
  <si>
    <r>
      <rPr>
        <b/>
        <sz val="14"/>
        <color theme="5" tint="-0.249977111117893"/>
        <rFont val="Arial"/>
        <family val="2"/>
      </rPr>
      <t>D &amp; YES</t>
    </r>
    <r>
      <rPr>
        <b/>
        <sz val="14"/>
        <color indexed="10"/>
        <rFont val="Arial"/>
        <family val="2"/>
      </rPr>
      <t xml:space="preserve"> / D+ &amp; NO</t>
    </r>
  </si>
  <si>
    <t>ATT (DOWN) + 3</t>
  </si>
  <si>
    <t>Undead / Mad Ones of Hlikku</t>
  </si>
  <si>
    <t>A3</t>
  </si>
  <si>
    <t>Shield vs Bolt</t>
  </si>
  <si>
    <t>Bolt vs Shield</t>
  </si>
  <si>
    <t>Bolt vs Fist</t>
  </si>
  <si>
    <t>Fist vs Bolt</t>
  </si>
  <si>
    <t>Eye vs Bolt</t>
  </si>
  <si>
    <t xml:space="preserve">Fortress / Bracelet  Moving </t>
  </si>
  <si>
    <t xml:space="preserve">Heavy / Medium </t>
  </si>
  <si>
    <t>Combined formation</t>
  </si>
  <si>
    <t>Special (G7)</t>
  </si>
  <si>
    <t>Special  - Lt x 1/4 in melee, M1.3, L5.2</t>
  </si>
  <si>
    <t>Special  (D5)</t>
  </si>
  <si>
    <t>(STL)</t>
  </si>
  <si>
    <t>BLACK STANDARD (H)</t>
  </si>
  <si>
    <t xml:space="preserve">Prince Zhurrilugga       </t>
  </si>
  <si>
    <t>BLACK STANDARD (M)</t>
  </si>
  <si>
    <t>GREY STANDARD (H)</t>
  </si>
  <si>
    <t>Prince Chekwtladu</t>
  </si>
  <si>
    <t>SILVER STANDARD (H)</t>
  </si>
  <si>
    <t>SILVER STANDARD (L)</t>
  </si>
  <si>
    <t>Lord Qaggenshshu Sriggelchu</t>
  </si>
  <si>
    <t>NCHESH OF NORTH (M)</t>
  </si>
  <si>
    <t>Prince Znakkoshayyu</t>
  </si>
  <si>
    <t>NCHESH OF NORTH (L)</t>
  </si>
  <si>
    <t>WH / MJ</t>
  </si>
  <si>
    <t>SW / CH</t>
  </si>
  <si>
    <t>power upon land (h)</t>
  </si>
  <si>
    <t>LW / CS</t>
  </si>
  <si>
    <t>Lord Vrummishsha Deddlaqua’a</t>
  </si>
  <si>
    <t>HB / CS</t>
  </si>
  <si>
    <t>SS  / CS</t>
  </si>
  <si>
    <t>LP  / CS</t>
  </si>
  <si>
    <t>POWER UPON LAND (L - SL)</t>
  </si>
  <si>
    <t>CL / SL</t>
  </si>
  <si>
    <t>SABLE SEA (h)</t>
  </si>
  <si>
    <t>Lord Triggumarekku Dedlaqa’a</t>
  </si>
  <si>
    <t>SABLE SEA (L - JAV / SL)</t>
  </si>
  <si>
    <t>SABLE SEA (L - LB)</t>
  </si>
  <si>
    <t>CL / LB</t>
  </si>
  <si>
    <t>SILVER STANDARD (L - LB)</t>
  </si>
  <si>
    <t>MACE OF STEEL (H)</t>
  </si>
  <si>
    <t>Lord Kurek Tiqonnu Thirreqummu</t>
  </si>
  <si>
    <t>MACE OF STEEL (L)</t>
  </si>
  <si>
    <t>UNSHEATHED BLADE (h)</t>
  </si>
  <si>
    <t>Lady Zeshssssha Thirreqummu</t>
  </si>
  <si>
    <t>DG / HXB</t>
  </si>
  <si>
    <t>UNSHEATHED BLADE (M - HXB)</t>
  </si>
  <si>
    <t>TSAVALTULGU (h)</t>
  </si>
  <si>
    <t>Senior Lord Dreshshelmu Dirritsame</t>
  </si>
  <si>
    <t>TSAVALTULGU (M)</t>
  </si>
  <si>
    <t>TSAVALTULGU (L - HXB)</t>
  </si>
  <si>
    <t>WH / HXB</t>
  </si>
  <si>
    <t>TRAMPLING THUNDER (HOG)</t>
  </si>
  <si>
    <t>CIRCLE OF LIGHT (HOG)</t>
  </si>
  <si>
    <t>FOUR LIMBED ONE (HOG)</t>
  </si>
  <si>
    <t>Barrel of Swords</t>
  </si>
  <si>
    <t>DANCER OF DOOM (HOG)</t>
  </si>
  <si>
    <t>NCHESH OF NORTH (L - CB)</t>
  </si>
  <si>
    <t>Bolt vs Eye</t>
  </si>
  <si>
    <t>Shield vs bypassing Bolt</t>
  </si>
  <si>
    <t>INCONVENIENCE CAUSED REGRETTED</t>
  </si>
  <si>
    <t xml:space="preserve">EXPIRE IN ONMU TLE HLEKTIS' SWAMPS </t>
  </si>
  <si>
    <t>THE GLOOMY  OBELISK OF QUYOVE</t>
  </si>
  <si>
    <t>IMMOVABLE MIGHT OF THE  FORTIFIER  OF PURDANIM</t>
  </si>
  <si>
    <t>SHATTERING OF WALLS OF EH GANGA</t>
  </si>
  <si>
    <t>Fortification Defence</t>
  </si>
  <si>
    <t>Fortification Assault</t>
  </si>
  <si>
    <t>Tsolyanu</t>
  </si>
  <si>
    <t xml:space="preserve">    Grasp of Kra the Mighty</t>
  </si>
  <si>
    <t>Smiting of Hrugga</t>
  </si>
  <si>
    <t xml:space="preserve">     Flaming Defiance</t>
  </si>
  <si>
    <t>Inconvenience Caused Regretted</t>
  </si>
  <si>
    <t xml:space="preserve">    Walls, Protect Yilrana</t>
  </si>
  <si>
    <t>Render to the Dry Bay of Ssu’um</t>
  </si>
  <si>
    <t xml:space="preserve">     Lament the Ebon Wheel</t>
  </si>
  <si>
    <t>Crushing of Gloomy Ssuganar</t>
  </si>
  <si>
    <t xml:space="preserve">    Sighs of Dusty Death</t>
  </si>
  <si>
    <t xml:space="preserve">Crespuscular Indirection </t>
  </si>
  <si>
    <t>FORTIFICATION FORMATIONS</t>
  </si>
  <si>
    <t>NICKEY BARCLAY</t>
  </si>
  <si>
    <t>MRUR (AVD)</t>
  </si>
  <si>
    <t>MRUR (PHALANX)</t>
  </si>
  <si>
    <t>MRUR (SEAL)</t>
  </si>
  <si>
    <t>MRUR SCALES</t>
  </si>
  <si>
    <t>AVD</t>
  </si>
  <si>
    <t>SEAL</t>
  </si>
  <si>
    <t>SCALES</t>
  </si>
  <si>
    <t>CITY OF VANU  LIGHT</t>
  </si>
  <si>
    <t xml:space="preserve">DEADLY OF LORUN LT  </t>
  </si>
  <si>
    <t>DEFENCE AGAINST EVIL  LT</t>
  </si>
  <si>
    <t>LORUN   LT</t>
  </si>
  <si>
    <t>NGAKU 2H AXE M</t>
  </si>
  <si>
    <t>SILVER WORM BOW</t>
  </si>
  <si>
    <t>SILVER WORM LT</t>
  </si>
  <si>
    <t>TLEKU MIRIYA</t>
  </si>
  <si>
    <t>MIGHTY OF YK 1  LS H</t>
  </si>
  <si>
    <t>MIGHTY OF YK 1  AXE M</t>
  </si>
  <si>
    <t>MIGHTY OF YK 1 XB</t>
  </si>
  <si>
    <t>CITY OF VANU  BOW</t>
  </si>
  <si>
    <t>CITY OF VANU  HB H</t>
  </si>
  <si>
    <t>DEADLY OF LORUN   M</t>
  </si>
  <si>
    <t>NA CHUUL PIKE</t>
  </si>
  <si>
    <t>NA CHUUL  BOW</t>
  </si>
  <si>
    <t>BLACK STANDARD H</t>
  </si>
  <si>
    <t>BLACK STANDARD M</t>
  </si>
  <si>
    <t>SILVER STANDARD H</t>
  </si>
  <si>
    <t>SILVER STANDARD L</t>
  </si>
  <si>
    <t>SILVER STANDARD BOW</t>
  </si>
  <si>
    <t>NORTH M</t>
  </si>
  <si>
    <t>NORTH L</t>
  </si>
  <si>
    <t>NORTH B</t>
  </si>
  <si>
    <t xml:space="preserve">POWER ON LAND H </t>
  </si>
  <si>
    <t xml:space="preserve">POWER ON LAND L </t>
  </si>
  <si>
    <t xml:space="preserve">SABLE SEA H </t>
  </si>
  <si>
    <t xml:space="preserve">SABLE SEA LT </t>
  </si>
  <si>
    <t xml:space="preserve">SABLE SEA BOW </t>
  </si>
  <si>
    <t>MACE OF STEEL  H</t>
  </si>
  <si>
    <t>MACE OF STEEL  L</t>
  </si>
  <si>
    <t>UNSHEATHED BLADE  H</t>
  </si>
  <si>
    <t>UNSHEATHED BLADE  LT</t>
  </si>
  <si>
    <t>TSA'AVTULGU   H</t>
  </si>
  <si>
    <t>TSA'AVTULGU   M</t>
  </si>
  <si>
    <t>TSA'AVTULGU   BOW</t>
  </si>
  <si>
    <t>Lord Tsumikel hiTengetlaku, Gov of Tumissa</t>
  </si>
  <si>
    <t>Prince Samundaya</t>
  </si>
  <si>
    <t>SEMI LONG WEAPON</t>
  </si>
  <si>
    <t>LONG SPEAR (LS)</t>
  </si>
  <si>
    <t>SHORT SPEAR (SS)</t>
  </si>
  <si>
    <t>NON HUMAN FORMATIONS</t>
  </si>
  <si>
    <t>SCARLET BATTALION</t>
  </si>
  <si>
    <t>VERMILLION BATTALION</t>
  </si>
  <si>
    <t>SANGUINE VICTORY</t>
  </si>
  <si>
    <t>BATTLECRY</t>
  </si>
  <si>
    <t>RESPLENDENT</t>
  </si>
  <si>
    <t>EXALTED FLAME</t>
  </si>
  <si>
    <t>LIGHTNINGSHAFT</t>
  </si>
  <si>
    <t>LONG ARROW</t>
  </si>
  <si>
    <t>BLOOD DART</t>
  </si>
  <si>
    <t>SH</t>
  </si>
  <si>
    <t>IRRIDESCENT EGG</t>
  </si>
  <si>
    <t xml:space="preserve">PE </t>
  </si>
  <si>
    <t>GLORY IN FLIGHT</t>
  </si>
  <si>
    <t>HL</t>
  </si>
  <si>
    <t>HORDE OF MRRGSHA</t>
  </si>
  <si>
    <t>NL</t>
  </si>
  <si>
    <t>LEGIONS OF AVANTHAR</t>
  </si>
  <si>
    <r>
      <t xml:space="preserve">OMNIPOTENT </t>
    </r>
    <r>
      <rPr>
        <sz val="16"/>
        <color theme="9" tint="-0.499984740745262"/>
        <rFont val="Haettenschweiler"/>
        <family val="2"/>
      </rPr>
      <t>AZURE</t>
    </r>
    <r>
      <rPr>
        <sz val="16"/>
        <color indexed="12"/>
        <rFont val="Haettenschweiler"/>
        <family val="2"/>
      </rPr>
      <t xml:space="preserve"> LEGION</t>
    </r>
  </si>
  <si>
    <t>HNALLA</t>
  </si>
  <si>
    <t>HNALLA BOW</t>
  </si>
  <si>
    <t>SM FA</t>
  </si>
  <si>
    <t>SERQU</t>
  </si>
  <si>
    <t>SERQU BOW</t>
  </si>
  <si>
    <t xml:space="preserve">PHALANX OF DURRITLAMISH </t>
  </si>
  <si>
    <t>SEAL OF THE WORM</t>
  </si>
  <si>
    <t xml:space="preserve">GOLDEN SUNBURST </t>
  </si>
  <si>
    <t>SL FA</t>
  </si>
  <si>
    <t>ARMOURED VISION OF DEATH</t>
  </si>
  <si>
    <t xml:space="preserve">KAIKAMA </t>
  </si>
  <si>
    <t>BLACK BAND OF MIRIZHA</t>
  </si>
  <si>
    <t xml:space="preserve">KAINGMRA </t>
  </si>
  <si>
    <t xml:space="preserve">MENGANO </t>
  </si>
  <si>
    <t>SPLENDOUR OF SHENYU</t>
  </si>
  <si>
    <t>HORDE OF HRK-SS</t>
  </si>
  <si>
    <t>TIK-NEWK-KET</t>
  </si>
  <si>
    <t>PEC</t>
  </si>
  <si>
    <t>PAC</t>
  </si>
  <si>
    <t>DANCER WITHOUT EYES</t>
  </si>
  <si>
    <t>HOG</t>
  </si>
  <si>
    <t>MR</t>
  </si>
  <si>
    <t>MRUR (SCALES)</t>
  </si>
  <si>
    <t>MIGHTY OF YAN KOR PIKE</t>
  </si>
  <si>
    <t>MIGHTY OF YAN KOR AXE</t>
  </si>
  <si>
    <t>MIGHTY OF YAN KOR XB</t>
  </si>
  <si>
    <t>MIGHTY OF YAN KOR ARTY</t>
  </si>
  <si>
    <t>ART</t>
  </si>
  <si>
    <t>VALIANT OF KEER  PIKE</t>
  </si>
  <si>
    <t xml:space="preserve">VALIANT OF KEER BOW  </t>
  </si>
  <si>
    <t>BANNER OF DHARU HB</t>
  </si>
  <si>
    <t xml:space="preserve">BANNER OF DHARU SWORD </t>
  </si>
  <si>
    <t>BANNER OF DHARU X BOW</t>
  </si>
  <si>
    <t xml:space="preserve">CITY OF VANU SWORD </t>
  </si>
  <si>
    <t>CITY OF VANU HB</t>
  </si>
  <si>
    <t xml:space="preserve">CITY OF VANU BOW </t>
  </si>
  <si>
    <t>POI</t>
  </si>
  <si>
    <t xml:space="preserve">CITY OF VANU LIGHT  </t>
  </si>
  <si>
    <t>NA CHUUL BOW</t>
  </si>
  <si>
    <t>MAD ONES OF HLIKKU</t>
  </si>
  <si>
    <t xml:space="preserve">TLEKU MIRIYA </t>
  </si>
  <si>
    <t>TURQUOISE EYE 2HS HEAVY</t>
  </si>
  <si>
    <t>TURQUOISE EYE AXE MED</t>
  </si>
  <si>
    <t>TURQUOISE EYE ARTY</t>
  </si>
  <si>
    <t xml:space="preserve">FISHERS OF FLAME  </t>
  </si>
  <si>
    <t xml:space="preserve">FISHERS OF FLAME </t>
  </si>
  <si>
    <t>FISHERS OF FLAME X BOW</t>
  </si>
  <si>
    <t>NGAKU  2H AX</t>
  </si>
  <si>
    <t>NGAKU  PIKE</t>
  </si>
  <si>
    <t>DEFENCE AGAINST EVIL HB</t>
  </si>
  <si>
    <t xml:space="preserve">SILVER WORM PIKE </t>
  </si>
  <si>
    <t xml:space="preserve">SILVER WORM  </t>
  </si>
  <si>
    <t xml:space="preserve">LORUN PIKE  </t>
  </si>
  <si>
    <t>LORUN BOW</t>
  </si>
  <si>
    <t xml:space="preserve">LORUN LIGHT   </t>
  </si>
  <si>
    <t xml:space="preserve">DEADLY OF LORUN  </t>
  </si>
  <si>
    <t>DEADLY OF LORUN  BOW</t>
  </si>
  <si>
    <t xml:space="preserve">HEKKEKA NNA 2HS  </t>
  </si>
  <si>
    <t>HEKKEKA NNA  BOW</t>
  </si>
  <si>
    <t>BAND OF G'YUDR</t>
  </si>
  <si>
    <t xml:space="preserve">BLACK STANDARD  CH </t>
  </si>
  <si>
    <t>BLACK STANDARD  CH</t>
  </si>
  <si>
    <t>GREY STANDARD   CH</t>
  </si>
  <si>
    <t>SILVER STANDARD BOW CH</t>
  </si>
  <si>
    <t>SILVER STANDARD  CH</t>
  </si>
  <si>
    <t>SILVER STANDARD CH</t>
  </si>
  <si>
    <t>FOUR LIMBED ONE   CH</t>
  </si>
  <si>
    <t xml:space="preserve">NORTH CH PR   </t>
  </si>
  <si>
    <t>NORTH CH PR</t>
  </si>
  <si>
    <t>NORTH BOW  CH PR</t>
  </si>
  <si>
    <t>DANCER OF DOOM  CH PR</t>
  </si>
  <si>
    <t xml:space="preserve">POWER ON LAND HR </t>
  </si>
  <si>
    <t xml:space="preserve">POWER ON LAND ART HR </t>
  </si>
  <si>
    <t xml:space="preserve">SABLE SEA BOW  HR </t>
  </si>
  <si>
    <t xml:space="preserve">SABLE SEA HR </t>
  </si>
  <si>
    <t xml:space="preserve">SABLE SEA  HR </t>
  </si>
  <si>
    <t xml:space="preserve">CIRCLE OF LIGHT  HR </t>
  </si>
  <si>
    <t>MACE OF STEEL  TH</t>
  </si>
  <si>
    <t>MACE OF STEEL TH</t>
  </si>
  <si>
    <t>UNSHEATHED BLADE ART TH</t>
  </si>
  <si>
    <t>UNSHEATHED BLADE BOW TH</t>
  </si>
  <si>
    <t>UNSHEATHED BLADE  TH</t>
  </si>
  <si>
    <t>SINGING TO THE SUN  TH</t>
  </si>
  <si>
    <t>TRAMPLING THUNDER   MR</t>
  </si>
  <si>
    <t>TSA'AVTULGU  BOW  GU</t>
  </si>
  <si>
    <t>TSA'AVTULGU  GU</t>
  </si>
  <si>
    <t xml:space="preserve">TSA'AVTULGU  GU </t>
  </si>
  <si>
    <t>MUUGALAVYANI NAME TAGS</t>
  </si>
  <si>
    <t>SALARVYANI NAMETAGS</t>
  </si>
  <si>
    <t>YAN KOR NAMETAGS</t>
  </si>
  <si>
    <t>Contact Enemy</t>
  </si>
  <si>
    <t>Dig In</t>
  </si>
  <si>
    <t>Recovery outside CZ</t>
  </si>
  <si>
    <t>Recovery in CZ</t>
  </si>
  <si>
    <t>Switch Units</t>
  </si>
  <si>
    <t>QUALITY CHECK ROLL</t>
  </si>
  <si>
    <t>NO</t>
  </si>
  <si>
    <t>MRUR</t>
  </si>
  <si>
    <r>
      <rPr>
        <b/>
        <sz val="18"/>
        <color theme="9" tint="-0.249977111117893"/>
        <rFont val="Black Chancery"/>
      </rPr>
      <t xml:space="preserve">                    </t>
    </r>
    <r>
      <rPr>
        <b/>
        <u/>
        <sz val="18"/>
        <color theme="9" tint="-0.249977111117893"/>
        <rFont val="Black Chancery"/>
      </rPr>
      <t>LIVYANI</t>
    </r>
  </si>
  <si>
    <r>
      <rPr>
        <b/>
        <sz val="14"/>
        <color theme="1"/>
        <rFont val="Baskerville Old Face"/>
        <family val="1"/>
      </rPr>
      <t xml:space="preserve">    </t>
    </r>
    <r>
      <rPr>
        <b/>
        <u/>
        <sz val="14"/>
        <color theme="1"/>
        <rFont val="Baskerville Old Face"/>
        <family val="1"/>
      </rPr>
      <t>SALARVYANI</t>
    </r>
  </si>
  <si>
    <r>
      <rPr>
        <b/>
        <sz val="14"/>
        <color rgb="FF00B050"/>
        <rFont val="Algerian"/>
        <family val="5"/>
      </rPr>
      <t xml:space="preserve">       </t>
    </r>
    <r>
      <rPr>
        <b/>
        <u/>
        <sz val="14"/>
        <color rgb="FF00B050"/>
        <rFont val="Algerian"/>
        <family val="5"/>
      </rPr>
      <t>YANKOR</t>
    </r>
  </si>
  <si>
    <r>
      <rPr>
        <b/>
        <sz val="12"/>
        <color theme="1"/>
        <rFont val="Arial"/>
        <family val="2"/>
      </rPr>
      <t xml:space="preserve">     </t>
    </r>
    <r>
      <rPr>
        <b/>
        <u/>
        <sz val="12"/>
        <color theme="1"/>
        <rFont val="Arial"/>
        <family val="2"/>
      </rPr>
      <t xml:space="preserve"> DESCRIPTION</t>
    </r>
  </si>
  <si>
    <t xml:space="preserve">FORMATIONS </t>
  </si>
  <si>
    <t>UNIT PASSED THROUGH</t>
  </si>
  <si>
    <t>TIGHT</t>
  </si>
  <si>
    <t>OPEN / TIGHT</t>
  </si>
  <si>
    <t>UNIT PASSING</t>
  </si>
  <si>
    <t>LOOSE</t>
  </si>
  <si>
    <t xml:space="preserve">OPEN  </t>
  </si>
  <si>
    <t>QC + 2</t>
  </si>
  <si>
    <t>Reaction Switch</t>
  </si>
  <si>
    <t>Reserve Switch</t>
  </si>
  <si>
    <t>RFC</t>
  </si>
  <si>
    <t>RS</t>
  </si>
  <si>
    <t>Rear Area Movement</t>
  </si>
  <si>
    <t>RAM</t>
  </si>
  <si>
    <t>Switch Units:</t>
  </si>
  <si>
    <t>Command 1-6 Pieces</t>
  </si>
  <si>
    <t>Command 7-12 Pieces</t>
  </si>
  <si>
    <t>Unlimited</t>
  </si>
  <si>
    <t>ADVANCE</t>
  </si>
  <si>
    <r>
      <t>TASK</t>
    </r>
    <r>
      <rPr>
        <sz val="10"/>
        <color indexed="10"/>
        <rFont val="Arial"/>
        <family val="2"/>
      </rPr>
      <t>O</t>
    </r>
    <r>
      <rPr>
        <sz val="11"/>
        <color theme="1"/>
        <rFont val="Calibri"/>
        <family val="2"/>
        <scheme val="minor"/>
      </rPr>
      <t>TL</t>
    </r>
  </si>
  <si>
    <t>ADVANCE GUARD</t>
  </si>
  <si>
    <r>
      <t>CHEHUIT</t>
    </r>
    <r>
      <rPr>
        <sz val="10"/>
        <color indexed="10"/>
        <rFont val="Arial"/>
        <family val="2"/>
      </rPr>
      <t>SA</t>
    </r>
    <r>
      <rPr>
        <sz val="11"/>
        <color theme="1"/>
        <rFont val="Calibri"/>
        <family val="2"/>
        <scheme val="minor"/>
      </rPr>
      <t>NKOI</t>
    </r>
  </si>
  <si>
    <t>ANUS</t>
  </si>
  <si>
    <r>
      <t>NG</t>
    </r>
    <r>
      <rPr>
        <sz val="10"/>
        <color indexed="10"/>
        <rFont val="Arial"/>
        <family val="2"/>
      </rPr>
      <t>U</t>
    </r>
    <r>
      <rPr>
        <sz val="11"/>
        <color theme="1"/>
        <rFont val="Calibri"/>
        <family val="2"/>
        <scheme val="minor"/>
      </rPr>
      <t>WE</t>
    </r>
  </si>
  <si>
    <t>ARMOUR</t>
  </si>
  <si>
    <t>JAYULENIKH</t>
  </si>
  <si>
    <t>ARMOUR PLATE</t>
  </si>
  <si>
    <t>TAITHOKH</t>
  </si>
  <si>
    <t>ARMY</t>
  </si>
  <si>
    <t>KENENGKOI</t>
  </si>
  <si>
    <t>ARROW</t>
  </si>
  <si>
    <t>DHICHUTLIKH</t>
  </si>
  <si>
    <t>MARATLANGIKH</t>
  </si>
  <si>
    <t>ARTILLERY SOLDIER</t>
  </si>
  <si>
    <t>BABAILTOKOI</t>
  </si>
  <si>
    <r>
      <t>HANG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I</t>
    </r>
  </si>
  <si>
    <t>BALLISTA</t>
  </si>
  <si>
    <t>DHIBABAILIKH</t>
  </si>
  <si>
    <t>BATTERING RAM</t>
  </si>
  <si>
    <r>
      <t>HK</t>
    </r>
    <r>
      <rPr>
        <sz val="10"/>
        <color indexed="10"/>
        <rFont val="Arial"/>
        <family val="2"/>
      </rPr>
      <t>U</t>
    </r>
    <r>
      <rPr>
        <sz val="11"/>
        <color theme="1"/>
        <rFont val="Calibri"/>
        <family val="2"/>
        <scheme val="minor"/>
      </rPr>
      <t>NGIKH</t>
    </r>
  </si>
  <si>
    <t xml:space="preserve">BATTLE  </t>
  </si>
  <si>
    <r>
      <t>QAD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RKOI</t>
    </r>
  </si>
  <si>
    <t>BATTLE ARRAY</t>
  </si>
  <si>
    <r>
      <t>TATLOM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NIKH</t>
    </r>
  </si>
  <si>
    <t>BATTLE AXE</t>
  </si>
  <si>
    <r>
      <t>P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'DAKH</t>
    </r>
  </si>
  <si>
    <t>BOW</t>
  </si>
  <si>
    <r>
      <t>PAJ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LIKH</t>
    </r>
  </si>
  <si>
    <t>NAUMUKH</t>
  </si>
  <si>
    <t>CHAINMAIL</t>
  </si>
  <si>
    <t>DADATSILIKH</t>
  </si>
  <si>
    <t>COMMANDER</t>
  </si>
  <si>
    <r>
      <t>HAR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TOKOI</t>
    </r>
  </si>
  <si>
    <t>COMPOSITE BOW</t>
  </si>
  <si>
    <r>
      <t>SH'</t>
    </r>
    <r>
      <rPr>
        <sz val="10"/>
        <color indexed="10"/>
        <rFont val="Arial"/>
        <family val="2"/>
      </rPr>
      <t>I</t>
    </r>
    <r>
      <rPr>
        <sz val="11"/>
        <color theme="1"/>
        <rFont val="Calibri"/>
        <family val="2"/>
        <scheme val="minor"/>
      </rPr>
      <t>SHIKH</t>
    </r>
  </si>
  <si>
    <t>CROSS BOW</t>
  </si>
  <si>
    <r>
      <t>HAPAJ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LIKH</t>
    </r>
  </si>
  <si>
    <t>CROSSBOW MAN</t>
  </si>
  <si>
    <r>
      <t>HAPAJEL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RKOI</t>
    </r>
  </si>
  <si>
    <t>FORMAL BATTLE</t>
  </si>
  <si>
    <r>
      <t>QAD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RNIKOI</t>
    </r>
  </si>
  <si>
    <t>FORTRESS</t>
  </si>
  <si>
    <r>
      <t>T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NKOLUMIKH</t>
    </r>
  </si>
  <si>
    <t>GOD</t>
  </si>
  <si>
    <r>
      <t>MITL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N</t>
    </r>
  </si>
  <si>
    <t>GREAT WIZARD</t>
  </si>
  <si>
    <t>TSELINALKOI</t>
  </si>
  <si>
    <t>GREAVE</t>
  </si>
  <si>
    <t>QALENGIKH</t>
  </si>
  <si>
    <t>TRITLUKH</t>
  </si>
  <si>
    <t>HEAVY INFANTRY</t>
  </si>
  <si>
    <r>
      <t>KURUTH</t>
    </r>
    <r>
      <rPr>
        <sz val="10"/>
        <color indexed="10"/>
        <rFont val="Arial"/>
        <family val="2"/>
      </rPr>
      <t>U</t>
    </r>
    <r>
      <rPr>
        <sz val="11"/>
        <color theme="1"/>
        <rFont val="Calibri"/>
        <family val="2"/>
        <scheme val="minor"/>
      </rPr>
      <t>NIKOI</t>
    </r>
  </si>
  <si>
    <t>LEGION</t>
  </si>
  <si>
    <r>
      <t>NIQ</t>
    </r>
    <r>
      <rPr>
        <sz val="10"/>
        <color indexed="10"/>
        <rFont val="Arial"/>
        <family val="2"/>
      </rPr>
      <t>O</t>
    </r>
    <r>
      <rPr>
        <sz val="11"/>
        <color theme="1"/>
        <rFont val="Calibri"/>
        <family val="2"/>
        <scheme val="minor"/>
      </rPr>
      <t>MI-KH</t>
    </r>
  </si>
  <si>
    <t>LIGHT INFANTRY</t>
  </si>
  <si>
    <r>
      <t>PAKHPURD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LKOI</t>
    </r>
  </si>
  <si>
    <t>MAJOR BATTLE</t>
  </si>
  <si>
    <r>
      <t>QAD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RD</t>
    </r>
    <r>
      <rPr>
        <sz val="10"/>
        <color indexed="50"/>
        <rFont val="Arial"/>
        <family val="2"/>
      </rPr>
      <t>A</t>
    </r>
    <r>
      <rPr>
        <sz val="11"/>
        <color theme="1"/>
        <rFont val="Calibri"/>
        <family val="2"/>
        <scheme val="minor"/>
      </rPr>
      <t>LIKOI</t>
    </r>
  </si>
  <si>
    <t>MANGONEL</t>
  </si>
  <si>
    <t>MILBABAILIKH</t>
  </si>
  <si>
    <t>MEDIUM INFANTRY</t>
  </si>
  <si>
    <r>
      <t>DHUKT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MUKOI</t>
    </r>
  </si>
  <si>
    <t>PHALANX ((ENEMY)</t>
  </si>
  <si>
    <r>
      <t>TUNGT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NUKH</t>
    </r>
  </si>
  <si>
    <t>PHALANX (OWN)</t>
  </si>
  <si>
    <r>
      <t>TUNGT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NUKOI</t>
    </r>
  </si>
  <si>
    <t>PIKE</t>
  </si>
  <si>
    <r>
      <t>HAJK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LISH</t>
    </r>
  </si>
  <si>
    <t>PIKEMAN</t>
  </si>
  <si>
    <r>
      <t>HAJK</t>
    </r>
    <r>
      <rPr>
        <sz val="10"/>
        <color indexed="8"/>
        <rFont val="Arial"/>
        <family val="2"/>
      </rPr>
      <t>E</t>
    </r>
    <r>
      <rPr>
        <sz val="11"/>
        <color theme="1"/>
        <rFont val="Calibri"/>
        <family val="2"/>
        <scheme val="minor"/>
      </rPr>
      <t>L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RKOI</t>
    </r>
  </si>
  <si>
    <t>POLEAXE</t>
  </si>
  <si>
    <t>GHUTTUKH</t>
  </si>
  <si>
    <t>PRIEST (GENERIC)</t>
  </si>
  <si>
    <t>SHARTOKOI</t>
  </si>
  <si>
    <t>QUARREL</t>
  </si>
  <si>
    <r>
      <t>TUR</t>
    </r>
    <r>
      <rPr>
        <sz val="10"/>
        <color indexed="10"/>
        <rFont val="Arial"/>
        <family val="2"/>
      </rPr>
      <t>U</t>
    </r>
    <r>
      <rPr>
        <sz val="11"/>
        <color theme="1"/>
        <rFont val="Calibri"/>
        <family val="2"/>
        <scheme val="minor"/>
      </rPr>
      <t>KH</t>
    </r>
  </si>
  <si>
    <t>REARGUARD</t>
  </si>
  <si>
    <r>
      <t>DHIHUITS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NKOI</t>
    </r>
  </si>
  <si>
    <t>RETREAT</t>
  </si>
  <si>
    <r>
      <t>BAHIN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L</t>
    </r>
  </si>
  <si>
    <t>SCALE ARMOUR</t>
  </si>
  <si>
    <r>
      <t>SHGAJ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NIKH</t>
    </r>
  </si>
  <si>
    <t xml:space="preserve">SHIELD  </t>
  </si>
  <si>
    <t>GAIZANKIH</t>
  </si>
  <si>
    <t>SHIELD UNIT</t>
  </si>
  <si>
    <r>
      <t>GAIHUITG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NKOI</t>
    </r>
  </si>
  <si>
    <t>SIEGE</t>
  </si>
  <si>
    <r>
      <t>SS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IDAKH</t>
    </r>
  </si>
  <si>
    <t>SIEGE TOWER</t>
  </si>
  <si>
    <r>
      <t>TIRB</t>
    </r>
    <r>
      <rPr>
        <sz val="10"/>
        <color indexed="10"/>
        <rFont val="Arial"/>
        <family val="2"/>
      </rPr>
      <t>U</t>
    </r>
    <r>
      <rPr>
        <sz val="11"/>
        <color theme="1"/>
        <rFont val="Calibri"/>
        <family val="2"/>
        <scheme val="minor"/>
      </rPr>
      <t>RIKH</t>
    </r>
  </si>
  <si>
    <r>
      <t>SI</t>
    </r>
    <r>
      <rPr>
        <sz val="10"/>
        <color indexed="10"/>
        <rFont val="Arial"/>
        <family val="2"/>
      </rPr>
      <t>U</t>
    </r>
    <r>
      <rPr>
        <sz val="11"/>
        <color theme="1"/>
        <rFont val="Calibri"/>
        <family val="2"/>
        <scheme val="minor"/>
      </rPr>
      <t>SALAKH</t>
    </r>
  </si>
  <si>
    <t>SLINGER</t>
  </si>
  <si>
    <t>SIUSATOKOI</t>
  </si>
  <si>
    <t>SOLDIER</t>
  </si>
  <si>
    <r>
      <t>CH</t>
    </r>
    <r>
      <rPr>
        <sz val="10"/>
        <color indexed="40"/>
        <rFont val="Arial"/>
        <family val="2"/>
      </rPr>
      <t>A</t>
    </r>
    <r>
      <rPr>
        <sz val="11"/>
        <color theme="1"/>
        <rFont val="Calibri"/>
        <family val="2"/>
        <scheme val="minor"/>
      </rPr>
      <t>NGAD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SHAKOI</t>
    </r>
  </si>
  <si>
    <t>SPELL</t>
  </si>
  <si>
    <r>
      <t>B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LASHIKH</t>
    </r>
  </si>
  <si>
    <t>SPICY</t>
  </si>
  <si>
    <r>
      <t>HL</t>
    </r>
    <r>
      <rPr>
        <sz val="10"/>
        <color indexed="10"/>
        <rFont val="Arial"/>
        <family val="2"/>
      </rPr>
      <t>I</t>
    </r>
    <r>
      <rPr>
        <sz val="11"/>
        <color theme="1"/>
        <rFont val="Calibri"/>
        <family val="2"/>
        <scheme val="minor"/>
      </rPr>
      <t>NGSTEN</t>
    </r>
  </si>
  <si>
    <t>STEEL</t>
  </si>
  <si>
    <r>
      <t>FUL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TIKH</t>
    </r>
  </si>
  <si>
    <t>SWORD</t>
  </si>
  <si>
    <r>
      <t>SSY</t>
    </r>
    <r>
      <rPr>
        <sz val="10"/>
        <color indexed="10"/>
        <rFont val="Arial"/>
        <family val="2"/>
      </rPr>
      <t>U</t>
    </r>
    <r>
      <rPr>
        <sz val="11"/>
        <color theme="1"/>
        <rFont val="Calibri"/>
        <family val="2"/>
        <scheme val="minor"/>
      </rPr>
      <t>KOI</t>
    </r>
  </si>
  <si>
    <t>SWORD UNIT</t>
  </si>
  <si>
    <r>
      <t>SSUHUITS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NKOI</t>
    </r>
  </si>
  <si>
    <t>SWORDSMAN</t>
  </si>
  <si>
    <r>
      <t>SSIY</t>
    </r>
    <r>
      <rPr>
        <sz val="10"/>
        <color indexed="10"/>
        <rFont val="Arial"/>
        <family val="2"/>
      </rPr>
      <t>U</t>
    </r>
    <r>
      <rPr>
        <sz val="11"/>
        <color theme="1"/>
        <rFont val="Calibri"/>
        <family val="2"/>
        <scheme val="minor"/>
      </rPr>
      <t>RKOI</t>
    </r>
  </si>
  <si>
    <t>TEMPLE (TSOL GOD)</t>
  </si>
  <si>
    <r>
      <t>KATAK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NKOI</t>
    </r>
  </si>
  <si>
    <t>TO BATTLE</t>
  </si>
  <si>
    <r>
      <t>QAD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R</t>
    </r>
  </si>
  <si>
    <t>TUMELUKH</t>
  </si>
  <si>
    <t>TWO HANDED SWORD</t>
  </si>
  <si>
    <r>
      <t>TLARK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SHKOI</t>
    </r>
  </si>
  <si>
    <t>TWO HANDED SWORDSMAN</t>
  </si>
  <si>
    <r>
      <t>TLAKRESH</t>
    </r>
    <r>
      <rPr>
        <sz val="10"/>
        <color indexed="10"/>
        <rFont val="Arial"/>
        <family val="2"/>
      </rPr>
      <t>U</t>
    </r>
    <r>
      <rPr>
        <sz val="11"/>
        <color theme="1"/>
        <rFont val="Calibri"/>
        <family val="2"/>
        <scheme val="minor"/>
      </rPr>
      <t>RKOI</t>
    </r>
  </si>
  <si>
    <t>VAMBRACE</t>
  </si>
  <si>
    <t>QADLELIKH</t>
  </si>
  <si>
    <t>WARRIOR</t>
  </si>
  <si>
    <t>PURDALMOKHOI</t>
  </si>
  <si>
    <r>
      <t>PURD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LUKH</t>
    </r>
  </si>
  <si>
    <t>KEY TSOLYANI MILITARY VOCAB</t>
  </si>
  <si>
    <t>SOME CHANTS</t>
  </si>
  <si>
    <t>ENGLISH</t>
  </si>
  <si>
    <t>The Greatness of a Weapon is a measure of a Warrior</t>
  </si>
  <si>
    <r>
      <t>D</t>
    </r>
    <r>
      <rPr>
        <b/>
        <sz val="12"/>
        <color indexed="10"/>
        <rFont val="Arial"/>
        <family val="2"/>
      </rPr>
      <t>A</t>
    </r>
    <r>
      <rPr>
        <b/>
        <sz val="12"/>
        <rFont val="Arial"/>
        <family val="2"/>
      </rPr>
      <t>LIKH hi P</t>
    </r>
    <r>
      <rPr>
        <b/>
        <sz val="12"/>
        <color indexed="10"/>
        <rFont val="Arial"/>
        <family val="2"/>
      </rPr>
      <t>U</t>
    </r>
    <r>
      <rPr>
        <b/>
        <sz val="12"/>
        <rFont val="Arial"/>
        <family val="2"/>
      </rPr>
      <t>RDALUKH G</t>
    </r>
    <r>
      <rPr>
        <b/>
        <sz val="12"/>
        <color indexed="10"/>
        <rFont val="Arial"/>
        <family val="2"/>
      </rPr>
      <t>U</t>
    </r>
    <r>
      <rPr>
        <b/>
        <sz val="12"/>
        <rFont val="Arial"/>
        <family val="2"/>
      </rPr>
      <t>AL CHEJ</t>
    </r>
    <r>
      <rPr>
        <b/>
        <sz val="12"/>
        <color indexed="10"/>
        <rFont val="Arial"/>
        <family val="2"/>
      </rPr>
      <t>U</t>
    </r>
    <r>
      <rPr>
        <b/>
        <sz val="12"/>
        <rFont val="Arial"/>
        <family val="2"/>
      </rPr>
      <t>TLEKH hi PURDALMOKHOI</t>
    </r>
  </si>
  <si>
    <t>The Honour of an Egg Group  is the Honour of a Warrior</t>
  </si>
  <si>
    <r>
      <t>TISH</t>
    </r>
    <r>
      <rPr>
        <b/>
        <sz val="12"/>
        <color indexed="10"/>
        <rFont val="Arial"/>
        <family val="2"/>
      </rPr>
      <t>E</t>
    </r>
    <r>
      <rPr>
        <b/>
        <sz val="12"/>
        <rFont val="Arial"/>
        <family val="2"/>
      </rPr>
      <t>MUKHOI hi H</t>
    </r>
    <r>
      <rPr>
        <b/>
        <sz val="12"/>
        <color indexed="10"/>
        <rFont val="Arial"/>
        <family val="2"/>
      </rPr>
      <t>A</t>
    </r>
    <r>
      <rPr>
        <b/>
        <sz val="12"/>
        <rFont val="Arial"/>
        <family val="2"/>
      </rPr>
      <t>IKH JUTHATS</t>
    </r>
    <r>
      <rPr>
        <b/>
        <sz val="12"/>
        <color indexed="10"/>
        <rFont val="Arial"/>
        <family val="2"/>
      </rPr>
      <t>A</t>
    </r>
    <r>
      <rPr>
        <b/>
        <sz val="12"/>
        <rFont val="Arial"/>
        <family val="2"/>
      </rPr>
      <t>NIKH G</t>
    </r>
    <r>
      <rPr>
        <b/>
        <sz val="12"/>
        <color indexed="10"/>
        <rFont val="Arial"/>
        <family val="2"/>
      </rPr>
      <t>U</t>
    </r>
    <r>
      <rPr>
        <b/>
        <sz val="12"/>
        <rFont val="Arial"/>
        <family val="2"/>
      </rPr>
      <t>AL TISH</t>
    </r>
    <r>
      <rPr>
        <b/>
        <sz val="12"/>
        <color indexed="10"/>
        <rFont val="Arial"/>
        <family val="2"/>
      </rPr>
      <t>E</t>
    </r>
    <r>
      <rPr>
        <b/>
        <sz val="12"/>
        <rFont val="Arial"/>
        <family val="2"/>
      </rPr>
      <t>MUKHOI PURD</t>
    </r>
    <r>
      <rPr>
        <b/>
        <sz val="12"/>
        <color indexed="10"/>
        <rFont val="Arial"/>
        <family val="2"/>
      </rPr>
      <t>A</t>
    </r>
    <r>
      <rPr>
        <b/>
        <sz val="12"/>
        <rFont val="Arial"/>
        <family val="2"/>
      </rPr>
      <t>LMOKHOI</t>
    </r>
  </si>
  <si>
    <t>Glory gained in Battle is the Wealth of a Warrior</t>
  </si>
  <si>
    <r>
      <t>H</t>
    </r>
    <r>
      <rPr>
        <b/>
        <sz val="12"/>
        <color indexed="10"/>
        <rFont val="Arial"/>
        <family val="2"/>
      </rPr>
      <t>A</t>
    </r>
    <r>
      <rPr>
        <b/>
        <sz val="12"/>
        <rFont val="Arial"/>
        <family val="2"/>
      </rPr>
      <t>YAKH GATH</t>
    </r>
    <r>
      <rPr>
        <b/>
        <sz val="12"/>
        <color indexed="10"/>
        <rFont val="Arial"/>
        <family val="2"/>
      </rPr>
      <t>A</t>
    </r>
    <r>
      <rPr>
        <b/>
        <sz val="12"/>
        <rFont val="Arial"/>
        <family val="2"/>
      </rPr>
      <t>M QAD</t>
    </r>
    <r>
      <rPr>
        <b/>
        <sz val="12"/>
        <color indexed="10"/>
        <rFont val="Arial"/>
        <family val="2"/>
      </rPr>
      <t>A</t>
    </r>
    <r>
      <rPr>
        <b/>
        <sz val="12"/>
        <rFont val="Arial"/>
        <family val="2"/>
      </rPr>
      <t>RKU G</t>
    </r>
    <r>
      <rPr>
        <b/>
        <sz val="12"/>
        <color indexed="10"/>
        <rFont val="Arial"/>
        <family val="2"/>
      </rPr>
      <t>U</t>
    </r>
    <r>
      <rPr>
        <b/>
        <sz val="12"/>
        <rFont val="Arial"/>
        <family val="2"/>
      </rPr>
      <t>AL THUMESUHK hi PURDALMOKHOI</t>
    </r>
  </si>
  <si>
    <t>These are the fidelities of life</t>
  </si>
  <si>
    <r>
      <t>HITL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SHKOI!  KOLUM</t>
    </r>
    <r>
      <rPr>
        <sz val="10"/>
        <color indexed="10"/>
        <rFont val="Arial"/>
        <family val="2"/>
      </rPr>
      <t>E</t>
    </r>
    <r>
      <rPr>
        <sz val="11"/>
        <color theme="1"/>
        <rFont val="Calibri"/>
        <family val="2"/>
        <scheme val="minor"/>
      </rPr>
      <t>LIKH!  S</t>
    </r>
    <r>
      <rPr>
        <sz val="10"/>
        <color indexed="10"/>
        <rFont val="Arial"/>
        <family val="2"/>
      </rPr>
      <t>A</t>
    </r>
    <r>
      <rPr>
        <sz val="11"/>
        <color theme="1"/>
        <rFont val="Calibri"/>
        <family val="2"/>
        <scheme val="minor"/>
      </rPr>
      <t>KH!</t>
    </r>
  </si>
  <si>
    <t>GUAL MSURRAN CHAGUNIYAL CHAHKEL</t>
  </si>
  <si>
    <t>THAMPRAZURIN YADIKH hi MITLANRA</t>
  </si>
  <si>
    <r>
      <t>B</t>
    </r>
    <r>
      <rPr>
        <sz val="10"/>
        <color indexed="10"/>
        <rFont val="Arial"/>
        <family val="2"/>
      </rPr>
      <t>A</t>
    </r>
    <r>
      <rPr>
        <sz val="10"/>
        <color indexed="8"/>
        <rFont val="Arial"/>
        <family val="2"/>
      </rPr>
      <t>KAI BRUPRUQU</t>
    </r>
    <r>
      <rPr>
        <sz val="10"/>
        <color indexed="10"/>
        <rFont val="Arial"/>
        <family val="2"/>
      </rPr>
      <t>'</t>
    </r>
    <r>
      <rPr>
        <sz val="11"/>
        <color theme="1"/>
        <rFont val="Calibri"/>
        <family val="2"/>
        <scheme val="minor"/>
      </rPr>
      <t>UMIKH       LUMAMAMRA</t>
    </r>
  </si>
  <si>
    <t>QC?</t>
  </si>
  <si>
    <t>&gt; = 14</t>
  </si>
  <si>
    <t>+ 1</t>
  </si>
  <si>
    <t>+ 2</t>
  </si>
  <si>
    <t>Disordered / Shaken (Firing Unit)</t>
  </si>
  <si>
    <t>Short / Medium / Long</t>
  </si>
  <si>
    <t>QUALITY CHECK  -  OUTCOMES</t>
  </si>
  <si>
    <t>CAUSE OF CHECK</t>
  </si>
  <si>
    <t>Unit breaks within 150mm</t>
  </si>
  <si>
    <t>Reaction Fo / Sw</t>
  </si>
  <si>
    <t>COMBAT</t>
  </si>
  <si>
    <t>Fails, BE2 CH</t>
  </si>
  <si>
    <t>ACTIONS</t>
  </si>
  <si>
    <t>Recovery in MZ / FMZ</t>
  </si>
  <si>
    <t>+ 2  Melee turn of contact</t>
  </si>
  <si>
    <t>Hog fright</t>
  </si>
  <si>
    <t>Succeed -2 Melee roll, BE1 CH</t>
  </si>
  <si>
    <t>I.5.1</t>
  </si>
  <si>
    <t>H.5</t>
  </si>
  <si>
    <t>Q.9 / Q.11</t>
  </si>
  <si>
    <t xml:space="preserve">Spin </t>
  </si>
  <si>
    <t>Ignore thereafter</t>
  </si>
  <si>
    <t>1 (No Move)</t>
  </si>
  <si>
    <t>FORMATION CHANGE (FC)</t>
  </si>
  <si>
    <t>FC after Rfo</t>
  </si>
  <si>
    <t>MOVE SIDEWAYS / BACK</t>
  </si>
  <si>
    <t>RECOVER</t>
  </si>
  <si>
    <t>SWITCH</t>
  </si>
  <si>
    <t>SWITCH AFTER RSw</t>
  </si>
  <si>
    <t>ROADS</t>
  </si>
  <si>
    <t>% of CASSS not available this turn</t>
  </si>
  <si>
    <t>SA</t>
  </si>
  <si>
    <t>NAME</t>
  </si>
  <si>
    <t>QUALITY</t>
  </si>
  <si>
    <t>DEFENCE</t>
  </si>
  <si>
    <t>MISS TYPE</t>
  </si>
  <si>
    <t>AGG</t>
  </si>
  <si>
    <t>COMP</t>
  </si>
  <si>
    <t>INDEP</t>
  </si>
  <si>
    <t>WEIGHT</t>
  </si>
  <si>
    <t>MISSILE</t>
  </si>
  <si>
    <t>13 / 10</t>
  </si>
  <si>
    <t>K 20</t>
  </si>
  <si>
    <t>LC 85</t>
  </si>
  <si>
    <t>T + 1</t>
  </si>
  <si>
    <t>S 90</t>
  </si>
  <si>
    <t>K25</t>
  </si>
  <si>
    <t>S 80</t>
  </si>
  <si>
    <t>F 80</t>
  </si>
  <si>
    <t>8 / 10</t>
  </si>
  <si>
    <t>N 55</t>
  </si>
  <si>
    <t>13 / 15</t>
  </si>
  <si>
    <t>T + 4</t>
  </si>
  <si>
    <t>ARTY</t>
  </si>
  <si>
    <t>10 / 12</t>
  </si>
  <si>
    <t>A + 2</t>
  </si>
  <si>
    <t>N 50</t>
  </si>
  <si>
    <t xml:space="preserve">LC  </t>
  </si>
  <si>
    <t>8 / 12</t>
  </si>
  <si>
    <t>A + 4</t>
  </si>
  <si>
    <t>S 75</t>
  </si>
  <si>
    <t>F 30</t>
  </si>
  <si>
    <t>??</t>
  </si>
  <si>
    <t xml:space="preserve">N </t>
  </si>
  <si>
    <t>7 / 9</t>
  </si>
  <si>
    <t>T + 2</t>
  </si>
  <si>
    <t>7 / 11</t>
  </si>
  <si>
    <t>N 60</t>
  </si>
  <si>
    <t>11 / 13</t>
  </si>
  <si>
    <t>N 70</t>
  </si>
  <si>
    <t>14 / 16</t>
  </si>
  <si>
    <t>N - 3</t>
  </si>
  <si>
    <t>N 65</t>
  </si>
  <si>
    <t>LBP</t>
  </si>
  <si>
    <t>K 35</t>
  </si>
  <si>
    <t>9 / 8</t>
  </si>
  <si>
    <t>K 30</t>
  </si>
  <si>
    <t>10 / 10</t>
  </si>
  <si>
    <t>S 85</t>
  </si>
  <si>
    <t>LC</t>
  </si>
  <si>
    <t xml:space="preserve">SCALES OF BROWN </t>
  </si>
  <si>
    <t>p</t>
  </si>
  <si>
    <t>N 45</t>
  </si>
  <si>
    <t xml:space="preserve"> S or LC</t>
  </si>
  <si>
    <t>A or N</t>
  </si>
  <si>
    <t>K35</t>
  </si>
  <si>
    <t>lc</t>
  </si>
  <si>
    <t>12 / 13</t>
  </si>
  <si>
    <t>T + 3</t>
  </si>
  <si>
    <t>F 70</t>
  </si>
  <si>
    <t>14 / 11</t>
  </si>
  <si>
    <t>t</t>
  </si>
  <si>
    <t>16 / 7</t>
  </si>
  <si>
    <t>A  + 4</t>
  </si>
  <si>
    <t>14 / 18</t>
  </si>
  <si>
    <t>SX</t>
  </si>
  <si>
    <t>A + 3</t>
  </si>
  <si>
    <t>LC 60</t>
  </si>
  <si>
    <t>23 / 19</t>
  </si>
  <si>
    <t>LJ</t>
  </si>
  <si>
    <t>PC</t>
  </si>
  <si>
    <t>11/ 15</t>
  </si>
  <si>
    <t>F 60</t>
  </si>
  <si>
    <t>PL</t>
  </si>
  <si>
    <t xml:space="preserve">DANCER </t>
  </si>
  <si>
    <t>16 / 21</t>
  </si>
  <si>
    <t>15 / 19</t>
  </si>
  <si>
    <t>LW TYPE</t>
  </si>
  <si>
    <t>SPECIAL</t>
  </si>
  <si>
    <t xml:space="preserve">Forest, Missile </t>
  </si>
  <si>
    <t>Missile</t>
  </si>
  <si>
    <t>13 / 12</t>
  </si>
  <si>
    <t>K 25</t>
  </si>
  <si>
    <t>S &amp; P</t>
  </si>
  <si>
    <t>15 / 11</t>
  </si>
  <si>
    <t>K 40</t>
  </si>
  <si>
    <t>18 / 14</t>
  </si>
  <si>
    <t>K40</t>
  </si>
  <si>
    <t>10 / 4</t>
  </si>
  <si>
    <t xml:space="preserve"> S 70</t>
  </si>
  <si>
    <t>11 / 11</t>
  </si>
  <si>
    <t>K20</t>
  </si>
  <si>
    <t xml:space="preserve"> S 75</t>
  </si>
  <si>
    <t>12 / 10</t>
  </si>
  <si>
    <t>LC 95</t>
  </si>
  <si>
    <t>BHL</t>
  </si>
  <si>
    <t>FOREST</t>
  </si>
  <si>
    <t>LC 20</t>
  </si>
  <si>
    <t>7 / 10</t>
  </si>
  <si>
    <t>11 / 9</t>
  </si>
  <si>
    <t>BH / DESERT / HILL</t>
  </si>
  <si>
    <t>12 / 8</t>
  </si>
  <si>
    <t xml:space="preserve">     16*</t>
  </si>
  <si>
    <t xml:space="preserve">   9 / 13</t>
  </si>
  <si>
    <t xml:space="preserve">  25 / 18</t>
  </si>
  <si>
    <t xml:space="preserve">   17 / 10   </t>
  </si>
  <si>
    <t xml:space="preserve">   LP </t>
  </si>
  <si>
    <t>6 / 10</t>
  </si>
  <si>
    <t>A + 5</t>
  </si>
  <si>
    <t>18 / 18</t>
  </si>
  <si>
    <t>IRRIDESCENT EGG (goes with O of E)</t>
  </si>
  <si>
    <t xml:space="preserve">LC </t>
  </si>
  <si>
    <t>11 / 20</t>
  </si>
  <si>
    <t>A + 6</t>
  </si>
  <si>
    <t>JS</t>
  </si>
  <si>
    <t xml:space="preserve">BANNER OF DHARU HALBERD </t>
  </si>
  <si>
    <t>9 / 12</t>
  </si>
  <si>
    <t xml:space="preserve">CITY OF VANU HALBERD  </t>
  </si>
  <si>
    <t xml:space="preserve">CITY OF VANU SWORD  </t>
  </si>
  <si>
    <t>CLAN OF NA CHUUL PIKE</t>
  </si>
  <si>
    <t>CLAN OF NA CHUUL BOW</t>
  </si>
  <si>
    <t xml:space="preserve">CLAN OF SILVER WORM PIKE </t>
  </si>
  <si>
    <t>6 / 8</t>
  </si>
  <si>
    <t xml:space="preserve">CLAN OF SILVER WORM  </t>
  </si>
  <si>
    <t>CLAN OF SILVER WORM BOW</t>
  </si>
  <si>
    <t xml:space="preserve">CLAN OF SILVER WORM LIGHT </t>
  </si>
  <si>
    <t>11 / 5</t>
  </si>
  <si>
    <t xml:space="preserve">DEADLY OF LORUN </t>
  </si>
  <si>
    <t>11 / 8</t>
  </si>
  <si>
    <t>DEADLY OF LORUN BOW</t>
  </si>
  <si>
    <t>DEADLY OF LORUN  LIGHT</t>
  </si>
  <si>
    <t>TDP</t>
  </si>
  <si>
    <t>DEFENCE AGAINST EVIL HALBERD</t>
  </si>
  <si>
    <t>DEFENCE AGAINST EVIL LIGHT</t>
  </si>
  <si>
    <t>SCB</t>
  </si>
  <si>
    <t>8 / 6</t>
  </si>
  <si>
    <r>
      <t xml:space="preserve">LS </t>
    </r>
    <r>
      <rPr>
        <b/>
        <sz val="10"/>
        <color indexed="17"/>
        <rFont val="Albertus"/>
        <family val="2"/>
      </rPr>
      <t>P</t>
    </r>
  </si>
  <si>
    <t>FAN</t>
  </si>
  <si>
    <t>17 / 13</t>
  </si>
  <si>
    <t>TR</t>
  </si>
  <si>
    <t>16 / 12</t>
  </si>
  <si>
    <t>12 / 6</t>
  </si>
  <si>
    <t xml:space="preserve">LORUN  PIKE  </t>
  </si>
  <si>
    <t>5 / 9</t>
  </si>
  <si>
    <t>MIGHTY OF YAN KOR 1  SPEAR</t>
  </si>
  <si>
    <t>12 /14</t>
  </si>
  <si>
    <t>MIGHTY OF YAN KOR 1  AXE</t>
  </si>
  <si>
    <t>MIGHTY OF YAN KOR 1 XB</t>
  </si>
  <si>
    <t>XB</t>
  </si>
  <si>
    <t>MIGHTY OF YAN KOR 1 ARTY</t>
  </si>
  <si>
    <t>NGAKU  2H AXE</t>
  </si>
  <si>
    <t>SB</t>
  </si>
  <si>
    <t xml:space="preserve">TURQUOISE EYE 2HH </t>
  </si>
  <si>
    <t xml:space="preserve">TURQUOISE EYE AXE </t>
  </si>
  <si>
    <t>VALIANT OF KEER  SPEAR</t>
  </si>
  <si>
    <t>FREEDOM ON HIGH</t>
  </si>
  <si>
    <t>RISING TO THE SUN</t>
  </si>
  <si>
    <t>U.LOYAL</t>
  </si>
  <si>
    <t>Moving in Zone or to Back/ Side</t>
  </si>
  <si>
    <t>(Flank / Rear  -  first turn only)</t>
  </si>
  <si>
    <t>Formation change in Zone</t>
  </si>
  <si>
    <t>R / B</t>
  </si>
  <si>
    <t xml:space="preserve">ATTACKER </t>
  </si>
  <si>
    <t xml:space="preserve">DEFENDER </t>
  </si>
  <si>
    <t>NO OUTCOME / PB</t>
  </si>
  <si>
    <t>NO OUTCOME</t>
  </si>
  <si>
    <t>NO OUTCOME / PB / R</t>
  </si>
  <si>
    <t>NO EFFECT</t>
  </si>
  <si>
    <t>EFFECT</t>
  </si>
  <si>
    <t>NO OUTCOME / PB / R / B</t>
  </si>
  <si>
    <t xml:space="preserve"> +3  for Type (iii), +1 for Type (ii)</t>
  </si>
  <si>
    <t>In buildings / FF2</t>
  </si>
  <si>
    <t>No Long Weapons in Built Up / Any in FF2</t>
  </si>
  <si>
    <t>BUILT UP / FF2</t>
  </si>
  <si>
    <t xml:space="preserve"> + 2</t>
  </si>
  <si>
    <t>- 2</t>
  </si>
  <si>
    <t xml:space="preserve">- 1 </t>
  </si>
  <si>
    <t xml:space="preserve">+ 4 </t>
  </si>
  <si>
    <t>Defender Withdraws</t>
  </si>
  <si>
    <r>
      <t xml:space="preserve">Attacker Withdraws       </t>
    </r>
    <r>
      <rPr>
        <b/>
        <sz val="16"/>
        <color rgb="FF00B050"/>
        <rFont val="Times New Roman"/>
        <family val="1"/>
      </rPr>
      <t>Defender No Effect</t>
    </r>
  </si>
  <si>
    <t>Both sides Withdraw</t>
  </si>
  <si>
    <r>
      <rPr>
        <b/>
        <sz val="16"/>
        <color rgb="FFFF0000"/>
        <rFont val="Times New Roman"/>
        <family val="1"/>
      </rPr>
      <t>Attacker Withdraws</t>
    </r>
    <r>
      <rPr>
        <b/>
        <sz val="16"/>
        <color theme="1"/>
        <rFont val="Times New Roman"/>
        <family val="1"/>
      </rPr>
      <t xml:space="preserve">       </t>
    </r>
    <r>
      <rPr>
        <b/>
        <sz val="16"/>
        <color rgb="FF00B050"/>
        <rFont val="Times New Roman"/>
        <family val="1"/>
      </rPr>
      <t>Defender No Effect</t>
    </r>
  </si>
  <si>
    <r>
      <rPr>
        <b/>
        <sz val="16"/>
        <color rgb="FFFF0000"/>
        <rFont val="Times New Roman"/>
        <family val="1"/>
      </rPr>
      <t xml:space="preserve">Attacker Withdraws </t>
    </r>
    <r>
      <rPr>
        <b/>
        <sz val="16"/>
        <color rgb="FF00B050"/>
        <rFont val="Times New Roman"/>
        <family val="1"/>
      </rPr>
      <t>DefenderNo Effect</t>
    </r>
  </si>
  <si>
    <r>
      <rPr>
        <b/>
        <sz val="24"/>
        <color theme="1"/>
        <rFont val="Calibri"/>
        <family val="2"/>
        <scheme val="minor"/>
      </rPr>
      <t xml:space="preserve">               </t>
    </r>
    <r>
      <rPr>
        <b/>
        <u/>
        <sz val="24"/>
        <color theme="1"/>
        <rFont val="Calibri"/>
        <family val="2"/>
        <scheme val="minor"/>
      </rPr>
      <t xml:space="preserve"> MELEE IN BUILT UP TERRAIN</t>
    </r>
  </si>
  <si>
    <t>GOOD</t>
  </si>
  <si>
    <t>HOH</t>
  </si>
  <si>
    <t xml:space="preserve">BALLISTA </t>
  </si>
  <si>
    <t>2 x Miss CH</t>
  </si>
  <si>
    <t>SLAYER</t>
  </si>
  <si>
    <t>SMITER</t>
  </si>
  <si>
    <t>FIGHTER</t>
  </si>
  <si>
    <t>FODDER</t>
  </si>
  <si>
    <t>QC-2</t>
  </si>
  <si>
    <t>QC-4</t>
  </si>
  <si>
    <t>DAD</t>
  </si>
  <si>
    <t>GOB</t>
  </si>
  <si>
    <t>6, 7-8, 9+</t>
  </si>
  <si>
    <t>EL</t>
  </si>
  <si>
    <t>HVY MANGO</t>
  </si>
  <si>
    <t>100 (ANKS)</t>
  </si>
  <si>
    <t>50 (ANKL)</t>
  </si>
  <si>
    <t>LIGHT MANGO</t>
  </si>
  <si>
    <t>BOLT OF METALLJA</t>
  </si>
  <si>
    <t>SHIELD OF CHIRENE</t>
  </si>
  <si>
    <t>EYE OF SUBADIM</t>
  </si>
  <si>
    <t>FIST OF HRUGGA</t>
  </si>
  <si>
    <r>
      <t xml:space="preserve">OMNIPOTENT </t>
    </r>
    <r>
      <rPr>
        <sz val="20"/>
        <color theme="9" tint="-0.499984740745262"/>
        <rFont val="Haettenschweiler"/>
        <family val="2"/>
      </rPr>
      <t>AZURE</t>
    </r>
    <r>
      <rPr>
        <sz val="20"/>
        <color indexed="12"/>
        <rFont val="Haettenschweiler"/>
        <family val="2"/>
      </rPr>
      <t xml:space="preserve"> LEGION</t>
    </r>
  </si>
  <si>
    <t>Bypassing Bolt vs Shield</t>
  </si>
  <si>
    <t>Return to Ready Box</t>
  </si>
  <si>
    <t>Fail but keep FF0</t>
  </si>
  <si>
    <t>Fail, discard FF0</t>
  </si>
  <si>
    <t>0</t>
  </si>
  <si>
    <t xml:space="preserve"> + 0</t>
  </si>
  <si>
    <t xml:space="preserve">DRM -2 if missile unit or ballista </t>
  </si>
  <si>
    <t>within 200mm of CP</t>
  </si>
  <si>
    <t>QC - 1</t>
  </si>
  <si>
    <t>QC 0</t>
  </si>
  <si>
    <t>None / Light / Heavy / Total</t>
  </si>
  <si>
    <t>N = None, L = Light, H = Heavy (for missile fire).  Total is only  in proper fortifications</t>
  </si>
  <si>
    <t>Tight / Chequer  / Open / Loose</t>
  </si>
  <si>
    <t>CHE</t>
  </si>
  <si>
    <t>+ 3</t>
  </si>
  <si>
    <t>+ 4</t>
  </si>
  <si>
    <t>&gt; 3:1</t>
  </si>
  <si>
    <t xml:space="preserve">DENSITY </t>
  </si>
  <si>
    <t>MISSILE UNITS</t>
  </si>
  <si>
    <r>
      <rPr>
        <b/>
        <sz val="16"/>
        <color theme="4" tint="-0.249977111117893"/>
        <rFont val="Arial"/>
        <family val="2"/>
      </rPr>
      <t xml:space="preserve">      MISSILE UNITS </t>
    </r>
    <r>
      <rPr>
        <b/>
        <sz val="16"/>
        <color theme="1"/>
        <rFont val="Arial"/>
        <family val="2"/>
      </rPr>
      <t>AND ARTILLERY</t>
    </r>
  </si>
  <si>
    <t xml:space="preserve">    MISSILE UNITS ONLY</t>
  </si>
  <si>
    <r>
      <t xml:space="preserve">Artillery with Attack  in Blue can move </t>
    </r>
    <r>
      <rPr>
        <b/>
        <sz val="12"/>
        <color rgb="FFFF0000"/>
        <rFont val="Arial"/>
        <family val="2"/>
      </rPr>
      <t>and</t>
    </r>
    <r>
      <rPr>
        <b/>
        <sz val="12"/>
        <color indexed="8"/>
        <rFont val="Arial"/>
        <family val="2"/>
      </rPr>
      <t xml:space="preserve"> fire and need LoS</t>
    </r>
  </si>
  <si>
    <t>LONG / COMP BOW</t>
  </si>
  <si>
    <t>HEAVY MANGO</t>
  </si>
  <si>
    <t xml:space="preserve">      MISSILE UNITS AND ARTILLERY</t>
  </si>
  <si>
    <t>T / CH / O / L</t>
  </si>
  <si>
    <t xml:space="preserve">    FORMATION </t>
  </si>
  <si>
    <t xml:space="preserve">    MULTIPLIER</t>
  </si>
  <si>
    <t>&gt; 3: 1</t>
  </si>
  <si>
    <t>THE CONSTRICTING FIBRES OF THE VRAOZ</t>
  </si>
  <si>
    <r>
      <rPr>
        <b/>
        <sz val="10"/>
        <color rgb="FFFF0000"/>
        <rFont val="Castellar"/>
        <family val="1"/>
      </rPr>
      <t xml:space="preserve">   </t>
    </r>
    <r>
      <rPr>
        <b/>
        <u/>
        <sz val="10"/>
        <color rgb="FFFF0000"/>
        <rFont val="Castellar"/>
        <family val="1"/>
      </rPr>
      <t>MUUGAVALYANI</t>
    </r>
  </si>
  <si>
    <t xml:space="preserve">MORDANT DEATH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</si>
</sst>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6"/>
      <name val="Arial"/>
      <family val="2"/>
    </font>
    <font>
      <b/>
      <u/>
      <sz val="10"/>
      <name val="Arial"/>
      <family val="2"/>
    </font>
    <font>
      <sz val="16"/>
      <name val="Arial"/>
      <family val="2"/>
    </font>
    <font>
      <b/>
      <u/>
      <sz val="20"/>
      <name val="Arial"/>
      <family val="2"/>
    </font>
    <font>
      <sz val="10"/>
      <color indexed="10"/>
      <name val="Arial"/>
      <family val="2"/>
    </font>
    <font>
      <u/>
      <sz val="18"/>
      <color indexed="56"/>
      <name val="Algerian"/>
      <family val="5"/>
    </font>
    <font>
      <b/>
      <sz val="14"/>
      <name val="Dark Ages"/>
    </font>
    <font>
      <b/>
      <sz val="10"/>
      <name val="Dark Ages"/>
    </font>
    <font>
      <sz val="14"/>
      <name val="David"/>
      <family val="2"/>
      <charset val="177"/>
    </font>
    <font>
      <b/>
      <sz val="14"/>
      <color indexed="12"/>
      <name val="AmericanText BT"/>
      <family val="4"/>
    </font>
    <font>
      <b/>
      <sz val="14"/>
      <color indexed="10"/>
      <name val="David"/>
      <family val="2"/>
      <charset val="177"/>
    </font>
    <font>
      <u/>
      <sz val="18"/>
      <color indexed="10"/>
      <name val="Algerian"/>
      <family val="5"/>
    </font>
    <font>
      <sz val="14"/>
      <color indexed="10"/>
      <name val="David"/>
      <family val="2"/>
      <charset val="177"/>
    </font>
    <font>
      <b/>
      <sz val="16"/>
      <name val="Arial"/>
      <family val="2"/>
    </font>
    <font>
      <b/>
      <u/>
      <sz val="10"/>
      <color indexed="1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9"/>
      <name val="Arial"/>
      <family val="2"/>
    </font>
    <font>
      <b/>
      <sz val="14"/>
      <color indexed="10"/>
      <name val="Arial"/>
      <family val="2"/>
    </font>
    <font>
      <b/>
      <sz val="14"/>
      <color indexed="13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4"/>
      <color indexed="57"/>
      <name val="Arial"/>
      <family val="2"/>
    </font>
    <font>
      <b/>
      <sz val="14"/>
      <color indexed="16"/>
      <name val="Arial"/>
      <family val="2"/>
    </font>
    <font>
      <b/>
      <sz val="14"/>
      <color indexed="62"/>
      <name val="Arial"/>
      <family val="2"/>
    </font>
    <font>
      <b/>
      <u/>
      <sz val="18"/>
      <color indexed="9"/>
      <name val="Arial"/>
      <family val="2"/>
    </font>
    <font>
      <b/>
      <u/>
      <sz val="14"/>
      <color indexed="10"/>
      <name val="Arial"/>
      <family val="2"/>
    </font>
    <font>
      <b/>
      <u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indexed="8"/>
      <name val="Arial"/>
      <family val="2"/>
    </font>
    <font>
      <b/>
      <u/>
      <sz val="12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0"/>
      <color indexed="13"/>
      <name val="Arial"/>
      <family val="2"/>
    </font>
    <font>
      <sz val="10"/>
      <color indexed="12"/>
      <name val="Arial"/>
      <family val="2"/>
    </font>
    <font>
      <sz val="12"/>
      <color indexed="8"/>
      <name val="Times New Roman"/>
      <family val="1"/>
    </font>
    <font>
      <b/>
      <sz val="10"/>
      <color indexed="12"/>
      <name val="Arial"/>
      <family val="2"/>
    </font>
    <font>
      <b/>
      <sz val="12"/>
      <name val="Times New Roman"/>
      <family val="1"/>
    </font>
    <font>
      <b/>
      <u/>
      <sz val="18"/>
      <color indexed="8"/>
      <name val="Albertus Extra Bold"/>
      <family val="2"/>
    </font>
    <font>
      <sz val="12"/>
      <color indexed="8"/>
      <name val="Arial"/>
      <family val="2"/>
    </font>
    <font>
      <b/>
      <u/>
      <sz val="28"/>
      <color indexed="8"/>
      <name val="Mael"/>
    </font>
    <font>
      <b/>
      <u/>
      <sz val="20"/>
      <name val="Blue Ridge Heavy SF"/>
      <family val="2"/>
    </font>
    <font>
      <b/>
      <sz val="12"/>
      <color indexed="12"/>
      <name val="Basic Sans Heavy SF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16"/>
      <color rgb="FFFF0000"/>
      <name val="Arial"/>
      <family val="2"/>
    </font>
    <font>
      <b/>
      <sz val="16"/>
      <color rgb="FF002060"/>
      <name val="Arial"/>
      <family val="2"/>
    </font>
    <font>
      <b/>
      <sz val="16"/>
      <color rgb="FFFFC000"/>
      <name val="Blood Of Dracula"/>
    </font>
    <font>
      <sz val="11"/>
      <color theme="3" tint="-0.249977111117893"/>
      <name val="Calibri"/>
      <family val="2"/>
      <scheme val="minor"/>
    </font>
    <font>
      <sz val="18"/>
      <color theme="3" tint="-0.249977111117893"/>
      <name val="Algerian"/>
      <family val="5"/>
    </font>
    <font>
      <sz val="18"/>
      <color indexed="10"/>
      <name val="Algerian"/>
      <family val="5"/>
    </font>
    <font>
      <sz val="11"/>
      <name val="Calibri"/>
      <family val="2"/>
      <scheme val="minor"/>
    </font>
    <font>
      <sz val="12"/>
      <name val="Times New Roman"/>
      <family val="1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b/>
      <u/>
      <sz val="14"/>
      <color theme="1"/>
      <name val="Arial"/>
      <family val="2"/>
    </font>
    <font>
      <b/>
      <sz val="10"/>
      <color theme="3" tint="-0.249977111117893"/>
      <name val="Arial"/>
      <family val="2"/>
    </font>
    <font>
      <b/>
      <sz val="11"/>
      <color theme="1"/>
      <name val="Arial"/>
      <family val="2"/>
    </font>
    <font>
      <b/>
      <sz val="11"/>
      <color theme="3" tint="-0.249977111117893"/>
      <name val="Arial"/>
      <family val="2"/>
    </font>
    <font>
      <b/>
      <sz val="11"/>
      <color rgb="FFFF0000"/>
      <name val="Arial"/>
      <family val="2"/>
    </font>
    <font>
      <b/>
      <sz val="12"/>
      <color theme="3" tint="-0.249977111117893"/>
      <name val="Calibri"/>
      <family val="2"/>
      <scheme val="minor"/>
    </font>
    <font>
      <b/>
      <sz val="11"/>
      <name val="Arial"/>
      <family val="2"/>
    </font>
    <font>
      <b/>
      <sz val="18"/>
      <name val="Arial"/>
      <family val="2"/>
    </font>
    <font>
      <b/>
      <u/>
      <sz val="18"/>
      <name val="Arial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3" tint="-0.249977111117893"/>
      <name val="Arial"/>
      <family val="2"/>
    </font>
    <font>
      <b/>
      <sz val="12"/>
      <color rgb="FF030CBD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u/>
      <sz val="12"/>
      <color theme="1"/>
      <name val="Arial"/>
      <family val="2"/>
    </font>
    <font>
      <b/>
      <sz val="14"/>
      <color rgb="FF002060"/>
      <name val="Arial"/>
      <family val="2"/>
    </font>
    <font>
      <b/>
      <sz val="16"/>
      <color rgb="FF2DA33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b/>
      <u/>
      <sz val="14"/>
      <name val="Arial"/>
      <family val="2"/>
    </font>
    <font>
      <b/>
      <u/>
      <sz val="14"/>
      <color theme="0"/>
      <name val="Arial"/>
      <family val="2"/>
    </font>
    <font>
      <b/>
      <u/>
      <sz val="14"/>
      <color rgb="FF030CBD"/>
      <name val="Arial"/>
      <family val="2"/>
    </font>
    <font>
      <b/>
      <u/>
      <sz val="18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sz val="16"/>
      <color rgb="FF002060"/>
      <name val="Arial"/>
      <family val="2"/>
    </font>
    <font>
      <b/>
      <sz val="16"/>
      <color rgb="FF0070C0"/>
      <name val="Arial"/>
      <family val="2"/>
    </font>
    <font>
      <b/>
      <u/>
      <sz val="16"/>
      <color rgb="FF002060"/>
      <name val="Arial"/>
      <family val="2"/>
    </font>
    <font>
      <b/>
      <u/>
      <sz val="16"/>
      <color rgb="FF2DA330"/>
      <name val="Arial"/>
      <family val="2"/>
    </font>
    <font>
      <sz val="16"/>
      <color rgb="FF2DA330"/>
      <name val="Arial"/>
      <family val="2"/>
    </font>
    <font>
      <b/>
      <u/>
      <sz val="16"/>
      <color rgb="FFFF0000"/>
      <name val="Arial"/>
      <family val="2"/>
    </font>
    <font>
      <sz val="16"/>
      <color theme="1"/>
      <name val="Arial"/>
      <family val="2"/>
    </font>
    <font>
      <b/>
      <sz val="12"/>
      <color indexed="13"/>
      <name val="Arial"/>
      <family val="2"/>
    </font>
    <font>
      <b/>
      <sz val="20"/>
      <color rgb="FF030CBD"/>
      <name val="Arial"/>
      <family val="2"/>
    </font>
    <font>
      <sz val="20"/>
      <color rgb="FF030CBD"/>
      <name val="Arial"/>
      <family val="2"/>
    </font>
    <font>
      <b/>
      <sz val="20"/>
      <color rgb="FFFF0000"/>
      <name val="Arial"/>
      <family val="2"/>
    </font>
    <font>
      <sz val="20"/>
      <color rgb="FFFF0000"/>
      <name val="Arial"/>
      <family val="2"/>
    </font>
    <font>
      <b/>
      <sz val="20"/>
      <color theme="8" tint="-0.249977111117893"/>
      <name val="Arial"/>
      <family val="2"/>
    </font>
    <font>
      <b/>
      <sz val="20"/>
      <color theme="9" tint="-0.249977111117893"/>
      <name val="Arial"/>
      <family val="2"/>
    </font>
    <font>
      <b/>
      <sz val="22"/>
      <color rgb="FF030CBD"/>
      <name val="Arial"/>
      <family val="2"/>
    </font>
    <font>
      <b/>
      <sz val="22"/>
      <color rgb="FFFF0000"/>
      <name val="Arial"/>
      <family val="2"/>
    </font>
    <font>
      <b/>
      <sz val="24"/>
      <color rgb="FF030CBD"/>
      <name val="Arial"/>
      <family val="2"/>
    </font>
    <font>
      <b/>
      <sz val="24"/>
      <color theme="8" tint="-0.249977111117893"/>
      <name val="Arial"/>
      <family val="2"/>
    </font>
    <font>
      <b/>
      <sz val="24"/>
      <color theme="9" tint="0.39997558519241921"/>
      <name val="Arial"/>
      <family val="2"/>
    </font>
    <font>
      <b/>
      <sz val="24"/>
      <color rgb="FFFF0000"/>
      <name val="Arial"/>
      <family val="2"/>
    </font>
    <font>
      <sz val="22"/>
      <color rgb="FF030CBD"/>
      <name val="Arial"/>
      <family val="2"/>
    </font>
    <font>
      <sz val="22"/>
      <name val="Arial"/>
      <family val="2"/>
    </font>
    <font>
      <sz val="22"/>
      <color rgb="FFFF0000"/>
      <name val="Arial"/>
      <family val="2"/>
    </font>
    <font>
      <b/>
      <u/>
      <sz val="24"/>
      <name val="Arial"/>
      <family val="2"/>
    </font>
    <font>
      <sz val="14"/>
      <name val="Arial"/>
      <family val="2"/>
    </font>
    <font>
      <b/>
      <sz val="18"/>
      <color rgb="FF002060"/>
      <name val="Arial"/>
      <family val="2"/>
    </font>
    <font>
      <b/>
      <u/>
      <sz val="20"/>
      <color theme="1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u/>
      <sz val="14"/>
      <color theme="9" tint="-0.249977111117893"/>
      <name val="Arial"/>
      <family val="2"/>
    </font>
    <font>
      <b/>
      <sz val="14"/>
      <color rgb="FF3D41EB"/>
      <name val="Arial"/>
      <family val="2"/>
    </font>
    <font>
      <b/>
      <u/>
      <sz val="14"/>
      <color rgb="FF3D41EB"/>
      <name val="Arial"/>
      <family val="2"/>
    </font>
    <font>
      <b/>
      <sz val="14"/>
      <color rgb="FF00D25F"/>
      <name val="Arial"/>
      <family val="2"/>
    </font>
    <font>
      <b/>
      <u/>
      <sz val="14"/>
      <color rgb="FF00D25F"/>
      <name val="Arial"/>
      <family val="2"/>
    </font>
    <font>
      <b/>
      <u/>
      <sz val="26"/>
      <color rgb="FF3D41EB"/>
      <name val="Arial"/>
      <family val="2"/>
    </font>
    <font>
      <b/>
      <u/>
      <sz val="26"/>
      <color theme="8" tint="-0.249977111117893"/>
      <name val="Arial"/>
      <family val="2"/>
    </font>
    <font>
      <b/>
      <u/>
      <sz val="26"/>
      <color theme="9" tint="-0.249977111117893"/>
      <name val="Arial"/>
      <family val="2"/>
    </font>
    <font>
      <b/>
      <u/>
      <sz val="26"/>
      <color rgb="FFFF0000"/>
      <name val="Arial"/>
      <family val="2"/>
    </font>
    <font>
      <b/>
      <u/>
      <sz val="14"/>
      <color rgb="FFFF0000"/>
      <name val="Arial"/>
      <family val="2"/>
    </font>
    <font>
      <b/>
      <u/>
      <sz val="24"/>
      <color theme="1"/>
      <name val="Arial"/>
      <family val="2"/>
    </font>
    <font>
      <b/>
      <sz val="18"/>
      <color theme="9" tint="-0.499984740745262"/>
      <name val="Arial"/>
      <family val="2"/>
    </font>
    <font>
      <b/>
      <sz val="18"/>
      <color rgb="FF0070C0"/>
      <name val="Arial"/>
      <family val="2"/>
    </font>
    <font>
      <b/>
      <u/>
      <sz val="26"/>
      <color theme="1"/>
      <name val="Arial"/>
      <family val="2"/>
    </font>
    <font>
      <sz val="14"/>
      <color indexed="8"/>
      <name val="Arial"/>
      <family val="2"/>
    </font>
    <font>
      <b/>
      <sz val="9"/>
      <color theme="1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b/>
      <u/>
      <sz val="14"/>
      <color indexed="12"/>
      <name val="Arial"/>
      <family val="2"/>
    </font>
    <font>
      <b/>
      <sz val="14"/>
      <color indexed="61"/>
      <name val="Arial"/>
      <family val="2"/>
    </font>
    <font>
      <b/>
      <sz val="14"/>
      <color rgb="FFFFFF00"/>
      <name val="Arial"/>
      <family val="2"/>
    </font>
    <font>
      <u/>
      <sz val="14"/>
      <color indexed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  <font>
      <sz val="14"/>
      <color indexed="10"/>
      <name val="Arial"/>
      <family val="2"/>
    </font>
    <font>
      <u/>
      <sz val="12"/>
      <color indexed="10"/>
      <name val="Arial"/>
      <family val="2"/>
    </font>
    <font>
      <b/>
      <u/>
      <sz val="12"/>
      <color indexed="1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9"/>
      <color indexed="1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FF00"/>
      <name val="Arial"/>
      <family val="2"/>
    </font>
    <font>
      <u/>
      <sz val="9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  <font>
      <b/>
      <sz val="12"/>
      <color indexed="10"/>
      <name val="Arial"/>
      <family val="2"/>
    </font>
    <font>
      <b/>
      <sz val="20"/>
      <color theme="1"/>
      <name val="Arial"/>
      <family val="2"/>
    </font>
    <font>
      <b/>
      <sz val="20"/>
      <color rgb="FF00B050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u/>
      <sz val="16"/>
      <color theme="1"/>
      <name val="Calibri"/>
      <family val="2"/>
      <scheme val="minor"/>
    </font>
    <font>
      <b/>
      <u/>
      <sz val="2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3D41EB"/>
      <name val="Arial"/>
      <family val="2"/>
    </font>
    <font>
      <sz val="14"/>
      <color rgb="FF008000"/>
      <name val="David"/>
      <family val="2"/>
      <charset val="177"/>
    </font>
    <font>
      <b/>
      <u/>
      <sz val="18"/>
      <color rgb="FF008000"/>
      <name val="Algerian"/>
      <family val="5"/>
    </font>
    <font>
      <b/>
      <sz val="11"/>
      <color rgb="FF008000"/>
      <name val="Calibri"/>
      <family val="2"/>
      <scheme val="minor"/>
    </font>
    <font>
      <b/>
      <sz val="16"/>
      <color rgb="FF008000"/>
      <name val="David"/>
      <family val="2"/>
      <charset val="177"/>
    </font>
    <font>
      <b/>
      <sz val="14"/>
      <color theme="2"/>
      <name val="Arial"/>
      <family val="2"/>
    </font>
    <font>
      <sz val="12"/>
      <color rgb="FFFF0000"/>
      <name val="Elephant"/>
      <family val="1"/>
    </font>
    <font>
      <sz val="12"/>
      <color rgb="FF2DA330"/>
      <name val="Elephant"/>
      <family val="1"/>
    </font>
    <font>
      <sz val="14"/>
      <color theme="3" tint="-0.499984740745262"/>
      <name val="Elephant"/>
      <family val="1"/>
    </font>
    <font>
      <b/>
      <sz val="12"/>
      <color rgb="FF000000"/>
      <name val="Dark Ages"/>
    </font>
    <font>
      <u/>
      <sz val="18"/>
      <name val="Algerian"/>
      <family val="5"/>
    </font>
    <font>
      <b/>
      <sz val="10"/>
      <color rgb="FF000000"/>
      <name val="Dark Ages"/>
    </font>
    <font>
      <b/>
      <sz val="11"/>
      <color rgb="FF000000"/>
      <name val="Dark Ages"/>
    </font>
    <font>
      <b/>
      <u/>
      <sz val="18"/>
      <name val="Algerian"/>
      <family val="5"/>
    </font>
    <font>
      <b/>
      <sz val="11"/>
      <name val="Calibri"/>
      <family val="2"/>
      <scheme val="minor"/>
    </font>
    <font>
      <b/>
      <sz val="16"/>
      <name val="David"/>
      <family val="2"/>
      <charset val="177"/>
    </font>
    <font>
      <b/>
      <sz val="12"/>
      <name val="Dark Ages"/>
    </font>
    <font>
      <b/>
      <u/>
      <sz val="14"/>
      <color rgb="FFFF0000"/>
      <name val="Bloody"/>
    </font>
    <font>
      <b/>
      <u/>
      <sz val="14"/>
      <color rgb="FF00B050"/>
      <name val="Algerian"/>
      <family val="5"/>
    </font>
    <font>
      <sz val="11"/>
      <color rgb="FF00B050"/>
      <name val="Algerian"/>
      <family val="5"/>
    </font>
    <font>
      <b/>
      <sz val="11"/>
      <color rgb="FF00B050"/>
      <name val="Algerian"/>
      <family val="5"/>
    </font>
    <font>
      <b/>
      <u/>
      <sz val="14"/>
      <color theme="1"/>
      <name val="Baskerville Old Face"/>
      <family val="1"/>
    </font>
    <font>
      <sz val="10"/>
      <color theme="1"/>
      <name val="Baskerville Old Face"/>
      <family val="1"/>
    </font>
    <font>
      <b/>
      <sz val="10"/>
      <color theme="1"/>
      <name val="Baskerville Old Face"/>
      <family val="1"/>
    </font>
    <font>
      <sz val="11"/>
      <color theme="1"/>
      <name val="Black Chancery"/>
    </font>
    <font>
      <b/>
      <u/>
      <sz val="18"/>
      <color theme="9" tint="-0.249977111117893"/>
      <name val="Black Chancery"/>
    </font>
    <font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/>
      <sz val="24"/>
      <name val="Reverse Tsolyani"/>
    </font>
    <font>
      <b/>
      <sz val="9"/>
      <color rgb="FF3D41EB"/>
      <name val="Algerian"/>
      <family val="5"/>
    </font>
    <font>
      <sz val="24"/>
      <name val="Arial"/>
      <family val="2"/>
    </font>
    <font>
      <b/>
      <sz val="14"/>
      <color rgb="FFA50021"/>
      <name val="Arial"/>
      <family val="2"/>
    </font>
    <font>
      <b/>
      <sz val="14"/>
      <color theme="5" tint="-0.499984740745262"/>
      <name val="Arial"/>
      <family val="2"/>
    </font>
    <font>
      <b/>
      <sz val="14"/>
      <color rgb="FF800000"/>
      <name val="Algerian"/>
      <family val="5"/>
    </font>
    <font>
      <b/>
      <sz val="12"/>
      <color theme="1"/>
      <name val="Arial Black"/>
      <family val="2"/>
    </font>
    <font>
      <b/>
      <sz val="14"/>
      <color rgb="FF3D41EB"/>
      <name val="AmericanText BT"/>
      <family val="4"/>
    </font>
    <font>
      <sz val="14"/>
      <name val="Times New Roman"/>
      <family val="1"/>
    </font>
    <font>
      <sz val="16"/>
      <name val="Times New Roman"/>
      <family val="1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indexed="8"/>
      <name val="Elephant"/>
      <family val="1"/>
    </font>
    <font>
      <sz val="14"/>
      <color indexed="8"/>
      <name val="Albertus"/>
      <family val="2"/>
    </font>
    <font>
      <sz val="12"/>
      <color rgb="FF00B050"/>
      <name val="Elephant"/>
      <family val="1"/>
    </font>
    <font>
      <sz val="12"/>
      <color indexed="10"/>
      <name val="Flame"/>
    </font>
    <font>
      <sz val="12"/>
      <name val="Elephant"/>
      <family val="1"/>
    </font>
    <font>
      <sz val="12"/>
      <color rgb="FF0070C0"/>
      <name val="Elephant"/>
      <family val="1"/>
    </font>
    <font>
      <sz val="12"/>
      <color theme="9" tint="-0.249977111117893"/>
      <name val="Elephant"/>
      <family val="1"/>
    </font>
    <font>
      <b/>
      <sz val="12"/>
      <color theme="9" tint="-0.249977111117893"/>
      <name val="Elephant"/>
      <family val="1"/>
    </font>
    <font>
      <sz val="12"/>
      <color indexed="16"/>
      <name val="Flame"/>
    </font>
    <font>
      <b/>
      <sz val="12"/>
      <name val="Elephant"/>
      <family val="1"/>
    </font>
    <font>
      <sz val="10"/>
      <name val="Elephant"/>
      <family val="1"/>
    </font>
    <font>
      <sz val="14"/>
      <name val="Elephant"/>
      <family val="1"/>
    </font>
    <font>
      <sz val="14"/>
      <color indexed="10"/>
      <name val="Albertus"/>
      <family val="2"/>
    </font>
    <font>
      <u val="double"/>
      <sz val="16"/>
      <color indexed="12"/>
      <name val="Albertus"/>
      <family val="2"/>
    </font>
    <font>
      <sz val="14"/>
      <color indexed="12"/>
      <name val="Albertus"/>
      <family val="2"/>
    </font>
    <font>
      <sz val="16"/>
      <color indexed="12"/>
      <name val="Haettenschweiler"/>
      <family val="2"/>
    </font>
    <font>
      <sz val="16"/>
      <color theme="9" tint="-0.499984740745262"/>
      <name val="Haettenschweiler"/>
      <family val="2"/>
    </font>
    <font>
      <sz val="12"/>
      <color indexed="8"/>
      <name val="Elephant"/>
      <family val="1"/>
    </font>
    <font>
      <sz val="24"/>
      <name val="Elephant"/>
      <family val="1"/>
    </font>
    <font>
      <sz val="14"/>
      <color rgb="FF00B0F0"/>
      <name val="Albertus"/>
      <family val="2"/>
    </font>
    <font>
      <sz val="16"/>
      <color indexed="17"/>
      <name val="Rockwell Condensed"/>
      <family val="1"/>
    </font>
    <font>
      <b/>
      <sz val="12"/>
      <color theme="1"/>
      <name val="Elephant"/>
      <family val="1"/>
    </font>
    <font>
      <sz val="12"/>
      <color rgb="FF00B0F0"/>
      <name val="Elephant"/>
      <family val="1"/>
    </font>
    <font>
      <sz val="16"/>
      <color rgb="FF009900"/>
      <name val="Rockwell Condensed"/>
      <family val="1"/>
    </font>
    <font>
      <sz val="12"/>
      <color theme="3" tint="0.39997558519241921"/>
      <name val="Elephant"/>
      <family val="1"/>
    </font>
    <font>
      <sz val="11"/>
      <color rgb="FF00B050"/>
      <name val="Elephant"/>
      <family val="1"/>
    </font>
    <font>
      <b/>
      <sz val="11"/>
      <color indexed="8"/>
      <name val="Bloody"/>
    </font>
    <font>
      <b/>
      <sz val="12"/>
      <color indexed="8"/>
      <name val="Elephant"/>
      <family val="1"/>
    </font>
    <font>
      <b/>
      <sz val="12"/>
      <color indexed="8"/>
      <name val="Bloody"/>
    </font>
    <font>
      <sz val="11"/>
      <color indexed="8"/>
      <name val="Elephant"/>
      <family val="1"/>
    </font>
    <font>
      <sz val="11"/>
      <color theme="9" tint="-0.249977111117893"/>
      <name val="Elephant"/>
      <family val="1"/>
    </font>
    <font>
      <sz val="11"/>
      <color rgb="FF00B0F0"/>
      <name val="Elephant"/>
      <family val="1"/>
    </font>
    <font>
      <b/>
      <sz val="11"/>
      <color indexed="13"/>
      <name val="Bloody"/>
    </font>
    <font>
      <b/>
      <sz val="12"/>
      <color indexed="13"/>
      <name val="Bloody"/>
    </font>
    <font>
      <b/>
      <sz val="14"/>
      <color indexed="8"/>
      <name val="Albertus Extra Bold"/>
      <family val="2"/>
    </font>
    <font>
      <sz val="28"/>
      <color indexed="17"/>
      <name val="Yan"/>
    </font>
    <font>
      <sz val="28"/>
      <color indexed="10"/>
      <name val="Yan"/>
    </font>
    <font>
      <sz val="36"/>
      <color indexed="17"/>
      <name val="IRONGATE"/>
    </font>
    <font>
      <sz val="28"/>
      <color indexed="17"/>
      <name val="IRONGATE"/>
    </font>
    <font>
      <sz val="20"/>
      <color indexed="10"/>
      <name val="Tsolyani Modern"/>
      <family val="2"/>
    </font>
    <font>
      <u val="double"/>
      <sz val="26"/>
      <color indexed="8"/>
      <name val="Zombified"/>
      <family val="2"/>
    </font>
    <font>
      <sz val="26"/>
      <color indexed="8"/>
      <name val="Zombified"/>
      <family val="2"/>
    </font>
    <font>
      <u val="double"/>
      <sz val="26"/>
      <color indexed="8"/>
      <name val="Salarvyani"/>
    </font>
    <font>
      <sz val="24"/>
      <color indexed="8"/>
      <name val="Zombified"/>
      <family val="2"/>
    </font>
    <font>
      <sz val="26"/>
      <color indexed="10"/>
      <name val="Tsolyani Modern"/>
      <family val="2"/>
    </font>
    <font>
      <sz val="36"/>
      <color indexed="17"/>
      <name val="Yan"/>
    </font>
    <font>
      <sz val="20"/>
      <color indexed="10"/>
      <name val="Salarvyani"/>
    </font>
    <font>
      <sz val="28"/>
      <color indexed="8"/>
      <name val="Salarvyani"/>
    </font>
    <font>
      <sz val="36"/>
      <color indexed="8"/>
      <name val="Salarvyani"/>
    </font>
    <font>
      <sz val="28"/>
      <color indexed="10"/>
      <name val="Salarvyani"/>
    </font>
    <font>
      <sz val="26"/>
      <color indexed="10"/>
      <name val="Salarvyani"/>
    </font>
    <font>
      <sz val="36"/>
      <color indexed="20"/>
      <name val="Berliner"/>
    </font>
    <font>
      <b/>
      <u/>
      <sz val="14"/>
      <color indexed="12"/>
      <name val="Albertus"/>
    </font>
    <font>
      <b/>
      <u/>
      <sz val="14"/>
      <color rgb="FF00B0F0"/>
      <name val="Albertus"/>
    </font>
    <font>
      <b/>
      <sz val="11"/>
      <color rgb="FFFF0000"/>
      <name val="Calibri"/>
      <family val="2"/>
      <scheme val="minor"/>
    </font>
    <font>
      <b/>
      <sz val="10"/>
      <color rgb="FF3D41EB"/>
      <name val="Aharoni"/>
      <charset val="177"/>
    </font>
    <font>
      <b/>
      <sz val="18"/>
      <color theme="9" tint="-0.249977111117893"/>
      <name val="Black Chancery"/>
    </font>
    <font>
      <b/>
      <sz val="14"/>
      <color theme="1"/>
      <name val="Baskerville Old Face"/>
      <family val="1"/>
    </font>
    <font>
      <b/>
      <sz val="14"/>
      <color rgb="FF00B050"/>
      <name val="Algerian"/>
      <family val="5"/>
    </font>
    <font>
      <b/>
      <sz val="16"/>
      <color rgb="FF2DA33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33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u/>
      <sz val="22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indexed="50"/>
      <name val="Arial"/>
      <family val="2"/>
    </font>
    <font>
      <sz val="10"/>
      <color indexed="40"/>
      <name val="Arial"/>
      <family val="2"/>
    </font>
    <font>
      <b/>
      <sz val="22"/>
      <color rgb="FF2DA330"/>
      <name val="Arial"/>
      <family val="2"/>
    </font>
    <font>
      <b/>
      <sz val="22"/>
      <color theme="1"/>
      <name val="Arial"/>
      <family val="2"/>
    </font>
    <font>
      <b/>
      <sz val="22"/>
      <color theme="3" tint="-0.249977111117893"/>
      <name val="Arial"/>
      <family val="2"/>
    </font>
    <font>
      <b/>
      <sz val="22"/>
      <name val="Arial"/>
      <family val="2"/>
    </font>
    <font>
      <b/>
      <u/>
      <sz val="10"/>
      <name val="Albertus"/>
      <family val="2"/>
    </font>
    <font>
      <b/>
      <u/>
      <sz val="10"/>
      <color indexed="8"/>
      <name val="Albertus"/>
      <family val="2"/>
    </font>
    <font>
      <sz val="10"/>
      <color indexed="12"/>
      <name val="Albertus"/>
      <family val="2"/>
    </font>
    <font>
      <sz val="10"/>
      <color indexed="8"/>
      <name val="Albertus"/>
      <family val="2"/>
    </font>
    <font>
      <sz val="10"/>
      <name val="Albertus"/>
      <family val="2"/>
    </font>
    <font>
      <sz val="10"/>
      <color indexed="10"/>
      <name val="Albertus"/>
      <family val="2"/>
    </font>
    <font>
      <b/>
      <sz val="10"/>
      <color indexed="8"/>
      <name val="Albertus"/>
      <family val="2"/>
    </font>
    <font>
      <b/>
      <sz val="10"/>
      <name val="Albertus"/>
      <family val="2"/>
    </font>
    <font>
      <b/>
      <sz val="10"/>
      <color indexed="10"/>
      <name val="Albertus"/>
      <family val="2"/>
    </font>
    <font>
      <sz val="10"/>
      <color indexed="16"/>
      <name val="Albertus"/>
      <family val="2"/>
    </font>
    <font>
      <sz val="10"/>
      <color indexed="17"/>
      <name val="Albertus"/>
      <family val="2"/>
    </font>
    <font>
      <b/>
      <sz val="10"/>
      <color indexed="17"/>
      <name val="Albertus"/>
      <family val="2"/>
    </font>
    <font>
      <b/>
      <sz val="14"/>
      <color rgb="FF00B0F0"/>
      <name val="Arial"/>
      <family val="2"/>
    </font>
    <font>
      <b/>
      <sz val="14"/>
      <color rgb="FFFFC000"/>
      <name val="Blood Of Dracula"/>
    </font>
    <font>
      <b/>
      <sz val="20"/>
      <name val="Devil's Handshake"/>
    </font>
    <font>
      <b/>
      <sz val="14"/>
      <name val="EnglishTowne-Normal"/>
    </font>
    <font>
      <b/>
      <sz val="12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u/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B050"/>
      <name val="Times New Roman"/>
      <family val="1"/>
    </font>
    <font>
      <b/>
      <sz val="16"/>
      <color theme="3" tint="0.39997558519241921"/>
      <name val="Times New Roman"/>
      <family val="1"/>
    </font>
    <font>
      <b/>
      <sz val="14"/>
      <color theme="3" tint="0.3999755851924192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8"/>
      <color rgb="FFFF0000"/>
      <name val="Algerian"/>
      <family val="5"/>
    </font>
    <font>
      <sz val="16"/>
      <color rgb="FF00B050"/>
      <name val="Elephant"/>
      <family val="1"/>
    </font>
    <font>
      <sz val="16"/>
      <name val="Elephant"/>
      <family val="1"/>
    </font>
    <font>
      <b/>
      <sz val="14"/>
      <name val="Elephant"/>
      <family val="1"/>
    </font>
    <font>
      <b/>
      <sz val="14"/>
      <color indexed="10"/>
      <name val="Flame"/>
    </font>
    <font>
      <b/>
      <sz val="14"/>
      <color indexed="8"/>
      <name val="Bloody"/>
    </font>
    <font>
      <sz val="16"/>
      <color rgb="FF0070C0"/>
      <name val="Elephant"/>
      <family val="1"/>
    </font>
    <font>
      <b/>
      <sz val="16"/>
      <color indexed="8"/>
      <name val="Bloody"/>
    </font>
    <font>
      <sz val="16"/>
      <color rgb="FF00B0F0"/>
      <name val="Elephant"/>
      <family val="1"/>
    </font>
    <font>
      <b/>
      <sz val="16"/>
      <color indexed="13"/>
      <name val="Bloody"/>
    </font>
    <font>
      <sz val="20"/>
      <color indexed="12"/>
      <name val="Haettenschweiler"/>
      <family val="2"/>
    </font>
    <font>
      <sz val="20"/>
      <color theme="9" tint="-0.499984740745262"/>
      <name val="Haettenschweiler"/>
      <family val="2"/>
    </font>
    <font>
      <b/>
      <sz val="16"/>
      <color indexed="8"/>
      <name val="Elephant"/>
      <family val="1"/>
    </font>
    <font>
      <b/>
      <sz val="16"/>
      <color indexed="13"/>
      <name val="Elephant"/>
      <family val="1"/>
    </font>
    <font>
      <b/>
      <sz val="18"/>
      <color indexed="10"/>
      <name val="Bahnschrift SemiCondensed"/>
      <family val="2"/>
    </font>
    <font>
      <b/>
      <sz val="10"/>
      <color theme="3" tint="0.39997558519241921"/>
      <name val="Black Chancery"/>
    </font>
    <font>
      <b/>
      <sz val="10"/>
      <color theme="5" tint="-0.249977111117893"/>
      <name val="Black Chancery"/>
    </font>
    <font>
      <b/>
      <sz val="10"/>
      <color theme="8" tint="-0.499984740745262"/>
      <name val="Black Chancery"/>
    </font>
    <font>
      <b/>
      <sz val="10"/>
      <color theme="7" tint="-0.249977111117893"/>
      <name val="Black Chancery"/>
    </font>
    <font>
      <b/>
      <sz val="10"/>
      <color theme="5"/>
      <name val="Black Chancery"/>
    </font>
    <font>
      <b/>
      <sz val="10"/>
      <color rgb="FF2DA330"/>
      <name val="Black Chancery"/>
    </font>
    <font>
      <b/>
      <sz val="10"/>
      <color rgb="FFFF9966"/>
      <name val="Black Chancery"/>
    </font>
    <font>
      <b/>
      <sz val="10"/>
      <color rgb="FFFF0000"/>
      <name val="Black Chancery"/>
    </font>
    <font>
      <b/>
      <sz val="16"/>
      <color theme="4" tint="-0.249977111117893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6"/>
      <color rgb="FF030CBD"/>
      <name val="Arial"/>
      <family val="2"/>
    </font>
    <font>
      <b/>
      <sz val="24"/>
      <color theme="1"/>
      <name val="Arial"/>
      <family val="2"/>
    </font>
    <font>
      <b/>
      <sz val="10"/>
      <color rgb="FFFF0000"/>
      <name val="Castellar"/>
      <family val="1"/>
    </font>
    <font>
      <b/>
      <u/>
      <sz val="10"/>
      <color rgb="FFFF0000"/>
      <name val="Castellar"/>
      <family val="1"/>
    </font>
    <font>
      <sz val="10"/>
      <color rgb="FFFF0000"/>
      <name val="Castellar"/>
      <family val="1"/>
    </font>
    <font>
      <b/>
      <sz val="9"/>
      <color rgb="FFFF0000"/>
      <name val="Castellar"/>
      <family val="1"/>
    </font>
  </fonts>
  <fills count="5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D25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85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rgb="FFFF0000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auto="1"/>
      </top>
      <bottom/>
      <diagonal/>
    </border>
    <border>
      <left/>
      <right style="thick">
        <color rgb="FFFF0000"/>
      </right>
      <top style="thick">
        <color auto="1"/>
      </top>
      <bottom/>
      <diagonal/>
    </border>
    <border>
      <left style="thick">
        <color rgb="FFFF0000"/>
      </left>
      <right/>
      <top/>
      <bottom style="thick">
        <color auto="1"/>
      </bottom>
      <diagonal/>
    </border>
    <border>
      <left style="thick">
        <color indexed="64"/>
      </left>
      <right style="thick">
        <color rgb="FFFF0000"/>
      </right>
      <top style="thick">
        <color indexed="64"/>
      </top>
      <bottom style="thick">
        <color indexed="64"/>
      </bottom>
      <diagonal/>
    </border>
    <border>
      <left style="thick">
        <color rgb="FFFF0000"/>
      </left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rgb="FFFF0000"/>
      </bottom>
      <diagonal/>
    </border>
    <border>
      <left style="thick">
        <color indexed="64"/>
      </left>
      <right style="thick">
        <color rgb="FFFF0000"/>
      </right>
      <top style="thick">
        <color indexed="64"/>
      </top>
      <bottom style="thick">
        <color rgb="FFFF0000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 style="thick">
        <color indexed="64"/>
      </top>
      <bottom/>
      <diagonal/>
    </border>
    <border>
      <left/>
      <right style="thick">
        <color theme="9" tint="-0.24994659260841701"/>
      </right>
      <top style="thick">
        <color indexed="64"/>
      </top>
      <bottom/>
      <diagonal/>
    </border>
    <border>
      <left/>
      <right style="thick">
        <color theme="9" tint="-0.24994659260841701"/>
      </right>
      <top/>
      <bottom style="thick">
        <color indexed="64"/>
      </bottom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indexed="64"/>
      </right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auto="1"/>
      </left>
      <right/>
      <top/>
      <bottom style="thick">
        <color theme="9" tint="-0.2499465926084170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 style="thick">
        <color auto="1"/>
      </right>
      <top/>
      <bottom style="thick">
        <color auto="1"/>
      </bottom>
      <diagonal/>
    </border>
    <border>
      <left style="thick">
        <color rgb="FFFF0000"/>
      </left>
      <right/>
      <top style="thick">
        <color auto="1"/>
      </top>
      <bottom style="thick">
        <color auto="1"/>
      </bottom>
      <diagonal/>
    </border>
    <border>
      <left/>
      <right style="thick">
        <color rgb="FFFF0000"/>
      </right>
      <top style="thick">
        <color auto="1"/>
      </top>
      <bottom style="thick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theme="3" tint="-0.24994659260841701"/>
      </top>
      <bottom/>
      <diagonal/>
    </border>
    <border>
      <left/>
      <right style="thick">
        <color theme="3" tint="-0.24994659260841701"/>
      </right>
      <top style="thick">
        <color theme="3" tint="-0.24994659260841701"/>
      </top>
      <bottom/>
      <diagonal/>
    </border>
    <border>
      <left/>
      <right style="thick">
        <color theme="3" tint="-0.24994659260841701"/>
      </right>
      <top/>
      <bottom/>
      <diagonal/>
    </border>
    <border>
      <left/>
      <right/>
      <top/>
      <bottom style="thick">
        <color theme="3" tint="-0.24994659260841701"/>
      </bottom>
      <diagonal/>
    </border>
    <border>
      <left/>
      <right style="thick">
        <color theme="3" tint="-0.24994659260841701"/>
      </right>
      <top/>
      <bottom style="thick">
        <color theme="3" tint="-0.2499465926084170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theme="3" tint="-0.2499465926084170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 style="medium">
        <color auto="1"/>
      </top>
      <bottom style="medium">
        <color auto="1"/>
      </bottom>
      <diagonal/>
    </border>
    <border>
      <left/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/>
      <top style="thick">
        <color auto="1"/>
      </top>
      <bottom style="thick">
        <color rgb="FFFF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ck">
        <color auto="1"/>
      </top>
      <bottom style="thick">
        <color rgb="FFFF0000"/>
      </bottom>
      <diagonal/>
    </border>
    <border>
      <left/>
      <right style="thick">
        <color rgb="FFFF0000"/>
      </right>
      <top style="thick">
        <color auto="1"/>
      </top>
      <bottom style="thick">
        <color rgb="FFFF0000"/>
      </bottom>
      <diagonal/>
    </border>
    <border>
      <left style="thick">
        <color auto="1"/>
      </left>
      <right style="thick">
        <color indexed="64"/>
      </right>
      <top/>
      <bottom style="thick">
        <color theme="9" tint="-0.24994659260841701"/>
      </bottom>
      <diagonal/>
    </border>
    <border>
      <left/>
      <right style="thick">
        <color rgb="FFFF0000"/>
      </right>
      <top/>
      <bottom style="thick">
        <color indexed="64"/>
      </bottom>
      <diagonal/>
    </border>
    <border>
      <left style="thick">
        <color rgb="FFFF0000"/>
      </left>
      <right style="thick">
        <color auto="1"/>
      </right>
      <top style="thick">
        <color theme="1"/>
      </top>
      <bottom style="thick">
        <color auto="1"/>
      </bottom>
      <diagonal/>
    </border>
    <border>
      <left/>
      <right style="thick">
        <color indexed="64"/>
      </right>
      <top style="thick">
        <color theme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theme="1"/>
      </top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/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200">
    <xf numFmtId="0" fontId="0" fillId="0" borderId="0" xfId="0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8" xfId="0" applyBorder="1"/>
    <xf numFmtId="0" fontId="5" fillId="0" borderId="7" xfId="0" applyFont="1" applyFill="1" applyBorder="1"/>
    <xf numFmtId="0" fontId="5" fillId="0" borderId="6" xfId="0" applyFont="1" applyFill="1" applyBorder="1"/>
    <xf numFmtId="0" fontId="5" fillId="0" borderId="5" xfId="0" applyFont="1" applyFill="1" applyBorder="1"/>
    <xf numFmtId="0" fontId="5" fillId="0" borderId="0" xfId="0" applyFont="1" applyFill="1" applyBorder="1"/>
    <xf numFmtId="0" fontId="5" fillId="0" borderId="4" xfId="0" applyFont="1" applyFill="1" applyBorder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" fillId="0" borderId="0" xfId="0" applyFont="1"/>
    <xf numFmtId="0" fontId="2" fillId="8" borderId="10" xfId="0" applyFont="1" applyFill="1" applyBorder="1" applyAlignment="1">
      <alignment wrapText="1"/>
    </xf>
    <xf numFmtId="0" fontId="0" fillId="9" borderId="10" xfId="0" applyFill="1" applyBorder="1" applyAlignment="1">
      <alignment wrapText="1"/>
    </xf>
    <xf numFmtId="0" fontId="0" fillId="10" borderId="10" xfId="0" applyFill="1" applyBorder="1"/>
    <xf numFmtId="0" fontId="0" fillId="11" borderId="10" xfId="0" applyFill="1" applyBorder="1"/>
    <xf numFmtId="0" fontId="12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4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applyFont="1" applyBorder="1" applyAlignment="1">
      <alignment horizontal="center"/>
    </xf>
    <xf numFmtId="0" fontId="0" fillId="0" borderId="0" xfId="0" quotePrefix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9" fillId="0" borderId="0" xfId="0" applyFont="1"/>
    <xf numFmtId="0" fontId="36" fillId="0" borderId="14" xfId="0" applyFont="1" applyBorder="1" applyAlignment="1">
      <alignment horizontal="center"/>
    </xf>
    <xf numFmtId="0" fontId="26" fillId="15" borderId="17" xfId="0" applyFont="1" applyFill="1" applyBorder="1"/>
    <xf numFmtId="0" fontId="28" fillId="0" borderId="17" xfId="0" applyFont="1" applyBorder="1"/>
    <xf numFmtId="0" fontId="29" fillId="0" borderId="17" xfId="0" applyFont="1" applyBorder="1"/>
    <xf numFmtId="0" fontId="27" fillId="7" borderId="17" xfId="0" applyFont="1" applyFill="1" applyBorder="1"/>
    <xf numFmtId="0" fontId="30" fillId="0" borderId="17" xfId="0" applyFont="1" applyBorder="1"/>
    <xf numFmtId="0" fontId="26" fillId="0" borderId="17" xfId="0" applyFont="1" applyBorder="1"/>
    <xf numFmtId="0" fontId="32" fillId="0" borderId="17" xfId="0" applyFont="1" applyBorder="1"/>
    <xf numFmtId="0" fontId="33" fillId="0" borderId="17" xfId="0" applyFont="1" applyBorder="1"/>
    <xf numFmtId="0" fontId="34" fillId="6" borderId="17" xfId="0" applyFont="1" applyFill="1" applyBorder="1"/>
    <xf numFmtId="0" fontId="35" fillId="0" borderId="17" xfId="0" applyFont="1" applyBorder="1"/>
    <xf numFmtId="0" fontId="34" fillId="17" borderId="17" xfId="0" applyFont="1" applyFill="1" applyBorder="1"/>
    <xf numFmtId="0" fontId="34" fillId="18" borderId="17" xfId="0" applyFont="1" applyFill="1" applyBorder="1"/>
    <xf numFmtId="0" fontId="0" fillId="19" borderId="24" xfId="0" applyFill="1" applyBorder="1"/>
    <xf numFmtId="0" fontId="0" fillId="19" borderId="19" xfId="0" applyFill="1" applyBorder="1"/>
    <xf numFmtId="0" fontId="0" fillId="19" borderId="20" xfId="0" applyFill="1" applyBorder="1"/>
    <xf numFmtId="0" fontId="0" fillId="19" borderId="18" xfId="0" applyFill="1" applyBorder="1"/>
    <xf numFmtId="0" fontId="0" fillId="19" borderId="25" xfId="0" applyFill="1" applyBorder="1"/>
    <xf numFmtId="0" fontId="0" fillId="20" borderId="24" xfId="0" applyFill="1" applyBorder="1"/>
    <xf numFmtId="0" fontId="0" fillId="20" borderId="19" xfId="0" applyFill="1" applyBorder="1"/>
    <xf numFmtId="0" fontId="0" fillId="20" borderId="20" xfId="0" applyFill="1" applyBorder="1"/>
    <xf numFmtId="0" fontId="0" fillId="20" borderId="18" xfId="0" applyFill="1" applyBorder="1"/>
    <xf numFmtId="0" fontId="0" fillId="20" borderId="25" xfId="0" applyFill="1" applyBorder="1"/>
    <xf numFmtId="0" fontId="37" fillId="0" borderId="0" xfId="0" applyFont="1"/>
    <xf numFmtId="0" fontId="0" fillId="21" borderId="0" xfId="0" applyFill="1"/>
    <xf numFmtId="0" fontId="0" fillId="19" borderId="26" xfId="0" applyFill="1" applyBorder="1"/>
    <xf numFmtId="0" fontId="0" fillId="19" borderId="7" xfId="0" applyFill="1" applyBorder="1"/>
    <xf numFmtId="0" fontId="0" fillId="19" borderId="27" xfId="0" applyFill="1" applyBorder="1"/>
    <xf numFmtId="0" fontId="0" fillId="19" borderId="16" xfId="0" applyFill="1" applyBorder="1"/>
    <xf numFmtId="0" fontId="0" fillId="19" borderId="0" xfId="0" applyFill="1" applyBorder="1"/>
    <xf numFmtId="0" fontId="0" fillId="19" borderId="17" xfId="0" applyFill="1" applyBorder="1"/>
    <xf numFmtId="0" fontId="38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wrapText="1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/>
    <xf numFmtId="0" fontId="21" fillId="0" borderId="0" xfId="0" applyFont="1" applyAlignment="1">
      <alignment horizontal="center"/>
    </xf>
    <xf numFmtId="0" fontId="41" fillId="0" borderId="0" xfId="0" applyFont="1" applyAlignment="1">
      <alignment wrapText="1"/>
    </xf>
    <xf numFmtId="0" fontId="41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43" fillId="0" borderId="0" xfId="0" applyFont="1" applyAlignment="1">
      <alignment horizontal="left"/>
    </xf>
    <xf numFmtId="0" fontId="49" fillId="0" borderId="0" xfId="0" applyFont="1"/>
    <xf numFmtId="0" fontId="41" fillId="0" borderId="0" xfId="0" applyFont="1" applyAlignment="1">
      <alignment horizontal="left"/>
    </xf>
    <xf numFmtId="0" fontId="50" fillId="0" borderId="0" xfId="0" applyFont="1"/>
    <xf numFmtId="0" fontId="0" fillId="0" borderId="0" xfId="0" applyAlignment="1">
      <alignment horizontal="left"/>
    </xf>
    <xf numFmtId="0" fontId="47" fillId="0" borderId="0" xfId="0" applyFont="1"/>
    <xf numFmtId="0" fontId="40" fillId="0" borderId="0" xfId="0" applyFont="1" applyAlignment="1">
      <alignment horizontal="center" wrapText="1"/>
    </xf>
    <xf numFmtId="0" fontId="45" fillId="0" borderId="0" xfId="0" applyFont="1" applyAlignment="1">
      <alignment wrapText="1"/>
    </xf>
    <xf numFmtId="0" fontId="21" fillId="0" borderId="0" xfId="0" applyFont="1"/>
    <xf numFmtId="0" fontId="53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54" fillId="0" borderId="0" xfId="0" applyFont="1" applyBorder="1"/>
    <xf numFmtId="0" fontId="55" fillId="0" borderId="0" xfId="0" applyFont="1"/>
    <xf numFmtId="0" fontId="52" fillId="0" borderId="0" xfId="0" applyFont="1"/>
    <xf numFmtId="0" fontId="56" fillId="0" borderId="0" xfId="0" applyFont="1"/>
    <xf numFmtId="0" fontId="1" fillId="0" borderId="0" xfId="0" applyFont="1" applyFill="1" applyBorder="1"/>
    <xf numFmtId="0" fontId="59" fillId="0" borderId="5" xfId="0" applyFont="1" applyFill="1" applyBorder="1"/>
    <xf numFmtId="0" fontId="59" fillId="0" borderId="0" xfId="0" applyFont="1" applyFill="1" applyBorder="1"/>
    <xf numFmtId="0" fontId="59" fillId="0" borderId="0" xfId="0" applyFont="1" applyFill="1" applyBorder="1" applyAlignment="1">
      <alignment horizontal="center"/>
    </xf>
    <xf numFmtId="0" fontId="59" fillId="0" borderId="4" xfId="0" applyFont="1" applyFill="1" applyBorder="1"/>
    <xf numFmtId="0" fontId="59" fillId="0" borderId="3" xfId="0" applyFont="1" applyFill="1" applyBorder="1"/>
    <xf numFmtId="0" fontId="60" fillId="0" borderId="0" xfId="0" applyFont="1" applyFill="1" applyBorder="1"/>
    <xf numFmtId="0" fontId="61" fillId="26" borderId="10" xfId="0" applyFont="1" applyFill="1" applyBorder="1" applyAlignment="1">
      <alignment horizontal="center" vertical="center" wrapText="1"/>
    </xf>
    <xf numFmtId="0" fontId="61" fillId="25" borderId="10" xfId="0" applyFont="1" applyFill="1" applyBorder="1" applyAlignment="1">
      <alignment horizontal="center" vertical="center" wrapText="1"/>
    </xf>
    <xf numFmtId="0" fontId="61" fillId="24" borderId="10" xfId="0" applyFont="1" applyFill="1" applyBorder="1" applyAlignment="1">
      <alignment horizontal="center" vertical="center" wrapText="1"/>
    </xf>
    <xf numFmtId="0" fontId="61" fillId="27" borderId="10" xfId="0" applyFont="1" applyFill="1" applyBorder="1" applyAlignment="1">
      <alignment horizontal="center" vertical="center"/>
    </xf>
    <xf numFmtId="0" fontId="62" fillId="28" borderId="10" xfId="0" applyFont="1" applyFill="1" applyBorder="1" applyAlignment="1">
      <alignment horizontal="center" vertical="center" wrapText="1"/>
    </xf>
    <xf numFmtId="0" fontId="29" fillId="30" borderId="10" xfId="0" applyFont="1" applyFill="1" applyBorder="1" applyAlignment="1">
      <alignment horizontal="center" vertical="center"/>
    </xf>
    <xf numFmtId="0" fontId="29" fillId="31" borderId="10" xfId="0" applyFont="1" applyFill="1" applyBorder="1" applyAlignment="1">
      <alignment horizontal="center" vertical="center"/>
    </xf>
    <xf numFmtId="0" fontId="63" fillId="29" borderId="10" xfId="0" applyFont="1" applyFill="1" applyBorder="1" applyAlignment="1">
      <alignment horizontal="center" vertical="center"/>
    </xf>
    <xf numFmtId="0" fontId="16" fillId="30" borderId="10" xfId="0" applyFont="1" applyFill="1" applyBorder="1" applyAlignment="1">
      <alignment horizontal="center" vertical="center"/>
    </xf>
    <xf numFmtId="0" fontId="64" fillId="0" borderId="0" xfId="0" applyFont="1"/>
    <xf numFmtId="0" fontId="65" fillId="0" borderId="0" xfId="0" applyFont="1"/>
    <xf numFmtId="0" fontId="66" fillId="0" borderId="0" xfId="0" applyFont="1"/>
    <xf numFmtId="0" fontId="0" fillId="0" borderId="0" xfId="0" applyFill="1"/>
    <xf numFmtId="0" fontId="67" fillId="0" borderId="0" xfId="0" applyFont="1"/>
    <xf numFmtId="0" fontId="58" fillId="0" borderId="5" xfId="0" applyFont="1" applyBorder="1"/>
    <xf numFmtId="0" fontId="73" fillId="0" borderId="10" xfId="0" applyFont="1" applyBorder="1" applyAlignment="1">
      <alignment horizontal="center"/>
    </xf>
    <xf numFmtId="0" fontId="74" fillId="3" borderId="10" xfId="0" applyFont="1" applyFill="1" applyBorder="1" applyAlignment="1">
      <alignment horizontal="center"/>
    </xf>
    <xf numFmtId="0" fontId="72" fillId="3" borderId="10" xfId="0" applyFont="1" applyFill="1" applyBorder="1" applyAlignment="1">
      <alignment horizontal="center"/>
    </xf>
    <xf numFmtId="0" fontId="75" fillId="2" borderId="1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18" fillId="2" borderId="5" xfId="0" applyFont="1" applyFill="1" applyBorder="1"/>
    <xf numFmtId="0" fontId="24" fillId="0" borderId="5" xfId="0" applyFont="1" applyBorder="1"/>
    <xf numFmtId="0" fontId="76" fillId="0" borderId="0" xfId="0" applyFont="1" applyBorder="1"/>
    <xf numFmtId="0" fontId="40" fillId="0" borderId="7" xfId="0" applyFont="1" applyBorder="1"/>
    <xf numFmtId="0" fontId="77" fillId="0" borderId="5" xfId="0" applyFont="1" applyBorder="1"/>
    <xf numFmtId="0" fontId="77" fillId="0" borderId="3" xfId="0" applyFont="1" applyBorder="1"/>
    <xf numFmtId="0" fontId="77" fillId="0" borderId="0" xfId="0" applyFont="1" applyBorder="1"/>
    <xf numFmtId="0" fontId="77" fillId="0" borderId="4" xfId="0" applyFont="1" applyBorder="1"/>
    <xf numFmtId="0" fontId="77" fillId="0" borderId="2" xfId="0" applyFont="1" applyBorder="1"/>
    <xf numFmtId="0" fontId="77" fillId="0" borderId="1" xfId="0" applyFont="1" applyBorder="1"/>
    <xf numFmtId="0" fontId="0" fillId="0" borderId="0" xfId="0" applyFill="1" applyBorder="1"/>
    <xf numFmtId="0" fontId="76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77" fillId="0" borderId="0" xfId="0" applyFont="1" applyFill="1" applyBorder="1"/>
    <xf numFmtId="0" fontId="40" fillId="0" borderId="0" xfId="0" applyFont="1" applyFill="1" applyBorder="1"/>
    <xf numFmtId="0" fontId="24" fillId="0" borderId="0" xfId="0" applyFont="1" applyFill="1" applyBorder="1"/>
    <xf numFmtId="0" fontId="18" fillId="0" borderId="0" xfId="0" applyFont="1" applyFill="1" applyBorder="1"/>
    <xf numFmtId="0" fontId="73" fillId="0" borderId="0" xfId="0" applyFont="1" applyFill="1" applyBorder="1" applyAlignment="1">
      <alignment horizontal="center"/>
    </xf>
    <xf numFmtId="0" fontId="74" fillId="0" borderId="0" xfId="0" applyFont="1" applyFill="1" applyBorder="1" applyAlignment="1">
      <alignment horizontal="center"/>
    </xf>
    <xf numFmtId="0" fontId="72" fillId="0" borderId="0" xfId="0" applyFont="1" applyFill="1" applyBorder="1" applyAlignment="1">
      <alignment horizontal="center"/>
    </xf>
    <xf numFmtId="0" fontId="75" fillId="0" borderId="0" xfId="0" applyFont="1" applyFill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81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1" fillId="0" borderId="8" xfId="0" applyFont="1" applyBorder="1"/>
    <xf numFmtId="0" fontId="85" fillId="0" borderId="0" xfId="0" applyFont="1" applyBorder="1"/>
    <xf numFmtId="0" fontId="58" fillId="0" borderId="0" xfId="0" applyFont="1" applyBorder="1" applyAlignment="1">
      <alignment horizontal="center"/>
    </xf>
    <xf numFmtId="0" fontId="86" fillId="0" borderId="0" xfId="0" applyFont="1" applyBorder="1"/>
    <xf numFmtId="0" fontId="81" fillId="0" borderId="0" xfId="0" applyFont="1" applyBorder="1"/>
    <xf numFmtId="0" fontId="73" fillId="0" borderId="0" xfId="0" applyFont="1" applyBorder="1"/>
    <xf numFmtId="0" fontId="73" fillId="0" borderId="0" xfId="0" applyFont="1" applyBorder="1" applyAlignment="1">
      <alignment horizontal="center"/>
    </xf>
    <xf numFmtId="0" fontId="58" fillId="0" borderId="10" xfId="0" applyFont="1" applyBorder="1" applyAlignment="1">
      <alignment horizontal="center"/>
    </xf>
    <xf numFmtId="0" fontId="91" fillId="12" borderId="10" xfId="0" applyFont="1" applyFill="1" applyBorder="1" applyAlignment="1">
      <alignment horizontal="center"/>
    </xf>
    <xf numFmtId="0" fontId="91" fillId="0" borderId="10" xfId="0" applyFont="1" applyBorder="1" applyAlignment="1">
      <alignment horizontal="center"/>
    </xf>
    <xf numFmtId="0" fontId="79" fillId="0" borderId="7" xfId="0" applyFont="1" applyBorder="1"/>
    <xf numFmtId="0" fontId="80" fillId="0" borderId="7" xfId="0" applyFont="1" applyBorder="1"/>
    <xf numFmtId="0" fontId="71" fillId="0" borderId="0" xfId="0" applyFont="1"/>
    <xf numFmtId="0" fontId="20" fillId="0" borderId="0" xfId="0" applyFont="1" applyBorder="1"/>
    <xf numFmtId="0" fontId="0" fillId="0" borderId="14" xfId="0" applyBorder="1"/>
    <xf numFmtId="0" fontId="79" fillId="0" borderId="14" xfId="0" applyFont="1" applyBorder="1"/>
    <xf numFmtId="0" fontId="22" fillId="0" borderId="16" xfId="0" applyFont="1" applyBorder="1" applyAlignment="1">
      <alignment horizontal="center"/>
    </xf>
    <xf numFmtId="0" fontId="0" fillId="0" borderId="26" xfId="0" applyBorder="1"/>
    <xf numFmtId="0" fontId="35" fillId="0" borderId="0" xfId="0" applyFont="1" applyAlignment="1">
      <alignment horizontal="center"/>
    </xf>
    <xf numFmtId="0" fontId="26" fillId="5" borderId="10" xfId="0" applyFont="1" applyFill="1" applyBorder="1" applyAlignment="1">
      <alignment horizontal="center"/>
    </xf>
    <xf numFmtId="0" fontId="29" fillId="5" borderId="0" xfId="0" applyFont="1" applyFill="1" applyAlignment="1">
      <alignment horizontal="center"/>
    </xf>
    <xf numFmtId="0" fontId="29" fillId="5" borderId="0" xfId="0" quotePrefix="1" applyFont="1" applyFill="1" applyAlignment="1">
      <alignment horizontal="center"/>
    </xf>
    <xf numFmtId="0" fontId="29" fillId="14" borderId="0" xfId="0" applyFont="1" applyFill="1" applyAlignment="1">
      <alignment horizontal="center"/>
    </xf>
    <xf numFmtId="0" fontId="29" fillId="3" borderId="0" xfId="0" applyFont="1" applyFill="1" applyAlignment="1">
      <alignment horizontal="center"/>
    </xf>
    <xf numFmtId="0" fontId="26" fillId="0" borderId="10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3" borderId="0" xfId="0" quotePrefix="1" applyFont="1" applyFill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0" xfId="0" applyFont="1" applyFill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29" fillId="0" borderId="0" xfId="0" quotePrefix="1" applyFont="1" applyFill="1" applyAlignment="1">
      <alignment horizontal="center"/>
    </xf>
    <xf numFmtId="0" fontId="26" fillId="5" borderId="10" xfId="0" quotePrefix="1" applyFont="1" applyFill="1" applyBorder="1" applyAlignment="1">
      <alignment horizontal="center"/>
    </xf>
    <xf numFmtId="16" fontId="29" fillId="0" borderId="0" xfId="0" quotePrefix="1" applyNumberFormat="1" applyFont="1" applyAlignment="1">
      <alignment horizontal="center"/>
    </xf>
    <xf numFmtId="0" fontId="29" fillId="12" borderId="0" xfId="0" quotePrefix="1" applyFont="1" applyFill="1" applyAlignment="1">
      <alignment horizontal="center"/>
    </xf>
    <xf numFmtId="16" fontId="29" fillId="5" borderId="0" xfId="0" quotePrefix="1" applyNumberFormat="1" applyFont="1" applyFill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26" fillId="0" borderId="10" xfId="0" quotePrefix="1" applyFont="1" applyBorder="1" applyAlignment="1">
      <alignment horizontal="center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center"/>
    </xf>
    <xf numFmtId="0" fontId="91" fillId="0" borderId="0" xfId="0" applyFont="1" applyAlignment="1">
      <alignment horizontal="center"/>
    </xf>
    <xf numFmtId="0" fontId="73" fillId="0" borderId="0" xfId="0" applyFont="1"/>
    <xf numFmtId="0" fontId="58" fillId="0" borderId="0" xfId="0" applyFont="1"/>
    <xf numFmtId="0" fontId="95" fillId="0" borderId="0" xfId="0" applyFont="1"/>
    <xf numFmtId="0" fontId="73" fillId="0" borderId="0" xfId="0" applyFont="1" applyAlignment="1">
      <alignment horizontal="center"/>
    </xf>
    <xf numFmtId="0" fontId="58" fillId="0" borderId="0" xfId="0" applyFont="1" applyBorder="1"/>
    <xf numFmtId="0" fontId="58" fillId="0" borderId="3" xfId="0" applyFont="1" applyBorder="1"/>
    <xf numFmtId="0" fontId="58" fillId="0" borderId="2" xfId="0" applyFont="1" applyBorder="1"/>
    <xf numFmtId="0" fontId="73" fillId="0" borderId="2" xfId="0" applyFont="1" applyBorder="1"/>
    <xf numFmtId="0" fontId="82" fillId="0" borderId="0" xfId="0" applyFont="1" applyBorder="1" applyAlignment="1">
      <alignment horizontal="center" vertical="center"/>
    </xf>
    <xf numFmtId="0" fontId="73" fillId="0" borderId="4" xfId="0" applyFont="1" applyBorder="1"/>
    <xf numFmtId="0" fontId="73" fillId="0" borderId="1" xfId="0" applyFont="1" applyBorder="1"/>
    <xf numFmtId="0" fontId="82" fillId="0" borderId="5" xfId="0" applyFont="1" applyBorder="1" applyAlignment="1">
      <alignment vertical="center"/>
    </xf>
    <xf numFmtId="0" fontId="82" fillId="0" borderId="0" xfId="0" applyFont="1" applyBorder="1" applyAlignment="1">
      <alignment vertical="center"/>
    </xf>
    <xf numFmtId="0" fontId="58" fillId="0" borderId="0" xfId="0" quotePrefix="1" applyFont="1" applyBorder="1" applyAlignment="1">
      <alignment horizontal="center" vertical="center"/>
    </xf>
    <xf numFmtId="0" fontId="91" fillId="0" borderId="0" xfId="0" quotePrefix="1" applyFont="1" applyBorder="1" applyAlignment="1">
      <alignment horizontal="center" vertical="center"/>
    </xf>
    <xf numFmtId="0" fontId="82" fillId="0" borderId="3" xfId="0" applyFont="1" applyBorder="1" applyAlignment="1">
      <alignment vertical="center"/>
    </xf>
    <xf numFmtId="0" fontId="73" fillId="0" borderId="8" xfId="0" applyFont="1" applyBorder="1"/>
    <xf numFmtId="0" fontId="82" fillId="0" borderId="7" xfId="0" applyFont="1" applyBorder="1" applyAlignment="1">
      <alignment vertical="center"/>
    </xf>
    <xf numFmtId="0" fontId="73" fillId="0" borderId="6" xfId="0" applyFont="1" applyBorder="1"/>
    <xf numFmtId="0" fontId="73" fillId="0" borderId="5" xfId="0" applyFont="1" applyBorder="1"/>
    <xf numFmtId="0" fontId="87" fillId="0" borderId="0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96" fillId="0" borderId="35" xfId="0" applyFont="1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71" fillId="0" borderId="39" xfId="0" applyFont="1" applyBorder="1"/>
    <xf numFmtId="0" fontId="0" fillId="0" borderId="40" xfId="0" applyBorder="1"/>
    <xf numFmtId="0" fontId="87" fillId="0" borderId="37" xfId="0" applyFont="1" applyBorder="1" applyAlignment="1">
      <alignment horizontal="center" vertical="center"/>
    </xf>
    <xf numFmtId="0" fontId="73" fillId="0" borderId="38" xfId="0" applyFont="1" applyBorder="1"/>
    <xf numFmtId="0" fontId="82" fillId="0" borderId="37" xfId="0" applyFont="1" applyBorder="1" applyAlignment="1">
      <alignment horizontal="center" vertical="center"/>
    </xf>
    <xf numFmtId="0" fontId="73" fillId="0" borderId="41" xfId="0" applyFont="1" applyBorder="1"/>
    <xf numFmtId="0" fontId="82" fillId="0" borderId="42" xfId="0" applyFont="1" applyBorder="1" applyAlignment="1">
      <alignment horizontal="center" vertical="center"/>
    </xf>
    <xf numFmtId="0" fontId="82" fillId="0" borderId="43" xfId="0" applyFont="1" applyBorder="1" applyAlignment="1">
      <alignment horizontal="center" vertical="center"/>
    </xf>
    <xf numFmtId="0" fontId="73" fillId="0" borderId="44" xfId="0" applyFont="1" applyBorder="1"/>
    <xf numFmtId="0" fontId="73" fillId="0" borderId="43" xfId="0" applyFont="1" applyBorder="1"/>
    <xf numFmtId="0" fontId="73" fillId="0" borderId="45" xfId="0" applyFont="1" applyBorder="1"/>
    <xf numFmtId="0" fontId="99" fillId="0" borderId="0" xfId="0" applyFont="1" applyAlignment="1">
      <alignment horizontal="center"/>
    </xf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41" fillId="0" borderId="13" xfId="0" applyFont="1" applyBorder="1"/>
    <xf numFmtId="0" fontId="51" fillId="0" borderId="14" xfId="0" applyFont="1" applyBorder="1"/>
    <xf numFmtId="0" fontId="41" fillId="0" borderId="15" xfId="0" applyFont="1" applyBorder="1"/>
    <xf numFmtId="0" fontId="41" fillId="0" borderId="16" xfId="0" applyFont="1" applyBorder="1"/>
    <xf numFmtId="0" fontId="41" fillId="0" borderId="0" xfId="0" applyFont="1" applyBorder="1"/>
    <xf numFmtId="0" fontId="41" fillId="0" borderId="17" xfId="0" applyFont="1" applyBorder="1"/>
    <xf numFmtId="0" fontId="97" fillId="0" borderId="16" xfId="0" applyFont="1" applyBorder="1"/>
    <xf numFmtId="0" fontId="97" fillId="0" borderId="0" xfId="0" applyFont="1" applyBorder="1" applyAlignment="1">
      <alignment horizontal="center"/>
    </xf>
    <xf numFmtId="0" fontId="98" fillId="0" borderId="16" xfId="0" applyFont="1" applyBorder="1"/>
    <xf numFmtId="0" fontId="98" fillId="0" borderId="0" xfId="0" applyFont="1" applyBorder="1"/>
    <xf numFmtId="0" fontId="98" fillId="0" borderId="0" xfId="0" applyFont="1" applyBorder="1" applyAlignment="1">
      <alignment horizontal="center"/>
    </xf>
    <xf numFmtId="0" fontId="99" fillId="0" borderId="16" xfId="0" applyFont="1" applyBorder="1"/>
    <xf numFmtId="0" fontId="99" fillId="0" borderId="0" xfId="0" applyFont="1" applyBorder="1" applyAlignment="1">
      <alignment horizontal="center"/>
    </xf>
    <xf numFmtId="0" fontId="97" fillId="0" borderId="0" xfId="0" applyFont="1" applyBorder="1"/>
    <xf numFmtId="0" fontId="97" fillId="0" borderId="17" xfId="0" applyFont="1" applyBorder="1"/>
    <xf numFmtId="0" fontId="98" fillId="0" borderId="17" xfId="0" applyFont="1" applyBorder="1"/>
    <xf numFmtId="0" fontId="98" fillId="0" borderId="46" xfId="0" applyFont="1" applyBorder="1" applyAlignment="1">
      <alignment horizontal="center"/>
    </xf>
    <xf numFmtId="0" fontId="61" fillId="0" borderId="17" xfId="0" applyFont="1" applyBorder="1" applyAlignment="1">
      <alignment horizontal="center"/>
    </xf>
    <xf numFmtId="0" fontId="105" fillId="0" borderId="0" xfId="0" applyFont="1" applyBorder="1"/>
    <xf numFmtId="0" fontId="103" fillId="0" borderId="0" xfId="0" applyFont="1" applyBorder="1"/>
    <xf numFmtId="0" fontId="62" fillId="0" borderId="0" xfId="0" applyFont="1" applyBorder="1" applyAlignment="1">
      <alignment horizontal="center"/>
    </xf>
    <xf numFmtId="0" fontId="105" fillId="0" borderId="0" xfId="0" applyFont="1" applyBorder="1" applyAlignment="1">
      <alignment horizontal="center"/>
    </xf>
    <xf numFmtId="0" fontId="106" fillId="0" borderId="0" xfId="0" applyFont="1" applyBorder="1"/>
    <xf numFmtId="0" fontId="107" fillId="0" borderId="0" xfId="0" applyFont="1" applyBorder="1"/>
    <xf numFmtId="0" fontId="89" fillId="0" borderId="0" xfId="0" applyFont="1" applyBorder="1" applyAlignment="1">
      <alignment horizontal="center"/>
    </xf>
    <xf numFmtId="0" fontId="106" fillId="0" borderId="0" xfId="0" applyFont="1" applyBorder="1" applyAlignment="1">
      <alignment horizontal="center"/>
    </xf>
    <xf numFmtId="0" fontId="89" fillId="0" borderId="0" xfId="0" quotePrefix="1" applyFont="1" applyBorder="1" applyAlignment="1">
      <alignment horizontal="center"/>
    </xf>
    <xf numFmtId="0" fontId="108" fillId="0" borderId="0" xfId="0" applyFont="1" applyBorder="1"/>
    <xf numFmtId="0" fontId="69" fillId="0" borderId="0" xfId="0" applyFont="1" applyBorder="1"/>
    <xf numFmtId="0" fontId="61" fillId="0" borderId="0" xfId="0" applyFont="1" applyBorder="1" applyAlignment="1">
      <alignment horizontal="center"/>
    </xf>
    <xf numFmtId="0" fontId="108" fillId="0" borderId="0" xfId="0" applyFont="1" applyBorder="1" applyAlignment="1">
      <alignment horizontal="center"/>
    </xf>
    <xf numFmtId="0" fontId="86" fillId="0" borderId="0" xfId="0" applyFont="1"/>
    <xf numFmtId="0" fontId="86" fillId="0" borderId="0" xfId="0" applyFont="1" applyAlignment="1">
      <alignment horizontal="center"/>
    </xf>
    <xf numFmtId="0" fontId="109" fillId="0" borderId="0" xfId="0" applyFont="1"/>
    <xf numFmtId="0" fontId="109" fillId="0" borderId="13" xfId="0" applyFont="1" applyBorder="1"/>
    <xf numFmtId="0" fontId="96" fillId="0" borderId="14" xfId="0" applyFont="1" applyBorder="1"/>
    <xf numFmtId="0" fontId="109" fillId="0" borderId="15" xfId="0" applyFont="1" applyBorder="1"/>
    <xf numFmtId="0" fontId="109" fillId="0" borderId="16" xfId="0" applyFont="1" applyBorder="1"/>
    <xf numFmtId="0" fontId="109" fillId="0" borderId="0" xfId="0" applyFont="1" applyBorder="1"/>
    <xf numFmtId="0" fontId="109" fillId="0" borderId="17" xfId="0" applyFont="1" applyBorder="1"/>
    <xf numFmtId="0" fontId="109" fillId="0" borderId="16" xfId="0" applyFont="1" applyBorder="1" applyAlignment="1">
      <alignment vertical="center"/>
    </xf>
    <xf numFmtId="0" fontId="70" fillId="0" borderId="0" xfId="0" applyFont="1" applyBorder="1" applyAlignment="1">
      <alignment horizontal="center" vertical="center"/>
    </xf>
    <xf numFmtId="0" fontId="70" fillId="0" borderId="17" xfId="0" applyFont="1" applyBorder="1" applyAlignment="1">
      <alignment horizontal="center"/>
    </xf>
    <xf numFmtId="0" fontId="109" fillId="0" borderId="16" xfId="0" applyFont="1" applyBorder="1" applyAlignment="1">
      <alignment vertical="center" wrapText="1"/>
    </xf>
    <xf numFmtId="0" fontId="70" fillId="0" borderId="17" xfId="0" applyFont="1" applyBorder="1" applyAlignment="1">
      <alignment horizontal="center" vertical="center"/>
    </xf>
    <xf numFmtId="0" fontId="109" fillId="0" borderId="0" xfId="0" applyFont="1" applyBorder="1" applyAlignment="1">
      <alignment horizontal="center"/>
    </xf>
    <xf numFmtId="0" fontId="96" fillId="0" borderId="16" xfId="0" applyFont="1" applyBorder="1" applyAlignment="1">
      <alignment vertical="center"/>
    </xf>
    <xf numFmtId="0" fontId="70" fillId="0" borderId="17" xfId="0" applyFont="1" applyBorder="1"/>
    <xf numFmtId="0" fontId="70" fillId="0" borderId="0" xfId="0" applyFont="1" applyBorder="1"/>
    <xf numFmtId="0" fontId="109" fillId="0" borderId="31" xfId="0" applyFont="1" applyBorder="1" applyAlignment="1">
      <alignment vertical="center"/>
    </xf>
    <xf numFmtId="0" fontId="70" fillId="0" borderId="46" xfId="0" applyFont="1" applyBorder="1" applyAlignment="1">
      <alignment horizontal="center" vertical="center"/>
    </xf>
    <xf numFmtId="0" fontId="70" fillId="0" borderId="47" xfId="0" applyFont="1" applyBorder="1" applyAlignment="1">
      <alignment horizontal="center"/>
    </xf>
    <xf numFmtId="0" fontId="92" fillId="0" borderId="13" xfId="0" applyFont="1" applyBorder="1"/>
    <xf numFmtId="0" fontId="40" fillId="0" borderId="16" xfId="0" applyFont="1" applyBorder="1"/>
    <xf numFmtId="0" fontId="40" fillId="0" borderId="17" xfId="0" applyFont="1" applyBorder="1" applyAlignment="1">
      <alignment horizontal="center" wrapText="1"/>
    </xf>
    <xf numFmtId="0" fontId="81" fillId="0" borderId="16" xfId="0" applyFont="1" applyBorder="1"/>
    <xf numFmtId="0" fontId="81" fillId="0" borderId="17" xfId="0" applyFont="1" applyBorder="1"/>
    <xf numFmtId="0" fontId="82" fillId="0" borderId="16" xfId="0" applyFont="1" applyBorder="1"/>
    <xf numFmtId="0" fontId="83" fillId="12" borderId="17" xfId="0" applyFont="1" applyFill="1" applyBorder="1" applyAlignment="1">
      <alignment horizontal="center"/>
    </xf>
    <xf numFmtId="0" fontId="18" fillId="0" borderId="31" xfId="0" applyFont="1" applyBorder="1"/>
    <xf numFmtId="0" fontId="81" fillId="0" borderId="46" xfId="0" applyFont="1" applyBorder="1"/>
    <xf numFmtId="0" fontId="110" fillId="6" borderId="47" xfId="0" applyFont="1" applyFill="1" applyBorder="1" applyAlignment="1">
      <alignment horizontal="center"/>
    </xf>
    <xf numFmtId="0" fontId="6" fillId="0" borderId="5" xfId="0" applyFont="1" applyFill="1" applyBorder="1"/>
    <xf numFmtId="0" fontId="111" fillId="0" borderId="0" xfId="0" applyFont="1" applyFill="1" applyBorder="1"/>
    <xf numFmtId="0" fontId="112" fillId="0" borderId="4" xfId="0" applyFont="1" applyFill="1" applyBorder="1"/>
    <xf numFmtId="0" fontId="113" fillId="0" borderId="0" xfId="0" applyFont="1" applyFill="1" applyBorder="1"/>
    <xf numFmtId="0" fontId="114" fillId="0" borderId="4" xfId="0" applyFont="1" applyFill="1" applyBorder="1"/>
    <xf numFmtId="0" fontId="115" fillId="0" borderId="0" xfId="0" applyFont="1" applyFill="1" applyBorder="1"/>
    <xf numFmtId="0" fontId="116" fillId="0" borderId="0" xfId="0" applyFont="1" applyFill="1" applyBorder="1"/>
    <xf numFmtId="0" fontId="119" fillId="0" borderId="0" xfId="0" applyFont="1" applyFill="1" applyBorder="1" applyAlignment="1">
      <alignment horizontal="center"/>
    </xf>
    <xf numFmtId="16" fontId="120" fillId="0" borderId="0" xfId="0" quotePrefix="1" applyNumberFormat="1" applyFont="1" applyFill="1" applyBorder="1" applyAlignment="1">
      <alignment horizontal="center"/>
    </xf>
    <xf numFmtId="0" fontId="121" fillId="0" borderId="0" xfId="0" quotePrefix="1" applyFont="1" applyFill="1" applyBorder="1" applyAlignment="1">
      <alignment horizontal="center"/>
    </xf>
    <xf numFmtId="0" fontId="122" fillId="0" borderId="0" xfId="0" applyFont="1" applyFill="1" applyBorder="1" applyAlignment="1">
      <alignment horizontal="center"/>
    </xf>
    <xf numFmtId="0" fontId="123" fillId="0" borderId="0" xfId="0" applyFont="1" applyFill="1" applyBorder="1"/>
    <xf numFmtId="0" fontId="124" fillId="0" borderId="0" xfId="0" applyFont="1" applyFill="1" applyBorder="1"/>
    <xf numFmtId="0" fontId="125" fillId="0" borderId="0" xfId="0" applyFont="1" applyFill="1" applyBorder="1"/>
    <xf numFmtId="0" fontId="117" fillId="0" borderId="0" xfId="0" applyFont="1" applyFill="1" applyBorder="1"/>
    <xf numFmtId="0" fontId="118" fillId="0" borderId="2" xfId="0" quotePrefix="1" applyFont="1" applyFill="1" applyBorder="1"/>
    <xf numFmtId="0" fontId="60" fillId="0" borderId="4" xfId="0" applyFont="1" applyFill="1" applyBorder="1"/>
    <xf numFmtId="0" fontId="60" fillId="0" borderId="2" xfId="0" applyFont="1" applyFill="1" applyBorder="1"/>
    <xf numFmtId="0" fontId="60" fillId="0" borderId="1" xfId="0" applyFont="1" applyFill="1" applyBorder="1"/>
    <xf numFmtId="0" fontId="126" fillId="0" borderId="7" xfId="0" applyFont="1" applyFill="1" applyBorder="1"/>
    <xf numFmtId="0" fontId="129" fillId="0" borderId="0" xfId="0" applyFont="1" applyBorder="1"/>
    <xf numFmtId="0" fontId="100" fillId="0" borderId="0" xfId="0" applyFont="1" applyAlignment="1">
      <alignment horizontal="center"/>
    </xf>
    <xf numFmtId="0" fontId="86" fillId="0" borderId="0" xfId="0" applyFont="1" applyAlignment="1">
      <alignment wrapText="1"/>
    </xf>
    <xf numFmtId="0" fontId="127" fillId="0" borderId="0" xfId="0" applyFont="1" applyAlignment="1">
      <alignment wrapText="1"/>
    </xf>
    <xf numFmtId="0" fontId="38" fillId="0" borderId="0" xfId="0" applyFont="1" applyAlignment="1">
      <alignment vertical="center" wrapText="1"/>
    </xf>
    <xf numFmtId="0" fontId="68" fillId="0" borderId="0" xfId="0" applyFont="1" applyAlignment="1">
      <alignment vertical="center" wrapText="1"/>
    </xf>
    <xf numFmtId="0" fontId="130" fillId="0" borderId="0" xfId="0" applyFont="1" applyAlignment="1">
      <alignment wrapText="1"/>
    </xf>
    <xf numFmtId="0" fontId="58" fillId="33" borderId="0" xfId="0" applyFont="1" applyFill="1" applyAlignment="1">
      <alignment wrapText="1"/>
    </xf>
    <xf numFmtId="0" fontId="58" fillId="34" borderId="0" xfId="0" applyFont="1" applyFill="1" applyAlignment="1">
      <alignment wrapText="1"/>
    </xf>
    <xf numFmtId="0" fontId="58" fillId="35" borderId="0" xfId="0" applyFont="1" applyFill="1" applyAlignment="1">
      <alignment wrapText="1"/>
    </xf>
    <xf numFmtId="0" fontId="58" fillId="33" borderId="10" xfId="0" applyFont="1" applyFill="1" applyBorder="1" applyAlignment="1">
      <alignment horizontal="center"/>
    </xf>
    <xf numFmtId="0" fontId="58" fillId="34" borderId="10" xfId="0" applyFont="1" applyFill="1" applyBorder="1" applyAlignment="1">
      <alignment horizontal="center"/>
    </xf>
    <xf numFmtId="0" fontId="58" fillId="35" borderId="10" xfId="0" applyFont="1" applyFill="1" applyBorder="1" applyAlignment="1">
      <alignment horizontal="center" wrapText="1"/>
    </xf>
    <xf numFmtId="0" fontId="29" fillId="33" borderId="10" xfId="0" applyFont="1" applyFill="1" applyBorder="1" applyAlignment="1">
      <alignment horizontal="center"/>
    </xf>
    <xf numFmtId="0" fontId="29" fillId="34" borderId="10" xfId="0" applyFont="1" applyFill="1" applyBorder="1" applyAlignment="1">
      <alignment horizontal="center"/>
    </xf>
    <xf numFmtId="0" fontId="29" fillId="35" borderId="10" xfId="0" applyFont="1" applyFill="1" applyBorder="1" applyAlignment="1">
      <alignment horizontal="center" wrapText="1"/>
    </xf>
    <xf numFmtId="0" fontId="58" fillId="33" borderId="10" xfId="0" quotePrefix="1" applyFont="1" applyFill="1" applyBorder="1" applyAlignment="1">
      <alignment horizontal="center" vertical="center"/>
    </xf>
    <xf numFmtId="0" fontId="58" fillId="34" borderId="10" xfId="0" applyFont="1" applyFill="1" applyBorder="1" applyAlignment="1">
      <alignment horizontal="center" vertical="center"/>
    </xf>
    <xf numFmtId="0" fontId="58" fillId="35" borderId="10" xfId="0" quotePrefix="1" applyFont="1" applyFill="1" applyBorder="1" applyAlignment="1">
      <alignment horizontal="center" vertical="center" wrapText="1"/>
    </xf>
    <xf numFmtId="0" fontId="58" fillId="35" borderId="10" xfId="0" applyFont="1" applyFill="1" applyBorder="1" applyAlignment="1">
      <alignment horizontal="center"/>
    </xf>
    <xf numFmtId="0" fontId="131" fillId="0" borderId="0" xfId="0" applyFont="1" applyAlignment="1">
      <alignment vertical="center"/>
    </xf>
    <xf numFmtId="0" fontId="132" fillId="0" borderId="0" xfId="0" applyFont="1"/>
    <xf numFmtId="0" fontId="135" fillId="0" borderId="0" xfId="0" applyFont="1" applyAlignment="1">
      <alignment vertical="center"/>
    </xf>
    <xf numFmtId="0" fontId="133" fillId="0" borderId="0" xfId="0" applyFont="1" applyAlignment="1">
      <alignment vertical="center"/>
    </xf>
    <xf numFmtId="0" fontId="91" fillId="0" borderId="0" xfId="0" applyFont="1" applyAlignment="1">
      <alignment vertical="center"/>
    </xf>
    <xf numFmtId="0" fontId="58" fillId="35" borderId="10" xfId="0" applyFont="1" applyFill="1" applyBorder="1" applyAlignment="1">
      <alignment horizontal="center" vertical="center" wrapText="1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142" fillId="0" borderId="0" xfId="0" applyFont="1"/>
    <xf numFmtId="0" fontId="58" fillId="36" borderId="10" xfId="0" applyFont="1" applyFill="1" applyBorder="1" applyAlignment="1">
      <alignment horizontal="center"/>
    </xf>
    <xf numFmtId="0" fontId="58" fillId="36" borderId="0" xfId="0" applyFont="1" applyFill="1" applyAlignment="1">
      <alignment wrapText="1"/>
    </xf>
    <xf numFmtId="0" fontId="58" fillId="36" borderId="10" xfId="0" applyFont="1" applyFill="1" applyBorder="1" applyAlignment="1">
      <alignment horizontal="center" wrapText="1"/>
    </xf>
    <xf numFmtId="0" fontId="58" fillId="36" borderId="10" xfId="0" applyFont="1" applyFill="1" applyBorder="1" applyAlignment="1">
      <alignment horizontal="center" vertical="center" wrapText="1"/>
    </xf>
    <xf numFmtId="0" fontId="29" fillId="36" borderId="10" xfId="0" applyFont="1" applyFill="1" applyBorder="1" applyAlignment="1">
      <alignment horizontal="center" wrapText="1"/>
    </xf>
    <xf numFmtId="0" fontId="78" fillId="0" borderId="3" xfId="0" applyFont="1" applyBorder="1"/>
    <xf numFmtId="0" fontId="86" fillId="0" borderId="7" xfId="0" applyFont="1" applyBorder="1"/>
    <xf numFmtId="0" fontId="58" fillId="0" borderId="1" xfId="0" applyFont="1" applyBorder="1"/>
    <xf numFmtId="0" fontId="86" fillId="0" borderId="0" xfId="0" applyFont="1" applyBorder="1" applyAlignment="1">
      <alignment horizontal="center"/>
    </xf>
    <xf numFmtId="0" fontId="58" fillId="0" borderId="6" xfId="0" applyFont="1" applyBorder="1"/>
    <xf numFmtId="0" fontId="58" fillId="0" borderId="4" xfId="0" applyFont="1" applyBorder="1" applyAlignment="1">
      <alignment wrapText="1"/>
    </xf>
    <xf numFmtId="0" fontId="78" fillId="0" borderId="8" xfId="0" applyFont="1" applyBorder="1"/>
    <xf numFmtId="0" fontId="80" fillId="0" borderId="0" xfId="0" applyFont="1" applyBorder="1"/>
    <xf numFmtId="0" fontId="80" fillId="0" borderId="4" xfId="0" applyFont="1" applyBorder="1"/>
    <xf numFmtId="0" fontId="90" fillId="12" borderId="4" xfId="0" applyFont="1" applyFill="1" applyBorder="1" applyAlignment="1">
      <alignment horizontal="center"/>
    </xf>
    <xf numFmtId="0" fontId="78" fillId="0" borderId="5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8" fillId="0" borderId="4" xfId="0" applyFont="1" applyBorder="1" applyAlignment="1">
      <alignment horizontal="center"/>
    </xf>
    <xf numFmtId="0" fontId="90" fillId="12" borderId="1" xfId="0" applyFont="1" applyFill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90" fillId="0" borderId="5" xfId="0" applyFont="1" applyBorder="1"/>
    <xf numFmtId="0" fontId="91" fillId="0" borderId="4" xfId="0" applyFont="1" applyBorder="1"/>
    <xf numFmtId="0" fontId="78" fillId="12" borderId="5" xfId="0" applyFont="1" applyFill="1" applyBorder="1" applyAlignment="1">
      <alignment horizontal="center"/>
    </xf>
    <xf numFmtId="0" fontId="78" fillId="12" borderId="0" xfId="0" applyFont="1" applyFill="1" applyBorder="1" applyAlignment="1">
      <alignment horizontal="center"/>
    </xf>
    <xf numFmtId="0" fontId="78" fillId="12" borderId="4" xfId="0" applyFont="1" applyFill="1" applyBorder="1" applyAlignment="1">
      <alignment horizontal="center"/>
    </xf>
    <xf numFmtId="0" fontId="78" fillId="12" borderId="3" xfId="0" applyFont="1" applyFill="1" applyBorder="1" applyAlignment="1">
      <alignment horizontal="center"/>
    </xf>
    <xf numFmtId="0" fontId="78" fillId="12" borderId="2" xfId="0" applyFont="1" applyFill="1" applyBorder="1" applyAlignment="1">
      <alignment horizontal="center"/>
    </xf>
    <xf numFmtId="0" fontId="90" fillId="0" borderId="4" xfId="0" applyFont="1" applyBorder="1" applyAlignment="1">
      <alignment horizontal="center"/>
    </xf>
    <xf numFmtId="0" fontId="128" fillId="12" borderId="4" xfId="0" applyFont="1" applyFill="1" applyBorder="1" applyAlignment="1">
      <alignment horizontal="center"/>
    </xf>
    <xf numFmtId="0" fontId="128" fillId="0" borderId="4" xfId="0" applyFont="1" applyBorder="1" applyAlignment="1">
      <alignment horizontal="center"/>
    </xf>
    <xf numFmtId="0" fontId="143" fillId="12" borderId="4" xfId="0" applyFont="1" applyFill="1" applyBorder="1" applyAlignment="1">
      <alignment horizontal="center"/>
    </xf>
    <xf numFmtId="0" fontId="143" fillId="0" borderId="4" xfId="0" applyFont="1" applyBorder="1" applyAlignment="1">
      <alignment horizontal="center"/>
    </xf>
    <xf numFmtId="0" fontId="144" fillId="12" borderId="5" xfId="0" applyFont="1" applyFill="1" applyBorder="1" applyAlignment="1">
      <alignment horizontal="center"/>
    </xf>
    <xf numFmtId="0" fontId="144" fillId="12" borderId="0" xfId="0" applyFont="1" applyFill="1" applyBorder="1" applyAlignment="1">
      <alignment horizontal="center"/>
    </xf>
    <xf numFmtId="0" fontId="144" fillId="0" borderId="5" xfId="0" applyFont="1" applyBorder="1" applyAlignment="1">
      <alignment horizontal="center"/>
    </xf>
    <xf numFmtId="0" fontId="144" fillId="0" borderId="0" xfId="0" applyFont="1" applyBorder="1" applyAlignment="1">
      <alignment horizontal="center"/>
    </xf>
    <xf numFmtId="0" fontId="0" fillId="0" borderId="0" xfId="0" applyFill="1" applyAlignment="1"/>
    <xf numFmtId="0" fontId="79" fillId="0" borderId="5" xfId="0" applyFont="1" applyBorder="1" applyAlignment="1">
      <alignment horizontal="center"/>
    </xf>
    <xf numFmtId="0" fontId="95" fillId="0" borderId="0" xfId="0" applyFont="1" applyBorder="1" applyAlignment="1">
      <alignment horizontal="center"/>
    </xf>
    <xf numFmtId="0" fontId="145" fillId="0" borderId="7" xfId="0" applyFont="1" applyBorder="1" applyAlignment="1">
      <alignment horizontal="center" vertical="center"/>
    </xf>
    <xf numFmtId="0" fontId="95" fillId="0" borderId="5" xfId="0" applyFont="1" applyBorder="1" applyAlignment="1">
      <alignment horizontal="center"/>
    </xf>
    <xf numFmtId="0" fontId="95" fillId="0" borderId="4" xfId="0" applyFont="1" applyBorder="1"/>
    <xf numFmtId="0" fontId="43" fillId="16" borderId="43" xfId="0" applyFont="1" applyFill="1" applyBorder="1" applyAlignment="1">
      <alignment horizontal="left"/>
    </xf>
    <xf numFmtId="0" fontId="41" fillId="0" borderId="43" xfId="0" applyFont="1" applyBorder="1" applyAlignment="1">
      <alignment horizontal="center"/>
    </xf>
    <xf numFmtId="0" fontId="41" fillId="0" borderId="43" xfId="0" applyFont="1" applyBorder="1" applyAlignment="1">
      <alignment wrapText="1"/>
    </xf>
    <xf numFmtId="0" fontId="41" fillId="0" borderId="43" xfId="0" applyFont="1" applyBorder="1"/>
    <xf numFmtId="0" fontId="45" fillId="0" borderId="43" xfId="0" applyFont="1" applyBorder="1" applyAlignment="1">
      <alignment horizontal="left"/>
    </xf>
    <xf numFmtId="0" fontId="45" fillId="0" borderId="43" xfId="0" applyFont="1" applyBorder="1"/>
    <xf numFmtId="0" fontId="0" fillId="0" borderId="43" xfId="0" applyBorder="1"/>
    <xf numFmtId="0" fontId="46" fillId="6" borderId="43" xfId="0" applyFont="1" applyFill="1" applyBorder="1" applyAlignment="1">
      <alignment horizontal="left"/>
    </xf>
    <xf numFmtId="0" fontId="43" fillId="0" borderId="43" xfId="0" applyFont="1" applyBorder="1" applyAlignment="1">
      <alignment horizontal="left"/>
    </xf>
    <xf numFmtId="0" fontId="46" fillId="22" borderId="43" xfId="0" applyFont="1" applyFill="1" applyBorder="1" applyAlignment="1">
      <alignment horizontal="left"/>
    </xf>
    <xf numFmtId="0" fontId="47" fillId="0" borderId="43" xfId="0" applyFont="1" applyBorder="1" applyAlignment="1">
      <alignment horizontal="center" wrapText="1"/>
    </xf>
    <xf numFmtId="0" fontId="47" fillId="0" borderId="43" xfId="0" applyFont="1" applyBorder="1" applyAlignment="1">
      <alignment horizontal="center"/>
    </xf>
    <xf numFmtId="0" fontId="47" fillId="0" borderId="43" xfId="0" applyFont="1" applyBorder="1" applyAlignment="1">
      <alignment horizontal="left" wrapText="1"/>
    </xf>
    <xf numFmtId="0" fontId="45" fillId="0" borderId="0" xfId="0" applyFont="1" applyBorder="1" applyAlignment="1">
      <alignment horizontal="left"/>
    </xf>
    <xf numFmtId="0" fontId="147" fillId="0" borderId="0" xfId="0" applyFont="1"/>
    <xf numFmtId="0" fontId="148" fillId="0" borderId="0" xfId="0" applyFont="1" applyAlignment="1">
      <alignment horizontal="center"/>
    </xf>
    <xf numFmtId="0" fontId="149" fillId="0" borderId="0" xfId="0" applyFont="1"/>
    <xf numFmtId="0" fontId="41" fillId="0" borderId="5" xfId="0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 wrapText="1"/>
    </xf>
    <xf numFmtId="0" fontId="42" fillId="0" borderId="0" xfId="0" applyFont="1" applyBorder="1"/>
    <xf numFmtId="0" fontId="21" fillId="0" borderId="49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43" fillId="16" borderId="0" xfId="0" applyFont="1" applyFill="1" applyBorder="1" applyAlignment="1">
      <alignment horizontal="left"/>
    </xf>
    <xf numFmtId="0" fontId="41" fillId="0" borderId="0" xfId="0" applyFont="1" applyBorder="1" applyAlignment="1">
      <alignment wrapText="1"/>
    </xf>
    <xf numFmtId="0" fontId="45" fillId="0" borderId="0" xfId="0" applyFont="1" applyBorder="1"/>
    <xf numFmtId="0" fontId="46" fillId="6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43" fillId="0" borderId="0" xfId="0" applyFont="1" applyBorder="1" applyAlignment="1">
      <alignment horizontal="left"/>
    </xf>
    <xf numFmtId="0" fontId="46" fillId="22" borderId="0" xfId="0" applyFont="1" applyFill="1" applyBorder="1" applyAlignment="1">
      <alignment horizontal="left"/>
    </xf>
    <xf numFmtId="0" fontId="47" fillId="0" borderId="0" xfId="0" applyFont="1" applyBorder="1" applyAlignment="1">
      <alignment horizontal="center" wrapText="1"/>
    </xf>
    <xf numFmtId="0" fontId="4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4" fillId="0" borderId="0" xfId="0" applyFont="1" applyBorder="1" applyAlignment="1">
      <alignment horizontal="left"/>
    </xf>
    <xf numFmtId="0" fontId="48" fillId="0" borderId="0" xfId="0" applyFont="1" applyBorder="1" applyAlignment="1">
      <alignment wrapText="1"/>
    </xf>
    <xf numFmtId="0" fontId="21" fillId="0" borderId="50" xfId="0" applyFont="1" applyBorder="1" applyAlignment="1">
      <alignment horizontal="center"/>
    </xf>
    <xf numFmtId="0" fontId="43" fillId="16" borderId="51" xfId="0" applyFont="1" applyFill="1" applyBorder="1" applyAlignment="1">
      <alignment horizontal="left"/>
    </xf>
    <xf numFmtId="0" fontId="41" fillId="0" borderId="51" xfId="0" applyFont="1" applyBorder="1" applyAlignment="1">
      <alignment wrapText="1"/>
    </xf>
    <xf numFmtId="0" fontId="7" fillId="0" borderId="51" xfId="0" applyFont="1" applyBorder="1" applyAlignment="1">
      <alignment wrapText="1"/>
    </xf>
    <xf numFmtId="0" fontId="7" fillId="0" borderId="51" xfId="0" applyFont="1" applyBorder="1"/>
    <xf numFmtId="0" fontId="45" fillId="0" borderId="51" xfId="0" applyFont="1" applyBorder="1" applyAlignment="1">
      <alignment horizontal="left"/>
    </xf>
    <xf numFmtId="0" fontId="45" fillId="0" borderId="51" xfId="0" applyFont="1" applyBorder="1"/>
    <xf numFmtId="0" fontId="150" fillId="0" borderId="0" xfId="0" applyFont="1"/>
    <xf numFmtId="0" fontId="0" fillId="0" borderId="0" xfId="0" applyFont="1" applyAlignment="1">
      <alignment horizontal="left"/>
    </xf>
    <xf numFmtId="0" fontId="151" fillId="0" borderId="0" xfId="0" applyFont="1"/>
    <xf numFmtId="0" fontId="15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46" fillId="0" borderId="0" xfId="0" applyFont="1"/>
    <xf numFmtId="0" fontId="0" fillId="12" borderId="0" xfId="0" applyFill="1"/>
    <xf numFmtId="0" fontId="30" fillId="12" borderId="52" xfId="0" applyFont="1" applyFill="1" applyBorder="1" applyAlignment="1">
      <alignment horizontal="center"/>
    </xf>
    <xf numFmtId="0" fontId="28" fillId="12" borderId="52" xfId="0" applyFont="1" applyFill="1" applyBorder="1" applyAlignment="1">
      <alignment horizontal="center"/>
    </xf>
    <xf numFmtId="0" fontId="29" fillId="12" borderId="52" xfId="0" applyFont="1" applyFill="1" applyBorder="1" applyAlignment="1">
      <alignment horizontal="center"/>
    </xf>
    <xf numFmtId="0" fontId="86" fillId="0" borderId="10" xfId="0" applyFont="1" applyBorder="1"/>
    <xf numFmtId="0" fontId="28" fillId="0" borderId="10" xfId="0" applyFont="1" applyBorder="1" applyAlignment="1">
      <alignment horizontal="center"/>
    </xf>
    <xf numFmtId="0" fontId="88" fillId="0" borderId="10" xfId="0" applyFont="1" applyBorder="1" applyAlignment="1">
      <alignment horizontal="center" wrapText="1"/>
    </xf>
    <xf numFmtId="0" fontId="29" fillId="0" borderId="10" xfId="0" applyFont="1" applyBorder="1" applyAlignment="1">
      <alignment horizontal="center"/>
    </xf>
    <xf numFmtId="0" fontId="28" fillId="12" borderId="10" xfId="0" applyFont="1" applyFill="1" applyBorder="1" applyAlignment="1">
      <alignment horizontal="center"/>
    </xf>
    <xf numFmtId="0" fontId="88" fillId="12" borderId="10" xfId="0" applyFont="1" applyFill="1" applyBorder="1" applyAlignment="1">
      <alignment horizontal="center" wrapText="1"/>
    </xf>
    <xf numFmtId="0" fontId="29" fillId="12" borderId="10" xfId="0" applyFont="1" applyFill="1" applyBorder="1" applyAlignment="1">
      <alignment horizontal="center"/>
    </xf>
    <xf numFmtId="0" fontId="153" fillId="0" borderId="10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153" fillId="12" borderId="10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0" fontId="31" fillId="12" borderId="10" xfId="0" applyFont="1" applyFill="1" applyBorder="1" applyAlignment="1">
      <alignment horizontal="center"/>
    </xf>
    <xf numFmtId="0" fontId="31" fillId="12" borderId="10" xfId="0" applyFont="1" applyFill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133" fillId="12" borderId="10" xfId="0" applyFont="1" applyFill="1" applyBorder="1" applyAlignment="1">
      <alignment horizontal="center"/>
    </xf>
    <xf numFmtId="0" fontId="28" fillId="12" borderId="10" xfId="0" applyFont="1" applyFill="1" applyBorder="1" applyAlignment="1">
      <alignment horizontal="center" wrapText="1"/>
    </xf>
    <xf numFmtId="0" fontId="30" fillId="0" borderId="10" xfId="0" applyFont="1" applyBorder="1" applyAlignment="1">
      <alignment horizontal="center"/>
    </xf>
    <xf numFmtId="0" fontId="28" fillId="23" borderId="10" xfId="0" applyFont="1" applyFill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9" fillId="0" borderId="10" xfId="0" applyFont="1" applyBorder="1"/>
    <xf numFmtId="0" fontId="133" fillId="0" borderId="10" xfId="0" applyFont="1" applyBorder="1" applyAlignment="1">
      <alignment horizontal="center"/>
    </xf>
    <xf numFmtId="0" fontId="86" fillId="0" borderId="12" xfId="0" applyFont="1" applyBorder="1"/>
    <xf numFmtId="0" fontId="86" fillId="0" borderId="8" xfId="0" applyFont="1" applyBorder="1"/>
    <xf numFmtId="0" fontId="152" fillId="0" borderId="7" xfId="0" applyFont="1" applyBorder="1" applyAlignment="1">
      <alignment horizontal="center"/>
    </xf>
    <xf numFmtId="0" fontId="152" fillId="0" borderId="6" xfId="0" applyFont="1" applyBorder="1" applyAlignment="1">
      <alignment horizontal="center"/>
    </xf>
    <xf numFmtId="0" fontId="152" fillId="0" borderId="5" xfId="0" applyFont="1" applyBorder="1"/>
    <xf numFmtId="0" fontId="30" fillId="0" borderId="0" xfId="0" applyFont="1" applyBorder="1" applyAlignment="1">
      <alignment horizontal="center"/>
    </xf>
    <xf numFmtId="0" fontId="86" fillId="0" borderId="4" xfId="0" applyFont="1" applyBorder="1"/>
    <xf numFmtId="0" fontId="86" fillId="0" borderId="5" xfId="0" applyFont="1" applyBorder="1"/>
    <xf numFmtId="0" fontId="28" fillId="12" borderId="52" xfId="0" applyFont="1" applyFill="1" applyBorder="1"/>
    <xf numFmtId="0" fontId="28" fillId="0" borderId="10" xfId="0" applyFont="1" applyBorder="1"/>
    <xf numFmtId="0" fontId="28" fillId="12" borderId="10" xfId="0" applyFont="1" applyFill="1" applyBorder="1"/>
    <xf numFmtId="0" fontId="152" fillId="0" borderId="10" xfId="0" applyFont="1" applyBorder="1"/>
    <xf numFmtId="0" fontId="28" fillId="13" borderId="10" xfId="0" applyFont="1" applyFill="1" applyBorder="1"/>
    <xf numFmtId="0" fontId="146" fillId="0" borderId="10" xfId="0" applyFont="1" applyBorder="1"/>
    <xf numFmtId="0" fontId="26" fillId="0" borderId="10" xfId="0" applyFont="1" applyFill="1" applyBorder="1"/>
    <xf numFmtId="0" fontId="55" fillId="13" borderId="0" xfId="0" applyFont="1" applyFill="1"/>
    <xf numFmtId="0" fontId="86" fillId="14" borderId="52" xfId="0" applyFont="1" applyFill="1" applyBorder="1"/>
    <xf numFmtId="0" fontId="86" fillId="14" borderId="10" xfId="0" applyFont="1" applyFill="1" applyBorder="1"/>
    <xf numFmtId="0" fontId="86" fillId="0" borderId="52" xfId="0" applyFont="1" applyBorder="1"/>
    <xf numFmtId="0" fontId="86" fillId="0" borderId="52" xfId="0" applyFont="1" applyBorder="1" applyAlignment="1">
      <alignment wrapText="1"/>
    </xf>
    <xf numFmtId="0" fontId="86" fillId="0" borderId="48" xfId="0" applyFont="1" applyBorder="1"/>
    <xf numFmtId="0" fontId="86" fillId="0" borderId="48" xfId="0" applyFont="1" applyBorder="1" applyAlignment="1">
      <alignment wrapText="1"/>
    </xf>
    <xf numFmtId="0" fontId="29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9" fillId="0" borderId="52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9" fillId="0" borderId="52" xfId="0" applyFont="1" applyBorder="1"/>
    <xf numFmtId="0" fontId="29" fillId="0" borderId="48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9" fillId="0" borderId="48" xfId="0" applyFont="1" applyBorder="1"/>
    <xf numFmtId="0" fontId="133" fillId="0" borderId="0" xfId="0" applyFont="1" applyAlignment="1">
      <alignment vertical="center" wrapText="1"/>
    </xf>
    <xf numFmtId="0" fontId="58" fillId="34" borderId="10" xfId="0" applyFont="1" applyFill="1" applyBorder="1" applyAlignment="1">
      <alignment horizontal="center" vertical="center" wrapText="1"/>
    </xf>
    <xf numFmtId="0" fontId="1" fillId="3" borderId="0" xfId="0" quotePrefix="1" applyFont="1" applyFill="1" applyAlignment="1">
      <alignment horizontal="center"/>
    </xf>
    <xf numFmtId="0" fontId="1" fillId="0" borderId="0" xfId="0" quotePrefix="1" applyFont="1" applyAlignment="1">
      <alignment horizontal="center"/>
    </xf>
    <xf numFmtId="0" fontId="1" fillId="14" borderId="0" xfId="0" applyFont="1" applyFill="1" applyAlignment="1">
      <alignment horizontal="center"/>
    </xf>
    <xf numFmtId="0" fontId="0" fillId="0" borderId="53" xfId="0" applyBorder="1"/>
    <xf numFmtId="0" fontId="0" fillId="0" borderId="9" xfId="0" applyBorder="1"/>
    <xf numFmtId="0" fontId="0" fillId="0" borderId="54" xfId="0" applyBorder="1"/>
    <xf numFmtId="0" fontId="29" fillId="34" borderId="0" xfId="0" applyFont="1" applyFill="1" applyAlignment="1">
      <alignment horizontal="center"/>
    </xf>
    <xf numFmtId="0" fontId="29" fillId="37" borderId="0" xfId="0" applyFont="1" applyFill="1" applyAlignment="1">
      <alignment horizontal="center"/>
    </xf>
    <xf numFmtId="0" fontId="0" fillId="37" borderId="0" xfId="0" applyFill="1" applyAlignment="1">
      <alignment horizontal="center"/>
    </xf>
    <xf numFmtId="0" fontId="91" fillId="34" borderId="55" xfId="0" applyFont="1" applyFill="1" applyBorder="1" applyAlignment="1">
      <alignment horizontal="center"/>
    </xf>
    <xf numFmtId="0" fontId="91" fillId="37" borderId="55" xfId="0" applyFont="1" applyFill="1" applyBorder="1" applyAlignment="1">
      <alignment horizontal="center"/>
    </xf>
    <xf numFmtId="0" fontId="29" fillId="34" borderId="55" xfId="0" applyFont="1" applyFill="1" applyBorder="1" applyAlignment="1">
      <alignment horizontal="center"/>
    </xf>
    <xf numFmtId="0" fontId="1" fillId="0" borderId="0" xfId="0" applyFont="1" applyFill="1"/>
    <xf numFmtId="0" fontId="154" fillId="29" borderId="10" xfId="0" applyFont="1" applyFill="1" applyBorder="1" applyAlignment="1">
      <alignment horizontal="center"/>
    </xf>
    <xf numFmtId="0" fontId="127" fillId="14" borderId="0" xfId="0" applyFont="1" applyFill="1" applyAlignment="1">
      <alignment horizontal="center"/>
    </xf>
    <xf numFmtId="0" fontId="127" fillId="0" borderId="0" xfId="0" quotePrefix="1" applyFont="1" applyFill="1" applyAlignment="1">
      <alignment horizontal="center"/>
    </xf>
    <xf numFmtId="0" fontId="127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155" fillId="0" borderId="0" xfId="0" applyFont="1" applyFill="1" applyAlignment="1">
      <alignment horizontal="center"/>
    </xf>
    <xf numFmtId="0" fontId="0" fillId="0" borderId="0" xfId="0" applyFont="1" applyFill="1"/>
    <xf numFmtId="0" fontId="2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57" fillId="0" borderId="0" xfId="0" applyFont="1" applyFill="1" applyAlignment="1">
      <alignment horizontal="center"/>
    </xf>
    <xf numFmtId="0" fontId="158" fillId="0" borderId="10" xfId="0" applyFont="1" applyFill="1" applyBorder="1" applyAlignment="1">
      <alignment horizontal="center"/>
    </xf>
    <xf numFmtId="0" fontId="91" fillId="0" borderId="0" xfId="0" applyFont="1" applyFill="1" applyAlignment="1">
      <alignment horizontal="center"/>
    </xf>
    <xf numFmtId="0" fontId="56" fillId="0" borderId="0" xfId="0" applyFont="1" applyFill="1" applyAlignment="1">
      <alignment horizontal="center"/>
    </xf>
    <xf numFmtId="0" fontId="18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59" fillId="0" borderId="0" xfId="0" applyFont="1" applyFill="1" applyAlignment="1">
      <alignment horizontal="center"/>
    </xf>
    <xf numFmtId="0" fontId="81" fillId="0" borderId="0" xfId="0" applyFont="1" applyFill="1"/>
    <xf numFmtId="0" fontId="160" fillId="0" borderId="0" xfId="0" applyFont="1" applyFill="1" applyAlignment="1">
      <alignment horizontal="center"/>
    </xf>
    <xf numFmtId="0" fontId="22" fillId="0" borderId="0" xfId="0" applyFont="1" applyFill="1"/>
    <xf numFmtId="0" fontId="161" fillId="0" borderId="0" xfId="0" applyFont="1" applyFill="1" applyAlignment="1">
      <alignment horizontal="center"/>
    </xf>
    <xf numFmtId="0" fontId="161" fillId="0" borderId="0" xfId="0" applyFont="1" applyFill="1"/>
    <xf numFmtId="0" fontId="7" fillId="0" borderId="10" xfId="0" applyFont="1" applyFill="1" applyBorder="1" applyAlignment="1">
      <alignment horizontal="center"/>
    </xf>
    <xf numFmtId="0" fontId="159" fillId="0" borderId="0" xfId="0" applyFont="1" applyAlignment="1">
      <alignment horizontal="center"/>
    </xf>
    <xf numFmtId="0" fontId="81" fillId="0" borderId="0" xfId="0" applyFont="1"/>
    <xf numFmtId="0" fontId="29" fillId="33" borderId="0" xfId="0" applyFont="1" applyFill="1" applyBorder="1" applyAlignment="1">
      <alignment horizontal="center"/>
    </xf>
    <xf numFmtId="0" fontId="29" fillId="33" borderId="56" xfId="0" applyFont="1" applyFill="1" applyBorder="1" applyAlignment="1">
      <alignment horizontal="center"/>
    </xf>
    <xf numFmtId="0" fontId="29" fillId="33" borderId="57" xfId="0" quotePrefix="1" applyFont="1" applyFill="1" applyBorder="1" applyAlignment="1">
      <alignment horizontal="center"/>
    </xf>
    <xf numFmtId="0" fontId="29" fillId="33" borderId="58" xfId="0" quotePrefix="1" applyFont="1" applyFill="1" applyBorder="1" applyAlignment="1">
      <alignment horizontal="center"/>
    </xf>
    <xf numFmtId="0" fontId="29" fillId="33" borderId="59" xfId="0" applyFont="1" applyFill="1" applyBorder="1" applyAlignment="1">
      <alignment horizontal="center"/>
    </xf>
    <xf numFmtId="0" fontId="29" fillId="33" borderId="60" xfId="0" quotePrefix="1" applyFont="1" applyFill="1" applyBorder="1" applyAlignment="1">
      <alignment horizontal="center"/>
    </xf>
    <xf numFmtId="0" fontId="56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162" fillId="0" borderId="0" xfId="0" applyFont="1" applyFill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quotePrefix="1" applyFont="1" applyFill="1" applyAlignment="1">
      <alignment horizontal="center"/>
    </xf>
    <xf numFmtId="0" fontId="164" fillId="0" borderId="0" xfId="0" applyFont="1" applyFill="1" applyAlignment="1">
      <alignment horizontal="center"/>
    </xf>
    <xf numFmtId="0" fontId="164" fillId="14" borderId="0" xfId="0" applyFont="1" applyFill="1" applyAlignment="1">
      <alignment horizontal="center"/>
    </xf>
    <xf numFmtId="0" fontId="165" fillId="0" borderId="0" xfId="0" applyFont="1"/>
    <xf numFmtId="0" fontId="166" fillId="0" borderId="0" xfId="0" applyFont="1" applyFill="1" applyAlignment="1">
      <alignment horizontal="center"/>
    </xf>
    <xf numFmtId="0" fontId="167" fillId="0" borderId="0" xfId="0" applyFont="1" applyFill="1" applyAlignment="1">
      <alignment horizontal="center"/>
    </xf>
    <xf numFmtId="0" fontId="163" fillId="0" borderId="0" xfId="0" applyFont="1" applyFill="1" applyAlignment="1">
      <alignment horizontal="center"/>
    </xf>
    <xf numFmtId="0" fontId="166" fillId="0" borderId="0" xfId="0" applyFont="1" applyFill="1"/>
    <xf numFmtId="0" fontId="169" fillId="0" borderId="10" xfId="0" applyFont="1" applyFill="1" applyBorder="1" applyAlignment="1">
      <alignment horizontal="center"/>
    </xf>
    <xf numFmtId="0" fontId="170" fillId="0" borderId="10" xfId="0" quotePrefix="1" applyFont="1" applyFill="1" applyBorder="1" applyAlignment="1">
      <alignment horizontal="center"/>
    </xf>
    <xf numFmtId="0" fontId="100" fillId="32" borderId="43" xfId="0" applyFont="1" applyFill="1" applyBorder="1" applyAlignment="1">
      <alignment horizontal="center" wrapText="1"/>
    </xf>
    <xf numFmtId="0" fontId="100" fillId="37" borderId="0" xfId="0" applyFont="1" applyFill="1" applyBorder="1" applyAlignment="1">
      <alignment horizontal="center" wrapText="1"/>
    </xf>
    <xf numFmtId="0" fontId="100" fillId="32" borderId="0" xfId="0" applyFont="1" applyFill="1" applyBorder="1" applyAlignment="1">
      <alignment horizontal="center" wrapText="1"/>
    </xf>
    <xf numFmtId="0" fontId="100" fillId="29" borderId="43" xfId="0" applyFont="1" applyFill="1" applyBorder="1" applyAlignment="1">
      <alignment horizontal="center" wrapText="1"/>
    </xf>
    <xf numFmtId="0" fontId="100" fillId="0" borderId="43" xfId="0" applyFont="1" applyBorder="1" applyAlignment="1">
      <alignment horizontal="center" wrapText="1"/>
    </xf>
    <xf numFmtId="0" fontId="100" fillId="0" borderId="0" xfId="0" applyFont="1" applyBorder="1" applyAlignment="1">
      <alignment horizontal="center" wrapText="1"/>
    </xf>
    <xf numFmtId="0" fontId="100" fillId="29" borderId="0" xfId="0" applyFont="1" applyFill="1" applyBorder="1" applyAlignment="1">
      <alignment horizontal="center" wrapText="1"/>
    </xf>
    <xf numFmtId="0" fontId="100" fillId="37" borderId="43" xfId="0" applyFont="1" applyFill="1" applyBorder="1" applyAlignment="1">
      <alignment horizontal="center" wrapText="1"/>
    </xf>
    <xf numFmtId="0" fontId="100" fillId="39" borderId="0" xfId="0" applyFont="1" applyFill="1" applyBorder="1" applyAlignment="1">
      <alignment horizontal="center" wrapText="1"/>
    </xf>
    <xf numFmtId="0" fontId="100" fillId="37" borderId="51" xfId="0" applyFont="1" applyFill="1" applyBorder="1" applyAlignment="1">
      <alignment horizontal="center" wrapText="1"/>
    </xf>
    <xf numFmtId="0" fontId="21" fillId="0" borderId="43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38" borderId="0" xfId="0" applyFont="1" applyFill="1" applyBorder="1" applyAlignment="1">
      <alignment horizontal="center"/>
    </xf>
    <xf numFmtId="0" fontId="171" fillId="3" borderId="43" xfId="0" applyFont="1" applyFill="1" applyBorder="1" applyAlignment="1">
      <alignment horizontal="center"/>
    </xf>
    <xf numFmtId="0" fontId="171" fillId="3" borderId="0" xfId="0" applyFont="1" applyFill="1" applyBorder="1" applyAlignment="1">
      <alignment horizontal="center"/>
    </xf>
    <xf numFmtId="0" fontId="100" fillId="0" borderId="0" xfId="0" applyFont="1" applyBorder="1" applyAlignment="1">
      <alignment horizontal="center"/>
    </xf>
    <xf numFmtId="0" fontId="100" fillId="0" borderId="43" xfId="0" applyFont="1" applyBorder="1" applyAlignment="1">
      <alignment horizontal="center"/>
    </xf>
    <xf numFmtId="0" fontId="100" fillId="12" borderId="0" xfId="0" applyFont="1" applyFill="1" applyBorder="1" applyAlignment="1">
      <alignment horizontal="center" wrapText="1"/>
    </xf>
    <xf numFmtId="0" fontId="82" fillId="0" borderId="0" xfId="0" applyFont="1" applyBorder="1"/>
    <xf numFmtId="0" fontId="60" fillId="0" borderId="5" xfId="0" applyFont="1" applyBorder="1"/>
    <xf numFmtId="0" fontId="6" fillId="0" borderId="0" xfId="0" quotePrefix="1" applyFont="1" applyBorder="1" applyAlignment="1">
      <alignment horizontal="center"/>
    </xf>
    <xf numFmtId="20" fontId="6" fillId="0" borderId="0" xfId="0" quotePrefix="1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4" xfId="0" quotePrefix="1" applyFont="1" applyBorder="1" applyAlignment="1">
      <alignment horizontal="center"/>
    </xf>
    <xf numFmtId="0" fontId="113" fillId="0" borderId="0" xfId="0" applyFont="1" applyBorder="1" applyAlignment="1">
      <alignment horizontal="center"/>
    </xf>
    <xf numFmtId="0" fontId="173" fillId="0" borderId="0" xfId="0" applyFont="1" applyBorder="1" applyAlignment="1">
      <alignment horizontal="center"/>
    </xf>
    <xf numFmtId="0" fontId="111" fillId="0" borderId="0" xfId="0" applyFont="1" applyBorder="1" applyAlignment="1">
      <alignment horizontal="center"/>
    </xf>
    <xf numFmtId="0" fontId="111" fillId="0" borderId="4" xfId="0" applyFont="1" applyBorder="1" applyAlignment="1">
      <alignment horizontal="center"/>
    </xf>
    <xf numFmtId="0" fontId="172" fillId="0" borderId="0" xfId="0" applyFont="1" applyBorder="1" applyAlignment="1">
      <alignment horizontal="left"/>
    </xf>
    <xf numFmtId="0" fontId="174" fillId="0" borderId="0" xfId="0" applyFont="1" applyBorder="1" applyAlignment="1">
      <alignment horizontal="center"/>
    </xf>
    <xf numFmtId="0" fontId="175" fillId="0" borderId="0" xfId="0" applyFont="1" applyBorder="1" applyAlignment="1">
      <alignment horizontal="center"/>
    </xf>
    <xf numFmtId="0" fontId="175" fillId="0" borderId="4" xfId="0" applyFont="1" applyBorder="1" applyAlignment="1">
      <alignment horizontal="center"/>
    </xf>
    <xf numFmtId="0" fontId="111" fillId="0" borderId="0" xfId="0" quotePrefix="1" applyFont="1" applyBorder="1" applyAlignment="1">
      <alignment horizontal="left"/>
    </xf>
    <xf numFmtId="0" fontId="174" fillId="0" borderId="0" xfId="0" applyFont="1" applyBorder="1" applyAlignment="1">
      <alignment horizontal="left"/>
    </xf>
    <xf numFmtId="0" fontId="175" fillId="0" borderId="1" xfId="0" applyFont="1" applyBorder="1" applyAlignment="1">
      <alignment horizontal="center"/>
    </xf>
    <xf numFmtId="0" fontId="70" fillId="0" borderId="5" xfId="0" applyFont="1" applyBorder="1" applyAlignment="1">
      <alignment horizontal="center"/>
    </xf>
    <xf numFmtId="9" fontId="70" fillId="0" borderId="0" xfId="0" applyNumberFormat="1" applyFont="1" applyBorder="1"/>
    <xf numFmtId="0" fontId="70" fillId="0" borderId="5" xfId="0" quotePrefix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7" xfId="0" applyBorder="1" applyAlignment="1">
      <alignment horizontal="center"/>
    </xf>
    <xf numFmtId="0" fontId="43" fillId="12" borderId="43" xfId="0" applyFont="1" applyFill="1" applyBorder="1" applyAlignment="1">
      <alignment horizontal="left"/>
    </xf>
    <xf numFmtId="0" fontId="43" fillId="12" borderId="0" xfId="0" applyFont="1" applyFill="1" applyBorder="1" applyAlignment="1">
      <alignment horizontal="left"/>
    </xf>
    <xf numFmtId="0" fontId="78" fillId="0" borderId="5" xfId="0" applyFont="1" applyBorder="1" applyAlignment="1">
      <alignment vertical="center"/>
    </xf>
    <xf numFmtId="0" fontId="28" fillId="40" borderId="10" xfId="0" applyFont="1" applyFill="1" applyBorder="1" applyAlignment="1">
      <alignment horizontal="center"/>
    </xf>
    <xf numFmtId="0" fontId="178" fillId="0" borderId="10" xfId="0" applyFont="1" applyBorder="1" applyAlignment="1">
      <alignment horizontal="center"/>
    </xf>
    <xf numFmtId="0" fontId="178" fillId="12" borderId="10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29" fillId="0" borderId="0" xfId="0" applyFont="1" applyBorder="1" applyAlignment="1">
      <alignment horizontal="center"/>
    </xf>
    <xf numFmtId="0" fontId="129" fillId="0" borderId="4" xfId="0" applyFont="1" applyBorder="1"/>
    <xf numFmtId="0" fontId="172" fillId="0" borderId="16" xfId="0" quotePrefix="1" applyFont="1" applyFill="1" applyBorder="1" applyAlignment="1">
      <alignment horizontal="center"/>
    </xf>
    <xf numFmtId="0" fontId="172" fillId="0" borderId="0" xfId="0" applyFont="1" applyBorder="1" applyAlignment="1">
      <alignment horizontal="center"/>
    </xf>
    <xf numFmtId="0" fontId="172" fillId="0" borderId="4" xfId="0" applyFont="1" applyBorder="1" applyAlignment="1">
      <alignment horizontal="center"/>
    </xf>
    <xf numFmtId="0" fontId="172" fillId="0" borderId="16" xfId="0" applyFont="1" applyFill="1" applyBorder="1" applyAlignment="1">
      <alignment horizontal="center"/>
    </xf>
    <xf numFmtId="0" fontId="111" fillId="0" borderId="2" xfId="0" applyFont="1" applyBorder="1" applyAlignment="1">
      <alignment horizontal="center"/>
    </xf>
    <xf numFmtId="0" fontId="111" fillId="0" borderId="1" xfId="0" applyFont="1" applyBorder="1" applyAlignment="1">
      <alignment horizontal="center"/>
    </xf>
    <xf numFmtId="0" fontId="0" fillId="0" borderId="46" xfId="0" applyBorder="1"/>
    <xf numFmtId="0" fontId="0" fillId="0" borderId="0" xfId="0" applyBorder="1" applyAlignment="1">
      <alignment horizontal="left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80" fillId="0" borderId="0" xfId="0" applyFont="1" applyAlignment="1">
      <alignment horizontal="center" vertical="center"/>
    </xf>
    <xf numFmtId="0" fontId="23" fillId="42" borderId="0" xfId="0" applyFont="1" applyFill="1" applyBorder="1" applyAlignment="1">
      <alignment horizontal="center"/>
    </xf>
    <xf numFmtId="0" fontId="181" fillId="0" borderId="13" xfId="0" applyFont="1" applyBorder="1" applyAlignment="1">
      <alignment horizontal="center"/>
    </xf>
    <xf numFmtId="0" fontId="179" fillId="12" borderId="14" xfId="0" applyFont="1" applyFill="1" applyBorder="1" applyAlignment="1">
      <alignment horizontal="center"/>
    </xf>
    <xf numFmtId="0" fontId="179" fillId="37" borderId="14" xfId="0" applyFont="1" applyFill="1" applyBorder="1" applyAlignment="1">
      <alignment horizontal="center"/>
    </xf>
    <xf numFmtId="0" fontId="179" fillId="42" borderId="14" xfId="0" applyFont="1" applyFill="1" applyBorder="1" applyAlignment="1">
      <alignment horizontal="center"/>
    </xf>
    <xf numFmtId="0" fontId="179" fillId="4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76" fillId="0" borderId="0" xfId="0" applyFont="1" applyBorder="1" applyAlignment="1">
      <alignment horizontal="center"/>
    </xf>
    <xf numFmtId="0" fontId="176" fillId="0" borderId="17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0" fontId="177" fillId="0" borderId="13" xfId="0" applyFont="1" applyBorder="1" applyAlignment="1">
      <alignment horizontal="center"/>
    </xf>
    <xf numFmtId="0" fontId="177" fillId="0" borderId="14" xfId="0" applyFont="1" applyBorder="1" applyAlignment="1">
      <alignment horizontal="center"/>
    </xf>
    <xf numFmtId="0" fontId="177" fillId="0" borderId="14" xfId="0" applyFont="1" applyBorder="1" applyAlignment="1">
      <alignment horizontal="center" wrapText="1"/>
    </xf>
    <xf numFmtId="0" fontId="57" fillId="0" borderId="14" xfId="0" applyFont="1" applyBorder="1" applyAlignment="1">
      <alignment horizontal="center"/>
    </xf>
    <xf numFmtId="0" fontId="177" fillId="0" borderId="14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23" fillId="12" borderId="0" xfId="0" applyFont="1" applyFill="1" applyBorder="1" applyAlignment="1">
      <alignment horizontal="center"/>
    </xf>
    <xf numFmtId="0" fontId="23" fillId="37" borderId="0" xfId="0" applyFont="1" applyFill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3" fillId="42" borderId="46" xfId="0" applyFont="1" applyFill="1" applyBorder="1" applyAlignment="1">
      <alignment horizontal="center"/>
    </xf>
    <xf numFmtId="0" fontId="22" fillId="0" borderId="46" xfId="0" applyFont="1" applyBorder="1" applyAlignment="1">
      <alignment horizontal="left"/>
    </xf>
    <xf numFmtId="0" fontId="23" fillId="13" borderId="0" xfId="0" applyFont="1" applyFill="1" applyBorder="1" applyAlignment="1">
      <alignment horizontal="center"/>
    </xf>
    <xf numFmtId="0" fontId="23" fillId="13" borderId="17" xfId="0" applyFont="1" applyFill="1" applyBorder="1" applyAlignment="1">
      <alignment horizontal="center"/>
    </xf>
    <xf numFmtId="0" fontId="23" fillId="13" borderId="46" xfId="0" applyFont="1" applyFill="1" applyBorder="1" applyAlignment="1">
      <alignment horizontal="center"/>
    </xf>
    <xf numFmtId="0" fontId="23" fillId="13" borderId="47" xfId="0" applyFont="1" applyFill="1" applyBorder="1" applyAlignment="1">
      <alignment horizontal="center"/>
    </xf>
    <xf numFmtId="0" fontId="127" fillId="0" borderId="0" xfId="0" applyFont="1"/>
    <xf numFmtId="0" fontId="22" fillId="34" borderId="0" xfId="0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"/>
    </xf>
    <xf numFmtId="0" fontId="22" fillId="35" borderId="0" xfId="0" applyFont="1" applyFill="1" applyBorder="1" applyAlignment="1">
      <alignment horizontal="center"/>
    </xf>
    <xf numFmtId="0" fontId="22" fillId="35" borderId="46" xfId="0" applyFont="1" applyFill="1" applyBorder="1" applyAlignment="1">
      <alignment horizontal="center"/>
    </xf>
    <xf numFmtId="0" fontId="23" fillId="12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3" fillId="13" borderId="0" xfId="0" applyFont="1" applyFill="1" applyBorder="1" applyAlignment="1">
      <alignment horizontal="center" vertical="center" wrapText="1"/>
    </xf>
    <xf numFmtId="0" fontId="96" fillId="0" borderId="13" xfId="0" applyFont="1" applyBorder="1"/>
    <xf numFmtId="0" fontId="96" fillId="0" borderId="15" xfId="0" applyFont="1" applyBorder="1"/>
    <xf numFmtId="0" fontId="4" fillId="0" borderId="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68" fillId="0" borderId="52" xfId="0" applyFont="1" applyFill="1" applyBorder="1" applyAlignment="1">
      <alignment horizontal="center"/>
    </xf>
    <xf numFmtId="0" fontId="156" fillId="0" borderId="52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154" fillId="29" borderId="11" xfId="0" applyFont="1" applyFill="1" applyBorder="1" applyAlignment="1">
      <alignment horizontal="center"/>
    </xf>
    <xf numFmtId="0" fontId="164" fillId="0" borderId="10" xfId="0" applyFont="1" applyFill="1" applyBorder="1" applyAlignment="1">
      <alignment horizontal="center"/>
    </xf>
    <xf numFmtId="0" fontId="29" fillId="37" borderId="1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1" fillId="5" borderId="10" xfId="0" quotePrefix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8" fillId="0" borderId="61" xfId="0" applyFont="1" applyFill="1" applyBorder="1" applyAlignment="1">
      <alignment horizontal="center"/>
    </xf>
    <xf numFmtId="0" fontId="29" fillId="37" borderId="11" xfId="0" applyFont="1" applyFill="1" applyBorder="1" applyAlignment="1">
      <alignment horizontal="center"/>
    </xf>
    <xf numFmtId="0" fontId="1" fillId="3" borderId="10" xfId="0" quotePrefix="1" applyFont="1" applyFill="1" applyBorder="1" applyAlignment="1">
      <alignment horizontal="center"/>
    </xf>
    <xf numFmtId="0" fontId="1" fillId="0" borderId="10" xfId="0" quotePrefix="1" applyFont="1" applyBorder="1" applyAlignment="1">
      <alignment horizontal="center"/>
    </xf>
    <xf numFmtId="0" fontId="29" fillId="0" borderId="10" xfId="0" quotePrefix="1" applyFont="1" applyFill="1" applyBorder="1" applyAlignment="1">
      <alignment horizontal="center"/>
    </xf>
    <xf numFmtId="0" fontId="164" fillId="0" borderId="11" xfId="0" quotePrefix="1" applyFont="1" applyFill="1" applyBorder="1" applyAlignment="1">
      <alignment horizontal="center"/>
    </xf>
    <xf numFmtId="0" fontId="164" fillId="0" borderId="10" xfId="0" quotePrefix="1" applyFont="1" applyFill="1" applyBorder="1" applyAlignment="1">
      <alignment horizontal="center"/>
    </xf>
    <xf numFmtId="0" fontId="164" fillId="0" borderId="61" xfId="0" applyFont="1" applyFill="1" applyBorder="1" applyAlignment="1">
      <alignment horizontal="center"/>
    </xf>
    <xf numFmtId="0" fontId="164" fillId="0" borderId="61" xfId="0" quotePrefix="1" applyFont="1" applyFill="1" applyBorder="1" applyAlignment="1">
      <alignment horizontal="center"/>
    </xf>
    <xf numFmtId="0" fontId="29" fillId="34" borderId="11" xfId="0" applyFont="1" applyFill="1" applyBorder="1" applyAlignment="1">
      <alignment horizontal="center"/>
    </xf>
    <xf numFmtId="0" fontId="91" fillId="34" borderId="10" xfId="0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91" fillId="37" borderId="10" xfId="0" applyFont="1" applyFill="1" applyBorder="1" applyAlignment="1">
      <alignment horizontal="center"/>
    </xf>
    <xf numFmtId="0" fontId="1" fillId="0" borderId="10" xfId="0" quotePrefix="1" applyFont="1" applyFill="1" applyBorder="1" applyAlignment="1">
      <alignment horizontal="center"/>
    </xf>
    <xf numFmtId="16" fontId="29" fillId="33" borderId="62" xfId="0" quotePrefix="1" applyNumberFormat="1" applyFont="1" applyFill="1" applyBorder="1" applyAlignment="1">
      <alignment horizontal="center"/>
    </xf>
    <xf numFmtId="0" fontId="29" fillId="33" borderId="10" xfId="0" quotePrefix="1" applyFont="1" applyFill="1" applyBorder="1" applyAlignment="1">
      <alignment horizontal="center"/>
    </xf>
    <xf numFmtId="0" fontId="164" fillId="33" borderId="10" xfId="0" quotePrefix="1" applyFont="1" applyFill="1" applyBorder="1" applyAlignment="1">
      <alignment horizontal="center"/>
    </xf>
    <xf numFmtId="0" fontId="29" fillId="41" borderId="10" xfId="0" quotePrefix="1" applyFont="1" applyFill="1" applyBorder="1" applyAlignment="1">
      <alignment horizontal="center"/>
    </xf>
    <xf numFmtId="0" fontId="1" fillId="33" borderId="10" xfId="0" quotePrefix="1" applyFont="1" applyFill="1" applyBorder="1" applyAlignment="1">
      <alignment horizontal="center"/>
    </xf>
    <xf numFmtId="0" fontId="2" fillId="33" borderId="10" xfId="0" quotePrefix="1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29" fillId="33" borderId="62" xfId="0" quotePrefix="1" applyFont="1" applyFill="1" applyBorder="1" applyAlignment="1">
      <alignment horizontal="center"/>
    </xf>
    <xf numFmtId="0" fontId="56" fillId="0" borderId="11" xfId="0" applyFont="1" applyFill="1" applyBorder="1" applyAlignment="1">
      <alignment horizontal="center"/>
    </xf>
    <xf numFmtId="0" fontId="56" fillId="0" borderId="10" xfId="0" applyFont="1" applyFill="1" applyBorder="1" applyAlignment="1">
      <alignment horizontal="center"/>
    </xf>
    <xf numFmtId="0" fontId="56" fillId="0" borderId="10" xfId="0" quotePrefix="1" applyFont="1" applyFill="1" applyBorder="1" applyAlignment="1">
      <alignment horizontal="center"/>
    </xf>
    <xf numFmtId="0" fontId="56" fillId="0" borderId="61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0" xfId="0" quotePrefix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64" fillId="0" borderId="12" xfId="0" applyFont="1" applyFill="1" applyBorder="1" applyAlignment="1">
      <alignment horizontal="center"/>
    </xf>
    <xf numFmtId="0" fontId="29" fillId="0" borderId="6" xfId="0" applyFont="1" applyFill="1" applyBorder="1" applyAlignment="1">
      <alignment horizontal="center"/>
    </xf>
    <xf numFmtId="0" fontId="29" fillId="0" borderId="12" xfId="0" applyFont="1" applyFill="1" applyBorder="1" applyAlignment="1">
      <alignment horizontal="center"/>
    </xf>
    <xf numFmtId="0" fontId="29" fillId="0" borderId="12" xfId="0" quotePrefix="1" applyFont="1" applyFill="1" applyBorder="1" applyAlignment="1">
      <alignment horizontal="center"/>
    </xf>
    <xf numFmtId="0" fontId="127" fillId="0" borderId="12" xfId="0" applyFont="1" applyFill="1" applyBorder="1" applyAlignment="1">
      <alignment horizontal="center"/>
    </xf>
    <xf numFmtId="0" fontId="29" fillId="0" borderId="61" xfId="0" applyFont="1" applyFill="1" applyBorder="1" applyAlignment="1">
      <alignment horizontal="center"/>
    </xf>
    <xf numFmtId="0" fontId="29" fillId="0" borderId="61" xfId="0" quotePrefix="1" applyFont="1" applyFill="1" applyBorder="1" applyAlignment="1">
      <alignment horizontal="center"/>
    </xf>
    <xf numFmtId="0" fontId="29" fillId="33" borderId="61" xfId="0" quotePrefix="1" applyFont="1" applyFill="1" applyBorder="1" applyAlignment="1">
      <alignment horizontal="center"/>
    </xf>
    <xf numFmtId="0" fontId="127" fillId="0" borderId="61" xfId="0" applyFont="1" applyFill="1" applyBorder="1" applyAlignment="1">
      <alignment horizontal="center"/>
    </xf>
    <xf numFmtId="0" fontId="91" fillId="13" borderId="10" xfId="0" applyFont="1" applyFill="1" applyBorder="1"/>
    <xf numFmtId="0" fontId="91" fillId="12" borderId="10" xfId="0" applyFont="1" applyFill="1" applyBorder="1"/>
    <xf numFmtId="0" fontId="91" fillId="0" borderId="10" xfId="0" applyFont="1" applyBorder="1"/>
    <xf numFmtId="0" fontId="177" fillId="0" borderId="0" xfId="0" applyFont="1"/>
    <xf numFmtId="0" fontId="104" fillId="0" borderId="0" xfId="0" applyFont="1" applyBorder="1" applyAlignment="1">
      <alignment horizontal="center"/>
    </xf>
    <xf numFmtId="16" fontId="61" fillId="0" borderId="0" xfId="0" quotePrefix="1" applyNumberFormat="1" applyFont="1" applyBorder="1" applyAlignment="1">
      <alignment horizontal="center"/>
    </xf>
    <xf numFmtId="0" fontId="61" fillId="0" borderId="0" xfId="0" quotePrefix="1" applyFont="1" applyBorder="1" applyAlignment="1">
      <alignment horizontal="center"/>
    </xf>
    <xf numFmtId="0" fontId="97" fillId="0" borderId="17" xfId="0" applyFont="1" applyBorder="1" applyAlignment="1">
      <alignment horizontal="center"/>
    </xf>
    <xf numFmtId="0" fontId="98" fillId="0" borderId="17" xfId="0" applyFont="1" applyBorder="1" applyAlignment="1">
      <alignment horizontal="center"/>
    </xf>
    <xf numFmtId="0" fontId="99" fillId="0" borderId="17" xfId="0" applyFont="1" applyBorder="1" applyAlignment="1">
      <alignment horizontal="center"/>
    </xf>
    <xf numFmtId="0" fontId="182" fillId="0" borderId="17" xfId="0" applyFont="1" applyBorder="1" applyAlignment="1">
      <alignment horizontal="center"/>
    </xf>
    <xf numFmtId="0" fontId="0" fillId="0" borderId="47" xfId="0" applyBorder="1"/>
    <xf numFmtId="0" fontId="183" fillId="0" borderId="0" xfId="0" applyFont="1" applyAlignment="1">
      <alignment horizontal="left"/>
    </xf>
    <xf numFmtId="0" fontId="184" fillId="0" borderId="0" xfId="0" applyFont="1"/>
    <xf numFmtId="0" fontId="185" fillId="0" borderId="0" xfId="0" applyFont="1"/>
    <xf numFmtId="0" fontId="186" fillId="0" borderId="0" xfId="0" applyFont="1" applyAlignment="1">
      <alignment horizontal="left"/>
    </xf>
    <xf numFmtId="0" fontId="58" fillId="0" borderId="17" xfId="0" applyFont="1" applyFill="1" applyBorder="1"/>
    <xf numFmtId="0" fontId="29" fillId="0" borderId="17" xfId="0" applyFont="1" applyFill="1" applyBorder="1"/>
    <xf numFmtId="0" fontId="0" fillId="20" borderId="63" xfId="0" applyFill="1" applyBorder="1"/>
    <xf numFmtId="0" fontId="0" fillId="20" borderId="64" xfId="0" applyFill="1" applyBorder="1"/>
    <xf numFmtId="0" fontId="0" fillId="20" borderId="65" xfId="0" applyFill="1" applyBorder="1"/>
    <xf numFmtId="0" fontId="154" fillId="29" borderId="8" xfId="0" applyFont="1" applyFill="1" applyBorder="1" applyAlignment="1">
      <alignment horizontal="center"/>
    </xf>
    <xf numFmtId="0" fontId="91" fillId="0" borderId="12" xfId="0" applyFont="1" applyBorder="1" applyAlignment="1">
      <alignment wrapText="1"/>
    </xf>
    <xf numFmtId="0" fontId="187" fillId="43" borderId="17" xfId="0" applyFont="1" applyFill="1" applyBorder="1"/>
    <xf numFmtId="0" fontId="25" fillId="43" borderId="17" xfId="0" applyFont="1" applyFill="1" applyBorder="1"/>
    <xf numFmtId="0" fontId="0" fillId="19" borderId="9" xfId="0" applyFill="1" applyBorder="1"/>
    <xf numFmtId="0" fontId="0" fillId="19" borderId="54" xfId="0" applyFill="1" applyBorder="1"/>
    <xf numFmtId="0" fontId="0" fillId="19" borderId="53" xfId="0" applyFill="1" applyBorder="1"/>
    <xf numFmtId="0" fontId="0" fillId="19" borderId="66" xfId="0" applyFill="1" applyBorder="1"/>
    <xf numFmtId="0" fontId="0" fillId="19" borderId="67" xfId="0" applyFill="1" applyBorder="1"/>
    <xf numFmtId="0" fontId="0" fillId="19" borderId="68" xfId="0" applyFill="1" applyBorder="1"/>
    <xf numFmtId="0" fontId="0" fillId="19" borderId="69" xfId="0" applyFill="1" applyBorder="1"/>
    <xf numFmtId="0" fontId="0" fillId="19" borderId="70" xfId="0" applyFill="1" applyBorder="1"/>
    <xf numFmtId="0" fontId="0" fillId="19" borderId="71" xfId="0" applyFill="1" applyBorder="1"/>
    <xf numFmtId="0" fontId="37" fillId="40" borderId="0" xfId="0" applyFont="1" applyFill="1" applyBorder="1"/>
    <xf numFmtId="0" fontId="0" fillId="40" borderId="0" xfId="0" applyFill="1" applyBorder="1"/>
    <xf numFmtId="0" fontId="0" fillId="19" borderId="72" xfId="0" applyFill="1" applyBorder="1"/>
    <xf numFmtId="0" fontId="0" fillId="19" borderId="73" xfId="0" applyFill="1" applyBorder="1"/>
    <xf numFmtId="0" fontId="0" fillId="20" borderId="67" xfId="0" applyFill="1" applyBorder="1"/>
    <xf numFmtId="0" fontId="0" fillId="20" borderId="68" xfId="0" applyFill="1" applyBorder="1"/>
    <xf numFmtId="0" fontId="0" fillId="20" borderId="69" xfId="0" applyFill="1" applyBorder="1"/>
    <xf numFmtId="0" fontId="0" fillId="20" borderId="70" xfId="0" applyFill="1" applyBorder="1"/>
    <xf numFmtId="0" fontId="0" fillId="20" borderId="71" xfId="0" applyFill="1" applyBorder="1"/>
    <xf numFmtId="0" fontId="1" fillId="40" borderId="43" xfId="0" applyFont="1" applyFill="1" applyBorder="1" applyAlignment="1">
      <alignment horizontal="left"/>
    </xf>
    <xf numFmtId="0" fontId="2" fillId="23" borderId="0" xfId="0" applyFont="1" applyFill="1" applyBorder="1" applyAlignment="1">
      <alignment wrapText="1"/>
    </xf>
    <xf numFmtId="0" fontId="41" fillId="13" borderId="43" xfId="0" applyFont="1" applyFill="1" applyBorder="1" applyAlignment="1">
      <alignment horizontal="center" wrapText="1"/>
    </xf>
    <xf numFmtId="0" fontId="41" fillId="13" borderId="0" xfId="0" applyFont="1" applyFill="1" applyBorder="1" applyAlignment="1">
      <alignment horizontal="center" wrapText="1"/>
    </xf>
    <xf numFmtId="0" fontId="188" fillId="0" borderId="0" xfId="0" applyFont="1"/>
    <xf numFmtId="0" fontId="189" fillId="0" borderId="0" xfId="0" applyFont="1"/>
    <xf numFmtId="0" fontId="190" fillId="0" borderId="0" xfId="0" applyFont="1"/>
    <xf numFmtId="0" fontId="191" fillId="0" borderId="0" xfId="0" applyFont="1"/>
    <xf numFmtId="0" fontId="192" fillId="0" borderId="0" xfId="0" applyFont="1"/>
    <xf numFmtId="0" fontId="193" fillId="0" borderId="0" xfId="0" applyFont="1"/>
    <xf numFmtId="0" fontId="194" fillId="0" borderId="0" xfId="0" applyFont="1"/>
    <xf numFmtId="0" fontId="195" fillId="0" borderId="0" xfId="0" applyFont="1"/>
    <xf numFmtId="0" fontId="196" fillId="0" borderId="0" xfId="0" applyFont="1"/>
    <xf numFmtId="0" fontId="197" fillId="0" borderId="0" xfId="0" applyFont="1" applyAlignment="1">
      <alignment horizontal="left"/>
    </xf>
    <xf numFmtId="0" fontId="198" fillId="0" borderId="0" xfId="0" applyFont="1" applyAlignment="1">
      <alignment horizontal="left"/>
    </xf>
    <xf numFmtId="0" fontId="58" fillId="0" borderId="51" xfId="0" quotePrefix="1" applyFont="1" applyBorder="1" applyAlignment="1">
      <alignment horizontal="center" vertical="center"/>
    </xf>
    <xf numFmtId="0" fontId="127" fillId="0" borderId="0" xfId="0" applyFont="1" applyAlignment="1">
      <alignment horizontal="right"/>
    </xf>
    <xf numFmtId="0" fontId="40" fillId="0" borderId="0" xfId="0" applyFont="1" applyBorder="1" applyAlignment="1">
      <alignment horizontal="center"/>
    </xf>
    <xf numFmtId="0" fontId="2" fillId="23" borderId="43" xfId="0" applyFont="1" applyFill="1" applyBorder="1" applyAlignment="1">
      <alignment wrapText="1"/>
    </xf>
    <xf numFmtId="0" fontId="41" fillId="0" borderId="43" xfId="0" applyFont="1" applyBorder="1" applyAlignment="1">
      <alignment horizontal="center" wrapText="1"/>
    </xf>
    <xf numFmtId="0" fontId="100" fillId="0" borderId="35" xfId="0" applyFont="1" applyBorder="1" applyAlignment="1">
      <alignment horizontal="center" wrapText="1"/>
    </xf>
    <xf numFmtId="0" fontId="92" fillId="0" borderId="0" xfId="0" applyFont="1" applyAlignment="1">
      <alignment horizontal="center"/>
    </xf>
    <xf numFmtId="0" fontId="19" fillId="0" borderId="0" xfId="0" applyFont="1" applyBorder="1"/>
    <xf numFmtId="0" fontId="147" fillId="0" borderId="0" xfId="0" applyFont="1" applyBorder="1"/>
    <xf numFmtId="0" fontId="199" fillId="0" borderId="0" xfId="0" applyFont="1" applyBorder="1" applyAlignment="1">
      <alignment horizontal="center"/>
    </xf>
    <xf numFmtId="0" fontId="200" fillId="0" borderId="0" xfId="0" applyFont="1" applyBorder="1" applyAlignment="1">
      <alignment horizontal="center"/>
    </xf>
    <xf numFmtId="0" fontId="201" fillId="0" borderId="0" xfId="0" applyFont="1" applyBorder="1"/>
    <xf numFmtId="0" fontId="202" fillId="0" borderId="0" xfId="0" applyFont="1" applyBorder="1"/>
    <xf numFmtId="0" fontId="204" fillId="0" borderId="0" xfId="0" applyFont="1" applyBorder="1"/>
    <xf numFmtId="0" fontId="205" fillId="0" borderId="0" xfId="0" applyFont="1" applyBorder="1"/>
    <xf numFmtId="0" fontId="203" fillId="0" borderId="0" xfId="0" applyFont="1" applyBorder="1" applyAlignment="1">
      <alignment horizontal="center"/>
    </xf>
    <xf numFmtId="0" fontId="206" fillId="0" borderId="0" xfId="0" applyFont="1" applyBorder="1"/>
    <xf numFmtId="0" fontId="207" fillId="0" borderId="0" xfId="0" applyFont="1" applyAlignment="1">
      <alignment horizontal="center"/>
    </xf>
    <xf numFmtId="0" fontId="41" fillId="0" borderId="0" xfId="0" applyFont="1" applyBorder="1" applyAlignment="1">
      <alignment vertical="center" wrapText="1"/>
    </xf>
    <xf numFmtId="0" fontId="209" fillId="0" borderId="0" xfId="0" applyFont="1" applyAlignment="1">
      <alignment vertical="center"/>
    </xf>
    <xf numFmtId="0" fontId="208" fillId="0" borderId="0" xfId="0" applyFont="1" applyAlignment="1">
      <alignment vertical="center"/>
    </xf>
    <xf numFmtId="0" fontId="39" fillId="0" borderId="7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212" fillId="0" borderId="0" xfId="0" applyFont="1" applyAlignment="1">
      <alignment vertical="center"/>
    </xf>
    <xf numFmtId="0" fontId="212" fillId="0" borderId="0" xfId="0" applyFont="1" applyFill="1" applyAlignment="1">
      <alignment vertical="center"/>
    </xf>
    <xf numFmtId="0" fontId="133" fillId="0" borderId="17" xfId="0" applyFont="1" applyFill="1" applyBorder="1"/>
    <xf numFmtId="0" fontId="213" fillId="0" borderId="17" xfId="0" applyFont="1" applyBorder="1"/>
    <xf numFmtId="0" fontId="91" fillId="0" borderId="17" xfId="0" applyFont="1" applyBorder="1"/>
    <xf numFmtId="0" fontId="135" fillId="0" borderId="17" xfId="0" applyFont="1" applyBorder="1"/>
    <xf numFmtId="0" fontId="214" fillId="0" borderId="17" xfId="0" applyFont="1" applyBorder="1"/>
    <xf numFmtId="0" fontId="215" fillId="0" borderId="0" xfId="0" applyFont="1" applyAlignment="1">
      <alignment horizontal="left"/>
    </xf>
    <xf numFmtId="0" fontId="133" fillId="0" borderId="17" xfId="0" applyFont="1" applyBorder="1"/>
    <xf numFmtId="0" fontId="58" fillId="0" borderId="17" xfId="0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0" fontId="0" fillId="40" borderId="7" xfId="0" applyFill="1" applyBorder="1"/>
    <xf numFmtId="0" fontId="216" fillId="0" borderId="0" xfId="0" applyFont="1"/>
    <xf numFmtId="0" fontId="0" fillId="14" borderId="16" xfId="0" applyFill="1" applyBorder="1"/>
    <xf numFmtId="0" fontId="0" fillId="14" borderId="0" xfId="0" applyFill="1" applyBorder="1"/>
    <xf numFmtId="0" fontId="0" fillId="14" borderId="17" xfId="0" applyFill="1" applyBorder="1"/>
    <xf numFmtId="0" fontId="216" fillId="0" borderId="0" xfId="0" applyFont="1" applyAlignment="1">
      <alignment vertical="center"/>
    </xf>
    <xf numFmtId="0" fontId="29" fillId="35" borderId="17" xfId="0" applyFont="1" applyFill="1" applyBorder="1"/>
    <xf numFmtId="0" fontId="32" fillId="35" borderId="17" xfId="0" applyFont="1" applyFill="1" applyBorder="1"/>
    <xf numFmtId="0" fontId="29" fillId="34" borderId="17" xfId="0" applyFont="1" applyFill="1" applyBorder="1"/>
    <xf numFmtId="0" fontId="32" fillId="34" borderId="17" xfId="0" applyFont="1" applyFill="1" applyBorder="1"/>
    <xf numFmtId="0" fontId="29" fillId="44" borderId="17" xfId="0" applyFont="1" applyFill="1" applyBorder="1"/>
    <xf numFmtId="0" fontId="32" fillId="44" borderId="17" xfId="0" applyFont="1" applyFill="1" applyBorder="1"/>
    <xf numFmtId="0" fontId="29" fillId="45" borderId="17" xfId="0" applyFont="1" applyFill="1" applyBorder="1"/>
    <xf numFmtId="0" fontId="32" fillId="45" borderId="17" xfId="0" applyFont="1" applyFill="1" applyBorder="1"/>
    <xf numFmtId="0" fontId="58" fillId="45" borderId="0" xfId="0" applyFont="1" applyFill="1"/>
    <xf numFmtId="0" fontId="217" fillId="0" borderId="0" xfId="0" applyFont="1"/>
    <xf numFmtId="0" fontId="218" fillId="0" borderId="0" xfId="0" applyFont="1" applyAlignment="1">
      <alignment horizontal="center"/>
    </xf>
    <xf numFmtId="0" fontId="219" fillId="0" borderId="0" xfId="0" applyFont="1" applyAlignment="1">
      <alignment horizontal="center"/>
    </xf>
    <xf numFmtId="0" fontId="220" fillId="0" borderId="0" xfId="0" applyFont="1"/>
    <xf numFmtId="0" fontId="221" fillId="12" borderId="0" xfId="0" applyFont="1" applyFill="1" applyBorder="1" applyAlignment="1">
      <alignment horizontal="center"/>
    </xf>
    <xf numFmtId="0" fontId="18" fillId="12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 wrapText="1"/>
    </xf>
    <xf numFmtId="0" fontId="222" fillId="0" borderId="0" xfId="0" applyFont="1"/>
    <xf numFmtId="0" fontId="10" fillId="0" borderId="0" xfId="0" applyFont="1" applyAlignment="1"/>
    <xf numFmtId="0" fontId="223" fillId="0" borderId="0" xfId="0" applyFont="1" applyAlignment="1">
      <alignment horizontal="center"/>
    </xf>
    <xf numFmtId="0" fontId="224" fillId="0" borderId="0" xfId="0" applyFont="1"/>
    <xf numFmtId="0" fontId="223" fillId="0" borderId="0" xfId="0" applyFont="1" applyAlignment="1"/>
    <xf numFmtId="0" fontId="225" fillId="0" borderId="0" xfId="0" applyFont="1" applyAlignment="1">
      <alignment horizontal="center"/>
    </xf>
    <xf numFmtId="0" fontId="226" fillId="0" borderId="0" xfId="0" applyFont="1"/>
    <xf numFmtId="0" fontId="227" fillId="0" borderId="0" xfId="0" applyFont="1" applyAlignment="1"/>
    <xf numFmtId="0" fontId="228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231" fillId="0" borderId="0" xfId="0" applyFont="1"/>
    <xf numFmtId="0" fontId="232" fillId="0" borderId="0" xfId="0" applyFont="1" applyAlignment="1"/>
    <xf numFmtId="0" fontId="233" fillId="0" borderId="0" xfId="0" applyFont="1" applyAlignment="1">
      <alignment horizontal="center"/>
    </xf>
    <xf numFmtId="0" fontId="233" fillId="0" borderId="0" xfId="0" applyFont="1" applyAlignment="1"/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left" indent="4"/>
    </xf>
    <xf numFmtId="0" fontId="234" fillId="0" borderId="0" xfId="0" applyFont="1" applyAlignment="1"/>
    <xf numFmtId="0" fontId="236" fillId="0" borderId="0" xfId="0" applyFont="1"/>
    <xf numFmtId="0" fontId="237" fillId="0" borderId="0" xfId="0" applyFont="1"/>
    <xf numFmtId="0" fontId="238" fillId="0" borderId="0" xfId="0" applyFont="1"/>
    <xf numFmtId="0" fontId="238" fillId="46" borderId="0" xfId="0" applyFont="1" applyFill="1"/>
    <xf numFmtId="0" fontId="240" fillId="0" borderId="0" xfId="0" applyFont="1" applyAlignment="1">
      <alignment horizontal="center"/>
    </xf>
    <xf numFmtId="0" fontId="241" fillId="0" borderId="0" xfId="0" applyFont="1" applyAlignment="1">
      <alignment horizontal="center"/>
    </xf>
    <xf numFmtId="0" fontId="242" fillId="0" borderId="0" xfId="0" applyFont="1" applyAlignment="1"/>
    <xf numFmtId="0" fontId="243" fillId="0" borderId="0" xfId="0" applyFont="1" applyAlignment="1"/>
    <xf numFmtId="0" fontId="244" fillId="0" borderId="0" xfId="0" applyFont="1" applyAlignment="1">
      <alignment horizontal="center"/>
    </xf>
    <xf numFmtId="0" fontId="245" fillId="0" borderId="0" xfId="0" applyFont="1" applyAlignment="1">
      <alignment horizontal="center"/>
    </xf>
    <xf numFmtId="0" fontId="246" fillId="0" borderId="0" xfId="0" applyFont="1" applyAlignment="1"/>
    <xf numFmtId="0" fontId="247" fillId="0" borderId="0" xfId="0" applyFont="1" applyAlignment="1">
      <alignment horizontal="center"/>
    </xf>
    <xf numFmtId="0" fontId="248" fillId="0" borderId="0" xfId="0" applyFont="1" applyAlignment="1">
      <alignment horizontal="center"/>
    </xf>
    <xf numFmtId="0" fontId="243" fillId="0" borderId="0" xfId="0" applyFont="1" applyFill="1" applyAlignment="1"/>
    <xf numFmtId="0" fontId="243" fillId="0" borderId="0" xfId="0" applyFont="1"/>
    <xf numFmtId="0" fontId="244" fillId="0" borderId="0" xfId="0" applyFont="1" applyAlignment="1">
      <alignment horizontal="center" vertical="center"/>
    </xf>
    <xf numFmtId="0" fontId="32" fillId="0" borderId="0" xfId="0" applyFont="1"/>
    <xf numFmtId="0" fontId="249" fillId="0" borderId="0" xfId="0" applyFont="1"/>
    <xf numFmtId="0" fontId="250" fillId="0" borderId="0" xfId="0" applyFont="1"/>
    <xf numFmtId="0" fontId="251" fillId="0" borderId="0" xfId="0" applyFont="1"/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7" borderId="0" xfId="0" applyFont="1" applyFill="1"/>
    <xf numFmtId="0" fontId="256" fillId="7" borderId="0" xfId="0" applyFont="1" applyFill="1"/>
    <xf numFmtId="0" fontId="257" fillId="0" borderId="0" xfId="0" applyFont="1"/>
    <xf numFmtId="0" fontId="258" fillId="0" borderId="0" xfId="0" applyFont="1" applyAlignment="1">
      <alignment horizontal="left" indent="4"/>
    </xf>
    <xf numFmtId="0" fontId="259" fillId="0" borderId="0" xfId="0" applyFont="1" applyAlignment="1">
      <alignment horizontal="left" indent="4"/>
    </xf>
    <xf numFmtId="0" fontId="260" fillId="0" borderId="0" xfId="0" applyFont="1" applyAlignment="1">
      <alignment horizontal="left" indent="4"/>
    </xf>
    <xf numFmtId="0" fontId="261" fillId="0" borderId="0" xfId="0" applyFont="1" applyAlignment="1">
      <alignment horizontal="left" indent="4"/>
    </xf>
    <xf numFmtId="0" fontId="261" fillId="0" borderId="0" xfId="0" applyFont="1"/>
    <xf numFmtId="0" fontId="262" fillId="0" borderId="0" xfId="0" applyFont="1" applyAlignment="1">
      <alignment horizontal="left" indent="4"/>
    </xf>
    <xf numFmtId="0" fontId="263" fillId="0" borderId="0" xfId="0" applyFont="1"/>
    <xf numFmtId="0" fontId="264" fillId="0" borderId="0" xfId="0" applyFont="1"/>
    <xf numFmtId="0" fontId="265" fillId="0" borderId="0" xfId="0" applyFont="1"/>
    <xf numFmtId="0" fontId="266" fillId="0" borderId="0" xfId="0" applyFont="1"/>
    <xf numFmtId="0" fontId="266" fillId="0" borderId="0" xfId="0" applyFont="1" applyAlignment="1">
      <alignment horizontal="left" indent="4"/>
    </xf>
    <xf numFmtId="0" fontId="267" fillId="0" borderId="0" xfId="0" applyFont="1"/>
    <xf numFmtId="0" fontId="268" fillId="0" borderId="0" xfId="0" applyFont="1" applyAlignment="1">
      <alignment horizontal="left" indent="4"/>
    </xf>
    <xf numFmtId="0" fontId="269" fillId="0" borderId="0" xfId="0" applyFont="1" applyAlignment="1">
      <alignment horizontal="left" indent="4"/>
    </xf>
    <xf numFmtId="0" fontId="270" fillId="0" borderId="0" xfId="0" applyFont="1"/>
    <xf numFmtId="0" fontId="271" fillId="0" borderId="0" xfId="0" applyFont="1"/>
    <xf numFmtId="0" fontId="272" fillId="0" borderId="0" xfId="0" applyFont="1" applyAlignment="1">
      <alignment horizontal="left" indent="4"/>
    </xf>
    <xf numFmtId="0" fontId="273" fillId="0" borderId="0" xfId="0" applyFont="1" applyAlignment="1">
      <alignment horizontal="left" indent="4"/>
    </xf>
    <xf numFmtId="0" fontId="274" fillId="0" borderId="0" xfId="0" applyFont="1" applyAlignment="1">
      <alignment horizontal="left" indent="4"/>
    </xf>
    <xf numFmtId="0" fontId="275" fillId="0" borderId="0" xfId="0" applyFont="1"/>
    <xf numFmtId="0" fontId="276" fillId="0" borderId="0" xfId="0" applyFont="1" applyAlignment="1"/>
    <xf numFmtId="0" fontId="20" fillId="0" borderId="0" xfId="0" applyFont="1" applyAlignment="1">
      <alignment horizontal="left"/>
    </xf>
    <xf numFmtId="0" fontId="21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77" fillId="12" borderId="9" xfId="0" applyFont="1" applyFill="1" applyBorder="1" applyAlignment="1">
      <alignment horizontal="center"/>
    </xf>
    <xf numFmtId="0" fontId="278" fillId="0" borderId="9" xfId="0" applyFont="1" applyBorder="1" applyAlignment="1">
      <alignment horizontal="left"/>
    </xf>
    <xf numFmtId="0" fontId="278" fillId="0" borderId="9" xfId="0" applyFont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9" fontId="99" fillId="0" borderId="0" xfId="0" quotePrefix="1" applyNumberFormat="1" applyFont="1" applyAlignment="1">
      <alignment horizontal="center"/>
    </xf>
    <xf numFmtId="0" fontId="200" fillId="0" borderId="0" xfId="0" applyFont="1" applyBorder="1" applyAlignment="1">
      <alignment horizontal="left" vertical="center"/>
    </xf>
    <xf numFmtId="0" fontId="203" fillId="0" borderId="0" xfId="0" applyFont="1" applyBorder="1" applyAlignment="1">
      <alignment horizontal="left" vertical="center"/>
    </xf>
    <xf numFmtId="0" fontId="207" fillId="0" borderId="0" xfId="0" applyFont="1" applyAlignment="1">
      <alignment horizontal="left" vertical="center"/>
    </xf>
    <xf numFmtId="0" fontId="87" fillId="0" borderId="0" xfId="0" applyFont="1" applyBorder="1" applyAlignment="1">
      <alignment horizontal="left" vertical="center"/>
    </xf>
    <xf numFmtId="0" fontId="210" fillId="0" borderId="6" xfId="0" applyFont="1" applyBorder="1" applyAlignment="1">
      <alignment horizontal="center" vertical="center"/>
    </xf>
    <xf numFmtId="0" fontId="211" fillId="0" borderId="74" xfId="0" applyFont="1" applyBorder="1" applyAlignment="1">
      <alignment horizontal="center"/>
    </xf>
    <xf numFmtId="0" fontId="211" fillId="0" borderId="48" xfId="0" applyFont="1" applyBorder="1" applyAlignment="1">
      <alignment horizontal="center"/>
    </xf>
    <xf numFmtId="0" fontId="211" fillId="0" borderId="74" xfId="0" applyFont="1" applyBorder="1" applyAlignment="1">
      <alignment horizontal="center" vertical="center" wrapText="1"/>
    </xf>
    <xf numFmtId="0" fontId="211" fillId="0" borderId="52" xfId="0" applyFont="1" applyBorder="1" applyAlignment="1">
      <alignment horizontal="center"/>
    </xf>
    <xf numFmtId="0" fontId="284" fillId="0" borderId="0" xfId="0" applyFont="1"/>
    <xf numFmtId="0" fontId="179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vertical="center"/>
    </xf>
    <xf numFmtId="0" fontId="283" fillId="0" borderId="0" xfId="0" applyFont="1" applyBorder="1" applyAlignment="1">
      <alignment horizontal="center" vertical="center"/>
    </xf>
    <xf numFmtId="0" fontId="285" fillId="0" borderId="0" xfId="0" applyFont="1" applyBorder="1" applyAlignment="1">
      <alignment horizontal="center" vertical="center"/>
    </xf>
    <xf numFmtId="0" fontId="282" fillId="0" borderId="0" xfId="0" applyFont="1" applyBorder="1" applyAlignment="1">
      <alignment horizontal="center" vertical="center"/>
    </xf>
    <xf numFmtId="0" fontId="20" fillId="0" borderId="7" xfId="0" applyFont="1" applyBorder="1"/>
    <xf numFmtId="0" fontId="179" fillId="0" borderId="4" xfId="0" applyFont="1" applyBorder="1" applyAlignment="1">
      <alignment horizontal="center" vertical="center"/>
    </xf>
    <xf numFmtId="0" fontId="36" fillId="0" borderId="5" xfId="0" applyFont="1" applyBorder="1"/>
    <xf numFmtId="0" fontId="37" fillId="0" borderId="4" xfId="0" applyFont="1" applyBorder="1" applyAlignment="1">
      <alignment vertical="center"/>
    </xf>
    <xf numFmtId="0" fontId="37" fillId="0" borderId="5" xfId="0" applyFont="1" applyBorder="1"/>
    <xf numFmtId="0" fontId="282" fillId="0" borderId="4" xfId="0" applyFont="1" applyBorder="1" applyAlignment="1">
      <alignment horizontal="center" vertical="center"/>
    </xf>
    <xf numFmtId="0" fontId="37" fillId="0" borderId="50" xfId="0" applyFont="1" applyBorder="1"/>
    <xf numFmtId="0" fontId="282" fillId="0" borderId="51" xfId="0" applyFont="1" applyBorder="1" applyAlignment="1">
      <alignment horizontal="center" vertical="center"/>
    </xf>
    <xf numFmtId="0" fontId="282" fillId="0" borderId="1" xfId="0" applyFont="1" applyBorder="1" applyAlignment="1">
      <alignment horizontal="center" vertical="center"/>
    </xf>
    <xf numFmtId="0" fontId="286" fillId="0" borderId="0" xfId="0" applyFont="1"/>
    <xf numFmtId="0" fontId="287" fillId="0" borderId="0" xfId="0" applyFont="1" applyAlignment="1">
      <alignment vertical="center"/>
    </xf>
    <xf numFmtId="0" fontId="92" fillId="0" borderId="0" xfId="0" applyFont="1"/>
    <xf numFmtId="0" fontId="40" fillId="0" borderId="0" xfId="0" applyFont="1"/>
    <xf numFmtId="0" fontId="18" fillId="0" borderId="0" xfId="0" applyFont="1"/>
    <xf numFmtId="0" fontId="7" fillId="0" borderId="0" xfId="0" applyFont="1"/>
    <xf numFmtId="0" fontId="0" fillId="0" borderId="75" xfId="0" applyBorder="1"/>
    <xf numFmtId="0" fontId="58" fillId="0" borderId="27" xfId="0" applyFont="1" applyBorder="1"/>
    <xf numFmtId="0" fontId="129" fillId="0" borderId="4" xfId="0" applyFont="1" applyBorder="1" applyAlignment="1">
      <alignment horizontal="center"/>
    </xf>
    <xf numFmtId="0" fontId="181" fillId="0" borderId="76" xfId="0" applyFont="1" applyBorder="1"/>
    <xf numFmtId="0" fontId="181" fillId="0" borderId="30" xfId="0" applyFont="1" applyBorder="1"/>
    <xf numFmtId="0" fontId="78" fillId="0" borderId="26" xfId="0" applyFont="1" applyBorder="1"/>
    <xf numFmtId="0" fontId="172" fillId="0" borderId="28" xfId="0" quotePrefix="1" applyFont="1" applyFill="1" applyBorder="1" applyAlignment="1">
      <alignment horizontal="center"/>
    </xf>
    <xf numFmtId="0" fontId="290" fillId="0" borderId="77" xfId="0" applyFont="1" applyBorder="1" applyAlignment="1">
      <alignment horizontal="center"/>
    </xf>
    <xf numFmtId="0" fontId="118" fillId="0" borderId="78" xfId="0" applyFont="1" applyBorder="1" applyAlignment="1">
      <alignment horizontal="center"/>
    </xf>
    <xf numFmtId="0" fontId="290" fillId="0" borderId="12" xfId="0" applyFont="1" applyBorder="1" applyAlignment="1">
      <alignment horizontal="center"/>
    </xf>
    <xf numFmtId="0" fontId="118" fillId="0" borderId="12" xfId="0" applyFont="1" applyBorder="1" applyAlignment="1">
      <alignment horizontal="center"/>
    </xf>
    <xf numFmtId="0" fontId="118" fillId="0" borderId="10" xfId="0" applyFont="1" applyBorder="1" applyAlignment="1">
      <alignment horizontal="center"/>
    </xf>
    <xf numFmtId="0" fontId="118" fillId="0" borderId="6" xfId="0" applyFont="1" applyBorder="1" applyAlignment="1">
      <alignment horizontal="center"/>
    </xf>
    <xf numFmtId="0" fontId="118" fillId="12" borderId="11" xfId="0" applyFont="1" applyFill="1" applyBorder="1" applyAlignment="1">
      <alignment horizontal="center"/>
    </xf>
    <xf numFmtId="0" fontId="118" fillId="13" borderId="10" xfId="0" applyFont="1" applyFill="1" applyBorder="1" applyAlignment="1">
      <alignment horizontal="center"/>
    </xf>
    <xf numFmtId="0" fontId="118" fillId="12" borderId="10" xfId="0" applyFont="1" applyFill="1" applyBorder="1" applyAlignment="1">
      <alignment horizontal="center"/>
    </xf>
    <xf numFmtId="0" fontId="290" fillId="13" borderId="10" xfId="0" applyFont="1" applyFill="1" applyBorder="1" applyAlignment="1">
      <alignment horizontal="center"/>
    </xf>
    <xf numFmtId="0" fontId="291" fillId="12" borderId="32" xfId="0" applyFont="1" applyFill="1" applyBorder="1" applyAlignment="1">
      <alignment horizontal="center"/>
    </xf>
    <xf numFmtId="20" fontId="291" fillId="13" borderId="32" xfId="0" quotePrefix="1" applyNumberFormat="1" applyFont="1" applyFill="1" applyBorder="1" applyAlignment="1">
      <alignment horizontal="center"/>
    </xf>
    <xf numFmtId="0" fontId="291" fillId="12" borderId="32" xfId="0" quotePrefix="1" applyFont="1" applyFill="1" applyBorder="1" applyAlignment="1">
      <alignment horizontal="center"/>
    </xf>
    <xf numFmtId="0" fontId="291" fillId="13" borderId="32" xfId="0" quotePrefix="1" applyFont="1" applyFill="1" applyBorder="1" applyAlignment="1">
      <alignment horizontal="center"/>
    </xf>
    <xf numFmtId="0" fontId="291" fillId="14" borderId="12" xfId="0" applyFont="1" applyFill="1" applyBorder="1" applyAlignment="1">
      <alignment horizontal="center"/>
    </xf>
    <xf numFmtId="0" fontId="291" fillId="14" borderId="10" xfId="0" applyFont="1" applyFill="1" applyBorder="1" applyAlignment="1">
      <alignment horizontal="center"/>
    </xf>
    <xf numFmtId="0" fontId="292" fillId="12" borderId="10" xfId="0" quotePrefix="1" applyFont="1" applyFill="1" applyBorder="1" applyAlignment="1">
      <alignment horizontal="center"/>
    </xf>
    <xf numFmtId="0" fontId="292" fillId="13" borderId="29" xfId="0" quotePrefix="1" applyFont="1" applyFill="1" applyBorder="1" applyAlignment="1">
      <alignment horizontal="center"/>
    </xf>
    <xf numFmtId="0" fontId="293" fillId="0" borderId="8" xfId="0" applyFont="1" applyFill="1" applyBorder="1"/>
    <xf numFmtId="0" fontId="58" fillId="33" borderId="0" xfId="0" applyFont="1" applyFill="1" applyBorder="1" applyAlignment="1">
      <alignment horizontal="center"/>
    </xf>
    <xf numFmtId="0" fontId="58" fillId="34" borderId="0" xfId="0" applyFont="1" applyFill="1" applyBorder="1" applyAlignment="1">
      <alignment horizontal="center"/>
    </xf>
    <xf numFmtId="0" fontId="136" fillId="0" borderId="0" xfId="0" applyFont="1" applyAlignment="1">
      <alignment vertical="center" wrapText="1"/>
    </xf>
    <xf numFmtId="0" fontId="58" fillId="35" borderId="0" xfId="0" applyFont="1" applyFill="1" applyBorder="1" applyAlignment="1">
      <alignment horizontal="center" wrapText="1"/>
    </xf>
    <xf numFmtId="0" fontId="58" fillId="36" borderId="0" xfId="0" applyFont="1" applyFill="1" applyBorder="1" applyAlignment="1">
      <alignment horizontal="center" wrapText="1"/>
    </xf>
    <xf numFmtId="0" fontId="141" fillId="0" borderId="0" xfId="0" applyFont="1" applyAlignment="1">
      <alignment vertical="center" wrapText="1"/>
    </xf>
    <xf numFmtId="0" fontId="134" fillId="0" borderId="0" xfId="0" applyFont="1" applyAlignment="1">
      <alignment vertical="center"/>
    </xf>
    <xf numFmtId="0" fontId="127" fillId="0" borderId="0" xfId="0" applyFont="1" applyAlignment="1">
      <alignment horizontal="center"/>
    </xf>
    <xf numFmtId="0" fontId="29" fillId="0" borderId="0" xfId="0" quotePrefix="1" applyFont="1" applyAlignment="1">
      <alignment horizontal="center" wrapText="1"/>
    </xf>
    <xf numFmtId="0" fontId="127" fillId="0" borderId="0" xfId="0" applyFont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0" borderId="0" xfId="0" quotePrefix="1" applyFont="1" applyAlignment="1">
      <alignment horizontal="center" vertical="center" wrapText="1"/>
    </xf>
    <xf numFmtId="0" fontId="130" fillId="0" borderId="0" xfId="0" applyFont="1" applyAlignment="1">
      <alignment horizontal="center" wrapText="1"/>
    </xf>
    <xf numFmtId="0" fontId="58" fillId="33" borderId="10" xfId="0" quotePrefix="1" applyFont="1" applyFill="1" applyBorder="1" applyAlignment="1">
      <alignment horizontal="center" vertical="center" wrapText="1"/>
    </xf>
    <xf numFmtId="0" fontId="135" fillId="0" borderId="0" xfId="0" applyFont="1" applyAlignment="1">
      <alignment vertical="center" wrapText="1"/>
    </xf>
    <xf numFmtId="0" fontId="23" fillId="0" borderId="16" xfId="0" applyFont="1" applyBorder="1" applyAlignment="1">
      <alignment horizontal="left"/>
    </xf>
    <xf numFmtId="0" fontId="23" fillId="0" borderId="16" xfId="0" applyFont="1" applyBorder="1" applyAlignment="1">
      <alignment horizontal="left" vertical="center" wrapText="1"/>
    </xf>
    <xf numFmtId="0" fontId="23" fillId="0" borderId="31" xfId="0" applyFont="1" applyBorder="1" applyAlignment="1">
      <alignment horizontal="left"/>
    </xf>
    <xf numFmtId="0" fontId="23" fillId="47" borderId="0" xfId="0" applyFont="1" applyFill="1" applyBorder="1" applyAlignment="1">
      <alignment horizontal="center"/>
    </xf>
    <xf numFmtId="0" fontId="23" fillId="47" borderId="17" xfId="0" applyFont="1" applyFill="1" applyBorder="1" applyAlignment="1">
      <alignment horizontal="center"/>
    </xf>
    <xf numFmtId="0" fontId="23" fillId="12" borderId="46" xfId="0" applyFont="1" applyFill="1" applyBorder="1" applyAlignment="1">
      <alignment horizontal="center"/>
    </xf>
    <xf numFmtId="0" fontId="294" fillId="0" borderId="0" xfId="0" applyFont="1"/>
    <xf numFmtId="0" fontId="295" fillId="3" borderId="79" xfId="0" applyFont="1" applyFill="1" applyBorder="1" applyAlignment="1">
      <alignment horizontal="center"/>
    </xf>
    <xf numFmtId="0" fontId="294" fillId="0" borderId="80" xfId="0" applyFont="1" applyBorder="1" applyAlignment="1">
      <alignment horizontal="center"/>
    </xf>
    <xf numFmtId="0" fontId="294" fillId="3" borderId="80" xfId="0" applyFont="1" applyFill="1" applyBorder="1" applyAlignment="1">
      <alignment horizontal="center"/>
    </xf>
    <xf numFmtId="0" fontId="294" fillId="3" borderId="81" xfId="0" applyFont="1" applyFill="1" applyBorder="1" applyAlignment="1">
      <alignment horizontal="center"/>
    </xf>
    <xf numFmtId="0" fontId="294" fillId="0" borderId="80" xfId="0" applyFont="1" applyFill="1" applyBorder="1" applyAlignment="1">
      <alignment horizontal="center"/>
    </xf>
    <xf numFmtId="0" fontId="41" fillId="3" borderId="82" xfId="0" applyFont="1" applyFill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1" fillId="3" borderId="81" xfId="0" applyFont="1" applyFill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3" borderId="81" xfId="0" applyFill="1" applyBorder="1" applyAlignment="1">
      <alignment horizontal="center"/>
    </xf>
    <xf numFmtId="0" fontId="0" fillId="0" borderId="81" xfId="0" applyFill="1" applyBorder="1" applyAlignment="1">
      <alignment horizontal="center"/>
    </xf>
    <xf numFmtId="0" fontId="41" fillId="3" borderId="82" xfId="0" applyFont="1" applyFill="1" applyBorder="1"/>
    <xf numFmtId="0" fontId="0" fillId="0" borderId="81" xfId="0" applyBorder="1"/>
    <xf numFmtId="0" fontId="0" fillId="3" borderId="81" xfId="0" applyFill="1" applyBorder="1"/>
    <xf numFmtId="0" fontId="0" fillId="0" borderId="81" xfId="0" applyFill="1" applyBorder="1"/>
    <xf numFmtId="0" fontId="296" fillId="0" borderId="0" xfId="0" applyFont="1" applyFill="1"/>
    <xf numFmtId="0" fontId="297" fillId="3" borderId="82" xfId="0" applyFont="1" applyFill="1" applyBorder="1" applyAlignment="1">
      <alignment horizontal="center"/>
    </xf>
    <xf numFmtId="0" fontId="298" fillId="0" borderId="81" xfId="0" quotePrefix="1" applyFont="1" applyFill="1" applyBorder="1" applyAlignment="1">
      <alignment horizontal="center"/>
    </xf>
    <xf numFmtId="0" fontId="298" fillId="3" borderId="81" xfId="0" applyFont="1" applyFill="1" applyBorder="1" applyAlignment="1">
      <alignment horizontal="center"/>
    </xf>
    <xf numFmtId="0" fontId="298" fillId="0" borderId="81" xfId="0" applyFont="1" applyFill="1" applyBorder="1" applyAlignment="1">
      <alignment horizontal="center"/>
    </xf>
    <xf numFmtId="0" fontId="299" fillId="0" borderId="0" xfId="0" applyFont="1" applyFill="1"/>
    <xf numFmtId="0" fontId="296" fillId="48" borderId="0" xfId="0" applyFont="1" applyFill="1"/>
    <xf numFmtId="0" fontId="296" fillId="6" borderId="0" xfId="0" applyFont="1" applyFill="1"/>
    <xf numFmtId="0" fontId="296" fillId="49" borderId="0" xfId="0" applyFont="1" applyFill="1"/>
    <xf numFmtId="0" fontId="300" fillId="3" borderId="82" xfId="0" applyFont="1" applyFill="1" applyBorder="1" applyAlignment="1">
      <alignment horizontal="center"/>
    </xf>
    <xf numFmtId="0" fontId="1" fillId="0" borderId="81" xfId="0" applyFont="1" applyFill="1" applyBorder="1" applyAlignment="1">
      <alignment horizontal="center"/>
    </xf>
    <xf numFmtId="0" fontId="301" fillId="0" borderId="81" xfId="0" applyFont="1" applyFill="1" applyBorder="1" applyAlignment="1">
      <alignment horizontal="center"/>
    </xf>
    <xf numFmtId="0" fontId="301" fillId="3" borderId="81" xfId="0" applyFont="1" applyFill="1" applyBorder="1" applyAlignment="1">
      <alignment horizontal="center"/>
    </xf>
    <xf numFmtId="0" fontId="296" fillId="2" borderId="0" xfId="0" applyFont="1" applyFill="1"/>
    <xf numFmtId="0" fontId="296" fillId="50" borderId="0" xfId="0" applyFont="1" applyFill="1"/>
    <xf numFmtId="0" fontId="294" fillId="3" borderId="0" xfId="0" applyFont="1" applyFill="1"/>
    <xf numFmtId="0" fontId="294" fillId="3" borderId="0" xfId="0" applyFont="1" applyFill="1" applyAlignment="1">
      <alignment horizontal="center"/>
    </xf>
    <xf numFmtId="0" fontId="294" fillId="0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301" fillId="0" borderId="0" xfId="0" applyFont="1" applyFill="1" applyAlignment="1">
      <alignment horizontal="center"/>
    </xf>
    <xf numFmtId="0" fontId="301" fillId="3" borderId="0" xfId="0" quotePrefix="1" applyFont="1" applyFill="1" applyAlignment="1">
      <alignment horizontal="center"/>
    </xf>
    <xf numFmtId="0" fontId="301" fillId="3" borderId="0" xfId="0" applyFont="1" applyFill="1" applyAlignment="1">
      <alignment horizontal="center"/>
    </xf>
    <xf numFmtId="0" fontId="299" fillId="0" borderId="0" xfId="0" applyFont="1"/>
    <xf numFmtId="0" fontId="301" fillId="0" borderId="0" xfId="0" applyFont="1" applyAlignment="1">
      <alignment horizontal="center"/>
    </xf>
    <xf numFmtId="0" fontId="299" fillId="0" borderId="0" xfId="0" applyFont="1" applyAlignment="1">
      <alignment vertical="center"/>
    </xf>
    <xf numFmtId="0" fontId="301" fillId="0" borderId="0" xfId="0" applyFont="1" applyAlignment="1">
      <alignment horizontal="center" vertical="center"/>
    </xf>
    <xf numFmtId="0" fontId="301" fillId="3" borderId="0" xfId="0" quotePrefix="1" applyFont="1" applyFill="1" applyAlignment="1">
      <alignment horizontal="center" vertical="center"/>
    </xf>
    <xf numFmtId="0" fontId="301" fillId="3" borderId="0" xfId="0" applyFont="1" applyFill="1" applyAlignment="1">
      <alignment horizontal="center" vertical="center"/>
    </xf>
    <xf numFmtId="0" fontId="301" fillId="0" borderId="0" xfId="0" applyFont="1" applyFill="1" applyAlignment="1">
      <alignment horizontal="center" vertical="center"/>
    </xf>
    <xf numFmtId="0" fontId="301" fillId="3" borderId="0" xfId="0" applyFont="1" applyFill="1" applyAlignment="1">
      <alignment horizontal="left" vertical="center" wrapText="1"/>
    </xf>
    <xf numFmtId="0" fontId="302" fillId="0" borderId="0" xfId="0" applyFont="1" applyAlignment="1">
      <alignment horizontal="center"/>
    </xf>
    <xf numFmtId="0" fontId="302" fillId="3" borderId="0" xfId="0" applyFont="1" applyFill="1" applyAlignment="1">
      <alignment horizontal="center"/>
    </xf>
    <xf numFmtId="0" fontId="299" fillId="0" borderId="0" xfId="0" applyFont="1" applyAlignment="1">
      <alignment wrapText="1"/>
    </xf>
    <xf numFmtId="0" fontId="303" fillId="0" borderId="0" xfId="0" applyFont="1"/>
    <xf numFmtId="0" fontId="294" fillId="0" borderId="0" xfId="0" applyFont="1" applyAlignment="1">
      <alignment horizontal="center"/>
    </xf>
    <xf numFmtId="0" fontId="294" fillId="0" borderId="0" xfId="0" applyFont="1" applyFill="1" applyAlignment="1">
      <alignment horizontal="center"/>
    </xf>
    <xf numFmtId="0" fontId="304" fillId="0" borderId="0" xfId="0" applyFont="1" applyFill="1"/>
    <xf numFmtId="0" fontId="301" fillId="0" borderId="0" xfId="0" quotePrefix="1" applyFont="1" applyFill="1" applyAlignment="1">
      <alignment horizontal="center"/>
    </xf>
    <xf numFmtId="0" fontId="304" fillId="51" borderId="0" xfId="0" applyFont="1" applyFill="1"/>
    <xf numFmtId="0" fontId="301" fillId="51" borderId="0" xfId="0" applyFont="1" applyFill="1" applyAlignment="1">
      <alignment horizontal="center"/>
    </xf>
    <xf numFmtId="16" fontId="301" fillId="0" borderId="0" xfId="0" quotePrefix="1" applyNumberFormat="1" applyFont="1" applyFill="1" applyAlignment="1">
      <alignment horizontal="center"/>
    </xf>
    <xf numFmtId="1" fontId="301" fillId="0" borderId="0" xfId="0" applyNumberFormat="1" applyFont="1" applyFill="1" applyAlignment="1">
      <alignment horizontal="center"/>
    </xf>
    <xf numFmtId="0" fontId="304" fillId="52" borderId="0" xfId="0" applyFont="1" applyFill="1"/>
    <xf numFmtId="0" fontId="304" fillId="50" borderId="0" xfId="0" applyFont="1" applyFill="1"/>
    <xf numFmtId="0" fontId="301" fillId="0" borderId="0" xfId="0" quotePrefix="1" applyFont="1" applyAlignment="1">
      <alignment horizontal="center"/>
    </xf>
    <xf numFmtId="0" fontId="91" fillId="24" borderId="10" xfId="0" applyFont="1" applyFill="1" applyBorder="1" applyAlignment="1">
      <alignment horizontal="center" vertical="center" wrapText="1"/>
    </xf>
    <xf numFmtId="0" fontId="91" fillId="26" borderId="10" xfId="0" applyFont="1" applyFill="1" applyBorder="1" applyAlignment="1">
      <alignment horizontal="center" vertical="center" wrapText="1"/>
    </xf>
    <xf numFmtId="0" fontId="91" fillId="25" borderId="10" xfId="0" applyFont="1" applyFill="1" applyBorder="1" applyAlignment="1">
      <alignment horizontal="center" vertical="center" wrapText="1"/>
    </xf>
    <xf numFmtId="0" fontId="88" fillId="28" borderId="10" xfId="0" applyFont="1" applyFill="1" applyBorder="1" applyAlignment="1">
      <alignment horizontal="center" vertical="center" wrapText="1"/>
    </xf>
    <xf numFmtId="0" fontId="91" fillId="27" borderId="10" xfId="0" applyFont="1" applyFill="1" applyBorder="1" applyAlignment="1">
      <alignment horizontal="center" vertical="center"/>
    </xf>
    <xf numFmtId="0" fontId="306" fillId="11" borderId="10" xfId="0" applyFont="1" applyFill="1" applyBorder="1" applyAlignment="1">
      <alignment horizontal="center" vertical="center"/>
    </xf>
    <xf numFmtId="0" fontId="307" fillId="29" borderId="10" xfId="0" applyFont="1" applyFill="1" applyBorder="1" applyAlignment="1">
      <alignment horizontal="center" vertical="center"/>
    </xf>
    <xf numFmtId="0" fontId="308" fillId="31" borderId="10" xfId="0" applyFont="1" applyFill="1" applyBorder="1" applyAlignment="1">
      <alignment horizontal="center" vertical="center"/>
    </xf>
    <xf numFmtId="0" fontId="9" fillId="30" borderId="10" xfId="0" applyFont="1" applyFill="1" applyBorder="1" applyAlignment="1">
      <alignment horizontal="center" vertical="center"/>
    </xf>
    <xf numFmtId="0" fontId="309" fillId="4" borderId="10" xfId="0" applyFont="1" applyFill="1" applyBorder="1" applyAlignment="1">
      <alignment horizontal="center" vertical="center"/>
    </xf>
    <xf numFmtId="0" fontId="80" fillId="0" borderId="0" xfId="0" applyFont="1"/>
    <xf numFmtId="0" fontId="313" fillId="0" borderId="0" xfId="0" applyFont="1"/>
    <xf numFmtId="0" fontId="311" fillId="0" borderId="0" xfId="0" applyFont="1" applyAlignment="1">
      <alignment horizontal="center" vertical="center"/>
    </xf>
    <xf numFmtId="0" fontId="310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53" borderId="0" xfId="0" applyFill="1"/>
    <xf numFmtId="0" fontId="0" fillId="54" borderId="0" xfId="0" applyFill="1"/>
    <xf numFmtId="0" fontId="0" fillId="36" borderId="0" xfId="0" applyFill="1"/>
    <xf numFmtId="0" fontId="67" fillId="36" borderId="0" xfId="0" applyFont="1" applyFill="1"/>
    <xf numFmtId="0" fontId="0" fillId="23" borderId="0" xfId="0" applyFill="1"/>
    <xf numFmtId="0" fontId="21" fillId="0" borderId="0" xfId="0" applyFont="1" applyBorder="1" applyAlignment="1">
      <alignment horizontal="center" vertical="center"/>
    </xf>
    <xf numFmtId="0" fontId="100" fillId="0" borderId="43" xfId="0" applyFont="1" applyBorder="1" applyAlignment="1">
      <alignment vertical="center" wrapText="1"/>
    </xf>
    <xf numFmtId="0" fontId="43" fillId="0" borderId="43" xfId="0" applyFont="1" applyBorder="1" applyAlignment="1">
      <alignment horizontal="left" vertical="center" wrapText="1"/>
    </xf>
    <xf numFmtId="0" fontId="29" fillId="0" borderId="0" xfId="0" quotePrefix="1" applyFont="1" applyBorder="1" applyAlignment="1">
      <alignment horizontal="center" vertical="center"/>
    </xf>
    <xf numFmtId="0" fontId="91" fillId="36" borderId="0" xfId="0" quotePrefix="1" applyFont="1" applyFill="1" applyBorder="1" applyAlignment="1">
      <alignment horizontal="center"/>
    </xf>
    <xf numFmtId="0" fontId="60" fillId="0" borderId="50" xfId="0" applyFont="1" applyBorder="1"/>
    <xf numFmtId="0" fontId="113" fillId="0" borderId="51" xfId="0" quotePrefix="1" applyFont="1" applyBorder="1" applyAlignment="1">
      <alignment horizontal="center"/>
    </xf>
    <xf numFmtId="0" fontId="174" fillId="0" borderId="51" xfId="0" applyFont="1" applyBorder="1" applyAlignment="1">
      <alignment horizontal="left"/>
    </xf>
    <xf numFmtId="0" fontId="175" fillId="0" borderId="51" xfId="0" applyFont="1" applyBorder="1" applyAlignment="1">
      <alignment horizontal="center"/>
    </xf>
    <xf numFmtId="0" fontId="67" fillId="0" borderId="0" xfId="0" applyFont="1" applyFill="1"/>
    <xf numFmtId="0" fontId="315" fillId="0" borderId="5" xfId="0" applyFont="1" applyFill="1" applyBorder="1" applyAlignment="1">
      <alignment horizontal="center" vertical="center"/>
    </xf>
    <xf numFmtId="0" fontId="315" fillId="0" borderId="48" xfId="0" applyFont="1" applyFill="1" applyBorder="1" applyAlignment="1">
      <alignment horizontal="center" vertical="center" wrapText="1"/>
    </xf>
    <xf numFmtId="0" fontId="312" fillId="0" borderId="5" xfId="0" applyFont="1" applyFill="1" applyBorder="1" applyAlignment="1">
      <alignment horizontal="center" vertical="center"/>
    </xf>
    <xf numFmtId="0" fontId="312" fillId="0" borderId="48" xfId="0" applyFont="1" applyFill="1" applyBorder="1" applyAlignment="1">
      <alignment horizontal="center" vertical="center" wrapText="1"/>
    </xf>
    <xf numFmtId="0" fontId="316" fillId="0" borderId="4" xfId="0" applyFont="1" applyFill="1" applyBorder="1" applyAlignment="1">
      <alignment horizontal="center" vertical="center" wrapText="1"/>
    </xf>
    <xf numFmtId="0" fontId="318" fillId="0" borderId="4" xfId="0" applyFont="1" applyFill="1" applyBorder="1" applyAlignment="1">
      <alignment horizontal="center" vertical="center" wrapText="1"/>
    </xf>
    <xf numFmtId="0" fontId="312" fillId="0" borderId="50" xfId="0" applyFont="1" applyFill="1" applyBorder="1" applyAlignment="1">
      <alignment horizontal="center" vertical="center"/>
    </xf>
    <xf numFmtId="0" fontId="312" fillId="0" borderId="52" xfId="0" applyFont="1" applyFill="1" applyBorder="1" applyAlignment="1">
      <alignment horizontal="center" vertical="center" wrapText="1"/>
    </xf>
    <xf numFmtId="0" fontId="318" fillId="0" borderId="1" xfId="0" applyFont="1" applyFill="1" applyBorder="1" applyAlignment="1">
      <alignment horizontal="center" vertical="center" wrapText="1"/>
    </xf>
    <xf numFmtId="0" fontId="312" fillId="55" borderId="8" xfId="0" applyFont="1" applyFill="1" applyBorder="1" applyAlignment="1">
      <alignment horizontal="center" vertical="center"/>
    </xf>
    <xf numFmtId="0" fontId="312" fillId="55" borderId="12" xfId="0" applyFont="1" applyFill="1" applyBorder="1" applyAlignment="1">
      <alignment horizontal="center" vertical="center" wrapText="1"/>
    </xf>
    <xf numFmtId="0" fontId="316" fillId="55" borderId="6" xfId="0" applyFont="1" applyFill="1" applyBorder="1" applyAlignment="1">
      <alignment horizontal="center" vertical="center" wrapText="1"/>
    </xf>
    <xf numFmtId="0" fontId="312" fillId="55" borderId="5" xfId="0" applyFont="1" applyFill="1" applyBorder="1" applyAlignment="1">
      <alignment horizontal="center" vertical="center"/>
    </xf>
    <xf numFmtId="0" fontId="312" fillId="55" borderId="48" xfId="0" applyFont="1" applyFill="1" applyBorder="1" applyAlignment="1">
      <alignment horizontal="center" vertical="center" wrapText="1"/>
    </xf>
    <xf numFmtId="0" fontId="317" fillId="55" borderId="4" xfId="0" applyFont="1" applyFill="1" applyBorder="1" applyAlignment="1">
      <alignment horizontal="center" vertical="center" wrapText="1"/>
    </xf>
    <xf numFmtId="0" fontId="316" fillId="55" borderId="4" xfId="0" applyFont="1" applyFill="1" applyBorder="1" applyAlignment="1">
      <alignment horizontal="center" vertical="center" wrapText="1"/>
    </xf>
    <xf numFmtId="0" fontId="320" fillId="0" borderId="4" xfId="0" applyFont="1" applyFill="1" applyBorder="1" applyAlignment="1">
      <alignment horizontal="center" vertical="center" wrapText="1"/>
    </xf>
    <xf numFmtId="0" fontId="320" fillId="55" borderId="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57" fillId="0" borderId="0" xfId="0" applyFont="1"/>
    <xf numFmtId="2" fontId="23" fillId="0" borderId="0" xfId="0" applyNumberFormat="1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0" fontId="22" fillId="0" borderId="0" xfId="0" applyFont="1"/>
    <xf numFmtId="0" fontId="28" fillId="0" borderId="16" xfId="0" applyFont="1" applyBorder="1"/>
    <xf numFmtId="0" fontId="101" fillId="0" borderId="0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313" fillId="0" borderId="14" xfId="0" applyFont="1" applyBorder="1"/>
    <xf numFmtId="0" fontId="43" fillId="0" borderId="16" xfId="0" applyFont="1" applyBorder="1" applyAlignment="1">
      <alignment horizontal="center"/>
    </xf>
    <xf numFmtId="0" fontId="101" fillId="0" borderId="17" xfId="0" applyFont="1" applyBorder="1" applyAlignment="1">
      <alignment horizontal="center"/>
    </xf>
    <xf numFmtId="0" fontId="41" fillId="0" borderId="16" xfId="0" applyFont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99" fillId="0" borderId="16" xfId="0" applyFont="1" applyBorder="1" applyAlignment="1">
      <alignment horizontal="center"/>
    </xf>
    <xf numFmtId="0" fontId="41" fillId="0" borderId="17" xfId="0" applyFont="1" applyBorder="1" applyAlignment="1">
      <alignment horizontal="center"/>
    </xf>
    <xf numFmtId="0" fontId="97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0" fillId="0" borderId="31" xfId="0" applyBorder="1"/>
    <xf numFmtId="0" fontId="21" fillId="0" borderId="46" xfId="0" applyFont="1" applyBorder="1" applyAlignment="1">
      <alignment horizontal="center"/>
    </xf>
    <xf numFmtId="0" fontId="287" fillId="0" borderId="0" xfId="0" applyFont="1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56" borderId="0" xfId="0" applyFont="1" applyFill="1"/>
    <xf numFmtId="0" fontId="327" fillId="0" borderId="0" xfId="0" applyFont="1" applyAlignment="1">
      <alignment horizontal="center"/>
    </xf>
    <xf numFmtId="0" fontId="328" fillId="0" borderId="0" xfId="0" applyFont="1" applyAlignment="1"/>
    <xf numFmtId="0" fontId="329" fillId="0" borderId="0" xfId="0" applyFont="1" applyAlignment="1">
      <alignment horizontal="center"/>
    </xf>
    <xf numFmtId="0" fontId="330" fillId="0" borderId="0" xfId="0" applyFont="1"/>
    <xf numFmtId="0" fontId="329" fillId="0" borderId="0" xfId="0" applyFont="1" applyAlignment="1"/>
    <xf numFmtId="0" fontId="331" fillId="0" borderId="0" xfId="0" applyFont="1"/>
    <xf numFmtId="0" fontId="332" fillId="0" borderId="0" xfId="0" applyFont="1" applyAlignment="1">
      <alignment horizontal="center"/>
    </xf>
    <xf numFmtId="0" fontId="333" fillId="0" borderId="0" xfId="0" applyFont="1"/>
    <xf numFmtId="0" fontId="334" fillId="0" borderId="0" xfId="0" applyFont="1" applyAlignment="1">
      <alignment horizontal="center"/>
    </xf>
    <xf numFmtId="0" fontId="335" fillId="7" borderId="0" xfId="0" applyFont="1" applyFill="1"/>
    <xf numFmtId="0" fontId="336" fillId="0" borderId="0" xfId="0" applyFont="1"/>
    <xf numFmtId="0" fontId="338" fillId="0" borderId="0" xfId="0" applyFont="1"/>
    <xf numFmtId="0" fontId="339" fillId="7" borderId="0" xfId="0" applyFont="1" applyFill="1"/>
    <xf numFmtId="0" fontId="340" fillId="0" borderId="0" xfId="0" applyFont="1"/>
    <xf numFmtId="0" fontId="341" fillId="12" borderId="0" xfId="0" applyFont="1" applyFill="1" applyBorder="1"/>
    <xf numFmtId="0" fontId="342" fillId="12" borderId="0" xfId="0" applyFont="1" applyFill="1" applyBorder="1"/>
    <xf numFmtId="0" fontId="343" fillId="12" borderId="0" xfId="0" applyFont="1" applyFill="1" applyBorder="1"/>
    <xf numFmtId="0" fontId="344" fillId="12" borderId="0" xfId="0" applyFont="1" applyFill="1" applyBorder="1"/>
    <xf numFmtId="0" fontId="345" fillId="12" borderId="0" xfId="0" applyFont="1" applyFill="1" applyBorder="1"/>
    <xf numFmtId="0" fontId="346" fillId="12" borderId="0" xfId="0" applyFont="1" applyFill="1" applyBorder="1"/>
    <xf numFmtId="0" fontId="347" fillId="12" borderId="0" xfId="0" applyFont="1" applyFill="1" applyBorder="1"/>
    <xf numFmtId="0" fontId="348" fillId="12" borderId="0" xfId="0" applyFont="1" applyFill="1" applyBorder="1"/>
    <xf numFmtId="0" fontId="73" fillId="0" borderId="43" xfId="0" applyFont="1" applyBorder="1" applyProtection="1">
      <protection locked="0"/>
    </xf>
    <xf numFmtId="0" fontId="82" fillId="0" borderId="43" xfId="0" applyFont="1" applyBorder="1" applyAlignment="1">
      <alignment vertical="center"/>
    </xf>
    <xf numFmtId="0" fontId="73" fillId="0" borderId="49" xfId="0" applyFont="1" applyBorder="1"/>
    <xf numFmtId="0" fontId="181" fillId="0" borderId="30" xfId="0" applyFont="1" applyBorder="1" applyAlignment="1">
      <alignment shrinkToFit="1"/>
    </xf>
    <xf numFmtId="0" fontId="292" fillId="56" borderId="29" xfId="0" quotePrefix="1" applyFont="1" applyFill="1" applyBorder="1" applyAlignment="1">
      <alignment horizontal="center"/>
    </xf>
    <xf numFmtId="0" fontId="292" fillId="56" borderId="10" xfId="0" quotePrefix="1" applyFont="1" applyFill="1" applyBorder="1" applyAlignment="1">
      <alignment horizontal="center"/>
    </xf>
    <xf numFmtId="20" fontId="291" fillId="56" borderId="33" xfId="0" quotePrefix="1" applyNumberFormat="1" applyFont="1" applyFill="1" applyBorder="1" applyAlignment="1">
      <alignment horizontal="center"/>
    </xf>
    <xf numFmtId="0" fontId="291" fillId="56" borderId="32" xfId="0" quotePrefix="1" applyFont="1" applyFill="1" applyBorder="1" applyAlignment="1">
      <alignment horizontal="center"/>
    </xf>
    <xf numFmtId="0" fontId="291" fillId="56" borderId="33" xfId="0" quotePrefix="1" applyFont="1" applyFill="1" applyBorder="1" applyAlignment="1">
      <alignment horizontal="center"/>
    </xf>
    <xf numFmtId="0" fontId="58" fillId="56" borderId="0" xfId="0" applyFont="1" applyFill="1" applyBorder="1"/>
    <xf numFmtId="0" fontId="23" fillId="56" borderId="17" xfId="0" applyFont="1" applyFill="1" applyBorder="1"/>
    <xf numFmtId="0" fontId="70" fillId="56" borderId="0" xfId="0" applyFont="1" applyFill="1" applyBorder="1"/>
    <xf numFmtId="0" fontId="70" fillId="0" borderId="9" xfId="0" applyFont="1" applyBorder="1" applyAlignment="1">
      <alignment horizontal="left"/>
    </xf>
    <xf numFmtId="0" fontId="104" fillId="0" borderId="9" xfId="0" applyFont="1" applyBorder="1" applyAlignment="1">
      <alignment horizontal="center"/>
    </xf>
    <xf numFmtId="0" fontId="70" fillId="0" borderId="9" xfId="0" applyFont="1" applyFill="1" applyBorder="1" applyAlignment="1">
      <alignment horizontal="center"/>
    </xf>
    <xf numFmtId="0" fontId="58" fillId="56" borderId="75" xfId="0" applyFont="1" applyFill="1" applyBorder="1"/>
    <xf numFmtId="0" fontId="292" fillId="13" borderId="0" xfId="0" quotePrefix="1" applyFont="1" applyFill="1" applyBorder="1" applyAlignment="1">
      <alignment horizontal="center"/>
    </xf>
    <xf numFmtId="0" fontId="291" fillId="13" borderId="0" xfId="0" quotePrefix="1" applyFont="1" applyFill="1" applyBorder="1" applyAlignment="1">
      <alignment horizontal="center"/>
    </xf>
    <xf numFmtId="0" fontId="21" fillId="0" borderId="31" xfId="0" applyFont="1" applyFill="1" applyBorder="1"/>
    <xf numFmtId="0" fontId="81" fillId="0" borderId="47" xfId="0" applyFont="1" applyBorder="1"/>
    <xf numFmtId="0" fontId="181" fillId="0" borderId="53" xfId="0" applyFont="1" applyBorder="1"/>
    <xf numFmtId="0" fontId="70" fillId="34" borderId="0" xfId="0" applyFont="1" applyFill="1" applyBorder="1"/>
    <xf numFmtId="0" fontId="58" fillId="34" borderId="75" xfId="0" applyFont="1" applyFill="1" applyBorder="1"/>
    <xf numFmtId="0" fontId="291" fillId="34" borderId="29" xfId="0" quotePrefix="1" applyFont="1" applyFill="1" applyBorder="1" applyAlignment="1">
      <alignment horizontal="center"/>
    </xf>
    <xf numFmtId="0" fontId="291" fillId="34" borderId="10" xfId="0" quotePrefix="1" applyFont="1" applyFill="1" applyBorder="1" applyAlignment="1">
      <alignment horizontal="center"/>
    </xf>
    <xf numFmtId="20" fontId="291" fillId="34" borderId="33" xfId="0" quotePrefix="1" applyNumberFormat="1" applyFont="1" applyFill="1" applyBorder="1" applyAlignment="1">
      <alignment horizontal="center"/>
    </xf>
    <xf numFmtId="0" fontId="291" fillId="34" borderId="32" xfId="0" quotePrefix="1" applyFont="1" applyFill="1" applyBorder="1" applyAlignment="1">
      <alignment horizontal="center"/>
    </xf>
    <xf numFmtId="0" fontId="291" fillId="34" borderId="33" xfId="0" quotePrefix="1" applyFont="1" applyFill="1" applyBorder="1" applyAlignment="1">
      <alignment horizontal="center"/>
    </xf>
    <xf numFmtId="0" fontId="0" fillId="34" borderId="0" xfId="0" applyFill="1"/>
    <xf numFmtId="0" fontId="23" fillId="34" borderId="17" xfId="0" applyFont="1" applyFill="1" applyBorder="1"/>
    <xf numFmtId="0" fontId="181" fillId="34" borderId="30" xfId="0" applyFont="1" applyFill="1" applyBorder="1" applyAlignment="1">
      <alignment shrinkToFit="1"/>
    </xf>
    <xf numFmtId="0" fontId="291" fillId="34" borderId="12" xfId="0" applyFont="1" applyFill="1" applyBorder="1" applyAlignment="1">
      <alignment horizontal="center"/>
    </xf>
    <xf numFmtId="0" fontId="291" fillId="34" borderId="10" xfId="0" applyFont="1" applyFill="1" applyBorder="1" applyAlignment="1">
      <alignment horizontal="center"/>
    </xf>
    <xf numFmtId="0" fontId="73" fillId="34" borderId="0" xfId="0" applyFont="1" applyFill="1" applyBorder="1" applyAlignment="1">
      <alignment horizontal="center"/>
    </xf>
    <xf numFmtId="0" fontId="58" fillId="34" borderId="0" xfId="0" applyFont="1" applyFill="1" applyBorder="1"/>
    <xf numFmtId="0" fontId="70" fillId="0" borderId="9" xfId="0" applyFont="1" applyBorder="1" applyAlignment="1">
      <alignment horizontal="center"/>
    </xf>
    <xf numFmtId="0" fontId="70" fillId="0" borderId="0" xfId="0" applyFont="1" applyFill="1" applyBorder="1"/>
    <xf numFmtId="0" fontId="181" fillId="0" borderId="50" xfId="0" applyFont="1" applyBorder="1"/>
    <xf numFmtId="16" fontId="61" fillId="0" borderId="29" xfId="0" quotePrefix="1" applyNumberFormat="1" applyFont="1" applyFill="1" applyBorder="1" applyAlignment="1">
      <alignment horizontal="center"/>
    </xf>
    <xf numFmtId="0" fontId="61" fillId="0" borderId="29" xfId="0" quotePrefix="1" applyFont="1" applyFill="1" applyBorder="1" applyAlignment="1">
      <alignment horizontal="center"/>
    </xf>
    <xf numFmtId="0" fontId="352" fillId="0" borderId="29" xfId="0" applyFont="1" applyFill="1" applyBorder="1" applyAlignment="1">
      <alignment horizontal="center"/>
    </xf>
    <xf numFmtId="0" fontId="89" fillId="0" borderId="29" xfId="0" applyFont="1" applyFill="1" applyBorder="1" applyAlignment="1">
      <alignment horizontal="center"/>
    </xf>
    <xf numFmtId="0" fontId="70" fillId="0" borderId="10" xfId="0" applyFont="1" applyFill="1" applyBorder="1" applyAlignment="1">
      <alignment horizontal="center"/>
    </xf>
    <xf numFmtId="0" fontId="70" fillId="12" borderId="10" xfId="0" applyFont="1" applyFill="1" applyBorder="1" applyAlignment="1">
      <alignment horizontal="center"/>
    </xf>
    <xf numFmtId="0" fontId="353" fillId="13" borderId="10" xfId="0" applyFont="1" applyFill="1" applyBorder="1" applyAlignment="1">
      <alignment horizontal="center"/>
    </xf>
    <xf numFmtId="0" fontId="119" fillId="13" borderId="29" xfId="0" applyFont="1" applyFill="1" applyBorder="1" applyAlignment="1">
      <alignment horizontal="center"/>
    </xf>
    <xf numFmtId="0" fontId="70" fillId="0" borderId="8" xfId="0" applyFont="1" applyBorder="1" applyAlignment="1"/>
    <xf numFmtId="0" fontId="355" fillId="0" borderId="0" xfId="0" applyFont="1" applyBorder="1" applyAlignment="1">
      <alignment horizontal="left" vertical="center"/>
    </xf>
    <xf numFmtId="0" fontId="356" fillId="0" borderId="0" xfId="0" applyFont="1" applyBorder="1"/>
    <xf numFmtId="0" fontId="354" fillId="0" borderId="84" xfId="0" applyFont="1" applyBorder="1"/>
    <xf numFmtId="0" fontId="351" fillId="0" borderId="83" xfId="0" applyFont="1" applyBorder="1" applyAlignment="1">
      <alignment horizontal="left"/>
    </xf>
    <xf numFmtId="0" fontId="351" fillId="0" borderId="83" xfId="0" applyFont="1" applyBorder="1" applyAlignment="1">
      <alignment horizontal="left" vertical="center" wrapText="1"/>
    </xf>
    <xf numFmtId="0" fontId="351" fillId="0" borderId="83" xfId="0" applyFont="1" applyBorder="1" applyAlignment="1">
      <alignment horizontal="left" wrapText="1"/>
    </xf>
    <xf numFmtId="0" fontId="357" fillId="0" borderId="8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41EB"/>
      <color rgb="FFFF0000"/>
      <color rgb="FFFF9966"/>
      <color rgb="FFFF6600"/>
      <color rgb="FF00D25F"/>
      <color rgb="FF008000"/>
      <color rgb="FF2DA330"/>
      <color rgb="FFFF3300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36</xdr:row>
      <xdr:rowOff>180975</xdr:rowOff>
    </xdr:from>
    <xdr:to>
      <xdr:col>13</xdr:col>
      <xdr:colOff>571500</xdr:colOff>
      <xdr:row>71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2DE509-A798-46F9-8AF4-86DBE7B08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7191375"/>
          <a:ext cx="10201275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A4" sqref="A4:I7"/>
    </sheetView>
  </sheetViews>
  <sheetFormatPr defaultRowHeight="15"/>
  <sheetData>
    <row r="1" spans="1:3">
      <c r="A1" s="830" t="s">
        <v>975</v>
      </c>
      <c r="B1" s="830"/>
      <c r="C1" s="8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74"/>
  <sheetViews>
    <sheetView tabSelected="1" topLeftCell="A3" workbookViewId="0">
      <selection activeCell="A3" sqref="A3:O30"/>
    </sheetView>
  </sheetViews>
  <sheetFormatPr defaultRowHeight="15"/>
  <cols>
    <col min="1" max="1" width="7.140625" customWidth="1"/>
    <col min="2" max="2" width="35.85546875" customWidth="1"/>
    <col min="3" max="3" width="10.85546875" customWidth="1"/>
    <col min="4" max="4" width="14.85546875" customWidth="1"/>
    <col min="5" max="5" width="14.28515625" style="80" customWidth="1"/>
    <col min="6" max="6" width="18.7109375" style="80" customWidth="1"/>
    <col min="7" max="7" width="10.5703125" customWidth="1"/>
    <col min="8" max="8" width="9.85546875" style="80" customWidth="1"/>
    <col min="9" max="9" width="34.85546875" style="4" hidden="1" customWidth="1"/>
    <col min="10" max="10" width="29.5703125" hidden="1" customWidth="1"/>
    <col min="11" max="11" width="26.7109375" hidden="1" customWidth="1"/>
    <col min="12" max="12" width="38.42578125" hidden="1" customWidth="1"/>
    <col min="13" max="13" width="42.42578125" hidden="1" customWidth="1"/>
    <col min="14" max="14" width="39" style="412" customWidth="1"/>
    <col min="15" max="15" width="35.42578125" customWidth="1"/>
    <col min="16" max="16" width="34.42578125" customWidth="1"/>
    <col min="17" max="17" width="40.28515625" customWidth="1"/>
    <col min="18" max="18" width="64.85546875" customWidth="1"/>
    <col min="24" max="24" width="15.140625" customWidth="1"/>
    <col min="256" max="256" width="11.140625" customWidth="1"/>
    <col min="257" max="257" width="35.140625" customWidth="1"/>
    <col min="258" max="258" width="10.85546875" customWidth="1"/>
    <col min="259" max="259" width="13.5703125" customWidth="1"/>
    <col min="260" max="260" width="14.28515625" customWidth="1"/>
    <col min="261" max="261" width="18.7109375" customWidth="1"/>
    <col min="262" max="262" width="10.5703125" customWidth="1"/>
    <col min="263" max="263" width="8.7109375" customWidth="1"/>
    <col min="264" max="264" width="11.140625" customWidth="1"/>
    <col min="265" max="265" width="38.28515625" customWidth="1"/>
    <col min="266" max="266" width="29.5703125" customWidth="1"/>
    <col min="267" max="267" width="26.7109375" customWidth="1"/>
    <col min="268" max="268" width="38.42578125" customWidth="1"/>
    <col min="269" max="269" width="44.85546875" customWidth="1"/>
    <col min="512" max="512" width="11.140625" customWidth="1"/>
    <col min="513" max="513" width="35.140625" customWidth="1"/>
    <col min="514" max="514" width="10.85546875" customWidth="1"/>
    <col min="515" max="515" width="13.5703125" customWidth="1"/>
    <col min="516" max="516" width="14.28515625" customWidth="1"/>
    <col min="517" max="517" width="18.7109375" customWidth="1"/>
    <col min="518" max="518" width="10.5703125" customWidth="1"/>
    <col min="519" max="519" width="8.7109375" customWidth="1"/>
    <col min="520" max="520" width="11.140625" customWidth="1"/>
    <col min="521" max="521" width="38.28515625" customWidth="1"/>
    <col min="522" max="522" width="29.5703125" customWidth="1"/>
    <col min="523" max="523" width="26.7109375" customWidth="1"/>
    <col min="524" max="524" width="38.42578125" customWidth="1"/>
    <col min="525" max="525" width="44.85546875" customWidth="1"/>
    <col min="768" max="768" width="11.140625" customWidth="1"/>
    <col min="769" max="769" width="35.140625" customWidth="1"/>
    <col min="770" max="770" width="10.85546875" customWidth="1"/>
    <col min="771" max="771" width="13.5703125" customWidth="1"/>
    <col min="772" max="772" width="14.28515625" customWidth="1"/>
    <col min="773" max="773" width="18.7109375" customWidth="1"/>
    <col min="774" max="774" width="10.5703125" customWidth="1"/>
    <col min="775" max="775" width="8.7109375" customWidth="1"/>
    <col min="776" max="776" width="11.140625" customWidth="1"/>
    <col min="777" max="777" width="38.28515625" customWidth="1"/>
    <col min="778" max="778" width="29.5703125" customWidth="1"/>
    <col min="779" max="779" width="26.7109375" customWidth="1"/>
    <col min="780" max="780" width="38.42578125" customWidth="1"/>
    <col min="781" max="781" width="44.85546875" customWidth="1"/>
    <col min="1024" max="1024" width="11.140625" customWidth="1"/>
    <col min="1025" max="1025" width="35.140625" customWidth="1"/>
    <col min="1026" max="1026" width="10.85546875" customWidth="1"/>
    <col min="1027" max="1027" width="13.5703125" customWidth="1"/>
    <col min="1028" max="1028" width="14.28515625" customWidth="1"/>
    <col min="1029" max="1029" width="18.7109375" customWidth="1"/>
    <col min="1030" max="1030" width="10.5703125" customWidth="1"/>
    <col min="1031" max="1031" width="8.7109375" customWidth="1"/>
    <col min="1032" max="1032" width="11.140625" customWidth="1"/>
    <col min="1033" max="1033" width="38.28515625" customWidth="1"/>
    <col min="1034" max="1034" width="29.5703125" customWidth="1"/>
    <col min="1035" max="1035" width="26.7109375" customWidth="1"/>
    <col min="1036" max="1036" width="38.42578125" customWidth="1"/>
    <col min="1037" max="1037" width="44.85546875" customWidth="1"/>
    <col min="1280" max="1280" width="11.140625" customWidth="1"/>
    <col min="1281" max="1281" width="35.140625" customWidth="1"/>
    <col min="1282" max="1282" width="10.85546875" customWidth="1"/>
    <col min="1283" max="1283" width="13.5703125" customWidth="1"/>
    <col min="1284" max="1284" width="14.28515625" customWidth="1"/>
    <col min="1285" max="1285" width="18.7109375" customWidth="1"/>
    <col min="1286" max="1286" width="10.5703125" customWidth="1"/>
    <col min="1287" max="1287" width="8.7109375" customWidth="1"/>
    <col min="1288" max="1288" width="11.140625" customWidth="1"/>
    <col min="1289" max="1289" width="38.28515625" customWidth="1"/>
    <col min="1290" max="1290" width="29.5703125" customWidth="1"/>
    <col min="1291" max="1291" width="26.7109375" customWidth="1"/>
    <col min="1292" max="1292" width="38.42578125" customWidth="1"/>
    <col min="1293" max="1293" width="44.85546875" customWidth="1"/>
    <col min="1536" max="1536" width="11.140625" customWidth="1"/>
    <col min="1537" max="1537" width="35.140625" customWidth="1"/>
    <col min="1538" max="1538" width="10.85546875" customWidth="1"/>
    <col min="1539" max="1539" width="13.5703125" customWidth="1"/>
    <col min="1540" max="1540" width="14.28515625" customWidth="1"/>
    <col min="1541" max="1541" width="18.7109375" customWidth="1"/>
    <col min="1542" max="1542" width="10.5703125" customWidth="1"/>
    <col min="1543" max="1543" width="8.7109375" customWidth="1"/>
    <col min="1544" max="1544" width="11.140625" customWidth="1"/>
    <col min="1545" max="1545" width="38.28515625" customWidth="1"/>
    <col min="1546" max="1546" width="29.5703125" customWidth="1"/>
    <col min="1547" max="1547" width="26.7109375" customWidth="1"/>
    <col min="1548" max="1548" width="38.42578125" customWidth="1"/>
    <col min="1549" max="1549" width="44.85546875" customWidth="1"/>
    <col min="1792" max="1792" width="11.140625" customWidth="1"/>
    <col min="1793" max="1793" width="35.140625" customWidth="1"/>
    <col min="1794" max="1794" width="10.85546875" customWidth="1"/>
    <col min="1795" max="1795" width="13.5703125" customWidth="1"/>
    <col min="1796" max="1796" width="14.28515625" customWidth="1"/>
    <col min="1797" max="1797" width="18.7109375" customWidth="1"/>
    <col min="1798" max="1798" width="10.5703125" customWidth="1"/>
    <col min="1799" max="1799" width="8.7109375" customWidth="1"/>
    <col min="1800" max="1800" width="11.140625" customWidth="1"/>
    <col min="1801" max="1801" width="38.28515625" customWidth="1"/>
    <col min="1802" max="1802" width="29.5703125" customWidth="1"/>
    <col min="1803" max="1803" width="26.7109375" customWidth="1"/>
    <col min="1804" max="1804" width="38.42578125" customWidth="1"/>
    <col min="1805" max="1805" width="44.85546875" customWidth="1"/>
    <col min="2048" max="2048" width="11.140625" customWidth="1"/>
    <col min="2049" max="2049" width="35.140625" customWidth="1"/>
    <col min="2050" max="2050" width="10.85546875" customWidth="1"/>
    <col min="2051" max="2051" width="13.5703125" customWidth="1"/>
    <col min="2052" max="2052" width="14.28515625" customWidth="1"/>
    <col min="2053" max="2053" width="18.7109375" customWidth="1"/>
    <col min="2054" max="2054" width="10.5703125" customWidth="1"/>
    <col min="2055" max="2055" width="8.7109375" customWidth="1"/>
    <col min="2056" max="2056" width="11.140625" customWidth="1"/>
    <col min="2057" max="2057" width="38.28515625" customWidth="1"/>
    <col min="2058" max="2058" width="29.5703125" customWidth="1"/>
    <col min="2059" max="2059" width="26.7109375" customWidth="1"/>
    <col min="2060" max="2060" width="38.42578125" customWidth="1"/>
    <col min="2061" max="2061" width="44.85546875" customWidth="1"/>
    <col min="2304" max="2304" width="11.140625" customWidth="1"/>
    <col min="2305" max="2305" width="35.140625" customWidth="1"/>
    <col min="2306" max="2306" width="10.85546875" customWidth="1"/>
    <col min="2307" max="2307" width="13.5703125" customWidth="1"/>
    <col min="2308" max="2308" width="14.28515625" customWidth="1"/>
    <col min="2309" max="2309" width="18.7109375" customWidth="1"/>
    <col min="2310" max="2310" width="10.5703125" customWidth="1"/>
    <col min="2311" max="2311" width="8.7109375" customWidth="1"/>
    <col min="2312" max="2312" width="11.140625" customWidth="1"/>
    <col min="2313" max="2313" width="38.28515625" customWidth="1"/>
    <col min="2314" max="2314" width="29.5703125" customWidth="1"/>
    <col min="2315" max="2315" width="26.7109375" customWidth="1"/>
    <col min="2316" max="2316" width="38.42578125" customWidth="1"/>
    <col min="2317" max="2317" width="44.85546875" customWidth="1"/>
    <col min="2560" max="2560" width="11.140625" customWidth="1"/>
    <col min="2561" max="2561" width="35.140625" customWidth="1"/>
    <col min="2562" max="2562" width="10.85546875" customWidth="1"/>
    <col min="2563" max="2563" width="13.5703125" customWidth="1"/>
    <col min="2564" max="2564" width="14.28515625" customWidth="1"/>
    <col min="2565" max="2565" width="18.7109375" customWidth="1"/>
    <col min="2566" max="2566" width="10.5703125" customWidth="1"/>
    <col min="2567" max="2567" width="8.7109375" customWidth="1"/>
    <col min="2568" max="2568" width="11.140625" customWidth="1"/>
    <col min="2569" max="2569" width="38.28515625" customWidth="1"/>
    <col min="2570" max="2570" width="29.5703125" customWidth="1"/>
    <col min="2571" max="2571" width="26.7109375" customWidth="1"/>
    <col min="2572" max="2572" width="38.42578125" customWidth="1"/>
    <col min="2573" max="2573" width="44.85546875" customWidth="1"/>
    <col min="2816" max="2816" width="11.140625" customWidth="1"/>
    <col min="2817" max="2817" width="35.140625" customWidth="1"/>
    <col min="2818" max="2818" width="10.85546875" customWidth="1"/>
    <col min="2819" max="2819" width="13.5703125" customWidth="1"/>
    <col min="2820" max="2820" width="14.28515625" customWidth="1"/>
    <col min="2821" max="2821" width="18.7109375" customWidth="1"/>
    <col min="2822" max="2822" width="10.5703125" customWidth="1"/>
    <col min="2823" max="2823" width="8.7109375" customWidth="1"/>
    <col min="2824" max="2824" width="11.140625" customWidth="1"/>
    <col min="2825" max="2825" width="38.28515625" customWidth="1"/>
    <col min="2826" max="2826" width="29.5703125" customWidth="1"/>
    <col min="2827" max="2827" width="26.7109375" customWidth="1"/>
    <col min="2828" max="2828" width="38.42578125" customWidth="1"/>
    <col min="2829" max="2829" width="44.85546875" customWidth="1"/>
    <col min="3072" max="3072" width="11.140625" customWidth="1"/>
    <col min="3073" max="3073" width="35.140625" customWidth="1"/>
    <col min="3074" max="3074" width="10.85546875" customWidth="1"/>
    <col min="3075" max="3075" width="13.5703125" customWidth="1"/>
    <col min="3076" max="3076" width="14.28515625" customWidth="1"/>
    <col min="3077" max="3077" width="18.7109375" customWidth="1"/>
    <col min="3078" max="3078" width="10.5703125" customWidth="1"/>
    <col min="3079" max="3079" width="8.7109375" customWidth="1"/>
    <col min="3080" max="3080" width="11.140625" customWidth="1"/>
    <col min="3081" max="3081" width="38.28515625" customWidth="1"/>
    <col min="3082" max="3082" width="29.5703125" customWidth="1"/>
    <col min="3083" max="3083" width="26.7109375" customWidth="1"/>
    <col min="3084" max="3084" width="38.42578125" customWidth="1"/>
    <col min="3085" max="3085" width="44.85546875" customWidth="1"/>
    <col min="3328" max="3328" width="11.140625" customWidth="1"/>
    <col min="3329" max="3329" width="35.140625" customWidth="1"/>
    <col min="3330" max="3330" width="10.85546875" customWidth="1"/>
    <col min="3331" max="3331" width="13.5703125" customWidth="1"/>
    <col min="3332" max="3332" width="14.28515625" customWidth="1"/>
    <col min="3333" max="3333" width="18.7109375" customWidth="1"/>
    <col min="3334" max="3334" width="10.5703125" customWidth="1"/>
    <col min="3335" max="3335" width="8.7109375" customWidth="1"/>
    <col min="3336" max="3336" width="11.140625" customWidth="1"/>
    <col min="3337" max="3337" width="38.28515625" customWidth="1"/>
    <col min="3338" max="3338" width="29.5703125" customWidth="1"/>
    <col min="3339" max="3339" width="26.7109375" customWidth="1"/>
    <col min="3340" max="3340" width="38.42578125" customWidth="1"/>
    <col min="3341" max="3341" width="44.85546875" customWidth="1"/>
    <col min="3584" max="3584" width="11.140625" customWidth="1"/>
    <col min="3585" max="3585" width="35.140625" customWidth="1"/>
    <col min="3586" max="3586" width="10.85546875" customWidth="1"/>
    <col min="3587" max="3587" width="13.5703125" customWidth="1"/>
    <col min="3588" max="3588" width="14.28515625" customWidth="1"/>
    <col min="3589" max="3589" width="18.7109375" customWidth="1"/>
    <col min="3590" max="3590" width="10.5703125" customWidth="1"/>
    <col min="3591" max="3591" width="8.7109375" customWidth="1"/>
    <col min="3592" max="3592" width="11.140625" customWidth="1"/>
    <col min="3593" max="3593" width="38.28515625" customWidth="1"/>
    <col min="3594" max="3594" width="29.5703125" customWidth="1"/>
    <col min="3595" max="3595" width="26.7109375" customWidth="1"/>
    <col min="3596" max="3596" width="38.42578125" customWidth="1"/>
    <col min="3597" max="3597" width="44.85546875" customWidth="1"/>
    <col min="3840" max="3840" width="11.140625" customWidth="1"/>
    <col min="3841" max="3841" width="35.140625" customWidth="1"/>
    <col min="3842" max="3842" width="10.85546875" customWidth="1"/>
    <col min="3843" max="3843" width="13.5703125" customWidth="1"/>
    <col min="3844" max="3844" width="14.28515625" customWidth="1"/>
    <col min="3845" max="3845" width="18.7109375" customWidth="1"/>
    <col min="3846" max="3846" width="10.5703125" customWidth="1"/>
    <col min="3847" max="3847" width="8.7109375" customWidth="1"/>
    <col min="3848" max="3848" width="11.140625" customWidth="1"/>
    <col min="3849" max="3849" width="38.28515625" customWidth="1"/>
    <col min="3850" max="3850" width="29.5703125" customWidth="1"/>
    <col min="3851" max="3851" width="26.7109375" customWidth="1"/>
    <col min="3852" max="3852" width="38.42578125" customWidth="1"/>
    <col min="3853" max="3853" width="44.85546875" customWidth="1"/>
    <col min="4096" max="4096" width="11.140625" customWidth="1"/>
    <col min="4097" max="4097" width="35.140625" customWidth="1"/>
    <col min="4098" max="4098" width="10.85546875" customWidth="1"/>
    <col min="4099" max="4099" width="13.5703125" customWidth="1"/>
    <col min="4100" max="4100" width="14.28515625" customWidth="1"/>
    <col min="4101" max="4101" width="18.7109375" customWidth="1"/>
    <col min="4102" max="4102" width="10.5703125" customWidth="1"/>
    <col min="4103" max="4103" width="8.7109375" customWidth="1"/>
    <col min="4104" max="4104" width="11.140625" customWidth="1"/>
    <col min="4105" max="4105" width="38.28515625" customWidth="1"/>
    <col min="4106" max="4106" width="29.5703125" customWidth="1"/>
    <col min="4107" max="4107" width="26.7109375" customWidth="1"/>
    <col min="4108" max="4108" width="38.42578125" customWidth="1"/>
    <col min="4109" max="4109" width="44.85546875" customWidth="1"/>
    <col min="4352" max="4352" width="11.140625" customWidth="1"/>
    <col min="4353" max="4353" width="35.140625" customWidth="1"/>
    <col min="4354" max="4354" width="10.85546875" customWidth="1"/>
    <col min="4355" max="4355" width="13.5703125" customWidth="1"/>
    <col min="4356" max="4356" width="14.28515625" customWidth="1"/>
    <col min="4357" max="4357" width="18.7109375" customWidth="1"/>
    <col min="4358" max="4358" width="10.5703125" customWidth="1"/>
    <col min="4359" max="4359" width="8.7109375" customWidth="1"/>
    <col min="4360" max="4360" width="11.140625" customWidth="1"/>
    <col min="4361" max="4361" width="38.28515625" customWidth="1"/>
    <col min="4362" max="4362" width="29.5703125" customWidth="1"/>
    <col min="4363" max="4363" width="26.7109375" customWidth="1"/>
    <col min="4364" max="4364" width="38.42578125" customWidth="1"/>
    <col min="4365" max="4365" width="44.85546875" customWidth="1"/>
    <col min="4608" max="4608" width="11.140625" customWidth="1"/>
    <col min="4609" max="4609" width="35.140625" customWidth="1"/>
    <col min="4610" max="4610" width="10.85546875" customWidth="1"/>
    <col min="4611" max="4611" width="13.5703125" customWidth="1"/>
    <col min="4612" max="4612" width="14.28515625" customWidth="1"/>
    <col min="4613" max="4613" width="18.7109375" customWidth="1"/>
    <col min="4614" max="4614" width="10.5703125" customWidth="1"/>
    <col min="4615" max="4615" width="8.7109375" customWidth="1"/>
    <col min="4616" max="4616" width="11.140625" customWidth="1"/>
    <col min="4617" max="4617" width="38.28515625" customWidth="1"/>
    <col min="4618" max="4618" width="29.5703125" customWidth="1"/>
    <col min="4619" max="4619" width="26.7109375" customWidth="1"/>
    <col min="4620" max="4620" width="38.42578125" customWidth="1"/>
    <col min="4621" max="4621" width="44.85546875" customWidth="1"/>
    <col min="4864" max="4864" width="11.140625" customWidth="1"/>
    <col min="4865" max="4865" width="35.140625" customWidth="1"/>
    <col min="4866" max="4866" width="10.85546875" customWidth="1"/>
    <col min="4867" max="4867" width="13.5703125" customWidth="1"/>
    <col min="4868" max="4868" width="14.28515625" customWidth="1"/>
    <col min="4869" max="4869" width="18.7109375" customWidth="1"/>
    <col min="4870" max="4870" width="10.5703125" customWidth="1"/>
    <col min="4871" max="4871" width="8.7109375" customWidth="1"/>
    <col min="4872" max="4872" width="11.140625" customWidth="1"/>
    <col min="4873" max="4873" width="38.28515625" customWidth="1"/>
    <col min="4874" max="4874" width="29.5703125" customWidth="1"/>
    <col min="4875" max="4875" width="26.7109375" customWidth="1"/>
    <col min="4876" max="4876" width="38.42578125" customWidth="1"/>
    <col min="4877" max="4877" width="44.85546875" customWidth="1"/>
    <col min="5120" max="5120" width="11.140625" customWidth="1"/>
    <col min="5121" max="5121" width="35.140625" customWidth="1"/>
    <col min="5122" max="5122" width="10.85546875" customWidth="1"/>
    <col min="5123" max="5123" width="13.5703125" customWidth="1"/>
    <col min="5124" max="5124" width="14.28515625" customWidth="1"/>
    <col min="5125" max="5125" width="18.7109375" customWidth="1"/>
    <col min="5126" max="5126" width="10.5703125" customWidth="1"/>
    <col min="5127" max="5127" width="8.7109375" customWidth="1"/>
    <col min="5128" max="5128" width="11.140625" customWidth="1"/>
    <col min="5129" max="5129" width="38.28515625" customWidth="1"/>
    <col min="5130" max="5130" width="29.5703125" customWidth="1"/>
    <col min="5131" max="5131" width="26.7109375" customWidth="1"/>
    <col min="5132" max="5132" width="38.42578125" customWidth="1"/>
    <col min="5133" max="5133" width="44.85546875" customWidth="1"/>
    <col min="5376" max="5376" width="11.140625" customWidth="1"/>
    <col min="5377" max="5377" width="35.140625" customWidth="1"/>
    <col min="5378" max="5378" width="10.85546875" customWidth="1"/>
    <col min="5379" max="5379" width="13.5703125" customWidth="1"/>
    <col min="5380" max="5380" width="14.28515625" customWidth="1"/>
    <col min="5381" max="5381" width="18.7109375" customWidth="1"/>
    <col min="5382" max="5382" width="10.5703125" customWidth="1"/>
    <col min="5383" max="5383" width="8.7109375" customWidth="1"/>
    <col min="5384" max="5384" width="11.140625" customWidth="1"/>
    <col min="5385" max="5385" width="38.28515625" customWidth="1"/>
    <col min="5386" max="5386" width="29.5703125" customWidth="1"/>
    <col min="5387" max="5387" width="26.7109375" customWidth="1"/>
    <col min="5388" max="5388" width="38.42578125" customWidth="1"/>
    <col min="5389" max="5389" width="44.85546875" customWidth="1"/>
    <col min="5632" max="5632" width="11.140625" customWidth="1"/>
    <col min="5633" max="5633" width="35.140625" customWidth="1"/>
    <col min="5634" max="5634" width="10.85546875" customWidth="1"/>
    <col min="5635" max="5635" width="13.5703125" customWidth="1"/>
    <col min="5636" max="5636" width="14.28515625" customWidth="1"/>
    <col min="5637" max="5637" width="18.7109375" customWidth="1"/>
    <col min="5638" max="5638" width="10.5703125" customWidth="1"/>
    <col min="5639" max="5639" width="8.7109375" customWidth="1"/>
    <col min="5640" max="5640" width="11.140625" customWidth="1"/>
    <col min="5641" max="5641" width="38.28515625" customWidth="1"/>
    <col min="5642" max="5642" width="29.5703125" customWidth="1"/>
    <col min="5643" max="5643" width="26.7109375" customWidth="1"/>
    <col min="5644" max="5644" width="38.42578125" customWidth="1"/>
    <col min="5645" max="5645" width="44.85546875" customWidth="1"/>
    <col min="5888" max="5888" width="11.140625" customWidth="1"/>
    <col min="5889" max="5889" width="35.140625" customWidth="1"/>
    <col min="5890" max="5890" width="10.85546875" customWidth="1"/>
    <col min="5891" max="5891" width="13.5703125" customWidth="1"/>
    <col min="5892" max="5892" width="14.28515625" customWidth="1"/>
    <col min="5893" max="5893" width="18.7109375" customWidth="1"/>
    <col min="5894" max="5894" width="10.5703125" customWidth="1"/>
    <col min="5895" max="5895" width="8.7109375" customWidth="1"/>
    <col min="5896" max="5896" width="11.140625" customWidth="1"/>
    <col min="5897" max="5897" width="38.28515625" customWidth="1"/>
    <col min="5898" max="5898" width="29.5703125" customWidth="1"/>
    <col min="5899" max="5899" width="26.7109375" customWidth="1"/>
    <col min="5900" max="5900" width="38.42578125" customWidth="1"/>
    <col min="5901" max="5901" width="44.85546875" customWidth="1"/>
    <col min="6144" max="6144" width="11.140625" customWidth="1"/>
    <col min="6145" max="6145" width="35.140625" customWidth="1"/>
    <col min="6146" max="6146" width="10.85546875" customWidth="1"/>
    <col min="6147" max="6147" width="13.5703125" customWidth="1"/>
    <col min="6148" max="6148" width="14.28515625" customWidth="1"/>
    <col min="6149" max="6149" width="18.7109375" customWidth="1"/>
    <col min="6150" max="6150" width="10.5703125" customWidth="1"/>
    <col min="6151" max="6151" width="8.7109375" customWidth="1"/>
    <col min="6152" max="6152" width="11.140625" customWidth="1"/>
    <col min="6153" max="6153" width="38.28515625" customWidth="1"/>
    <col min="6154" max="6154" width="29.5703125" customWidth="1"/>
    <col min="6155" max="6155" width="26.7109375" customWidth="1"/>
    <col min="6156" max="6156" width="38.42578125" customWidth="1"/>
    <col min="6157" max="6157" width="44.85546875" customWidth="1"/>
    <col min="6400" max="6400" width="11.140625" customWidth="1"/>
    <col min="6401" max="6401" width="35.140625" customWidth="1"/>
    <col min="6402" max="6402" width="10.85546875" customWidth="1"/>
    <col min="6403" max="6403" width="13.5703125" customWidth="1"/>
    <col min="6404" max="6404" width="14.28515625" customWidth="1"/>
    <col min="6405" max="6405" width="18.7109375" customWidth="1"/>
    <col min="6406" max="6406" width="10.5703125" customWidth="1"/>
    <col min="6407" max="6407" width="8.7109375" customWidth="1"/>
    <col min="6408" max="6408" width="11.140625" customWidth="1"/>
    <col min="6409" max="6409" width="38.28515625" customWidth="1"/>
    <col min="6410" max="6410" width="29.5703125" customWidth="1"/>
    <col min="6411" max="6411" width="26.7109375" customWidth="1"/>
    <col min="6412" max="6412" width="38.42578125" customWidth="1"/>
    <col min="6413" max="6413" width="44.85546875" customWidth="1"/>
    <col min="6656" max="6656" width="11.140625" customWidth="1"/>
    <col min="6657" max="6657" width="35.140625" customWidth="1"/>
    <col min="6658" max="6658" width="10.85546875" customWidth="1"/>
    <col min="6659" max="6659" width="13.5703125" customWidth="1"/>
    <col min="6660" max="6660" width="14.28515625" customWidth="1"/>
    <col min="6661" max="6661" width="18.7109375" customWidth="1"/>
    <col min="6662" max="6662" width="10.5703125" customWidth="1"/>
    <col min="6663" max="6663" width="8.7109375" customWidth="1"/>
    <col min="6664" max="6664" width="11.140625" customWidth="1"/>
    <col min="6665" max="6665" width="38.28515625" customWidth="1"/>
    <col min="6666" max="6666" width="29.5703125" customWidth="1"/>
    <col min="6667" max="6667" width="26.7109375" customWidth="1"/>
    <col min="6668" max="6668" width="38.42578125" customWidth="1"/>
    <col min="6669" max="6669" width="44.85546875" customWidth="1"/>
    <col min="6912" max="6912" width="11.140625" customWidth="1"/>
    <col min="6913" max="6913" width="35.140625" customWidth="1"/>
    <col min="6914" max="6914" width="10.85546875" customWidth="1"/>
    <col min="6915" max="6915" width="13.5703125" customWidth="1"/>
    <col min="6916" max="6916" width="14.28515625" customWidth="1"/>
    <col min="6917" max="6917" width="18.7109375" customWidth="1"/>
    <col min="6918" max="6918" width="10.5703125" customWidth="1"/>
    <col min="6919" max="6919" width="8.7109375" customWidth="1"/>
    <col min="6920" max="6920" width="11.140625" customWidth="1"/>
    <col min="6921" max="6921" width="38.28515625" customWidth="1"/>
    <col min="6922" max="6922" width="29.5703125" customWidth="1"/>
    <col min="6923" max="6923" width="26.7109375" customWidth="1"/>
    <col min="6924" max="6924" width="38.42578125" customWidth="1"/>
    <col min="6925" max="6925" width="44.85546875" customWidth="1"/>
    <col min="7168" max="7168" width="11.140625" customWidth="1"/>
    <col min="7169" max="7169" width="35.140625" customWidth="1"/>
    <col min="7170" max="7170" width="10.85546875" customWidth="1"/>
    <col min="7171" max="7171" width="13.5703125" customWidth="1"/>
    <col min="7172" max="7172" width="14.28515625" customWidth="1"/>
    <col min="7173" max="7173" width="18.7109375" customWidth="1"/>
    <col min="7174" max="7174" width="10.5703125" customWidth="1"/>
    <col min="7175" max="7175" width="8.7109375" customWidth="1"/>
    <col min="7176" max="7176" width="11.140625" customWidth="1"/>
    <col min="7177" max="7177" width="38.28515625" customWidth="1"/>
    <col min="7178" max="7178" width="29.5703125" customWidth="1"/>
    <col min="7179" max="7179" width="26.7109375" customWidth="1"/>
    <col min="7180" max="7180" width="38.42578125" customWidth="1"/>
    <col min="7181" max="7181" width="44.85546875" customWidth="1"/>
    <col min="7424" max="7424" width="11.140625" customWidth="1"/>
    <col min="7425" max="7425" width="35.140625" customWidth="1"/>
    <col min="7426" max="7426" width="10.85546875" customWidth="1"/>
    <col min="7427" max="7427" width="13.5703125" customWidth="1"/>
    <col min="7428" max="7428" width="14.28515625" customWidth="1"/>
    <col min="7429" max="7429" width="18.7109375" customWidth="1"/>
    <col min="7430" max="7430" width="10.5703125" customWidth="1"/>
    <col min="7431" max="7431" width="8.7109375" customWidth="1"/>
    <col min="7432" max="7432" width="11.140625" customWidth="1"/>
    <col min="7433" max="7433" width="38.28515625" customWidth="1"/>
    <col min="7434" max="7434" width="29.5703125" customWidth="1"/>
    <col min="7435" max="7435" width="26.7109375" customWidth="1"/>
    <col min="7436" max="7436" width="38.42578125" customWidth="1"/>
    <col min="7437" max="7437" width="44.85546875" customWidth="1"/>
    <col min="7680" max="7680" width="11.140625" customWidth="1"/>
    <col min="7681" max="7681" width="35.140625" customWidth="1"/>
    <col min="7682" max="7682" width="10.85546875" customWidth="1"/>
    <col min="7683" max="7683" width="13.5703125" customWidth="1"/>
    <col min="7684" max="7684" width="14.28515625" customWidth="1"/>
    <col min="7685" max="7685" width="18.7109375" customWidth="1"/>
    <col min="7686" max="7686" width="10.5703125" customWidth="1"/>
    <col min="7687" max="7687" width="8.7109375" customWidth="1"/>
    <col min="7688" max="7688" width="11.140625" customWidth="1"/>
    <col min="7689" max="7689" width="38.28515625" customWidth="1"/>
    <col min="7690" max="7690" width="29.5703125" customWidth="1"/>
    <col min="7691" max="7691" width="26.7109375" customWidth="1"/>
    <col min="7692" max="7692" width="38.42578125" customWidth="1"/>
    <col min="7693" max="7693" width="44.85546875" customWidth="1"/>
    <col min="7936" max="7936" width="11.140625" customWidth="1"/>
    <col min="7937" max="7937" width="35.140625" customWidth="1"/>
    <col min="7938" max="7938" width="10.85546875" customWidth="1"/>
    <col min="7939" max="7939" width="13.5703125" customWidth="1"/>
    <col min="7940" max="7940" width="14.28515625" customWidth="1"/>
    <col min="7941" max="7941" width="18.7109375" customWidth="1"/>
    <col min="7942" max="7942" width="10.5703125" customWidth="1"/>
    <col min="7943" max="7943" width="8.7109375" customWidth="1"/>
    <col min="7944" max="7944" width="11.140625" customWidth="1"/>
    <col min="7945" max="7945" width="38.28515625" customWidth="1"/>
    <col min="7946" max="7946" width="29.5703125" customWidth="1"/>
    <col min="7947" max="7947" width="26.7109375" customWidth="1"/>
    <col min="7948" max="7948" width="38.42578125" customWidth="1"/>
    <col min="7949" max="7949" width="44.85546875" customWidth="1"/>
    <col min="8192" max="8192" width="11.140625" customWidth="1"/>
    <col min="8193" max="8193" width="35.140625" customWidth="1"/>
    <col min="8194" max="8194" width="10.85546875" customWidth="1"/>
    <col min="8195" max="8195" width="13.5703125" customWidth="1"/>
    <col min="8196" max="8196" width="14.28515625" customWidth="1"/>
    <col min="8197" max="8197" width="18.7109375" customWidth="1"/>
    <col min="8198" max="8198" width="10.5703125" customWidth="1"/>
    <col min="8199" max="8199" width="8.7109375" customWidth="1"/>
    <col min="8200" max="8200" width="11.140625" customWidth="1"/>
    <col min="8201" max="8201" width="38.28515625" customWidth="1"/>
    <col min="8202" max="8202" width="29.5703125" customWidth="1"/>
    <col min="8203" max="8203" width="26.7109375" customWidth="1"/>
    <col min="8204" max="8204" width="38.42578125" customWidth="1"/>
    <col min="8205" max="8205" width="44.85546875" customWidth="1"/>
    <col min="8448" max="8448" width="11.140625" customWidth="1"/>
    <col min="8449" max="8449" width="35.140625" customWidth="1"/>
    <col min="8450" max="8450" width="10.85546875" customWidth="1"/>
    <col min="8451" max="8451" width="13.5703125" customWidth="1"/>
    <col min="8452" max="8452" width="14.28515625" customWidth="1"/>
    <col min="8453" max="8453" width="18.7109375" customWidth="1"/>
    <col min="8454" max="8454" width="10.5703125" customWidth="1"/>
    <col min="8455" max="8455" width="8.7109375" customWidth="1"/>
    <col min="8456" max="8456" width="11.140625" customWidth="1"/>
    <col min="8457" max="8457" width="38.28515625" customWidth="1"/>
    <col min="8458" max="8458" width="29.5703125" customWidth="1"/>
    <col min="8459" max="8459" width="26.7109375" customWidth="1"/>
    <col min="8460" max="8460" width="38.42578125" customWidth="1"/>
    <col min="8461" max="8461" width="44.85546875" customWidth="1"/>
    <col min="8704" max="8704" width="11.140625" customWidth="1"/>
    <col min="8705" max="8705" width="35.140625" customWidth="1"/>
    <col min="8706" max="8706" width="10.85546875" customWidth="1"/>
    <col min="8707" max="8707" width="13.5703125" customWidth="1"/>
    <col min="8708" max="8708" width="14.28515625" customWidth="1"/>
    <col min="8709" max="8709" width="18.7109375" customWidth="1"/>
    <col min="8710" max="8710" width="10.5703125" customWidth="1"/>
    <col min="8711" max="8711" width="8.7109375" customWidth="1"/>
    <col min="8712" max="8712" width="11.140625" customWidth="1"/>
    <col min="8713" max="8713" width="38.28515625" customWidth="1"/>
    <col min="8714" max="8714" width="29.5703125" customWidth="1"/>
    <col min="8715" max="8715" width="26.7109375" customWidth="1"/>
    <col min="8716" max="8716" width="38.42578125" customWidth="1"/>
    <col min="8717" max="8717" width="44.85546875" customWidth="1"/>
    <col min="8960" max="8960" width="11.140625" customWidth="1"/>
    <col min="8961" max="8961" width="35.140625" customWidth="1"/>
    <col min="8962" max="8962" width="10.85546875" customWidth="1"/>
    <col min="8963" max="8963" width="13.5703125" customWidth="1"/>
    <col min="8964" max="8964" width="14.28515625" customWidth="1"/>
    <col min="8965" max="8965" width="18.7109375" customWidth="1"/>
    <col min="8966" max="8966" width="10.5703125" customWidth="1"/>
    <col min="8967" max="8967" width="8.7109375" customWidth="1"/>
    <col min="8968" max="8968" width="11.140625" customWidth="1"/>
    <col min="8969" max="8969" width="38.28515625" customWidth="1"/>
    <col min="8970" max="8970" width="29.5703125" customWidth="1"/>
    <col min="8971" max="8971" width="26.7109375" customWidth="1"/>
    <col min="8972" max="8972" width="38.42578125" customWidth="1"/>
    <col min="8973" max="8973" width="44.85546875" customWidth="1"/>
    <col min="9216" max="9216" width="11.140625" customWidth="1"/>
    <col min="9217" max="9217" width="35.140625" customWidth="1"/>
    <col min="9218" max="9218" width="10.85546875" customWidth="1"/>
    <col min="9219" max="9219" width="13.5703125" customWidth="1"/>
    <col min="9220" max="9220" width="14.28515625" customWidth="1"/>
    <col min="9221" max="9221" width="18.7109375" customWidth="1"/>
    <col min="9222" max="9222" width="10.5703125" customWidth="1"/>
    <col min="9223" max="9223" width="8.7109375" customWidth="1"/>
    <col min="9224" max="9224" width="11.140625" customWidth="1"/>
    <col min="9225" max="9225" width="38.28515625" customWidth="1"/>
    <col min="9226" max="9226" width="29.5703125" customWidth="1"/>
    <col min="9227" max="9227" width="26.7109375" customWidth="1"/>
    <col min="9228" max="9228" width="38.42578125" customWidth="1"/>
    <col min="9229" max="9229" width="44.85546875" customWidth="1"/>
    <col min="9472" max="9472" width="11.140625" customWidth="1"/>
    <col min="9473" max="9473" width="35.140625" customWidth="1"/>
    <col min="9474" max="9474" width="10.85546875" customWidth="1"/>
    <col min="9475" max="9475" width="13.5703125" customWidth="1"/>
    <col min="9476" max="9476" width="14.28515625" customWidth="1"/>
    <col min="9477" max="9477" width="18.7109375" customWidth="1"/>
    <col min="9478" max="9478" width="10.5703125" customWidth="1"/>
    <col min="9479" max="9479" width="8.7109375" customWidth="1"/>
    <col min="9480" max="9480" width="11.140625" customWidth="1"/>
    <col min="9481" max="9481" width="38.28515625" customWidth="1"/>
    <col min="9482" max="9482" width="29.5703125" customWidth="1"/>
    <col min="9483" max="9483" width="26.7109375" customWidth="1"/>
    <col min="9484" max="9484" width="38.42578125" customWidth="1"/>
    <col min="9485" max="9485" width="44.85546875" customWidth="1"/>
    <col min="9728" max="9728" width="11.140625" customWidth="1"/>
    <col min="9729" max="9729" width="35.140625" customWidth="1"/>
    <col min="9730" max="9730" width="10.85546875" customWidth="1"/>
    <col min="9731" max="9731" width="13.5703125" customWidth="1"/>
    <col min="9732" max="9732" width="14.28515625" customWidth="1"/>
    <col min="9733" max="9733" width="18.7109375" customWidth="1"/>
    <col min="9734" max="9734" width="10.5703125" customWidth="1"/>
    <col min="9735" max="9735" width="8.7109375" customWidth="1"/>
    <col min="9736" max="9736" width="11.140625" customWidth="1"/>
    <col min="9737" max="9737" width="38.28515625" customWidth="1"/>
    <col min="9738" max="9738" width="29.5703125" customWidth="1"/>
    <col min="9739" max="9739" width="26.7109375" customWidth="1"/>
    <col min="9740" max="9740" width="38.42578125" customWidth="1"/>
    <col min="9741" max="9741" width="44.85546875" customWidth="1"/>
    <col min="9984" max="9984" width="11.140625" customWidth="1"/>
    <col min="9985" max="9985" width="35.140625" customWidth="1"/>
    <col min="9986" max="9986" width="10.85546875" customWidth="1"/>
    <col min="9987" max="9987" width="13.5703125" customWidth="1"/>
    <col min="9988" max="9988" width="14.28515625" customWidth="1"/>
    <col min="9989" max="9989" width="18.7109375" customWidth="1"/>
    <col min="9990" max="9990" width="10.5703125" customWidth="1"/>
    <col min="9991" max="9991" width="8.7109375" customWidth="1"/>
    <col min="9992" max="9992" width="11.140625" customWidth="1"/>
    <col min="9993" max="9993" width="38.28515625" customWidth="1"/>
    <col min="9994" max="9994" width="29.5703125" customWidth="1"/>
    <col min="9995" max="9995" width="26.7109375" customWidth="1"/>
    <col min="9996" max="9996" width="38.42578125" customWidth="1"/>
    <col min="9997" max="9997" width="44.85546875" customWidth="1"/>
    <col min="10240" max="10240" width="11.140625" customWidth="1"/>
    <col min="10241" max="10241" width="35.140625" customWidth="1"/>
    <col min="10242" max="10242" width="10.85546875" customWidth="1"/>
    <col min="10243" max="10243" width="13.5703125" customWidth="1"/>
    <col min="10244" max="10244" width="14.28515625" customWidth="1"/>
    <col min="10245" max="10245" width="18.7109375" customWidth="1"/>
    <col min="10246" max="10246" width="10.5703125" customWidth="1"/>
    <col min="10247" max="10247" width="8.7109375" customWidth="1"/>
    <col min="10248" max="10248" width="11.140625" customWidth="1"/>
    <col min="10249" max="10249" width="38.28515625" customWidth="1"/>
    <col min="10250" max="10250" width="29.5703125" customWidth="1"/>
    <col min="10251" max="10251" width="26.7109375" customWidth="1"/>
    <col min="10252" max="10252" width="38.42578125" customWidth="1"/>
    <col min="10253" max="10253" width="44.85546875" customWidth="1"/>
    <col min="10496" max="10496" width="11.140625" customWidth="1"/>
    <col min="10497" max="10497" width="35.140625" customWidth="1"/>
    <col min="10498" max="10498" width="10.85546875" customWidth="1"/>
    <col min="10499" max="10499" width="13.5703125" customWidth="1"/>
    <col min="10500" max="10500" width="14.28515625" customWidth="1"/>
    <col min="10501" max="10501" width="18.7109375" customWidth="1"/>
    <col min="10502" max="10502" width="10.5703125" customWidth="1"/>
    <col min="10503" max="10503" width="8.7109375" customWidth="1"/>
    <col min="10504" max="10504" width="11.140625" customWidth="1"/>
    <col min="10505" max="10505" width="38.28515625" customWidth="1"/>
    <col min="10506" max="10506" width="29.5703125" customWidth="1"/>
    <col min="10507" max="10507" width="26.7109375" customWidth="1"/>
    <col min="10508" max="10508" width="38.42578125" customWidth="1"/>
    <col min="10509" max="10509" width="44.85546875" customWidth="1"/>
    <col min="10752" max="10752" width="11.140625" customWidth="1"/>
    <col min="10753" max="10753" width="35.140625" customWidth="1"/>
    <col min="10754" max="10754" width="10.85546875" customWidth="1"/>
    <col min="10755" max="10755" width="13.5703125" customWidth="1"/>
    <col min="10756" max="10756" width="14.28515625" customWidth="1"/>
    <col min="10757" max="10757" width="18.7109375" customWidth="1"/>
    <col min="10758" max="10758" width="10.5703125" customWidth="1"/>
    <col min="10759" max="10759" width="8.7109375" customWidth="1"/>
    <col min="10760" max="10760" width="11.140625" customWidth="1"/>
    <col min="10761" max="10761" width="38.28515625" customWidth="1"/>
    <col min="10762" max="10762" width="29.5703125" customWidth="1"/>
    <col min="10763" max="10763" width="26.7109375" customWidth="1"/>
    <col min="10764" max="10764" width="38.42578125" customWidth="1"/>
    <col min="10765" max="10765" width="44.85546875" customWidth="1"/>
    <col min="11008" max="11008" width="11.140625" customWidth="1"/>
    <col min="11009" max="11009" width="35.140625" customWidth="1"/>
    <col min="11010" max="11010" width="10.85546875" customWidth="1"/>
    <col min="11011" max="11011" width="13.5703125" customWidth="1"/>
    <col min="11012" max="11012" width="14.28515625" customWidth="1"/>
    <col min="11013" max="11013" width="18.7109375" customWidth="1"/>
    <col min="11014" max="11014" width="10.5703125" customWidth="1"/>
    <col min="11015" max="11015" width="8.7109375" customWidth="1"/>
    <col min="11016" max="11016" width="11.140625" customWidth="1"/>
    <col min="11017" max="11017" width="38.28515625" customWidth="1"/>
    <col min="11018" max="11018" width="29.5703125" customWidth="1"/>
    <col min="11019" max="11019" width="26.7109375" customWidth="1"/>
    <col min="11020" max="11020" width="38.42578125" customWidth="1"/>
    <col min="11021" max="11021" width="44.85546875" customWidth="1"/>
    <col min="11264" max="11264" width="11.140625" customWidth="1"/>
    <col min="11265" max="11265" width="35.140625" customWidth="1"/>
    <col min="11266" max="11266" width="10.85546875" customWidth="1"/>
    <col min="11267" max="11267" width="13.5703125" customWidth="1"/>
    <col min="11268" max="11268" width="14.28515625" customWidth="1"/>
    <col min="11269" max="11269" width="18.7109375" customWidth="1"/>
    <col min="11270" max="11270" width="10.5703125" customWidth="1"/>
    <col min="11271" max="11271" width="8.7109375" customWidth="1"/>
    <col min="11272" max="11272" width="11.140625" customWidth="1"/>
    <col min="11273" max="11273" width="38.28515625" customWidth="1"/>
    <col min="11274" max="11274" width="29.5703125" customWidth="1"/>
    <col min="11275" max="11275" width="26.7109375" customWidth="1"/>
    <col min="11276" max="11276" width="38.42578125" customWidth="1"/>
    <col min="11277" max="11277" width="44.85546875" customWidth="1"/>
    <col min="11520" max="11520" width="11.140625" customWidth="1"/>
    <col min="11521" max="11521" width="35.140625" customWidth="1"/>
    <col min="11522" max="11522" width="10.85546875" customWidth="1"/>
    <col min="11523" max="11523" width="13.5703125" customWidth="1"/>
    <col min="11524" max="11524" width="14.28515625" customWidth="1"/>
    <col min="11525" max="11525" width="18.7109375" customWidth="1"/>
    <col min="11526" max="11526" width="10.5703125" customWidth="1"/>
    <col min="11527" max="11527" width="8.7109375" customWidth="1"/>
    <col min="11528" max="11528" width="11.140625" customWidth="1"/>
    <col min="11529" max="11529" width="38.28515625" customWidth="1"/>
    <col min="11530" max="11530" width="29.5703125" customWidth="1"/>
    <col min="11531" max="11531" width="26.7109375" customWidth="1"/>
    <col min="11532" max="11532" width="38.42578125" customWidth="1"/>
    <col min="11533" max="11533" width="44.85546875" customWidth="1"/>
    <col min="11776" max="11776" width="11.140625" customWidth="1"/>
    <col min="11777" max="11777" width="35.140625" customWidth="1"/>
    <col min="11778" max="11778" width="10.85546875" customWidth="1"/>
    <col min="11779" max="11779" width="13.5703125" customWidth="1"/>
    <col min="11780" max="11780" width="14.28515625" customWidth="1"/>
    <col min="11781" max="11781" width="18.7109375" customWidth="1"/>
    <col min="11782" max="11782" width="10.5703125" customWidth="1"/>
    <col min="11783" max="11783" width="8.7109375" customWidth="1"/>
    <col min="11784" max="11784" width="11.140625" customWidth="1"/>
    <col min="11785" max="11785" width="38.28515625" customWidth="1"/>
    <col min="11786" max="11786" width="29.5703125" customWidth="1"/>
    <col min="11787" max="11787" width="26.7109375" customWidth="1"/>
    <col min="11788" max="11788" width="38.42578125" customWidth="1"/>
    <col min="11789" max="11789" width="44.85546875" customWidth="1"/>
    <col min="12032" max="12032" width="11.140625" customWidth="1"/>
    <col min="12033" max="12033" width="35.140625" customWidth="1"/>
    <col min="12034" max="12034" width="10.85546875" customWidth="1"/>
    <col min="12035" max="12035" width="13.5703125" customWidth="1"/>
    <col min="12036" max="12036" width="14.28515625" customWidth="1"/>
    <col min="12037" max="12037" width="18.7109375" customWidth="1"/>
    <col min="12038" max="12038" width="10.5703125" customWidth="1"/>
    <col min="12039" max="12039" width="8.7109375" customWidth="1"/>
    <col min="12040" max="12040" width="11.140625" customWidth="1"/>
    <col min="12041" max="12041" width="38.28515625" customWidth="1"/>
    <col min="12042" max="12042" width="29.5703125" customWidth="1"/>
    <col min="12043" max="12043" width="26.7109375" customWidth="1"/>
    <col min="12044" max="12044" width="38.42578125" customWidth="1"/>
    <col min="12045" max="12045" width="44.85546875" customWidth="1"/>
    <col min="12288" max="12288" width="11.140625" customWidth="1"/>
    <col min="12289" max="12289" width="35.140625" customWidth="1"/>
    <col min="12290" max="12290" width="10.85546875" customWidth="1"/>
    <col min="12291" max="12291" width="13.5703125" customWidth="1"/>
    <col min="12292" max="12292" width="14.28515625" customWidth="1"/>
    <col min="12293" max="12293" width="18.7109375" customWidth="1"/>
    <col min="12294" max="12294" width="10.5703125" customWidth="1"/>
    <col min="12295" max="12295" width="8.7109375" customWidth="1"/>
    <col min="12296" max="12296" width="11.140625" customWidth="1"/>
    <col min="12297" max="12297" width="38.28515625" customWidth="1"/>
    <col min="12298" max="12298" width="29.5703125" customWidth="1"/>
    <col min="12299" max="12299" width="26.7109375" customWidth="1"/>
    <col min="12300" max="12300" width="38.42578125" customWidth="1"/>
    <col min="12301" max="12301" width="44.85546875" customWidth="1"/>
    <col min="12544" max="12544" width="11.140625" customWidth="1"/>
    <col min="12545" max="12545" width="35.140625" customWidth="1"/>
    <col min="12546" max="12546" width="10.85546875" customWidth="1"/>
    <col min="12547" max="12547" width="13.5703125" customWidth="1"/>
    <col min="12548" max="12548" width="14.28515625" customWidth="1"/>
    <col min="12549" max="12549" width="18.7109375" customWidth="1"/>
    <col min="12550" max="12550" width="10.5703125" customWidth="1"/>
    <col min="12551" max="12551" width="8.7109375" customWidth="1"/>
    <col min="12552" max="12552" width="11.140625" customWidth="1"/>
    <col min="12553" max="12553" width="38.28515625" customWidth="1"/>
    <col min="12554" max="12554" width="29.5703125" customWidth="1"/>
    <col min="12555" max="12555" width="26.7109375" customWidth="1"/>
    <col min="12556" max="12556" width="38.42578125" customWidth="1"/>
    <col min="12557" max="12557" width="44.85546875" customWidth="1"/>
    <col min="12800" max="12800" width="11.140625" customWidth="1"/>
    <col min="12801" max="12801" width="35.140625" customWidth="1"/>
    <col min="12802" max="12802" width="10.85546875" customWidth="1"/>
    <col min="12803" max="12803" width="13.5703125" customWidth="1"/>
    <col min="12804" max="12804" width="14.28515625" customWidth="1"/>
    <col min="12805" max="12805" width="18.7109375" customWidth="1"/>
    <col min="12806" max="12806" width="10.5703125" customWidth="1"/>
    <col min="12807" max="12807" width="8.7109375" customWidth="1"/>
    <col min="12808" max="12808" width="11.140625" customWidth="1"/>
    <col min="12809" max="12809" width="38.28515625" customWidth="1"/>
    <col min="12810" max="12810" width="29.5703125" customWidth="1"/>
    <col min="12811" max="12811" width="26.7109375" customWidth="1"/>
    <col min="12812" max="12812" width="38.42578125" customWidth="1"/>
    <col min="12813" max="12813" width="44.85546875" customWidth="1"/>
    <col min="13056" max="13056" width="11.140625" customWidth="1"/>
    <col min="13057" max="13057" width="35.140625" customWidth="1"/>
    <col min="13058" max="13058" width="10.85546875" customWidth="1"/>
    <col min="13059" max="13059" width="13.5703125" customWidth="1"/>
    <col min="13060" max="13060" width="14.28515625" customWidth="1"/>
    <col min="13061" max="13061" width="18.7109375" customWidth="1"/>
    <col min="13062" max="13062" width="10.5703125" customWidth="1"/>
    <col min="13063" max="13063" width="8.7109375" customWidth="1"/>
    <col min="13064" max="13064" width="11.140625" customWidth="1"/>
    <col min="13065" max="13065" width="38.28515625" customWidth="1"/>
    <col min="13066" max="13066" width="29.5703125" customWidth="1"/>
    <col min="13067" max="13067" width="26.7109375" customWidth="1"/>
    <col min="13068" max="13068" width="38.42578125" customWidth="1"/>
    <col min="13069" max="13069" width="44.85546875" customWidth="1"/>
    <col min="13312" max="13312" width="11.140625" customWidth="1"/>
    <col min="13313" max="13313" width="35.140625" customWidth="1"/>
    <col min="13314" max="13314" width="10.85546875" customWidth="1"/>
    <col min="13315" max="13315" width="13.5703125" customWidth="1"/>
    <col min="13316" max="13316" width="14.28515625" customWidth="1"/>
    <col min="13317" max="13317" width="18.7109375" customWidth="1"/>
    <col min="13318" max="13318" width="10.5703125" customWidth="1"/>
    <col min="13319" max="13319" width="8.7109375" customWidth="1"/>
    <col min="13320" max="13320" width="11.140625" customWidth="1"/>
    <col min="13321" max="13321" width="38.28515625" customWidth="1"/>
    <col min="13322" max="13322" width="29.5703125" customWidth="1"/>
    <col min="13323" max="13323" width="26.7109375" customWidth="1"/>
    <col min="13324" max="13324" width="38.42578125" customWidth="1"/>
    <col min="13325" max="13325" width="44.85546875" customWidth="1"/>
    <col min="13568" max="13568" width="11.140625" customWidth="1"/>
    <col min="13569" max="13569" width="35.140625" customWidth="1"/>
    <col min="13570" max="13570" width="10.85546875" customWidth="1"/>
    <col min="13571" max="13571" width="13.5703125" customWidth="1"/>
    <col min="13572" max="13572" width="14.28515625" customWidth="1"/>
    <col min="13573" max="13573" width="18.7109375" customWidth="1"/>
    <col min="13574" max="13574" width="10.5703125" customWidth="1"/>
    <col min="13575" max="13575" width="8.7109375" customWidth="1"/>
    <col min="13576" max="13576" width="11.140625" customWidth="1"/>
    <col min="13577" max="13577" width="38.28515625" customWidth="1"/>
    <col min="13578" max="13578" width="29.5703125" customWidth="1"/>
    <col min="13579" max="13579" width="26.7109375" customWidth="1"/>
    <col min="13580" max="13580" width="38.42578125" customWidth="1"/>
    <col min="13581" max="13581" width="44.85546875" customWidth="1"/>
    <col min="13824" max="13824" width="11.140625" customWidth="1"/>
    <col min="13825" max="13825" width="35.140625" customWidth="1"/>
    <col min="13826" max="13826" width="10.85546875" customWidth="1"/>
    <col min="13827" max="13827" width="13.5703125" customWidth="1"/>
    <col min="13828" max="13828" width="14.28515625" customWidth="1"/>
    <col min="13829" max="13829" width="18.7109375" customWidth="1"/>
    <col min="13830" max="13830" width="10.5703125" customWidth="1"/>
    <col min="13831" max="13831" width="8.7109375" customWidth="1"/>
    <col min="13832" max="13832" width="11.140625" customWidth="1"/>
    <col min="13833" max="13833" width="38.28515625" customWidth="1"/>
    <col min="13834" max="13834" width="29.5703125" customWidth="1"/>
    <col min="13835" max="13835" width="26.7109375" customWidth="1"/>
    <col min="13836" max="13836" width="38.42578125" customWidth="1"/>
    <col min="13837" max="13837" width="44.85546875" customWidth="1"/>
    <col min="14080" max="14080" width="11.140625" customWidth="1"/>
    <col min="14081" max="14081" width="35.140625" customWidth="1"/>
    <col min="14082" max="14082" width="10.85546875" customWidth="1"/>
    <col min="14083" max="14083" width="13.5703125" customWidth="1"/>
    <col min="14084" max="14084" width="14.28515625" customWidth="1"/>
    <col min="14085" max="14085" width="18.7109375" customWidth="1"/>
    <col min="14086" max="14086" width="10.5703125" customWidth="1"/>
    <col min="14087" max="14087" width="8.7109375" customWidth="1"/>
    <col min="14088" max="14088" width="11.140625" customWidth="1"/>
    <col min="14089" max="14089" width="38.28515625" customWidth="1"/>
    <col min="14090" max="14090" width="29.5703125" customWidth="1"/>
    <col min="14091" max="14091" width="26.7109375" customWidth="1"/>
    <col min="14092" max="14092" width="38.42578125" customWidth="1"/>
    <col min="14093" max="14093" width="44.85546875" customWidth="1"/>
    <col min="14336" max="14336" width="11.140625" customWidth="1"/>
    <col min="14337" max="14337" width="35.140625" customWidth="1"/>
    <col min="14338" max="14338" width="10.85546875" customWidth="1"/>
    <col min="14339" max="14339" width="13.5703125" customWidth="1"/>
    <col min="14340" max="14340" width="14.28515625" customWidth="1"/>
    <col min="14341" max="14341" width="18.7109375" customWidth="1"/>
    <col min="14342" max="14342" width="10.5703125" customWidth="1"/>
    <col min="14343" max="14343" width="8.7109375" customWidth="1"/>
    <col min="14344" max="14344" width="11.140625" customWidth="1"/>
    <col min="14345" max="14345" width="38.28515625" customWidth="1"/>
    <col min="14346" max="14346" width="29.5703125" customWidth="1"/>
    <col min="14347" max="14347" width="26.7109375" customWidth="1"/>
    <col min="14348" max="14348" width="38.42578125" customWidth="1"/>
    <col min="14349" max="14349" width="44.85546875" customWidth="1"/>
    <col min="14592" max="14592" width="11.140625" customWidth="1"/>
    <col min="14593" max="14593" width="35.140625" customWidth="1"/>
    <col min="14594" max="14594" width="10.85546875" customWidth="1"/>
    <col min="14595" max="14595" width="13.5703125" customWidth="1"/>
    <col min="14596" max="14596" width="14.28515625" customWidth="1"/>
    <col min="14597" max="14597" width="18.7109375" customWidth="1"/>
    <col min="14598" max="14598" width="10.5703125" customWidth="1"/>
    <col min="14599" max="14599" width="8.7109375" customWidth="1"/>
    <col min="14600" max="14600" width="11.140625" customWidth="1"/>
    <col min="14601" max="14601" width="38.28515625" customWidth="1"/>
    <col min="14602" max="14602" width="29.5703125" customWidth="1"/>
    <col min="14603" max="14603" width="26.7109375" customWidth="1"/>
    <col min="14604" max="14604" width="38.42578125" customWidth="1"/>
    <col min="14605" max="14605" width="44.85546875" customWidth="1"/>
    <col min="14848" max="14848" width="11.140625" customWidth="1"/>
    <col min="14849" max="14849" width="35.140625" customWidth="1"/>
    <col min="14850" max="14850" width="10.85546875" customWidth="1"/>
    <col min="14851" max="14851" width="13.5703125" customWidth="1"/>
    <col min="14852" max="14852" width="14.28515625" customWidth="1"/>
    <col min="14853" max="14853" width="18.7109375" customWidth="1"/>
    <col min="14854" max="14854" width="10.5703125" customWidth="1"/>
    <col min="14855" max="14855" width="8.7109375" customWidth="1"/>
    <col min="14856" max="14856" width="11.140625" customWidth="1"/>
    <col min="14857" max="14857" width="38.28515625" customWidth="1"/>
    <col min="14858" max="14858" width="29.5703125" customWidth="1"/>
    <col min="14859" max="14859" width="26.7109375" customWidth="1"/>
    <col min="14860" max="14860" width="38.42578125" customWidth="1"/>
    <col min="14861" max="14861" width="44.85546875" customWidth="1"/>
    <col min="15104" max="15104" width="11.140625" customWidth="1"/>
    <col min="15105" max="15105" width="35.140625" customWidth="1"/>
    <col min="15106" max="15106" width="10.85546875" customWidth="1"/>
    <col min="15107" max="15107" width="13.5703125" customWidth="1"/>
    <col min="15108" max="15108" width="14.28515625" customWidth="1"/>
    <col min="15109" max="15109" width="18.7109375" customWidth="1"/>
    <col min="15110" max="15110" width="10.5703125" customWidth="1"/>
    <col min="15111" max="15111" width="8.7109375" customWidth="1"/>
    <col min="15112" max="15112" width="11.140625" customWidth="1"/>
    <col min="15113" max="15113" width="38.28515625" customWidth="1"/>
    <col min="15114" max="15114" width="29.5703125" customWidth="1"/>
    <col min="15115" max="15115" width="26.7109375" customWidth="1"/>
    <col min="15116" max="15116" width="38.42578125" customWidth="1"/>
    <col min="15117" max="15117" width="44.85546875" customWidth="1"/>
    <col min="15360" max="15360" width="11.140625" customWidth="1"/>
    <col min="15361" max="15361" width="35.140625" customWidth="1"/>
    <col min="15362" max="15362" width="10.85546875" customWidth="1"/>
    <col min="15363" max="15363" width="13.5703125" customWidth="1"/>
    <col min="15364" max="15364" width="14.28515625" customWidth="1"/>
    <col min="15365" max="15365" width="18.7109375" customWidth="1"/>
    <col min="15366" max="15366" width="10.5703125" customWidth="1"/>
    <col min="15367" max="15367" width="8.7109375" customWidth="1"/>
    <col min="15368" max="15368" width="11.140625" customWidth="1"/>
    <col min="15369" max="15369" width="38.28515625" customWidth="1"/>
    <col min="15370" max="15370" width="29.5703125" customWidth="1"/>
    <col min="15371" max="15371" width="26.7109375" customWidth="1"/>
    <col min="15372" max="15372" width="38.42578125" customWidth="1"/>
    <col min="15373" max="15373" width="44.85546875" customWidth="1"/>
    <col min="15616" max="15616" width="11.140625" customWidth="1"/>
    <col min="15617" max="15617" width="35.140625" customWidth="1"/>
    <col min="15618" max="15618" width="10.85546875" customWidth="1"/>
    <col min="15619" max="15619" width="13.5703125" customWidth="1"/>
    <col min="15620" max="15620" width="14.28515625" customWidth="1"/>
    <col min="15621" max="15621" width="18.7109375" customWidth="1"/>
    <col min="15622" max="15622" width="10.5703125" customWidth="1"/>
    <col min="15623" max="15623" width="8.7109375" customWidth="1"/>
    <col min="15624" max="15624" width="11.140625" customWidth="1"/>
    <col min="15625" max="15625" width="38.28515625" customWidth="1"/>
    <col min="15626" max="15626" width="29.5703125" customWidth="1"/>
    <col min="15627" max="15627" width="26.7109375" customWidth="1"/>
    <col min="15628" max="15628" width="38.42578125" customWidth="1"/>
    <col min="15629" max="15629" width="44.85546875" customWidth="1"/>
    <col min="15872" max="15872" width="11.140625" customWidth="1"/>
    <col min="15873" max="15873" width="35.140625" customWidth="1"/>
    <col min="15874" max="15874" width="10.85546875" customWidth="1"/>
    <col min="15875" max="15875" width="13.5703125" customWidth="1"/>
    <col min="15876" max="15876" width="14.28515625" customWidth="1"/>
    <col min="15877" max="15877" width="18.7109375" customWidth="1"/>
    <col min="15878" max="15878" width="10.5703125" customWidth="1"/>
    <col min="15879" max="15879" width="8.7109375" customWidth="1"/>
    <col min="15880" max="15880" width="11.140625" customWidth="1"/>
    <col min="15881" max="15881" width="38.28515625" customWidth="1"/>
    <col min="15882" max="15882" width="29.5703125" customWidth="1"/>
    <col min="15883" max="15883" width="26.7109375" customWidth="1"/>
    <col min="15884" max="15884" width="38.42578125" customWidth="1"/>
    <col min="15885" max="15885" width="44.85546875" customWidth="1"/>
    <col min="16128" max="16128" width="11.140625" customWidth="1"/>
    <col min="16129" max="16129" width="35.140625" customWidth="1"/>
    <col min="16130" max="16130" width="10.85546875" customWidth="1"/>
    <col min="16131" max="16131" width="13.5703125" customWidth="1"/>
    <col min="16132" max="16132" width="14.28515625" customWidth="1"/>
    <col min="16133" max="16133" width="18.7109375" customWidth="1"/>
    <col min="16134" max="16134" width="10.5703125" customWidth="1"/>
    <col min="16135" max="16135" width="8.7109375" customWidth="1"/>
    <col min="16136" max="16136" width="11.140625" customWidth="1"/>
    <col min="16137" max="16137" width="38.28515625" customWidth="1"/>
    <col min="16138" max="16138" width="29.5703125" customWidth="1"/>
    <col min="16139" max="16139" width="26.7109375" customWidth="1"/>
    <col min="16140" max="16140" width="38.42578125" customWidth="1"/>
    <col min="16141" max="16141" width="44.85546875" customWidth="1"/>
  </cols>
  <sheetData>
    <row r="1" spans="1:49" ht="20.25">
      <c r="E1" s="79" t="s">
        <v>1241</v>
      </c>
      <c r="I1" s="3"/>
      <c r="W1" s="717" t="s">
        <v>1070</v>
      </c>
      <c r="X1" s="717"/>
      <c r="Y1" s="717"/>
    </row>
    <row r="2" spans="1:49" ht="10.5" customHeight="1" thickBot="1">
      <c r="I2" s="3"/>
    </row>
    <row r="3" spans="1:49" s="621" customFormat="1" ht="30.75" thickTop="1">
      <c r="A3" s="794" t="s">
        <v>807</v>
      </c>
      <c r="B3" s="795" t="s">
        <v>279</v>
      </c>
      <c r="C3" s="795" t="s">
        <v>280</v>
      </c>
      <c r="D3" s="795" t="s">
        <v>281</v>
      </c>
      <c r="E3" s="793" t="s">
        <v>282</v>
      </c>
      <c r="F3" s="793" t="s">
        <v>50</v>
      </c>
      <c r="G3" s="795" t="s">
        <v>283</v>
      </c>
      <c r="H3" s="793" t="s">
        <v>284</v>
      </c>
      <c r="I3" s="909" t="s">
        <v>285</v>
      </c>
      <c r="J3" s="796" t="s">
        <v>286</v>
      </c>
      <c r="K3" s="796" t="s">
        <v>287</v>
      </c>
      <c r="L3" s="796" t="s">
        <v>252</v>
      </c>
      <c r="M3" s="796" t="s">
        <v>288</v>
      </c>
      <c r="N3" s="908" t="s">
        <v>1240</v>
      </c>
      <c r="O3" s="1193" t="s">
        <v>1663</v>
      </c>
      <c r="P3" s="905" t="s">
        <v>1239</v>
      </c>
      <c r="Q3" s="906" t="s">
        <v>1238</v>
      </c>
      <c r="R3" s="907" t="s">
        <v>1237</v>
      </c>
      <c r="W3" s="791" t="s">
        <v>1057</v>
      </c>
      <c r="Y3" s="791" t="s">
        <v>1058</v>
      </c>
    </row>
    <row r="4" spans="1:49" ht="16.5" thickBot="1">
      <c r="A4" s="415"/>
      <c r="B4" s="416"/>
      <c r="C4" s="416"/>
      <c r="D4" s="416"/>
      <c r="E4" s="417"/>
      <c r="F4" s="417"/>
      <c r="G4" s="416"/>
      <c r="H4" s="417"/>
      <c r="I4" s="2"/>
      <c r="J4" s="3"/>
      <c r="K4" s="418"/>
      <c r="L4" s="3"/>
      <c r="M4" s="3"/>
      <c r="N4" s="780"/>
      <c r="O4" s="1194"/>
      <c r="P4" s="783"/>
      <c r="Q4" s="785"/>
      <c r="R4" s="788"/>
      <c r="S4" s="3"/>
      <c r="T4" s="3"/>
      <c r="U4" s="792"/>
    </row>
    <row r="5" spans="1:49" s="404" customFormat="1" ht="17.25" thickTop="1" thickBot="1">
      <c r="A5" s="419">
        <v>1</v>
      </c>
      <c r="B5" s="398" t="s">
        <v>289</v>
      </c>
      <c r="C5" s="573" t="s">
        <v>290</v>
      </c>
      <c r="D5" s="576" t="s">
        <v>291</v>
      </c>
      <c r="E5" s="400" t="s">
        <v>292</v>
      </c>
      <c r="F5" s="400"/>
      <c r="G5" s="401"/>
      <c r="H5" s="563" t="s">
        <v>293</v>
      </c>
      <c r="I5" s="910" t="s">
        <v>294</v>
      </c>
      <c r="J5" s="402" t="s">
        <v>295</v>
      </c>
      <c r="K5" s="402" t="s">
        <v>296</v>
      </c>
      <c r="L5" s="403" t="s">
        <v>297</v>
      </c>
      <c r="M5" s="402" t="s">
        <v>298</v>
      </c>
      <c r="N5" s="1196" t="s">
        <v>49</v>
      </c>
      <c r="O5" s="1195" t="s">
        <v>295</v>
      </c>
      <c r="P5" s="784" t="s">
        <v>296</v>
      </c>
      <c r="Q5" s="786" t="s">
        <v>297</v>
      </c>
      <c r="R5" s="1138" t="s">
        <v>1054</v>
      </c>
      <c r="S5" s="3"/>
      <c r="T5" s="3"/>
      <c r="U5" s="792" t="s">
        <v>1059</v>
      </c>
      <c r="V5"/>
      <c r="W5" s="792" t="s">
        <v>1060</v>
      </c>
      <c r="X5"/>
      <c r="Y5" s="792" t="s">
        <v>1061</v>
      </c>
      <c r="Z5"/>
      <c r="AA5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17.25" thickTop="1" thickBot="1">
      <c r="A6" s="420">
        <f>A5+1</f>
        <v>2</v>
      </c>
      <c r="B6" s="421" t="s">
        <v>289</v>
      </c>
      <c r="C6" s="574" t="s">
        <v>290</v>
      </c>
      <c r="D6" s="577" t="s">
        <v>299</v>
      </c>
      <c r="E6" s="422" t="s">
        <v>300</v>
      </c>
      <c r="F6" s="422"/>
      <c r="G6" s="247"/>
      <c r="H6" s="564" t="s">
        <v>301</v>
      </c>
      <c r="I6" s="911" t="s">
        <v>302</v>
      </c>
      <c r="J6" s="411" t="s">
        <v>303</v>
      </c>
      <c r="K6" s="411" t="s">
        <v>304</v>
      </c>
      <c r="L6" s="423" t="s">
        <v>305</v>
      </c>
      <c r="M6" s="411" t="s">
        <v>306</v>
      </c>
      <c r="N6" s="1196" t="s">
        <v>784</v>
      </c>
      <c r="O6" s="1195" t="s">
        <v>303</v>
      </c>
      <c r="P6" s="784" t="s">
        <v>304</v>
      </c>
      <c r="Q6" s="786" t="s">
        <v>305</v>
      </c>
      <c r="R6" s="1138" t="s">
        <v>306</v>
      </c>
      <c r="S6" s="3"/>
      <c r="T6" s="3"/>
      <c r="U6" s="792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s="404" customFormat="1" ht="19.5" thickTop="1" thickBot="1">
      <c r="A7" s="419">
        <f t="shared" ref="A7:A30" si="0">A6+1</f>
        <v>3</v>
      </c>
      <c r="B7" s="405" t="s">
        <v>307</v>
      </c>
      <c r="C7" s="573" t="s">
        <v>430</v>
      </c>
      <c r="D7" s="579" t="s">
        <v>309</v>
      </c>
      <c r="E7" s="400" t="s">
        <v>310</v>
      </c>
      <c r="F7" s="400"/>
      <c r="G7" s="401"/>
      <c r="H7" s="563" t="s">
        <v>293</v>
      </c>
      <c r="I7" s="910" t="s">
        <v>311</v>
      </c>
      <c r="J7" s="402" t="s">
        <v>312</v>
      </c>
      <c r="K7" s="402" t="s">
        <v>313</v>
      </c>
      <c r="L7" s="403" t="s">
        <v>314</v>
      </c>
      <c r="M7" s="402" t="s">
        <v>315</v>
      </c>
      <c r="N7" s="1196" t="s">
        <v>785</v>
      </c>
      <c r="O7" s="1195" t="s">
        <v>312</v>
      </c>
      <c r="P7" s="784" t="s">
        <v>313</v>
      </c>
      <c r="Q7" s="786" t="s">
        <v>314</v>
      </c>
      <c r="R7" s="1138" t="s">
        <v>315</v>
      </c>
      <c r="S7" s="3"/>
      <c r="T7" s="3"/>
      <c r="U7" s="781" t="s">
        <v>286</v>
      </c>
      <c r="V7"/>
      <c r="W7" s="792" t="s">
        <v>1062</v>
      </c>
      <c r="X7"/>
      <c r="Y7" s="792" t="s">
        <v>1063</v>
      </c>
      <c r="AA7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17.25" thickTop="1" thickBot="1">
      <c r="A8" s="420">
        <f t="shared" si="0"/>
        <v>4</v>
      </c>
      <c r="B8" s="424" t="s">
        <v>316</v>
      </c>
      <c r="C8" s="574" t="s">
        <v>308</v>
      </c>
      <c r="D8" s="578" t="s">
        <v>317</v>
      </c>
      <c r="E8" s="422" t="s">
        <v>318</v>
      </c>
      <c r="F8" s="422" t="s">
        <v>319</v>
      </c>
      <c r="G8" s="247"/>
      <c r="H8" s="565" t="s">
        <v>293</v>
      </c>
      <c r="I8" s="911" t="s">
        <v>320</v>
      </c>
      <c r="J8" s="411" t="s">
        <v>321</v>
      </c>
      <c r="K8" s="411" t="s">
        <v>322</v>
      </c>
      <c r="L8" s="423" t="s">
        <v>323</v>
      </c>
      <c r="M8" s="411" t="s">
        <v>324</v>
      </c>
      <c r="N8" s="1196" t="s">
        <v>499</v>
      </c>
      <c r="O8" s="1195" t="s">
        <v>321</v>
      </c>
      <c r="P8" s="784" t="s">
        <v>322</v>
      </c>
      <c r="Q8" s="786" t="s">
        <v>323</v>
      </c>
      <c r="R8" s="1139" t="s">
        <v>324</v>
      </c>
      <c r="S8" s="3"/>
      <c r="T8" s="3"/>
      <c r="U8" s="792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s="404" customFormat="1" ht="21" thickTop="1" thickBot="1">
      <c r="A9" s="419">
        <f t="shared" si="0"/>
        <v>5</v>
      </c>
      <c r="B9" s="406" t="s">
        <v>976</v>
      </c>
      <c r="C9" s="573" t="s">
        <v>290</v>
      </c>
      <c r="D9" s="576" t="s">
        <v>291</v>
      </c>
      <c r="E9" s="400" t="s">
        <v>292</v>
      </c>
      <c r="F9" s="426" t="s">
        <v>332</v>
      </c>
      <c r="G9" s="399" t="s">
        <v>326</v>
      </c>
      <c r="H9" s="566" t="s">
        <v>351</v>
      </c>
      <c r="I9" s="910" t="s">
        <v>327</v>
      </c>
      <c r="J9" s="402" t="s">
        <v>328</v>
      </c>
      <c r="K9" s="402" t="s">
        <v>329</v>
      </c>
      <c r="L9" s="403" t="s">
        <v>330</v>
      </c>
      <c r="M9" s="402" t="s">
        <v>331</v>
      </c>
      <c r="N9" s="1196" t="s">
        <v>786</v>
      </c>
      <c r="O9" s="1195" t="s">
        <v>328</v>
      </c>
      <c r="P9" s="784" t="s">
        <v>329</v>
      </c>
      <c r="Q9" s="786" t="s">
        <v>330</v>
      </c>
      <c r="R9" s="1139" t="s">
        <v>331</v>
      </c>
      <c r="S9" s="3"/>
      <c r="T9" s="3"/>
      <c r="U9" s="782" t="s">
        <v>287</v>
      </c>
      <c r="V9"/>
      <c r="W9" s="792" t="s">
        <v>1064</v>
      </c>
      <c r="X9"/>
      <c r="Y9" s="792" t="s">
        <v>1065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17.25" thickTop="1" thickBot="1">
      <c r="A10" s="420">
        <f t="shared" si="0"/>
        <v>6</v>
      </c>
      <c r="B10" s="425" t="s">
        <v>325</v>
      </c>
      <c r="C10" s="574" t="s">
        <v>290</v>
      </c>
      <c r="D10" s="577" t="s">
        <v>291</v>
      </c>
      <c r="E10" s="422" t="s">
        <v>292</v>
      </c>
      <c r="F10" s="426" t="s">
        <v>332</v>
      </c>
      <c r="G10" s="416" t="s">
        <v>333</v>
      </c>
      <c r="H10" s="564" t="s">
        <v>301</v>
      </c>
      <c r="I10" s="911" t="s">
        <v>334</v>
      </c>
      <c r="J10" s="411" t="s">
        <v>335</v>
      </c>
      <c r="K10" s="411" t="s">
        <v>336</v>
      </c>
      <c r="L10" s="423" t="s">
        <v>337</v>
      </c>
      <c r="M10" s="411" t="s">
        <v>338</v>
      </c>
      <c r="N10" s="1196" t="s">
        <v>787</v>
      </c>
      <c r="O10" s="1195" t="s">
        <v>335</v>
      </c>
      <c r="P10" s="784" t="s">
        <v>336</v>
      </c>
      <c r="Q10" s="786" t="s">
        <v>1053</v>
      </c>
      <c r="R10" s="1139" t="s">
        <v>338</v>
      </c>
      <c r="S10" s="3"/>
      <c r="T10" s="3"/>
      <c r="U10" s="792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s="404" customFormat="1" ht="20.25" thickTop="1" thickBot="1">
      <c r="A11" s="419">
        <f t="shared" si="0"/>
        <v>7</v>
      </c>
      <c r="B11" s="406" t="s">
        <v>325</v>
      </c>
      <c r="C11" s="573" t="s">
        <v>290</v>
      </c>
      <c r="D11" s="576" t="s">
        <v>299</v>
      </c>
      <c r="E11" s="400" t="s">
        <v>339</v>
      </c>
      <c r="F11" s="400" t="s">
        <v>767</v>
      </c>
      <c r="G11" s="399" t="s">
        <v>340</v>
      </c>
      <c r="H11" s="567" t="s">
        <v>108</v>
      </c>
      <c r="I11" s="910" t="s">
        <v>341</v>
      </c>
      <c r="J11" s="402" t="s">
        <v>342</v>
      </c>
      <c r="K11" s="402" t="s">
        <v>343</v>
      </c>
      <c r="L11" s="403" t="s">
        <v>344</v>
      </c>
      <c r="M11" s="402" t="s">
        <v>345</v>
      </c>
      <c r="N11" s="1196" t="s">
        <v>788</v>
      </c>
      <c r="O11" s="1195" t="s">
        <v>342</v>
      </c>
      <c r="P11" s="784" t="s">
        <v>343</v>
      </c>
      <c r="Q11" s="786" t="s">
        <v>344</v>
      </c>
      <c r="R11" s="1140" t="s">
        <v>345</v>
      </c>
      <c r="S11" s="3"/>
      <c r="T11" s="3"/>
      <c r="U11" s="787" t="s">
        <v>252</v>
      </c>
      <c r="V11"/>
      <c r="W11" s="792" t="s">
        <v>1066</v>
      </c>
      <c r="X11"/>
      <c r="Y11" s="792" t="s">
        <v>1067</v>
      </c>
      <c r="Z11"/>
      <c r="AA11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17.25" thickTop="1" thickBot="1">
      <c r="A12" s="420">
        <f t="shared" si="0"/>
        <v>8</v>
      </c>
      <c r="B12" s="427" t="s">
        <v>325</v>
      </c>
      <c r="C12" s="1065" t="s">
        <v>290</v>
      </c>
      <c r="D12" s="577" t="s">
        <v>299</v>
      </c>
      <c r="E12" s="422" t="s">
        <v>339</v>
      </c>
      <c r="F12" s="422" t="s">
        <v>767</v>
      </c>
      <c r="G12" s="416" t="s">
        <v>340</v>
      </c>
      <c r="H12" s="568" t="s">
        <v>108</v>
      </c>
      <c r="I12" s="911" t="s">
        <v>346</v>
      </c>
      <c r="J12" s="411" t="s">
        <v>347</v>
      </c>
      <c r="K12" s="411" t="s">
        <v>348</v>
      </c>
      <c r="L12" s="423" t="s">
        <v>349</v>
      </c>
      <c r="M12" s="411" t="s">
        <v>350</v>
      </c>
      <c r="N12" s="1196" t="s">
        <v>789</v>
      </c>
      <c r="O12" s="1195" t="s">
        <v>347</v>
      </c>
      <c r="P12" s="784" t="s">
        <v>348</v>
      </c>
      <c r="Q12" s="786" t="s">
        <v>349</v>
      </c>
      <c r="R12" s="1140" t="s">
        <v>350</v>
      </c>
      <c r="S12" s="3"/>
      <c r="T12" s="3"/>
      <c r="U12" s="792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s="404" customFormat="1" ht="24.75" thickTop="1" thickBot="1">
      <c r="A13" s="419">
        <f t="shared" si="0"/>
        <v>9</v>
      </c>
      <c r="B13" s="398" t="s">
        <v>289</v>
      </c>
      <c r="C13" s="573" t="s">
        <v>290</v>
      </c>
      <c r="D13" s="576" t="s">
        <v>299</v>
      </c>
      <c r="E13" s="400" t="s">
        <v>292</v>
      </c>
      <c r="F13" s="776"/>
      <c r="G13" s="399"/>
      <c r="H13" s="566" t="s">
        <v>351</v>
      </c>
      <c r="I13" s="910" t="s">
        <v>352</v>
      </c>
      <c r="J13" s="402" t="s">
        <v>353</v>
      </c>
      <c r="K13" s="402" t="s">
        <v>354</v>
      </c>
      <c r="L13" s="403" t="s">
        <v>355</v>
      </c>
      <c r="M13" s="402" t="s">
        <v>356</v>
      </c>
      <c r="N13" s="1196" t="s">
        <v>790</v>
      </c>
      <c r="O13" s="1195" t="s">
        <v>353</v>
      </c>
      <c r="P13" s="784" t="s">
        <v>354</v>
      </c>
      <c r="Q13" s="786" t="s">
        <v>355</v>
      </c>
      <c r="R13" s="1140" t="s">
        <v>356</v>
      </c>
      <c r="S13" s="3"/>
      <c r="T13" s="3"/>
      <c r="U13" s="789" t="s">
        <v>288</v>
      </c>
      <c r="V13"/>
      <c r="W13" s="792" t="s">
        <v>1068</v>
      </c>
      <c r="X13"/>
      <c r="Y13" s="792" t="s">
        <v>1069</v>
      </c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ht="17.25" thickTop="1" thickBot="1">
      <c r="A14" s="420">
        <f t="shared" si="0"/>
        <v>10</v>
      </c>
      <c r="B14" s="428" t="s">
        <v>999</v>
      </c>
      <c r="C14" s="575" t="s">
        <v>1646</v>
      </c>
      <c r="D14" s="578" t="s">
        <v>309</v>
      </c>
      <c r="E14" s="790" t="s">
        <v>407</v>
      </c>
      <c r="F14" s="429" t="s">
        <v>358</v>
      </c>
      <c r="G14" s="430"/>
      <c r="H14" s="565" t="s">
        <v>293</v>
      </c>
      <c r="I14" s="911" t="s">
        <v>359</v>
      </c>
      <c r="J14" s="411" t="s">
        <v>360</v>
      </c>
      <c r="K14" s="411" t="s">
        <v>361</v>
      </c>
      <c r="L14" s="423" t="s">
        <v>362</v>
      </c>
      <c r="M14" s="411" t="s">
        <v>363</v>
      </c>
      <c r="N14" s="1196" t="s">
        <v>791</v>
      </c>
      <c r="O14" s="1195" t="s">
        <v>360</v>
      </c>
      <c r="P14" s="784" t="s">
        <v>361</v>
      </c>
      <c r="Q14" s="786" t="s">
        <v>362</v>
      </c>
      <c r="R14" s="1141" t="s">
        <v>363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s="404" customFormat="1" ht="27" thickTop="1" thickBot="1">
      <c r="A15" s="419">
        <f t="shared" si="0"/>
        <v>11</v>
      </c>
      <c r="B15" s="407" t="s">
        <v>999</v>
      </c>
      <c r="C15" s="575" t="s">
        <v>1646</v>
      </c>
      <c r="D15" s="579" t="s">
        <v>309</v>
      </c>
      <c r="E15" s="790" t="s">
        <v>407</v>
      </c>
      <c r="F15" s="408" t="s">
        <v>358</v>
      </c>
      <c r="G15" s="409"/>
      <c r="H15" s="566" t="s">
        <v>351</v>
      </c>
      <c r="I15" s="910" t="s">
        <v>364</v>
      </c>
      <c r="J15" s="402" t="s">
        <v>365</v>
      </c>
      <c r="K15" s="402" t="s">
        <v>366</v>
      </c>
      <c r="L15" s="403" t="s">
        <v>367</v>
      </c>
      <c r="M15" s="402" t="s">
        <v>368</v>
      </c>
      <c r="N15" s="1197" t="s">
        <v>792</v>
      </c>
      <c r="O15" s="1195" t="s">
        <v>1664</v>
      </c>
      <c r="P15" s="784" t="s">
        <v>366</v>
      </c>
      <c r="Q15" s="786" t="s">
        <v>367</v>
      </c>
      <c r="R15" s="1141" t="s">
        <v>368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ht="17.25" thickTop="1" thickBot="1">
      <c r="A16" s="420">
        <f t="shared" si="0"/>
        <v>12</v>
      </c>
      <c r="B16" s="427" t="s">
        <v>369</v>
      </c>
      <c r="C16" s="575" t="s">
        <v>1646</v>
      </c>
      <c r="D16" s="578" t="s">
        <v>291</v>
      </c>
      <c r="E16" s="422" t="s">
        <v>370</v>
      </c>
      <c r="F16" s="429" t="s">
        <v>371</v>
      </c>
      <c r="G16" s="430"/>
      <c r="H16" s="565" t="s">
        <v>293</v>
      </c>
      <c r="I16" s="911" t="s">
        <v>372</v>
      </c>
      <c r="J16" s="411" t="s">
        <v>373</v>
      </c>
      <c r="K16" s="411" t="s">
        <v>374</v>
      </c>
      <c r="L16" s="423" t="s">
        <v>375</v>
      </c>
      <c r="M16" s="411" t="s">
        <v>1662</v>
      </c>
      <c r="N16" s="1196" t="s">
        <v>793</v>
      </c>
      <c r="O16" s="1195" t="s">
        <v>373</v>
      </c>
      <c r="P16" s="784" t="s">
        <v>374</v>
      </c>
      <c r="Q16" s="786" t="s">
        <v>375</v>
      </c>
      <c r="R16" s="1141" t="s">
        <v>376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s="404" customFormat="1" ht="17.25" thickTop="1" thickBot="1">
      <c r="A17" s="419">
        <f t="shared" si="0"/>
        <v>13</v>
      </c>
      <c r="B17" s="406" t="s">
        <v>325</v>
      </c>
      <c r="C17" s="575" t="s">
        <v>1646</v>
      </c>
      <c r="D17" s="579" t="s">
        <v>291</v>
      </c>
      <c r="E17" s="400" t="s">
        <v>370</v>
      </c>
      <c r="F17" s="408" t="s">
        <v>377</v>
      </c>
      <c r="G17" s="409"/>
      <c r="H17" s="566" t="s">
        <v>351</v>
      </c>
      <c r="I17" s="910" t="s">
        <v>378</v>
      </c>
      <c r="J17" s="402" t="s">
        <v>379</v>
      </c>
      <c r="K17" s="402" t="s">
        <v>380</v>
      </c>
      <c r="L17" s="403" t="s">
        <v>381</v>
      </c>
      <c r="M17" s="402" t="s">
        <v>382</v>
      </c>
      <c r="N17" s="1196" t="s">
        <v>794</v>
      </c>
      <c r="O17" s="1195" t="s">
        <v>379</v>
      </c>
      <c r="P17" s="784" t="s">
        <v>380</v>
      </c>
      <c r="Q17" s="786" t="s">
        <v>381</v>
      </c>
      <c r="R17" s="1142" t="s">
        <v>382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ht="17.25" thickTop="1" thickBot="1">
      <c r="A18" s="420">
        <f t="shared" si="0"/>
        <v>14</v>
      </c>
      <c r="B18" s="424" t="s">
        <v>307</v>
      </c>
      <c r="C18" s="574" t="s">
        <v>308</v>
      </c>
      <c r="D18" s="578" t="s">
        <v>309</v>
      </c>
      <c r="E18" s="422" t="s">
        <v>383</v>
      </c>
      <c r="F18" s="422"/>
      <c r="G18" s="416"/>
      <c r="H18" s="580" t="s">
        <v>438</v>
      </c>
      <c r="I18" s="911" t="s">
        <v>384</v>
      </c>
      <c r="J18" s="411" t="s">
        <v>385</v>
      </c>
      <c r="K18" s="411" t="s">
        <v>386</v>
      </c>
      <c r="L18" s="423" t="s">
        <v>387</v>
      </c>
      <c r="M18" s="411" t="s">
        <v>388</v>
      </c>
      <c r="N18" s="1196" t="s">
        <v>795</v>
      </c>
      <c r="O18" s="1195" t="s">
        <v>385</v>
      </c>
      <c r="P18" s="784" t="s">
        <v>386</v>
      </c>
      <c r="Q18" s="786" t="s">
        <v>387</v>
      </c>
      <c r="R18" s="1142" t="s">
        <v>388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s="404" customFormat="1" ht="17.25" thickTop="1" thickBot="1">
      <c r="A19" s="419">
        <f t="shared" si="0"/>
        <v>15</v>
      </c>
      <c r="B19" s="604" t="s">
        <v>396</v>
      </c>
      <c r="C19" s="573" t="s">
        <v>290</v>
      </c>
      <c r="D19" s="576" t="s">
        <v>299</v>
      </c>
      <c r="E19" s="400" t="s">
        <v>292</v>
      </c>
      <c r="F19" s="759" t="s">
        <v>390</v>
      </c>
      <c r="G19" s="399"/>
      <c r="H19" s="563" t="s">
        <v>293</v>
      </c>
      <c r="I19" s="910" t="s">
        <v>391</v>
      </c>
      <c r="J19" s="402" t="s">
        <v>392</v>
      </c>
      <c r="K19" s="402" t="s">
        <v>393</v>
      </c>
      <c r="L19" s="403" t="s">
        <v>394</v>
      </c>
      <c r="M19" s="402" t="s">
        <v>395</v>
      </c>
      <c r="N19" s="1196" t="s">
        <v>796</v>
      </c>
      <c r="O19" s="1195" t="s">
        <v>392</v>
      </c>
      <c r="P19" s="784" t="s">
        <v>393</v>
      </c>
      <c r="Q19" s="786" t="s">
        <v>394</v>
      </c>
      <c r="R19" s="1142" t="s">
        <v>395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ht="17.25" thickTop="1" thickBot="1">
      <c r="A20" s="420">
        <f t="shared" si="0"/>
        <v>16</v>
      </c>
      <c r="B20" s="605" t="s">
        <v>396</v>
      </c>
      <c r="C20" s="574" t="s">
        <v>290</v>
      </c>
      <c r="D20" s="577" t="s">
        <v>299</v>
      </c>
      <c r="E20" s="422" t="s">
        <v>292</v>
      </c>
      <c r="F20" s="760" t="s">
        <v>390</v>
      </c>
      <c r="G20" s="416"/>
      <c r="H20" s="569" t="s">
        <v>351</v>
      </c>
      <c r="I20" s="911" t="s">
        <v>397</v>
      </c>
      <c r="J20" s="411" t="s">
        <v>398</v>
      </c>
      <c r="K20" s="411" t="s">
        <v>399</v>
      </c>
      <c r="L20" s="423" t="s">
        <v>400</v>
      </c>
      <c r="M20" s="411" t="s">
        <v>401</v>
      </c>
      <c r="N20" s="1196" t="s">
        <v>797</v>
      </c>
      <c r="O20" s="1195" t="s">
        <v>398</v>
      </c>
      <c r="P20" s="784" t="s">
        <v>399</v>
      </c>
      <c r="Q20" s="786" t="s">
        <v>400</v>
      </c>
      <c r="R20" s="1143" t="s">
        <v>401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s="404" customFormat="1" ht="27" thickTop="1" thickBot="1">
      <c r="A21" s="419">
        <f t="shared" si="0"/>
        <v>17</v>
      </c>
      <c r="B21" s="604" t="s">
        <v>389</v>
      </c>
      <c r="C21" s="573" t="s">
        <v>290</v>
      </c>
      <c r="D21" s="576" t="s">
        <v>299</v>
      </c>
      <c r="E21" s="400" t="s">
        <v>292</v>
      </c>
      <c r="F21" s="759" t="s">
        <v>390</v>
      </c>
      <c r="G21" s="399"/>
      <c r="H21" s="566" t="s">
        <v>351</v>
      </c>
      <c r="I21" s="910" t="s">
        <v>402</v>
      </c>
      <c r="J21" s="402" t="s">
        <v>403</v>
      </c>
      <c r="K21" s="402" t="s">
        <v>404</v>
      </c>
      <c r="L21" s="403" t="s">
        <v>405</v>
      </c>
      <c r="M21" s="402" t="s">
        <v>406</v>
      </c>
      <c r="N21" s="1197" t="s">
        <v>798</v>
      </c>
      <c r="O21" s="1195" t="s">
        <v>403</v>
      </c>
      <c r="P21" s="784" t="s">
        <v>404</v>
      </c>
      <c r="Q21" s="786" t="s">
        <v>405</v>
      </c>
      <c r="R21" s="1143" t="s">
        <v>406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ht="17.25" thickTop="1" thickBot="1">
      <c r="A22" s="420">
        <f t="shared" si="0"/>
        <v>18</v>
      </c>
      <c r="B22" s="427" t="s">
        <v>396</v>
      </c>
      <c r="C22" s="574" t="s">
        <v>290</v>
      </c>
      <c r="D22" s="578" t="s">
        <v>299</v>
      </c>
      <c r="E22" s="422" t="s">
        <v>407</v>
      </c>
      <c r="F22" s="422"/>
      <c r="G22" s="416"/>
      <c r="H22" s="569" t="s">
        <v>351</v>
      </c>
      <c r="I22" s="911" t="s">
        <v>408</v>
      </c>
      <c r="J22" s="411" t="s">
        <v>409</v>
      </c>
      <c r="K22" s="411" t="s">
        <v>410</v>
      </c>
      <c r="L22" s="423" t="s">
        <v>411</v>
      </c>
      <c r="M22" s="411" t="s">
        <v>412</v>
      </c>
      <c r="N22" s="1196" t="s">
        <v>799</v>
      </c>
      <c r="O22" s="1195" t="s">
        <v>409</v>
      </c>
      <c r="P22" s="784" t="s">
        <v>410</v>
      </c>
      <c r="Q22" s="786" t="s">
        <v>411</v>
      </c>
      <c r="R22" s="1143" t="s">
        <v>412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s="404" customFormat="1" ht="18.75" customHeight="1" thickTop="1" thickBot="1">
      <c r="A23" s="419">
        <f t="shared" si="0"/>
        <v>19</v>
      </c>
      <c r="B23" s="757" t="s">
        <v>389</v>
      </c>
      <c r="C23" s="575" t="s">
        <v>1646</v>
      </c>
      <c r="D23" s="579" t="s">
        <v>309</v>
      </c>
      <c r="E23" s="400" t="s">
        <v>357</v>
      </c>
      <c r="F23" s="410" t="s">
        <v>805</v>
      </c>
      <c r="G23" s="408"/>
      <c r="H23" s="570" t="s">
        <v>301</v>
      </c>
      <c r="I23" s="910" t="s">
        <v>413</v>
      </c>
      <c r="J23" s="402" t="s">
        <v>414</v>
      </c>
      <c r="K23" s="402" t="s">
        <v>415</v>
      </c>
      <c r="L23" s="403" t="s">
        <v>416</v>
      </c>
      <c r="M23" s="402" t="s">
        <v>417</v>
      </c>
      <c r="N23" s="1198" t="s">
        <v>806</v>
      </c>
      <c r="O23" s="1195" t="s">
        <v>414</v>
      </c>
      <c r="P23" s="784" t="s">
        <v>415</v>
      </c>
      <c r="Q23" s="786" t="s">
        <v>416</v>
      </c>
      <c r="R23" s="1144" t="s">
        <v>417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ht="17.25" thickTop="1" thickBot="1">
      <c r="A24" s="420">
        <f t="shared" si="0"/>
        <v>20</v>
      </c>
      <c r="B24" s="425" t="s">
        <v>999</v>
      </c>
      <c r="C24" s="574" t="s">
        <v>290</v>
      </c>
      <c r="D24" s="577" t="s">
        <v>299</v>
      </c>
      <c r="E24" s="422" t="s">
        <v>418</v>
      </c>
      <c r="F24" s="758" t="s">
        <v>1000</v>
      </c>
      <c r="G24" s="431"/>
      <c r="H24" s="566" t="s">
        <v>351</v>
      </c>
      <c r="I24" s="911" t="s">
        <v>419</v>
      </c>
      <c r="J24" s="411" t="s">
        <v>420</v>
      </c>
      <c r="K24" s="411" t="s">
        <v>421</v>
      </c>
      <c r="L24" s="423" t="s">
        <v>422</v>
      </c>
      <c r="M24" s="411" t="s">
        <v>423</v>
      </c>
      <c r="N24" s="1196" t="s">
        <v>800</v>
      </c>
      <c r="O24" s="1195" t="s">
        <v>420</v>
      </c>
      <c r="P24" s="784" t="s">
        <v>421</v>
      </c>
      <c r="Q24" s="786" t="s">
        <v>422</v>
      </c>
      <c r="R24" s="1144" t="s">
        <v>423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s="404" customFormat="1" ht="17.25" thickTop="1" thickBot="1">
      <c r="A25" s="419">
        <f t="shared" si="0"/>
        <v>21</v>
      </c>
      <c r="B25" s="424" t="s">
        <v>307</v>
      </c>
      <c r="C25" s="573" t="s">
        <v>108</v>
      </c>
      <c r="D25" s="579" t="s">
        <v>299</v>
      </c>
      <c r="E25" s="400" t="s">
        <v>418</v>
      </c>
      <c r="F25" s="775" t="s">
        <v>1000</v>
      </c>
      <c r="G25" s="399"/>
      <c r="H25" s="567" t="s">
        <v>108</v>
      </c>
      <c r="I25" s="910" t="s">
        <v>424</v>
      </c>
      <c r="J25" s="402" t="s">
        <v>425</v>
      </c>
      <c r="K25" s="402" t="s">
        <v>426</v>
      </c>
      <c r="L25" s="403" t="s">
        <v>427</v>
      </c>
      <c r="M25" s="402" t="s">
        <v>428</v>
      </c>
      <c r="N25" s="1196" t="s">
        <v>801</v>
      </c>
      <c r="O25" s="1195" t="s">
        <v>425</v>
      </c>
      <c r="P25" s="784" t="s">
        <v>426</v>
      </c>
      <c r="Q25" s="786" t="s">
        <v>427</v>
      </c>
      <c r="R25" s="1144" t="s">
        <v>428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17.25" thickTop="1" thickBot="1">
      <c r="A26" s="420">
        <f t="shared" si="0"/>
        <v>22</v>
      </c>
      <c r="B26" s="427" t="s">
        <v>429</v>
      </c>
      <c r="C26" s="574" t="s">
        <v>430</v>
      </c>
      <c r="D26" s="578" t="s">
        <v>102</v>
      </c>
      <c r="E26" s="422" t="s">
        <v>431</v>
      </c>
      <c r="F26" s="417" t="s">
        <v>1001</v>
      </c>
      <c r="G26" s="416" t="s">
        <v>340</v>
      </c>
      <c r="H26" s="777" t="s">
        <v>108</v>
      </c>
      <c r="I26" s="911" t="s">
        <v>432</v>
      </c>
      <c r="J26" s="432" t="s">
        <v>433</v>
      </c>
      <c r="K26" s="432" t="s">
        <v>434</v>
      </c>
      <c r="L26" s="432" t="s">
        <v>435</v>
      </c>
      <c r="M26" s="432" t="s">
        <v>436</v>
      </c>
      <c r="N26" s="1196" t="s">
        <v>802</v>
      </c>
      <c r="O26" s="1199" t="s">
        <v>433</v>
      </c>
      <c r="P26" s="784" t="s">
        <v>434</v>
      </c>
      <c r="Q26" s="786" t="s">
        <v>435</v>
      </c>
      <c r="R26" s="1145" t="s">
        <v>436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s="404" customFormat="1" ht="35.25" customHeight="1" thickTop="1" thickBot="1">
      <c r="A27" s="419">
        <f t="shared" si="0"/>
        <v>23</v>
      </c>
      <c r="B27" s="1067" t="s">
        <v>1598</v>
      </c>
      <c r="C27" s="573" t="s">
        <v>308</v>
      </c>
      <c r="D27" s="1066" t="s">
        <v>1599</v>
      </c>
      <c r="E27" s="400" t="s">
        <v>1597</v>
      </c>
      <c r="F27" s="776" t="s">
        <v>1002</v>
      </c>
      <c r="G27" s="399" t="s">
        <v>438</v>
      </c>
      <c r="H27" s="567" t="s">
        <v>108</v>
      </c>
      <c r="I27" s="912" t="s">
        <v>1055</v>
      </c>
      <c r="J27" s="402" t="s">
        <v>439</v>
      </c>
      <c r="K27" s="402" t="s">
        <v>440</v>
      </c>
      <c r="L27" s="403" t="s">
        <v>441</v>
      </c>
      <c r="M27" s="402" t="s">
        <v>442</v>
      </c>
      <c r="N27" s="1196" t="s">
        <v>987</v>
      </c>
      <c r="O27" s="1195" t="s">
        <v>439</v>
      </c>
      <c r="P27" s="784" t="s">
        <v>440</v>
      </c>
      <c r="Q27" s="786" t="s">
        <v>441</v>
      </c>
      <c r="R27" s="1145" t="s">
        <v>442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17.25" thickTop="1" thickBot="1">
      <c r="A28" s="420">
        <f t="shared" si="0"/>
        <v>24</v>
      </c>
      <c r="B28" s="427" t="s">
        <v>443</v>
      </c>
      <c r="C28" s="574" t="s">
        <v>308</v>
      </c>
      <c r="D28" s="568" t="s">
        <v>565</v>
      </c>
      <c r="E28" s="422" t="s">
        <v>444</v>
      </c>
      <c r="F28" s="422"/>
      <c r="G28" s="416" t="s">
        <v>445</v>
      </c>
      <c r="H28" s="564" t="s">
        <v>301</v>
      </c>
      <c r="I28" s="911" t="s">
        <v>1056</v>
      </c>
      <c r="J28" s="411" t="s">
        <v>446</v>
      </c>
      <c r="K28" s="411" t="s">
        <v>447</v>
      </c>
      <c r="L28" s="423" t="s">
        <v>448</v>
      </c>
      <c r="M28" s="411" t="s">
        <v>449</v>
      </c>
      <c r="N28" s="1196" t="s">
        <v>515</v>
      </c>
      <c r="O28" s="1195" t="s">
        <v>446</v>
      </c>
      <c r="P28" s="784" t="s">
        <v>447</v>
      </c>
      <c r="Q28" s="786" t="s">
        <v>448</v>
      </c>
      <c r="R28" s="1145" t="s">
        <v>449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ht="13.5" hidden="1" customHeight="1">
      <c r="A29" s="420">
        <f t="shared" si="0"/>
        <v>25</v>
      </c>
      <c r="B29" s="427" t="s">
        <v>450</v>
      </c>
      <c r="C29" s="574" t="s">
        <v>430</v>
      </c>
      <c r="D29" s="416" t="s">
        <v>102</v>
      </c>
      <c r="E29" s="433" t="s">
        <v>451</v>
      </c>
      <c r="F29" s="422"/>
      <c r="G29" s="416" t="s">
        <v>445</v>
      </c>
      <c r="H29" s="571" t="s">
        <v>108</v>
      </c>
      <c r="I29" s="911" t="s">
        <v>452</v>
      </c>
      <c r="J29" s="411" t="s">
        <v>453</v>
      </c>
      <c r="K29" s="411" t="s">
        <v>454</v>
      </c>
      <c r="L29" s="423" t="s">
        <v>455</v>
      </c>
      <c r="M29" s="423" t="s">
        <v>456</v>
      </c>
      <c r="N29" s="1196" t="s">
        <v>803</v>
      </c>
      <c r="O29" s="1195" t="s">
        <v>453</v>
      </c>
      <c r="P29" s="784" t="s">
        <v>454</v>
      </c>
      <c r="Q29" s="786" t="s">
        <v>455</v>
      </c>
      <c r="R29" s="1145" t="s">
        <v>456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ht="17.25" thickTop="1" thickBot="1">
      <c r="A30" s="434">
        <f t="shared" si="0"/>
        <v>26</v>
      </c>
      <c r="B30" s="435" t="s">
        <v>389</v>
      </c>
      <c r="C30" s="575" t="s">
        <v>1646</v>
      </c>
      <c r="D30" s="578" t="s">
        <v>309</v>
      </c>
      <c r="E30" s="436" t="s">
        <v>292</v>
      </c>
      <c r="F30" s="437" t="s">
        <v>1003</v>
      </c>
      <c r="G30" s="438"/>
      <c r="H30" s="572" t="s">
        <v>301</v>
      </c>
      <c r="I30" s="913" t="s">
        <v>458</v>
      </c>
      <c r="J30" s="439" t="s">
        <v>459</v>
      </c>
      <c r="K30" s="439" t="s">
        <v>460</v>
      </c>
      <c r="L30" s="440" t="s">
        <v>461</v>
      </c>
      <c r="M30" s="440" t="s">
        <v>462</v>
      </c>
      <c r="N30" s="1196" t="s">
        <v>804</v>
      </c>
      <c r="O30" s="1195" t="s">
        <v>459</v>
      </c>
      <c r="P30" s="784" t="s">
        <v>460</v>
      </c>
      <c r="Q30" s="786" t="s">
        <v>461</v>
      </c>
      <c r="R30" s="1145" t="s">
        <v>462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ht="16.5" thickTop="1">
      <c r="A31" s="91"/>
      <c r="B31" s="92"/>
      <c r="C31" s="92"/>
      <c r="D31" s="87"/>
      <c r="E31" s="86"/>
      <c r="F31" s="86"/>
      <c r="G31" s="87"/>
      <c r="H31" s="86"/>
      <c r="I31" s="3"/>
      <c r="J31" s="93"/>
    </row>
    <row r="32" spans="1:49">
      <c r="A32" s="441" t="s">
        <v>766</v>
      </c>
      <c r="B32" s="442"/>
      <c r="C32" s="442"/>
      <c r="D32" s="443"/>
      <c r="E32" s="444"/>
      <c r="F32" s="445"/>
      <c r="I32" s="3"/>
      <c r="J32" s="84" t="s">
        <v>463</v>
      </c>
      <c r="K32" s="84" t="s">
        <v>464</v>
      </c>
      <c r="M32" s="84"/>
      <c r="O32" t="s">
        <v>463</v>
      </c>
      <c r="P32" t="s">
        <v>464</v>
      </c>
    </row>
    <row r="33" spans="1:21">
      <c r="A33" s="443" t="s">
        <v>847</v>
      </c>
      <c r="B33" s="442"/>
      <c r="C33" s="442"/>
      <c r="D33" s="443"/>
      <c r="E33" s="444"/>
      <c r="F33" s="445"/>
      <c r="I33" s="3"/>
      <c r="K33" s="84" t="s">
        <v>465</v>
      </c>
      <c r="M33" t="s">
        <v>466</v>
      </c>
      <c r="P33" t="s">
        <v>465</v>
      </c>
      <c r="R33" t="s">
        <v>466</v>
      </c>
    </row>
    <row r="34" spans="1:21">
      <c r="I34" s="3"/>
      <c r="K34" s="84" t="s">
        <v>467</v>
      </c>
      <c r="P34" t="s">
        <v>467</v>
      </c>
    </row>
    <row r="35" spans="1:21">
      <c r="B35" s="94"/>
      <c r="C35" s="94"/>
      <c r="D35" s="95"/>
      <c r="I35" s="779"/>
      <c r="K35" s="84"/>
    </row>
    <row r="36" spans="1:21">
      <c r="B36" s="94"/>
      <c r="C36" s="94"/>
      <c r="D36" s="95"/>
      <c r="I36" s="3"/>
      <c r="K36" s="84" t="s">
        <v>468</v>
      </c>
      <c r="P36" t="s">
        <v>468</v>
      </c>
    </row>
    <row r="37" spans="1:21">
      <c r="B37" s="94"/>
      <c r="C37" s="94"/>
      <c r="D37" s="95"/>
      <c r="I37" s="3"/>
      <c r="K37" s="88" t="s">
        <v>469</v>
      </c>
      <c r="P37" t="s">
        <v>469</v>
      </c>
    </row>
    <row r="38" spans="1:21" ht="15.75">
      <c r="I38" s="3"/>
      <c r="K38" s="84"/>
      <c r="O38" s="82"/>
      <c r="P38" s="82"/>
      <c r="Q38" s="82"/>
      <c r="R38" s="82"/>
      <c r="S38" s="82"/>
      <c r="T38" s="82"/>
      <c r="U38" s="82"/>
    </row>
    <row r="39" spans="1:21" s="82" customFormat="1" ht="15.75">
      <c r="E39" s="96"/>
      <c r="F39" s="96"/>
      <c r="H39" s="96"/>
      <c r="I39" s="774"/>
      <c r="K39" s="82" t="s">
        <v>470</v>
      </c>
      <c r="N39" s="413"/>
      <c r="O39"/>
      <c r="P39" t="s">
        <v>470</v>
      </c>
      <c r="Q39"/>
      <c r="R39"/>
      <c r="S39"/>
      <c r="T39"/>
      <c r="U39"/>
    </row>
    <row r="40" spans="1:21">
      <c r="I40" s="3"/>
      <c r="K40" s="84" t="s">
        <v>471</v>
      </c>
      <c r="O40" s="89"/>
      <c r="P40" s="89" t="s">
        <v>471</v>
      </c>
      <c r="Q40" s="89"/>
      <c r="R40" s="89"/>
      <c r="S40" s="89"/>
      <c r="T40" s="89"/>
      <c r="U40" s="89"/>
    </row>
    <row r="41" spans="1:21" s="89" customFormat="1" ht="12">
      <c r="E41" s="97"/>
      <c r="F41" s="97"/>
      <c r="H41" s="97"/>
      <c r="I41" s="423"/>
      <c r="N41" s="414"/>
    </row>
    <row r="42" spans="1:21" s="89" customFormat="1" ht="12">
      <c r="E42" s="97"/>
      <c r="F42" s="97"/>
      <c r="H42" s="97"/>
      <c r="I42" s="423"/>
      <c r="K42" s="89" t="s">
        <v>472</v>
      </c>
      <c r="N42" s="414"/>
      <c r="P42" s="89" t="s">
        <v>472</v>
      </c>
    </row>
    <row r="43" spans="1:21" s="89" customFormat="1" ht="12">
      <c r="E43" s="97"/>
      <c r="F43" s="97"/>
      <c r="H43" s="97"/>
      <c r="I43" s="423"/>
      <c r="K43" s="89" t="s">
        <v>473</v>
      </c>
      <c r="N43" s="414"/>
      <c r="P43" s="89" t="s">
        <v>473</v>
      </c>
    </row>
    <row r="44" spans="1:21" s="89" customFormat="1" ht="12">
      <c r="E44" s="97"/>
      <c r="F44" s="97"/>
      <c r="H44" s="97"/>
      <c r="I44" s="423"/>
      <c r="N44" s="414"/>
    </row>
    <row r="45" spans="1:21" s="89" customFormat="1" ht="12">
      <c r="E45" s="97"/>
      <c r="F45" s="97"/>
      <c r="H45" s="97"/>
      <c r="I45" s="423"/>
      <c r="N45" s="414"/>
      <c r="P45" s="89" t="s">
        <v>1052</v>
      </c>
    </row>
    <row r="46" spans="1:21" s="89" customFormat="1" ht="12">
      <c r="E46" s="97"/>
      <c r="F46" s="97"/>
      <c r="H46" s="97"/>
      <c r="I46" s="423"/>
      <c r="N46" s="414"/>
    </row>
    <row r="47" spans="1:21" s="89" customFormat="1" ht="12">
      <c r="E47" s="97"/>
      <c r="F47" s="97"/>
      <c r="H47" s="97"/>
      <c r="I47" s="423"/>
      <c r="N47" s="414"/>
    </row>
    <row r="48" spans="1:21" s="89" customFormat="1" ht="12">
      <c r="E48" s="97"/>
      <c r="F48" s="97"/>
      <c r="H48" s="97"/>
      <c r="I48" s="423"/>
      <c r="N48" s="414"/>
    </row>
    <row r="49" spans="5:14" s="89" customFormat="1" ht="12">
      <c r="E49" s="97"/>
      <c r="F49" s="97"/>
      <c r="H49" s="97"/>
      <c r="I49" s="423"/>
      <c r="N49" s="414"/>
    </row>
    <row r="50" spans="5:14" s="89" customFormat="1" ht="12">
      <c r="E50" s="97"/>
      <c r="F50" s="97"/>
      <c r="H50" s="97"/>
      <c r="I50" s="423"/>
      <c r="N50" s="414"/>
    </row>
    <row r="51" spans="5:14" s="89" customFormat="1" ht="12">
      <c r="E51" s="97"/>
      <c r="F51" s="97"/>
      <c r="H51" s="97"/>
      <c r="I51" s="423"/>
      <c r="N51" s="414"/>
    </row>
    <row r="52" spans="5:14" s="89" customFormat="1" ht="12">
      <c r="E52" s="97"/>
      <c r="F52" s="97"/>
      <c r="H52" s="97"/>
      <c r="I52" s="423"/>
      <c r="N52" s="414"/>
    </row>
    <row r="53" spans="5:14" s="89" customFormat="1" ht="12">
      <c r="E53" s="97"/>
      <c r="F53" s="97"/>
      <c r="H53" s="97"/>
      <c r="I53" s="423"/>
      <c r="N53" s="414"/>
    </row>
    <row r="54" spans="5:14" s="89" customFormat="1">
      <c r="E54" s="97"/>
      <c r="F54" s="97"/>
      <c r="H54" s="97"/>
      <c r="I54" s="3"/>
      <c r="J54"/>
      <c r="K54"/>
      <c r="L54"/>
      <c r="M54"/>
      <c r="N54" s="414"/>
    </row>
    <row r="55" spans="5:14" s="89" customFormat="1" ht="12">
      <c r="E55" s="97"/>
      <c r="F55" s="97"/>
      <c r="H55" s="97"/>
      <c r="I55" s="423"/>
      <c r="N55" s="414"/>
    </row>
    <row r="56" spans="5:14" s="89" customFormat="1" ht="12">
      <c r="E56" s="97"/>
      <c r="F56" s="97"/>
      <c r="H56" s="97"/>
      <c r="I56" s="423"/>
      <c r="N56" s="414"/>
    </row>
    <row r="57" spans="5:14" s="89" customFormat="1" ht="12">
      <c r="E57" s="97"/>
      <c r="F57" s="97"/>
      <c r="H57" s="97"/>
      <c r="I57" s="423"/>
      <c r="N57" s="414"/>
    </row>
    <row r="58" spans="5:14" s="89" customFormat="1" ht="12">
      <c r="E58" s="97"/>
      <c r="F58" s="97"/>
      <c r="H58" s="97"/>
      <c r="I58" s="423"/>
      <c r="N58" s="414"/>
    </row>
    <row r="59" spans="5:14" s="89" customFormat="1" ht="12">
      <c r="E59" s="97"/>
      <c r="F59" s="97"/>
      <c r="H59" s="97"/>
      <c r="I59" s="423"/>
      <c r="N59" s="414"/>
    </row>
    <row r="60" spans="5:14" s="89" customFormat="1" ht="12">
      <c r="E60" s="97"/>
      <c r="F60" s="97"/>
      <c r="H60" s="97"/>
      <c r="I60" s="423"/>
      <c r="N60" s="414"/>
    </row>
    <row r="61" spans="5:14" s="89" customFormat="1" ht="12">
      <c r="E61" s="97"/>
      <c r="F61" s="97"/>
      <c r="H61" s="97"/>
      <c r="I61" s="423"/>
      <c r="N61" s="414"/>
    </row>
    <row r="62" spans="5:14" s="89" customFormat="1" ht="12">
      <c r="E62" s="97"/>
      <c r="F62" s="97"/>
      <c r="H62" s="97"/>
      <c r="I62" s="423"/>
      <c r="N62" s="414"/>
    </row>
    <row r="63" spans="5:14" s="89" customFormat="1" ht="12">
      <c r="E63" s="97"/>
      <c r="F63" s="97"/>
      <c r="H63" s="97"/>
      <c r="I63" s="423"/>
      <c r="N63" s="414"/>
    </row>
    <row r="64" spans="5:14" s="89" customFormat="1" ht="12">
      <c r="E64" s="97"/>
      <c r="F64" s="97"/>
      <c r="H64" s="97"/>
      <c r="I64" s="423"/>
      <c r="N64" s="414"/>
    </row>
    <row r="65" spans="1:21" s="89" customFormat="1">
      <c r="E65" s="97"/>
      <c r="F65" s="97"/>
      <c r="H65" s="97"/>
      <c r="I65" s="423"/>
      <c r="N65" s="414"/>
      <c r="O65"/>
      <c r="P65"/>
      <c r="Q65"/>
      <c r="R65"/>
      <c r="S65"/>
      <c r="T65"/>
      <c r="U65"/>
    </row>
    <row r="66" spans="1:21">
      <c r="I66" s="3"/>
    </row>
    <row r="71" spans="1:21">
      <c r="A71" s="84"/>
    </row>
    <row r="72" spans="1:21">
      <c r="A72" s="84"/>
    </row>
    <row r="74" spans="1:21">
      <c r="A74" s="84"/>
    </row>
  </sheetData>
  <pageMargins left="0" right="0" top="0.19685039370078741" bottom="0.19685039370078741" header="0" footer="0"/>
  <pageSetup paperSize="9" scale="75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41"/>
  <sheetViews>
    <sheetView workbookViewId="0">
      <selection activeCell="C1" sqref="C1"/>
    </sheetView>
  </sheetViews>
  <sheetFormatPr defaultRowHeight="15"/>
  <cols>
    <col min="2" max="2" width="35.85546875" style="94" customWidth="1"/>
    <col min="3" max="3" width="10" customWidth="1"/>
    <col min="4" max="4" width="9.7109375" customWidth="1"/>
    <col min="5" max="5" width="13.28515625" customWidth="1"/>
    <col min="6" max="6" width="18.28515625" customWidth="1"/>
    <col min="7" max="7" width="11.7109375" customWidth="1"/>
  </cols>
  <sheetData>
    <row r="1" spans="1:7" ht="23.25">
      <c r="C1" s="897" t="s">
        <v>1120</v>
      </c>
    </row>
    <row r="4" spans="1:7" ht="23.25">
      <c r="B4" s="903" t="s">
        <v>48</v>
      </c>
      <c r="C4" s="903" t="s">
        <v>550</v>
      </c>
      <c r="D4" s="903" t="s">
        <v>508</v>
      </c>
      <c r="E4" s="903" t="s">
        <v>510</v>
      </c>
      <c r="F4" s="903" t="s">
        <v>513</v>
      </c>
      <c r="G4" s="903" t="s">
        <v>1236</v>
      </c>
    </row>
    <row r="5" spans="1:7" ht="15.75" thickBot="1"/>
    <row r="6" spans="1:7" ht="20.100000000000001" customHeight="1" thickTop="1" thickBot="1">
      <c r="A6" s="898">
        <v>1</v>
      </c>
      <c r="B6" s="901" t="s">
        <v>294</v>
      </c>
      <c r="C6" s="899" t="s">
        <v>520</v>
      </c>
      <c r="D6" s="899" t="s">
        <v>520</v>
      </c>
      <c r="E6" s="900" t="s">
        <v>1235</v>
      </c>
      <c r="F6" s="899" t="s">
        <v>520</v>
      </c>
      <c r="G6" s="899" t="s">
        <v>520</v>
      </c>
    </row>
    <row r="7" spans="1:7" ht="20.100000000000001" customHeight="1" thickTop="1" thickBot="1">
      <c r="A7" s="898">
        <f>A6+1</f>
        <v>2</v>
      </c>
      <c r="B7" s="901" t="s">
        <v>302</v>
      </c>
      <c r="C7" s="899" t="s">
        <v>520</v>
      </c>
      <c r="D7" s="899" t="s">
        <v>520</v>
      </c>
      <c r="E7" s="900" t="s">
        <v>1235</v>
      </c>
      <c r="F7" s="899" t="s">
        <v>520</v>
      </c>
      <c r="G7" s="899" t="s">
        <v>520</v>
      </c>
    </row>
    <row r="8" spans="1:7" ht="20.100000000000001" customHeight="1" thickTop="1" thickBot="1">
      <c r="A8" s="898">
        <f t="shared" ref="A8:A30" si="0">A7+1</f>
        <v>3</v>
      </c>
      <c r="B8" s="901" t="s">
        <v>311</v>
      </c>
      <c r="C8" s="900" t="s">
        <v>1235</v>
      </c>
      <c r="D8" s="900" t="s">
        <v>1235</v>
      </c>
      <c r="E8" s="899" t="s">
        <v>520</v>
      </c>
      <c r="F8" s="899" t="s">
        <v>520</v>
      </c>
      <c r="G8" s="900" t="s">
        <v>1235</v>
      </c>
    </row>
    <row r="9" spans="1:7" ht="20.100000000000001" customHeight="1" thickTop="1" thickBot="1">
      <c r="A9" s="898">
        <f t="shared" si="0"/>
        <v>4</v>
      </c>
      <c r="B9" s="901" t="s">
        <v>320</v>
      </c>
      <c r="C9" s="899" t="s">
        <v>520</v>
      </c>
      <c r="D9" s="899" t="s">
        <v>520</v>
      </c>
      <c r="E9" s="899" t="s">
        <v>520</v>
      </c>
      <c r="F9" s="899" t="s">
        <v>520</v>
      </c>
      <c r="G9" s="900" t="s">
        <v>1235</v>
      </c>
    </row>
    <row r="10" spans="1:7" ht="20.100000000000001" customHeight="1" thickTop="1" thickBot="1">
      <c r="A10" s="898">
        <f t="shared" si="0"/>
        <v>5</v>
      </c>
      <c r="B10" s="901" t="s">
        <v>327</v>
      </c>
      <c r="C10" s="899" t="s">
        <v>520</v>
      </c>
      <c r="D10" s="899" t="s">
        <v>520</v>
      </c>
      <c r="E10" s="899" t="s">
        <v>520</v>
      </c>
      <c r="F10" s="899" t="s">
        <v>520</v>
      </c>
      <c r="G10" s="900" t="s">
        <v>1235</v>
      </c>
    </row>
    <row r="11" spans="1:7" ht="20.100000000000001" customHeight="1" thickTop="1" thickBot="1">
      <c r="A11" s="898">
        <f t="shared" si="0"/>
        <v>6</v>
      </c>
      <c r="B11" s="901" t="s">
        <v>334</v>
      </c>
      <c r="C11" s="899" t="s">
        <v>520</v>
      </c>
      <c r="D11" s="899" t="s">
        <v>520</v>
      </c>
      <c r="E11" s="899" t="s">
        <v>520</v>
      </c>
      <c r="F11" s="899" t="s">
        <v>520</v>
      </c>
      <c r="G11" s="899" t="s">
        <v>520</v>
      </c>
    </row>
    <row r="12" spans="1:7" ht="20.100000000000001" customHeight="1" thickTop="1" thickBot="1">
      <c r="A12" s="898">
        <f t="shared" si="0"/>
        <v>7</v>
      </c>
      <c r="B12" s="901" t="s">
        <v>341</v>
      </c>
      <c r="C12" s="899" t="s">
        <v>520</v>
      </c>
      <c r="D12" s="899" t="s">
        <v>520</v>
      </c>
      <c r="E12" s="900" t="s">
        <v>1235</v>
      </c>
      <c r="F12" s="899" t="s">
        <v>520</v>
      </c>
      <c r="G12" s="899" t="s">
        <v>520</v>
      </c>
    </row>
    <row r="13" spans="1:7" ht="20.100000000000001" customHeight="1" thickTop="1" thickBot="1">
      <c r="A13" s="898">
        <f t="shared" si="0"/>
        <v>8</v>
      </c>
      <c r="B13" s="901" t="s">
        <v>346</v>
      </c>
      <c r="C13" s="899" t="s">
        <v>520</v>
      </c>
      <c r="D13" s="899" t="s">
        <v>520</v>
      </c>
      <c r="E13" s="899" t="s">
        <v>520</v>
      </c>
      <c r="F13" s="899" t="s">
        <v>520</v>
      </c>
      <c r="G13" s="900" t="s">
        <v>1235</v>
      </c>
    </row>
    <row r="14" spans="1:7" ht="20.100000000000001" customHeight="1" thickTop="1" thickBot="1">
      <c r="A14" s="898">
        <f t="shared" si="0"/>
        <v>9</v>
      </c>
      <c r="B14" s="901" t="s">
        <v>352</v>
      </c>
      <c r="C14" s="899" t="s">
        <v>520</v>
      </c>
      <c r="D14" s="899" t="s">
        <v>520</v>
      </c>
      <c r="E14" s="899" t="s">
        <v>520</v>
      </c>
      <c r="F14" s="899" t="s">
        <v>520</v>
      </c>
      <c r="G14" s="899" t="s">
        <v>520</v>
      </c>
    </row>
    <row r="15" spans="1:7" ht="20.100000000000001" customHeight="1" thickTop="1" thickBot="1">
      <c r="A15" s="898">
        <f t="shared" si="0"/>
        <v>10</v>
      </c>
      <c r="B15" s="901" t="s">
        <v>359</v>
      </c>
      <c r="C15" s="900" t="s">
        <v>1235</v>
      </c>
      <c r="D15" s="900" t="s">
        <v>1235</v>
      </c>
      <c r="E15" s="899" t="s">
        <v>520</v>
      </c>
      <c r="F15" s="899" t="s">
        <v>520</v>
      </c>
      <c r="G15" s="900" t="s">
        <v>1235</v>
      </c>
    </row>
    <row r="16" spans="1:7" ht="20.100000000000001" customHeight="1" thickTop="1" thickBot="1">
      <c r="A16" s="898">
        <f t="shared" si="0"/>
        <v>11</v>
      </c>
      <c r="B16" s="901" t="s">
        <v>364</v>
      </c>
      <c r="C16" s="900" t="s">
        <v>1235</v>
      </c>
      <c r="D16" s="900" t="s">
        <v>1235</v>
      </c>
      <c r="E16" s="899" t="s">
        <v>520</v>
      </c>
      <c r="F16" s="899" t="s">
        <v>520</v>
      </c>
      <c r="G16" s="900" t="s">
        <v>1235</v>
      </c>
    </row>
    <row r="17" spans="1:7" ht="20.100000000000001" customHeight="1" thickTop="1" thickBot="1">
      <c r="A17" s="898">
        <f t="shared" si="0"/>
        <v>12</v>
      </c>
      <c r="B17" s="901" t="s">
        <v>372</v>
      </c>
      <c r="C17" s="899" t="s">
        <v>520</v>
      </c>
      <c r="D17" s="899" t="s">
        <v>520</v>
      </c>
      <c r="E17" s="899" t="s">
        <v>520</v>
      </c>
      <c r="F17" s="899" t="s">
        <v>520</v>
      </c>
      <c r="G17" s="900" t="s">
        <v>1235</v>
      </c>
    </row>
    <row r="18" spans="1:7" ht="20.100000000000001" customHeight="1" thickTop="1" thickBot="1">
      <c r="A18" s="898">
        <f t="shared" si="0"/>
        <v>13</v>
      </c>
      <c r="B18" s="901" t="s">
        <v>378</v>
      </c>
      <c r="C18" s="899" t="s">
        <v>520</v>
      </c>
      <c r="D18" s="899" t="s">
        <v>520</v>
      </c>
      <c r="E18" s="899" t="s">
        <v>520</v>
      </c>
      <c r="F18" s="899" t="s">
        <v>520</v>
      </c>
      <c r="G18" s="900" t="s">
        <v>1235</v>
      </c>
    </row>
    <row r="19" spans="1:7" ht="20.100000000000001" customHeight="1" thickTop="1" thickBot="1">
      <c r="A19" s="898">
        <f t="shared" si="0"/>
        <v>14</v>
      </c>
      <c r="B19" s="901" t="s">
        <v>384</v>
      </c>
      <c r="C19" s="899" t="s">
        <v>520</v>
      </c>
      <c r="D19" s="899" t="s">
        <v>520</v>
      </c>
      <c r="E19" s="899" t="s">
        <v>520</v>
      </c>
      <c r="F19" s="899" t="s">
        <v>520</v>
      </c>
      <c r="G19" s="900" t="s">
        <v>1235</v>
      </c>
    </row>
    <row r="20" spans="1:7" ht="20.100000000000001" customHeight="1" thickTop="1" thickBot="1">
      <c r="A20" s="898">
        <f t="shared" si="0"/>
        <v>15</v>
      </c>
      <c r="B20" s="901" t="s">
        <v>391</v>
      </c>
      <c r="C20" s="899" t="s">
        <v>520</v>
      </c>
      <c r="D20" s="899" t="s">
        <v>520</v>
      </c>
      <c r="E20" s="899" t="s">
        <v>520</v>
      </c>
      <c r="F20" s="899" t="s">
        <v>520</v>
      </c>
      <c r="G20" s="900" t="s">
        <v>1235</v>
      </c>
    </row>
    <row r="21" spans="1:7" ht="20.100000000000001" customHeight="1" thickTop="1" thickBot="1">
      <c r="A21" s="898">
        <f t="shared" si="0"/>
        <v>16</v>
      </c>
      <c r="B21" s="901" t="s">
        <v>397</v>
      </c>
      <c r="C21" s="899" t="s">
        <v>520</v>
      </c>
      <c r="D21" s="899" t="s">
        <v>520</v>
      </c>
      <c r="E21" s="899" t="s">
        <v>520</v>
      </c>
      <c r="F21" s="899" t="s">
        <v>520</v>
      </c>
      <c r="G21" s="900" t="s">
        <v>1235</v>
      </c>
    </row>
    <row r="22" spans="1:7" ht="20.100000000000001" customHeight="1" thickTop="1" thickBot="1">
      <c r="A22" s="898">
        <f t="shared" si="0"/>
        <v>17</v>
      </c>
      <c r="B22" s="901" t="s">
        <v>402</v>
      </c>
      <c r="C22" s="899" t="s">
        <v>520</v>
      </c>
      <c r="D22" s="899" t="s">
        <v>520</v>
      </c>
      <c r="E22" s="899" t="s">
        <v>520</v>
      </c>
      <c r="F22" s="899" t="s">
        <v>520</v>
      </c>
      <c r="G22" s="900" t="s">
        <v>1235</v>
      </c>
    </row>
    <row r="23" spans="1:7" ht="20.100000000000001" customHeight="1" thickTop="1" thickBot="1">
      <c r="A23" s="898">
        <f t="shared" si="0"/>
        <v>18</v>
      </c>
      <c r="B23" s="901" t="s">
        <v>408</v>
      </c>
      <c r="C23" s="899" t="s">
        <v>520</v>
      </c>
      <c r="D23" s="899" t="s">
        <v>520</v>
      </c>
      <c r="E23" s="899" t="s">
        <v>520</v>
      </c>
      <c r="F23" s="899" t="s">
        <v>520</v>
      </c>
      <c r="G23" s="900" t="s">
        <v>1235</v>
      </c>
    </row>
    <row r="24" spans="1:7" ht="20.100000000000001" customHeight="1" thickTop="1" thickBot="1">
      <c r="A24" s="898">
        <f t="shared" si="0"/>
        <v>19</v>
      </c>
      <c r="B24" s="901" t="s">
        <v>413</v>
      </c>
      <c r="C24" s="900" t="s">
        <v>1235</v>
      </c>
      <c r="D24" s="900" t="s">
        <v>1235</v>
      </c>
      <c r="E24" s="899" t="s">
        <v>520</v>
      </c>
      <c r="F24" s="899" t="s">
        <v>520</v>
      </c>
      <c r="G24" s="900" t="s">
        <v>1235</v>
      </c>
    </row>
    <row r="25" spans="1:7" ht="20.100000000000001" customHeight="1" thickTop="1" thickBot="1">
      <c r="A25" s="898">
        <f t="shared" si="0"/>
        <v>20</v>
      </c>
      <c r="B25" s="901" t="s">
        <v>419</v>
      </c>
      <c r="C25" s="899" t="s">
        <v>520</v>
      </c>
      <c r="D25" s="899" t="s">
        <v>520</v>
      </c>
      <c r="E25" s="899" t="s">
        <v>520</v>
      </c>
      <c r="F25" s="899" t="s">
        <v>520</v>
      </c>
      <c r="G25" s="900" t="s">
        <v>1235</v>
      </c>
    </row>
    <row r="26" spans="1:7" ht="20.100000000000001" customHeight="1" thickTop="1" thickBot="1">
      <c r="A26" s="898">
        <f t="shared" si="0"/>
        <v>21</v>
      </c>
      <c r="B26" s="901" t="s">
        <v>424</v>
      </c>
      <c r="C26" s="899" t="s">
        <v>520</v>
      </c>
      <c r="D26" s="899" t="s">
        <v>520</v>
      </c>
      <c r="E26" s="899" t="s">
        <v>520</v>
      </c>
      <c r="F26" s="899" t="s">
        <v>520</v>
      </c>
      <c r="G26" s="900" t="s">
        <v>1235</v>
      </c>
    </row>
    <row r="27" spans="1:7" ht="20.100000000000001" customHeight="1" thickTop="1" thickBot="1">
      <c r="A27" s="898">
        <f t="shared" si="0"/>
        <v>22</v>
      </c>
      <c r="B27" s="901" t="s">
        <v>432</v>
      </c>
      <c r="C27" s="900" t="s">
        <v>1235</v>
      </c>
      <c r="D27" s="900" t="s">
        <v>1235</v>
      </c>
      <c r="E27" s="900" t="s">
        <v>1235</v>
      </c>
      <c r="F27" s="900" t="s">
        <v>1235</v>
      </c>
      <c r="G27" s="900" t="s">
        <v>1235</v>
      </c>
    </row>
    <row r="28" spans="1:7" ht="30.75" customHeight="1" thickTop="1" thickBot="1">
      <c r="A28" s="898">
        <f t="shared" si="0"/>
        <v>23</v>
      </c>
      <c r="B28" s="902" t="s">
        <v>1055</v>
      </c>
      <c r="C28" s="899" t="s">
        <v>520</v>
      </c>
      <c r="D28" s="899" t="s">
        <v>520</v>
      </c>
      <c r="E28" s="899" t="s">
        <v>520</v>
      </c>
      <c r="F28" s="899" t="s">
        <v>520</v>
      </c>
      <c r="G28" s="900" t="s">
        <v>1235</v>
      </c>
    </row>
    <row r="29" spans="1:7" ht="20.100000000000001" customHeight="1" thickTop="1" thickBot="1">
      <c r="A29" s="898">
        <f t="shared" si="0"/>
        <v>24</v>
      </c>
      <c r="B29" s="901" t="s">
        <v>1056</v>
      </c>
      <c r="C29" s="900" t="s">
        <v>1235</v>
      </c>
      <c r="D29" s="900" t="s">
        <v>1235</v>
      </c>
      <c r="E29" s="900" t="s">
        <v>1235</v>
      </c>
      <c r="F29" s="900" t="s">
        <v>1235</v>
      </c>
      <c r="G29" s="900" t="s">
        <v>1235</v>
      </c>
    </row>
    <row r="30" spans="1:7" ht="20.100000000000001" customHeight="1" thickTop="1" thickBot="1">
      <c r="A30" s="898">
        <f t="shared" si="0"/>
        <v>25</v>
      </c>
      <c r="B30" s="901" t="s">
        <v>452</v>
      </c>
      <c r="C30" s="899"/>
      <c r="D30" s="899"/>
      <c r="E30" s="899"/>
      <c r="F30" s="899"/>
      <c r="G30" s="900" t="s">
        <v>1235</v>
      </c>
    </row>
    <row r="31" spans="1:7" ht="20.100000000000001" customHeight="1" thickTop="1" thickBot="1">
      <c r="A31" s="898">
        <f>A30+1</f>
        <v>26</v>
      </c>
      <c r="B31" s="901" t="s">
        <v>458</v>
      </c>
      <c r="C31" s="900"/>
      <c r="D31" s="900"/>
      <c r="E31" s="900"/>
      <c r="F31" s="900"/>
      <c r="G31" s="900" t="s">
        <v>1235</v>
      </c>
    </row>
    <row r="32" spans="1:7" ht="15.75" thickTop="1">
      <c r="C32" s="8"/>
      <c r="D32" s="8"/>
      <c r="E32" s="8"/>
      <c r="F32" s="8"/>
      <c r="G32" s="8"/>
    </row>
    <row r="41" ht="20.100000000000001" customHeight="1"/>
  </sheetData>
  <pageMargins left="0.7" right="0.7" top="0.75" bottom="0.75" header="0.3" footer="0.3"/>
  <pageSetup paperSize="9" scale="8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"/>
  <sheetViews>
    <sheetView workbookViewId="0">
      <selection activeCell="H2" sqref="H2"/>
    </sheetView>
  </sheetViews>
  <sheetFormatPr defaultRowHeight="15"/>
  <cols>
    <col min="1" max="1" width="9.28515625" customWidth="1"/>
    <col min="2" max="2" width="27.7109375" customWidth="1"/>
    <col min="3" max="3" width="22.140625" customWidth="1"/>
    <col min="4" max="4" width="15.42578125" customWidth="1"/>
    <col min="5" max="5" width="11.85546875" customWidth="1"/>
    <col min="6" max="6" width="14.85546875" customWidth="1"/>
    <col min="8" max="8" width="10.42578125" customWidth="1"/>
    <col min="9" max="9" width="23.7109375" customWidth="1"/>
    <col min="10" max="10" width="9.7109375" customWidth="1"/>
    <col min="11" max="11" width="15.140625" customWidth="1"/>
  </cols>
  <sheetData>
    <row r="1" spans="1:11" ht="31.5" thickTop="1" thickBot="1">
      <c r="E1" s="797"/>
      <c r="F1" s="798"/>
      <c r="H1" s="1054" t="s">
        <v>1610</v>
      </c>
      <c r="I1" s="1053" t="s">
        <v>99</v>
      </c>
      <c r="J1" s="1052" t="s">
        <v>100</v>
      </c>
      <c r="K1" s="1051" t="s">
        <v>101</v>
      </c>
    </row>
    <row r="2" spans="1:11" ht="54.75" customHeight="1" thickTop="1" thickBot="1">
      <c r="A2" s="1045" t="s">
        <v>102</v>
      </c>
      <c r="B2" s="1046" t="s">
        <v>811</v>
      </c>
      <c r="C2" s="1047" t="s">
        <v>103</v>
      </c>
      <c r="D2" s="1048" t="s">
        <v>104</v>
      </c>
      <c r="E2" s="1049" t="s">
        <v>33</v>
      </c>
      <c r="F2" s="1050" t="s">
        <v>105</v>
      </c>
    </row>
    <row r="3" spans="1:11" ht="15.75" thickTop="1"/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3"/>
  <sheetViews>
    <sheetView workbookViewId="0">
      <selection activeCell="D9" sqref="D9"/>
    </sheetView>
  </sheetViews>
  <sheetFormatPr defaultRowHeight="15"/>
  <cols>
    <col min="1" max="1" width="30.42578125" style="8" customWidth="1"/>
    <col min="2" max="2" width="9.140625" style="8"/>
    <col min="3" max="3" width="12.7109375" style="8" customWidth="1"/>
    <col min="4" max="4" width="18.42578125" style="8" customWidth="1"/>
    <col min="5" max="7" width="9.140625" style="8"/>
    <col min="8" max="8" width="9.85546875" style="8" customWidth="1"/>
    <col min="9" max="10" width="9.140625" style="8"/>
    <col min="11" max="11" width="12.42578125" style="8" customWidth="1"/>
  </cols>
  <sheetData>
    <row r="1" spans="1:11" ht="37.5" customHeight="1" thickBot="1">
      <c r="D1" s="624" t="s">
        <v>858</v>
      </c>
    </row>
    <row r="2" spans="1:11" ht="24" thickTop="1">
      <c r="A2" s="626" t="s">
        <v>857</v>
      </c>
      <c r="B2" s="627">
        <v>1</v>
      </c>
      <c r="C2" s="628">
        <v>2</v>
      </c>
      <c r="D2" s="629">
        <v>3</v>
      </c>
      <c r="E2" s="627">
        <v>4</v>
      </c>
      <c r="F2" s="628">
        <v>5</v>
      </c>
      <c r="G2" s="629">
        <v>6</v>
      </c>
      <c r="H2" s="628">
        <v>7</v>
      </c>
      <c r="I2" s="627">
        <v>8</v>
      </c>
      <c r="J2" s="629">
        <v>9</v>
      </c>
      <c r="K2" s="630">
        <v>10</v>
      </c>
    </row>
    <row r="3" spans="1:11" ht="15.75">
      <c r="A3" s="631"/>
      <c r="B3" s="632"/>
      <c r="C3" s="632"/>
      <c r="D3" s="632"/>
      <c r="E3" s="632"/>
      <c r="F3" s="632"/>
      <c r="G3" s="632"/>
      <c r="H3" s="632"/>
      <c r="I3" s="632"/>
      <c r="J3" s="632"/>
      <c r="K3" s="633"/>
    </row>
    <row r="4" spans="1:11" ht="18.75">
      <c r="A4" s="976" t="s">
        <v>1419</v>
      </c>
      <c r="B4" s="623" t="s">
        <v>40</v>
      </c>
      <c r="C4" s="979" t="s">
        <v>831</v>
      </c>
      <c r="D4" s="647" t="s">
        <v>761</v>
      </c>
      <c r="E4" s="623" t="s">
        <v>40</v>
      </c>
      <c r="F4" s="979" t="s">
        <v>831</v>
      </c>
      <c r="G4" s="647" t="s">
        <v>761</v>
      </c>
      <c r="H4" s="647" t="s">
        <v>761</v>
      </c>
      <c r="I4" s="623" t="s">
        <v>40</v>
      </c>
      <c r="J4" s="647" t="s">
        <v>761</v>
      </c>
      <c r="K4" s="648" t="s">
        <v>761</v>
      </c>
    </row>
    <row r="5" spans="1:11" ht="18.75">
      <c r="A5" s="976" t="s">
        <v>1420</v>
      </c>
      <c r="B5" s="642" t="s">
        <v>476</v>
      </c>
      <c r="C5" s="642" t="s">
        <v>476</v>
      </c>
      <c r="D5" s="979" t="s">
        <v>831</v>
      </c>
      <c r="E5" s="642" t="s">
        <v>476</v>
      </c>
      <c r="F5" s="642" t="s">
        <v>476</v>
      </c>
      <c r="G5" s="979" t="s">
        <v>831</v>
      </c>
      <c r="H5" s="647" t="s">
        <v>761</v>
      </c>
      <c r="I5" s="642" t="s">
        <v>476</v>
      </c>
      <c r="J5" s="979" t="s">
        <v>831</v>
      </c>
      <c r="K5" s="980" t="s">
        <v>831</v>
      </c>
    </row>
    <row r="6" spans="1:11" s="658" customFormat="1" ht="18.75">
      <c r="A6" s="977" t="s">
        <v>832</v>
      </c>
      <c r="B6" s="656" t="s">
        <v>476</v>
      </c>
      <c r="C6" s="657" t="s">
        <v>859</v>
      </c>
      <c r="D6" s="657" t="s">
        <v>859</v>
      </c>
      <c r="E6" s="656" t="s">
        <v>476</v>
      </c>
      <c r="F6" s="656" t="s">
        <v>476</v>
      </c>
      <c r="G6" s="979" t="s">
        <v>831</v>
      </c>
      <c r="H6" s="656" t="s">
        <v>476</v>
      </c>
      <c r="I6" s="656" t="s">
        <v>476</v>
      </c>
      <c r="J6" s="659" t="s">
        <v>761</v>
      </c>
      <c r="K6" s="980" t="s">
        <v>831</v>
      </c>
    </row>
    <row r="7" spans="1:11" ht="18.75">
      <c r="A7" s="976" t="s">
        <v>1421</v>
      </c>
      <c r="B7" s="623" t="s">
        <v>40</v>
      </c>
      <c r="C7" s="623" t="s">
        <v>836</v>
      </c>
      <c r="D7" s="979" t="s">
        <v>831</v>
      </c>
      <c r="E7" s="647" t="s">
        <v>761</v>
      </c>
      <c r="F7" s="647" t="s">
        <v>761</v>
      </c>
      <c r="G7" s="647" t="s">
        <v>761</v>
      </c>
      <c r="H7" s="647" t="s">
        <v>761</v>
      </c>
      <c r="I7" s="623" t="s">
        <v>40</v>
      </c>
      <c r="J7" s="647" t="s">
        <v>761</v>
      </c>
      <c r="K7" s="648" t="s">
        <v>761</v>
      </c>
    </row>
    <row r="8" spans="1:11" ht="18.75">
      <c r="A8" s="976" t="s">
        <v>1422</v>
      </c>
      <c r="B8" s="623" t="s">
        <v>40</v>
      </c>
      <c r="C8" s="623" t="s">
        <v>834</v>
      </c>
      <c r="D8" s="979" t="s">
        <v>831</v>
      </c>
      <c r="E8" s="623" t="s">
        <v>40</v>
      </c>
      <c r="F8" s="623" t="s">
        <v>834</v>
      </c>
      <c r="G8" s="979" t="s">
        <v>831</v>
      </c>
      <c r="H8" s="623" t="s">
        <v>40</v>
      </c>
      <c r="I8" s="623" t="s">
        <v>40</v>
      </c>
      <c r="J8" s="979" t="s">
        <v>831</v>
      </c>
      <c r="K8" s="980" t="s">
        <v>831</v>
      </c>
    </row>
    <row r="9" spans="1:11" ht="18.75">
      <c r="A9" s="976" t="s">
        <v>822</v>
      </c>
      <c r="B9" s="623" t="s">
        <v>40</v>
      </c>
      <c r="C9" s="623" t="s">
        <v>40</v>
      </c>
      <c r="D9" s="623" t="s">
        <v>40</v>
      </c>
      <c r="E9" s="623" t="s">
        <v>40</v>
      </c>
      <c r="F9" s="623" t="s">
        <v>40</v>
      </c>
      <c r="G9" s="623" t="s">
        <v>835</v>
      </c>
      <c r="H9" s="623" t="s">
        <v>40</v>
      </c>
      <c r="I9" s="642" t="s">
        <v>476</v>
      </c>
      <c r="J9" s="979" t="s">
        <v>831</v>
      </c>
      <c r="K9" s="980" t="s">
        <v>831</v>
      </c>
    </row>
    <row r="10" spans="1:11" ht="18.75">
      <c r="A10" s="976" t="s">
        <v>1423</v>
      </c>
      <c r="B10" s="623" t="s">
        <v>40</v>
      </c>
      <c r="C10" s="623" t="s">
        <v>40</v>
      </c>
      <c r="D10" s="647" t="s">
        <v>761</v>
      </c>
      <c r="E10" s="623" t="s">
        <v>40</v>
      </c>
      <c r="F10" s="623" t="s">
        <v>40</v>
      </c>
      <c r="G10" s="647" t="s">
        <v>761</v>
      </c>
      <c r="H10" s="647" t="s">
        <v>761</v>
      </c>
      <c r="I10" s="623" t="s">
        <v>40</v>
      </c>
      <c r="J10" s="647" t="s">
        <v>761</v>
      </c>
      <c r="K10" s="648" t="s">
        <v>761</v>
      </c>
    </row>
    <row r="11" spans="1:11" ht="18.75">
      <c r="A11" s="976" t="s">
        <v>1424</v>
      </c>
      <c r="B11" s="642" t="s">
        <v>476</v>
      </c>
      <c r="C11" s="642" t="s">
        <v>476</v>
      </c>
      <c r="D11" s="979" t="s">
        <v>831</v>
      </c>
      <c r="E11" s="642" t="s">
        <v>476</v>
      </c>
      <c r="F11" s="642" t="s">
        <v>476</v>
      </c>
      <c r="G11" s="979" t="s">
        <v>831</v>
      </c>
      <c r="H11" s="647" t="s">
        <v>761</v>
      </c>
      <c r="I11" s="642" t="s">
        <v>476</v>
      </c>
      <c r="J11" s="647" t="s">
        <v>761</v>
      </c>
      <c r="K11" s="648" t="s">
        <v>761</v>
      </c>
    </row>
    <row r="12" spans="1:11" ht="19.5" thickBot="1">
      <c r="A12" s="978" t="s">
        <v>823</v>
      </c>
      <c r="B12" s="981" t="s">
        <v>476</v>
      </c>
      <c r="C12" s="981" t="s">
        <v>476</v>
      </c>
      <c r="D12" s="649" t="s">
        <v>761</v>
      </c>
      <c r="E12" s="981" t="s">
        <v>476</v>
      </c>
      <c r="F12" s="981" t="s">
        <v>476</v>
      </c>
      <c r="G12" s="649" t="s">
        <v>761</v>
      </c>
      <c r="H12" s="649" t="s">
        <v>761</v>
      </c>
      <c r="I12" s="981" t="s">
        <v>476</v>
      </c>
      <c r="J12" s="649" t="s">
        <v>761</v>
      </c>
      <c r="K12" s="650" t="s">
        <v>761</v>
      </c>
    </row>
    <row r="13" spans="1:11" ht="16.5" thickTop="1" thickBot="1"/>
    <row r="14" spans="1:11" ht="38.25" thickTop="1">
      <c r="A14" s="636" t="s">
        <v>824</v>
      </c>
      <c r="B14" s="637"/>
      <c r="C14" s="638" t="s">
        <v>856</v>
      </c>
      <c r="D14" s="638" t="s">
        <v>833</v>
      </c>
      <c r="E14" s="639"/>
      <c r="F14" s="640" t="s">
        <v>846</v>
      </c>
      <c r="G14" s="639"/>
      <c r="H14" s="601"/>
      <c r="I14" s="602"/>
    </row>
    <row r="15" spans="1:11">
      <c r="A15" s="631"/>
      <c r="B15" s="1"/>
      <c r="C15" s="1"/>
      <c r="D15" s="1"/>
      <c r="E15" s="1"/>
      <c r="F15" s="1"/>
      <c r="G15" s="1"/>
      <c r="H15" s="1"/>
      <c r="I15" s="641"/>
    </row>
    <row r="16" spans="1:11" ht="18.75">
      <c r="A16" s="634">
        <v>1</v>
      </c>
      <c r="B16" s="37" t="s">
        <v>825</v>
      </c>
      <c r="C16" s="642" t="s">
        <v>589</v>
      </c>
      <c r="D16" s="652" t="s">
        <v>826</v>
      </c>
      <c r="E16" s="622" t="s">
        <v>837</v>
      </c>
      <c r="F16" s="622"/>
      <c r="G16" s="37"/>
      <c r="H16" s="37"/>
      <c r="I16" s="641"/>
    </row>
    <row r="17" spans="1:14" ht="18.75">
      <c r="A17" s="634">
        <v>2</v>
      </c>
      <c r="B17" s="37" t="s">
        <v>825</v>
      </c>
      <c r="C17" s="643" t="s">
        <v>590</v>
      </c>
      <c r="D17" s="652" t="s">
        <v>826</v>
      </c>
      <c r="E17" s="622" t="s">
        <v>838</v>
      </c>
      <c r="F17" s="622"/>
      <c r="G17" s="37"/>
      <c r="H17" s="37"/>
      <c r="I17" s="641"/>
      <c r="N17" s="621"/>
    </row>
    <row r="18" spans="1:14" ht="18.75">
      <c r="A18" s="634">
        <v>3</v>
      </c>
      <c r="B18" s="37" t="s">
        <v>825</v>
      </c>
      <c r="C18" s="625" t="s">
        <v>591</v>
      </c>
      <c r="D18" s="652" t="s">
        <v>826</v>
      </c>
      <c r="E18" s="622" t="s">
        <v>839</v>
      </c>
      <c r="F18" s="622"/>
      <c r="G18" s="37"/>
      <c r="H18" s="37"/>
      <c r="I18" s="641"/>
    </row>
    <row r="19" spans="1:14" ht="18.75">
      <c r="A19" s="634">
        <v>4</v>
      </c>
      <c r="B19" s="37" t="s">
        <v>825</v>
      </c>
      <c r="C19" s="642" t="s">
        <v>589</v>
      </c>
      <c r="D19" s="653" t="s">
        <v>827</v>
      </c>
      <c r="E19" s="622" t="s">
        <v>840</v>
      </c>
      <c r="F19" s="622"/>
      <c r="G19" s="37"/>
      <c r="H19" s="37"/>
      <c r="I19" s="641"/>
    </row>
    <row r="20" spans="1:14" ht="18.75">
      <c r="A20" s="634">
        <v>5</v>
      </c>
      <c r="B20" s="37" t="s">
        <v>825</v>
      </c>
      <c r="C20" s="643" t="s">
        <v>590</v>
      </c>
      <c r="D20" s="653" t="s">
        <v>827</v>
      </c>
      <c r="E20" s="622" t="s">
        <v>841</v>
      </c>
      <c r="F20" s="622"/>
      <c r="G20" s="37"/>
      <c r="H20" s="37"/>
      <c r="I20" s="641"/>
    </row>
    <row r="21" spans="1:14" ht="18.75">
      <c r="A21" s="634">
        <v>6</v>
      </c>
      <c r="B21" s="37" t="s">
        <v>825</v>
      </c>
      <c r="C21" s="625" t="s">
        <v>591</v>
      </c>
      <c r="D21" s="653" t="s">
        <v>827</v>
      </c>
      <c r="E21" s="622" t="s">
        <v>842</v>
      </c>
      <c r="F21" s="622"/>
      <c r="G21" s="37"/>
      <c r="H21" s="37"/>
      <c r="I21" s="641"/>
    </row>
    <row r="22" spans="1:14" ht="18.75">
      <c r="A22" s="634">
        <v>7</v>
      </c>
      <c r="B22" s="37" t="s">
        <v>828</v>
      </c>
      <c r="C22" s="643" t="s">
        <v>590</v>
      </c>
      <c r="D22" s="654" t="s">
        <v>855</v>
      </c>
      <c r="E22" s="622" t="s">
        <v>829</v>
      </c>
      <c r="F22" s="622"/>
      <c r="G22" s="37"/>
      <c r="H22" s="37"/>
      <c r="I22" s="641"/>
    </row>
    <row r="23" spans="1:14" ht="18.75">
      <c r="A23" s="634">
        <v>8</v>
      </c>
      <c r="B23" s="37" t="s">
        <v>828</v>
      </c>
      <c r="C23" s="642" t="s">
        <v>589</v>
      </c>
      <c r="D23" s="654" t="s">
        <v>855</v>
      </c>
      <c r="E23" s="622" t="s">
        <v>843</v>
      </c>
      <c r="F23" s="622"/>
      <c r="G23" s="37"/>
      <c r="H23" s="37"/>
      <c r="I23" s="641"/>
    </row>
    <row r="24" spans="1:14" ht="18.75">
      <c r="A24" s="634">
        <v>9</v>
      </c>
      <c r="B24" s="37" t="s">
        <v>828</v>
      </c>
      <c r="C24" s="625" t="s">
        <v>591</v>
      </c>
      <c r="D24" s="654" t="s">
        <v>855</v>
      </c>
      <c r="E24" s="622" t="s">
        <v>844</v>
      </c>
      <c r="F24" s="622"/>
      <c r="G24" s="37"/>
      <c r="H24" s="37"/>
      <c r="I24" s="641"/>
    </row>
    <row r="25" spans="1:14" ht="19.5" thickBot="1">
      <c r="A25" s="635">
        <v>10</v>
      </c>
      <c r="B25" s="644" t="s">
        <v>828</v>
      </c>
      <c r="C25" s="645" t="s">
        <v>830</v>
      </c>
      <c r="D25" s="655" t="s">
        <v>854</v>
      </c>
      <c r="E25" s="646" t="s">
        <v>845</v>
      </c>
      <c r="F25" s="646"/>
      <c r="G25" s="644"/>
      <c r="H25" s="644"/>
      <c r="I25" s="603"/>
    </row>
    <row r="26" spans="1:14" ht="15.75" thickTop="1">
      <c r="A26" s="1"/>
      <c r="B26" s="1"/>
      <c r="C26" s="1"/>
      <c r="D26" s="1"/>
      <c r="E26" s="620"/>
      <c r="F26" s="620"/>
      <c r="G26" s="1"/>
      <c r="H26" s="1"/>
    </row>
    <row r="27" spans="1:14">
      <c r="E27" s="94"/>
      <c r="F27" s="94"/>
    </row>
    <row r="28" spans="1:14">
      <c r="A28" s="94"/>
      <c r="E28" s="94"/>
      <c r="F28" s="94"/>
    </row>
    <row r="29" spans="1:14">
      <c r="A29" s="94"/>
      <c r="E29" s="94"/>
      <c r="F29" s="94"/>
    </row>
    <row r="30" spans="1:14">
      <c r="A30" s="94"/>
      <c r="E30" s="94"/>
      <c r="F30" s="94"/>
    </row>
    <row r="31" spans="1:14">
      <c r="A31" s="94"/>
      <c r="E31" s="94"/>
      <c r="F31" s="94"/>
    </row>
    <row r="32" spans="1:14">
      <c r="A32" s="94"/>
    </row>
    <row r="33" spans="1:1">
      <c r="A33" s="94"/>
    </row>
    <row r="34" spans="1:1">
      <c r="A34" s="94"/>
    </row>
    <row r="35" spans="1:1">
      <c r="A35" s="94"/>
    </row>
    <row r="36" spans="1:1">
      <c r="A36" s="94"/>
    </row>
    <row r="37" spans="1:1">
      <c r="A37" s="94"/>
    </row>
    <row r="38" spans="1:1">
      <c r="A38" s="94"/>
    </row>
    <row r="39" spans="1:1">
      <c r="A39" s="94"/>
    </row>
    <row r="40" spans="1:1">
      <c r="A40" s="94"/>
    </row>
    <row r="41" spans="1:1">
      <c r="A41" s="94"/>
    </row>
    <row r="42" spans="1:1">
      <c r="A42" s="94"/>
    </row>
    <row r="43" spans="1:1">
      <c r="A43" s="94"/>
    </row>
  </sheetData>
  <pageMargins left="3.937007874015748E-2" right="3.937007874015748E-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defaultRowHeight="15"/>
  <cols>
    <col min="1" max="1" width="13.28515625" customWidth="1"/>
    <col min="2" max="2" width="66.5703125" customWidth="1"/>
    <col min="3" max="3" width="14.28515625" customWidth="1"/>
    <col min="5" max="5" width="38" customWidth="1"/>
    <col min="14" max="14" width="25" customWidth="1"/>
    <col min="15" max="15" width="13.140625" customWidth="1"/>
    <col min="16" max="16" width="12" customWidth="1"/>
    <col min="17" max="17" width="17.5703125" customWidth="1"/>
  </cols>
  <sheetData>
    <row r="1" spans="1:5" ht="30.75" thickTop="1">
      <c r="A1" s="960" t="s">
        <v>41</v>
      </c>
      <c r="B1" s="324" t="s">
        <v>1234</v>
      </c>
      <c r="C1" s="11"/>
      <c r="D1" s="11"/>
      <c r="E1" s="12"/>
    </row>
    <row r="2" spans="1:5" ht="20.25">
      <c r="A2" s="13"/>
      <c r="B2" s="14"/>
      <c r="C2" s="14"/>
      <c r="D2" s="14"/>
      <c r="E2" s="15"/>
    </row>
    <row r="3" spans="1:5" ht="30">
      <c r="A3" s="110"/>
      <c r="B3" s="306" t="s">
        <v>778</v>
      </c>
      <c r="C3" s="312" t="s">
        <v>42</v>
      </c>
      <c r="D3" s="316" t="s">
        <v>117</v>
      </c>
      <c r="E3" s="307"/>
    </row>
    <row r="4" spans="1:5" ht="30">
      <c r="A4" s="110"/>
      <c r="B4" s="310" t="s">
        <v>781</v>
      </c>
      <c r="C4" s="313" t="s">
        <v>43</v>
      </c>
      <c r="D4" s="317"/>
      <c r="E4" s="113"/>
    </row>
    <row r="5" spans="1:5" ht="30">
      <c r="A5" s="110"/>
      <c r="B5" s="311" t="s">
        <v>780</v>
      </c>
      <c r="C5" s="314" t="s">
        <v>44</v>
      </c>
      <c r="D5" s="317"/>
      <c r="E5" s="113"/>
    </row>
    <row r="6" spans="1:5" ht="30">
      <c r="A6" s="110"/>
      <c r="B6" s="308" t="s">
        <v>779</v>
      </c>
      <c r="C6" s="315" t="s">
        <v>45</v>
      </c>
      <c r="D6" s="318" t="s">
        <v>116</v>
      </c>
      <c r="E6" s="309"/>
    </row>
    <row r="7" spans="1:5" ht="25.5">
      <c r="A7" s="110"/>
      <c r="B7" s="111"/>
      <c r="C7" s="112"/>
      <c r="D7" s="111"/>
      <c r="E7" s="113"/>
    </row>
    <row r="8" spans="1:5" ht="26.25">
      <c r="A8" s="305" t="s">
        <v>46</v>
      </c>
      <c r="B8" s="111"/>
      <c r="C8" s="112"/>
      <c r="D8" s="111"/>
      <c r="E8" s="113"/>
    </row>
    <row r="9" spans="1:5" ht="25.5">
      <c r="A9" s="110"/>
      <c r="B9" s="111"/>
      <c r="C9" s="111"/>
      <c r="D9" s="111"/>
      <c r="E9" s="113"/>
    </row>
    <row r="10" spans="1:5" ht="27.75">
      <c r="A10" s="110" t="s">
        <v>47</v>
      </c>
      <c r="B10" s="319" t="s">
        <v>113</v>
      </c>
      <c r="C10" s="115" t="s">
        <v>760</v>
      </c>
      <c r="D10" s="115"/>
      <c r="E10" s="321"/>
    </row>
    <row r="11" spans="1:5" ht="28.5" thickBot="1">
      <c r="A11" s="114" t="s">
        <v>112</v>
      </c>
      <c r="B11" s="320" t="s">
        <v>114</v>
      </c>
      <c r="C11" s="322" t="s">
        <v>115</v>
      </c>
      <c r="D11" s="322"/>
      <c r="E11" s="323"/>
    </row>
    <row r="12" spans="1:5" ht="15.75" thickTop="1"/>
  </sheetData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58"/>
  <sheetViews>
    <sheetView workbookViewId="0">
      <selection activeCell="H21" sqref="H21"/>
    </sheetView>
  </sheetViews>
  <sheetFormatPr defaultRowHeight="15"/>
  <cols>
    <col min="1" max="1" width="44.7109375" customWidth="1"/>
    <col min="2" max="2" width="35.28515625" customWidth="1"/>
    <col min="3" max="3" width="33.140625" customWidth="1"/>
    <col min="4" max="4" width="42.28515625" customWidth="1"/>
    <col min="5" max="5" width="33.28515625" customWidth="1"/>
    <col min="6" max="6" width="16.140625" customWidth="1"/>
  </cols>
  <sheetData>
    <row r="1" spans="1:8" ht="30">
      <c r="A1" s="274"/>
      <c r="C1" s="355" t="s">
        <v>1402</v>
      </c>
      <c r="D1" s="274"/>
      <c r="E1" s="274"/>
      <c r="F1" s="274"/>
      <c r="G1" s="274"/>
    </row>
    <row r="2" spans="1:8" ht="23.25">
      <c r="A2" s="203" t="s">
        <v>1403</v>
      </c>
      <c r="B2" s="274"/>
      <c r="C2" s="274"/>
      <c r="D2" s="274"/>
      <c r="E2" s="274"/>
      <c r="F2" s="274"/>
      <c r="G2" s="274"/>
    </row>
    <row r="3" spans="1:8" ht="18">
      <c r="A3" s="173"/>
      <c r="B3" s="274"/>
      <c r="C3" s="274"/>
      <c r="D3" s="274"/>
      <c r="E3" s="274"/>
      <c r="F3" s="274"/>
      <c r="G3" s="274"/>
    </row>
    <row r="4" spans="1:8" ht="33.75">
      <c r="A4" s="346" t="s">
        <v>725</v>
      </c>
      <c r="B4" s="351" t="s">
        <v>709</v>
      </c>
      <c r="C4" s="352" t="s">
        <v>710</v>
      </c>
      <c r="D4" s="353" t="s">
        <v>711</v>
      </c>
      <c r="E4" s="354" t="s">
        <v>712</v>
      </c>
      <c r="F4" s="778" t="s">
        <v>46</v>
      </c>
      <c r="G4" s="274"/>
    </row>
    <row r="5" spans="1:8" ht="18">
      <c r="A5" s="202"/>
      <c r="B5" s="275"/>
      <c r="C5" s="275"/>
      <c r="D5" s="275"/>
      <c r="E5" s="275"/>
      <c r="F5" s="651"/>
      <c r="G5" s="274"/>
    </row>
    <row r="6" spans="1:8" ht="18.75" thickBot="1">
      <c r="F6" s="773"/>
      <c r="G6" s="274"/>
    </row>
    <row r="7" spans="1:8" ht="19.5" thickTop="1" thickBot="1">
      <c r="A7" s="345" t="s">
        <v>588</v>
      </c>
      <c r="B7" s="335" t="s">
        <v>707</v>
      </c>
      <c r="C7" s="336" t="s">
        <v>715</v>
      </c>
      <c r="D7" s="344" t="s">
        <v>728</v>
      </c>
      <c r="E7" s="356" t="s">
        <v>726</v>
      </c>
      <c r="F7" s="968"/>
      <c r="G7" s="274"/>
    </row>
    <row r="8" spans="1:8" ht="19.5" thickTop="1" thickBot="1">
      <c r="A8" s="345" t="s">
        <v>1411</v>
      </c>
      <c r="B8" s="335" t="s">
        <v>26</v>
      </c>
      <c r="C8" s="336" t="s">
        <v>26</v>
      </c>
      <c r="D8" s="344" t="s">
        <v>715</v>
      </c>
      <c r="E8" s="356" t="s">
        <v>726</v>
      </c>
      <c r="F8" s="968"/>
      <c r="G8" s="274"/>
    </row>
    <row r="9" spans="1:8" ht="19.5" thickTop="1" thickBot="1">
      <c r="A9" s="345" t="s">
        <v>587</v>
      </c>
      <c r="B9" s="335" t="s">
        <v>26</v>
      </c>
      <c r="C9" s="336" t="s">
        <v>26</v>
      </c>
      <c r="D9" s="344" t="s">
        <v>707</v>
      </c>
      <c r="E9" s="356" t="s">
        <v>715</v>
      </c>
      <c r="F9" s="968"/>
      <c r="G9" s="274"/>
    </row>
    <row r="10" spans="1:8" ht="19.5" thickTop="1" thickBot="1">
      <c r="A10" s="345" t="s">
        <v>727</v>
      </c>
      <c r="B10" s="335" t="s">
        <v>26</v>
      </c>
      <c r="C10" s="336" t="s">
        <v>26</v>
      </c>
      <c r="D10" s="344" t="s">
        <v>707</v>
      </c>
      <c r="E10" s="356" t="s">
        <v>715</v>
      </c>
      <c r="F10" s="968"/>
      <c r="G10" s="274"/>
    </row>
    <row r="11" spans="1:8" ht="19.5" thickTop="1" thickBot="1">
      <c r="A11" s="345" t="s">
        <v>991</v>
      </c>
      <c r="B11" s="335" t="s">
        <v>1417</v>
      </c>
      <c r="C11" s="336" t="s">
        <v>707</v>
      </c>
      <c r="D11" s="344" t="s">
        <v>715</v>
      </c>
      <c r="E11" s="356" t="s">
        <v>726</v>
      </c>
      <c r="F11" s="969" t="s">
        <v>1415</v>
      </c>
      <c r="G11" s="274"/>
    </row>
    <row r="12" spans="1:8" ht="19.5" thickTop="1" thickBot="1">
      <c r="A12" s="345" t="s">
        <v>1404</v>
      </c>
      <c r="B12" s="335" t="s">
        <v>26</v>
      </c>
      <c r="C12" s="336" t="s">
        <v>26</v>
      </c>
      <c r="D12" s="344" t="s">
        <v>715</v>
      </c>
      <c r="E12" s="356" t="s">
        <v>728</v>
      </c>
      <c r="F12" s="969"/>
      <c r="G12" s="274"/>
    </row>
    <row r="13" spans="1:8" s="80" customFormat="1" ht="34.5" customHeight="1" thickTop="1" thickBot="1">
      <c r="A13" s="966" t="s">
        <v>1406</v>
      </c>
      <c r="B13" s="332"/>
      <c r="C13" s="333"/>
      <c r="D13" s="334"/>
      <c r="E13" s="357"/>
      <c r="F13" s="970"/>
      <c r="G13" s="327"/>
    </row>
    <row r="14" spans="1:8" ht="19.5" thickTop="1" thickBot="1">
      <c r="A14" s="349" t="s">
        <v>276</v>
      </c>
      <c r="B14" s="335" t="s">
        <v>26</v>
      </c>
      <c r="C14" s="336" t="s">
        <v>26</v>
      </c>
      <c r="D14" s="337" t="s">
        <v>730</v>
      </c>
      <c r="E14" s="358" t="s">
        <v>777</v>
      </c>
      <c r="F14" s="971"/>
      <c r="G14" s="327"/>
      <c r="H14" s="80"/>
    </row>
    <row r="15" spans="1:8" ht="22.5" customHeight="1" thickTop="1" thickBot="1">
      <c r="A15" s="349" t="s">
        <v>277</v>
      </c>
      <c r="B15" s="335" t="s">
        <v>26</v>
      </c>
      <c r="C15" s="336" t="s">
        <v>26</v>
      </c>
      <c r="D15" s="337" t="s">
        <v>729</v>
      </c>
      <c r="E15" s="358" t="s">
        <v>1613</v>
      </c>
      <c r="F15" s="971"/>
      <c r="G15" s="327"/>
      <c r="H15" s="80"/>
    </row>
    <row r="16" spans="1:8" ht="27.75" customHeight="1" thickTop="1" thickBot="1">
      <c r="A16" s="349" t="s">
        <v>278</v>
      </c>
      <c r="B16" s="341" t="s">
        <v>713</v>
      </c>
      <c r="C16" s="342" t="s">
        <v>717</v>
      </c>
      <c r="D16" s="343" t="s">
        <v>1412</v>
      </c>
      <c r="E16" s="359" t="s">
        <v>1407</v>
      </c>
      <c r="F16" s="972" t="s">
        <v>1414</v>
      </c>
      <c r="G16" s="327"/>
      <c r="H16" s="80"/>
    </row>
    <row r="17" spans="1:8" ht="28.5" customHeight="1" thickTop="1" thickBot="1">
      <c r="A17" s="967" t="s">
        <v>1408</v>
      </c>
      <c r="B17" s="961"/>
      <c r="C17" s="962"/>
      <c r="D17" s="964"/>
      <c r="E17" s="965"/>
      <c r="F17" s="971"/>
      <c r="G17" s="327"/>
      <c r="H17" s="80"/>
    </row>
    <row r="18" spans="1:8" ht="19.5" thickTop="1" thickBot="1">
      <c r="A18" s="348" t="s">
        <v>1229</v>
      </c>
      <c r="B18" s="341" t="s">
        <v>699</v>
      </c>
      <c r="C18" s="342" t="s">
        <v>700</v>
      </c>
      <c r="D18" s="350" t="s">
        <v>701</v>
      </c>
      <c r="E18" s="359" t="s">
        <v>702</v>
      </c>
      <c r="F18" s="970"/>
      <c r="G18" s="327"/>
      <c r="H18" s="80"/>
    </row>
    <row r="19" spans="1:8" ht="19.5" thickTop="1" thickBot="1">
      <c r="A19" s="348" t="s">
        <v>1230</v>
      </c>
      <c r="B19" s="335" t="s">
        <v>704</v>
      </c>
      <c r="C19" s="336" t="s">
        <v>703</v>
      </c>
      <c r="D19" s="337" t="s">
        <v>1635</v>
      </c>
      <c r="E19" s="358" t="s">
        <v>1636</v>
      </c>
      <c r="F19" s="970"/>
      <c r="G19" s="327"/>
      <c r="H19" s="329"/>
    </row>
    <row r="20" spans="1:8" ht="19.5" thickTop="1" thickBot="1">
      <c r="A20" s="348" t="s">
        <v>1586</v>
      </c>
      <c r="B20" s="335" t="s">
        <v>719</v>
      </c>
      <c r="C20" s="336" t="s">
        <v>720</v>
      </c>
      <c r="D20" s="337" t="s">
        <v>814</v>
      </c>
      <c r="E20" s="358" t="s">
        <v>718</v>
      </c>
      <c r="F20" s="971"/>
      <c r="G20" s="327"/>
      <c r="H20" s="80"/>
    </row>
    <row r="21" spans="1:8" s="129" customFormat="1" ht="19.5" thickTop="1" thickBot="1">
      <c r="A21" s="348" t="s">
        <v>1405</v>
      </c>
      <c r="B21" s="338" t="s">
        <v>720</v>
      </c>
      <c r="C21" s="339" t="s">
        <v>813</v>
      </c>
      <c r="D21" s="340" t="s">
        <v>815</v>
      </c>
      <c r="E21" s="360" t="s">
        <v>817</v>
      </c>
      <c r="F21" s="971"/>
      <c r="G21" s="328"/>
      <c r="H21" s="330"/>
    </row>
    <row r="22" spans="1:8" ht="19.5" thickTop="1" thickBot="1">
      <c r="A22" s="348" t="s">
        <v>1231</v>
      </c>
      <c r="B22" s="335" t="s">
        <v>812</v>
      </c>
      <c r="C22" s="336" t="s">
        <v>714</v>
      </c>
      <c r="D22" s="337" t="s">
        <v>714</v>
      </c>
      <c r="E22" s="358" t="s">
        <v>707</v>
      </c>
      <c r="F22" s="971"/>
      <c r="G22" s="327"/>
      <c r="H22" s="329"/>
    </row>
    <row r="23" spans="1:8" ht="19.5" thickTop="1" thickBot="1">
      <c r="A23" s="348" t="s">
        <v>1232</v>
      </c>
      <c r="B23" s="335" t="s">
        <v>714</v>
      </c>
      <c r="C23" s="336" t="s">
        <v>714</v>
      </c>
      <c r="D23" s="337" t="s">
        <v>598</v>
      </c>
      <c r="E23" s="358" t="s">
        <v>715</v>
      </c>
      <c r="F23" s="971"/>
      <c r="G23" s="327"/>
      <c r="H23" s="329"/>
    </row>
    <row r="24" spans="1:8" ht="19.5" thickTop="1" thickBot="1">
      <c r="A24" s="348" t="s">
        <v>1409</v>
      </c>
      <c r="B24" s="335" t="s">
        <v>714</v>
      </c>
      <c r="C24" s="336" t="s">
        <v>714</v>
      </c>
      <c r="D24" s="337" t="s">
        <v>715</v>
      </c>
      <c r="E24" s="358" t="s">
        <v>716</v>
      </c>
      <c r="F24" s="971"/>
      <c r="G24" s="327"/>
      <c r="H24" s="329"/>
    </row>
    <row r="25" spans="1:8" s="80" customFormat="1" ht="19.5" thickTop="1" thickBot="1">
      <c r="A25" s="502" t="s">
        <v>1233</v>
      </c>
      <c r="B25" s="974" t="s">
        <v>1410</v>
      </c>
      <c r="C25" s="503" t="s">
        <v>717</v>
      </c>
      <c r="D25" s="350" t="s">
        <v>724</v>
      </c>
      <c r="E25" s="359" t="s">
        <v>722</v>
      </c>
      <c r="F25" s="973"/>
      <c r="G25" s="327"/>
      <c r="H25" s="329"/>
    </row>
    <row r="26" spans="1:8" s="80" customFormat="1" ht="32.25" customHeight="1" thickTop="1" thickBot="1">
      <c r="A26" s="963" t="s">
        <v>494</v>
      </c>
      <c r="B26" s="332"/>
      <c r="C26" s="333"/>
      <c r="D26" s="334"/>
      <c r="E26" s="357"/>
      <c r="F26" s="970"/>
      <c r="G26" s="327"/>
    </row>
    <row r="27" spans="1:8" ht="19.5" thickTop="1" thickBot="1">
      <c r="A27" s="347" t="s">
        <v>998</v>
      </c>
      <c r="B27" s="335" t="s">
        <v>598</v>
      </c>
      <c r="C27" s="336" t="s">
        <v>598</v>
      </c>
      <c r="D27" s="337" t="s">
        <v>707</v>
      </c>
      <c r="E27" s="358" t="s">
        <v>708</v>
      </c>
      <c r="F27" s="971"/>
      <c r="G27" s="327"/>
      <c r="H27" s="80"/>
    </row>
    <row r="28" spans="1:8" ht="19.5" thickTop="1" thickBot="1">
      <c r="A28" s="347" t="s">
        <v>705</v>
      </c>
      <c r="B28" s="335" t="s">
        <v>717</v>
      </c>
      <c r="C28" s="336" t="s">
        <v>721</v>
      </c>
      <c r="D28" s="337" t="s">
        <v>722</v>
      </c>
      <c r="E28" s="358" t="s">
        <v>723</v>
      </c>
      <c r="F28" s="971" t="s">
        <v>1413</v>
      </c>
      <c r="G28" s="327"/>
      <c r="H28" s="80"/>
    </row>
    <row r="29" spans="1:8" ht="26.25" customHeight="1" thickTop="1" thickBot="1">
      <c r="A29" s="975" t="s">
        <v>1584</v>
      </c>
      <c r="B29" s="335" t="s">
        <v>598</v>
      </c>
      <c r="C29" s="336" t="s">
        <v>598</v>
      </c>
      <c r="D29" s="337" t="s">
        <v>706</v>
      </c>
      <c r="E29" s="358" t="s">
        <v>816</v>
      </c>
      <c r="F29" s="971"/>
      <c r="G29" s="327"/>
      <c r="H29" s="80"/>
    </row>
    <row r="30" spans="1:8" ht="21.75" customHeight="1" thickTop="1" thickBot="1">
      <c r="A30" s="347" t="s">
        <v>1416</v>
      </c>
      <c r="B30" s="335" t="s">
        <v>598</v>
      </c>
      <c r="C30" s="336" t="s">
        <v>598</v>
      </c>
      <c r="D30" s="337" t="s">
        <v>706</v>
      </c>
      <c r="E30" s="358" t="s">
        <v>816</v>
      </c>
      <c r="F30" s="971"/>
      <c r="G30" s="327"/>
      <c r="H30" s="80"/>
    </row>
    <row r="31" spans="1:8" ht="19.5" thickTop="1" thickBot="1">
      <c r="A31" s="347" t="s">
        <v>3</v>
      </c>
      <c r="B31" s="335" t="s">
        <v>763</v>
      </c>
      <c r="C31" s="336" t="s">
        <v>764</v>
      </c>
      <c r="D31" s="337" t="s">
        <v>765</v>
      </c>
      <c r="E31" s="358" t="s">
        <v>707</v>
      </c>
      <c r="F31" s="331"/>
      <c r="G31" s="327"/>
      <c r="H31" s="80"/>
    </row>
    <row r="32" spans="1:8" ht="15.75" thickTop="1">
      <c r="F32" s="8"/>
    </row>
    <row r="33" spans="1:8">
      <c r="F33" s="8"/>
    </row>
    <row r="34" spans="1:8">
      <c r="F34" s="8"/>
    </row>
    <row r="38" spans="1:8" ht="18">
      <c r="A38" s="274"/>
      <c r="B38" s="274"/>
      <c r="C38" s="274"/>
      <c r="D38" s="327"/>
      <c r="E38" s="327"/>
      <c r="F38" s="327"/>
      <c r="G38" s="327"/>
      <c r="H38" s="80"/>
    </row>
    <row r="39" spans="1:8" ht="18">
      <c r="A39" s="274"/>
      <c r="B39" s="274"/>
      <c r="C39" s="274"/>
      <c r="D39" s="274"/>
      <c r="E39" s="274"/>
      <c r="F39" s="274"/>
      <c r="G39" s="274"/>
    </row>
    <row r="40" spans="1:8" ht="18">
      <c r="A40" s="274"/>
      <c r="B40" s="274"/>
      <c r="C40" s="274"/>
      <c r="D40" s="274"/>
      <c r="E40" s="274"/>
      <c r="F40" s="274"/>
      <c r="G40" s="274"/>
    </row>
    <row r="41" spans="1:8" ht="18">
      <c r="A41" s="274"/>
      <c r="B41" s="274"/>
      <c r="C41" s="274"/>
      <c r="D41" s="274"/>
      <c r="E41" s="274"/>
      <c r="F41" s="274"/>
      <c r="G41" s="274"/>
    </row>
    <row r="42" spans="1:8" ht="18">
      <c r="A42" s="274"/>
      <c r="B42" s="274"/>
      <c r="C42" s="274"/>
      <c r="D42" s="274"/>
      <c r="E42" s="274"/>
      <c r="F42" s="274"/>
      <c r="G42" s="274"/>
    </row>
    <row r="43" spans="1:8" ht="18">
      <c r="A43" s="274"/>
      <c r="B43" s="274"/>
      <c r="C43" s="274"/>
      <c r="D43" s="274"/>
      <c r="E43" s="274"/>
      <c r="F43" s="274"/>
      <c r="G43" s="274"/>
    </row>
    <row r="45" spans="1:8" ht="15.75">
      <c r="A45" s="78"/>
      <c r="D45" s="78"/>
      <c r="F45" s="78"/>
    </row>
    <row r="46" spans="1:8" ht="15.75">
      <c r="A46" s="78"/>
      <c r="D46" s="78"/>
      <c r="F46" s="78"/>
    </row>
    <row r="47" spans="1:8" ht="15.75">
      <c r="A47" s="78"/>
      <c r="D47" s="78"/>
      <c r="F47" s="78"/>
    </row>
    <row r="48" spans="1:8" ht="15.75">
      <c r="A48" s="78"/>
      <c r="D48" s="78"/>
      <c r="F48" s="78"/>
      <c r="H48" s="78"/>
    </row>
    <row r="49" spans="1:8" ht="15.75">
      <c r="A49" s="78"/>
      <c r="D49" s="78"/>
      <c r="F49" s="78"/>
      <c r="H49" s="78"/>
    </row>
    <row r="50" spans="1:8" ht="15.75">
      <c r="A50" s="78"/>
      <c r="D50" s="78"/>
      <c r="F50" s="78"/>
      <c r="H50" s="78"/>
    </row>
    <row r="51" spans="1:8" ht="15.75">
      <c r="C51" s="78"/>
    </row>
    <row r="52" spans="1:8" ht="15.75">
      <c r="C52" s="78"/>
    </row>
    <row r="53" spans="1:8" ht="15.75">
      <c r="C53" s="78"/>
    </row>
    <row r="54" spans="1:8" ht="15.75">
      <c r="C54" s="78"/>
    </row>
    <row r="55" spans="1:8" ht="15.75">
      <c r="C55" s="78"/>
    </row>
    <row r="56" spans="1:8" ht="15.75">
      <c r="C56" s="78"/>
    </row>
    <row r="57" spans="1:8" ht="15.75">
      <c r="C57" s="78"/>
    </row>
    <row r="58" spans="1:8" ht="15.75">
      <c r="C58" s="78"/>
    </row>
  </sheetData>
  <pageMargins left="0.7" right="0.7" top="0.75" bottom="0.75" header="0.3" footer="0.3"/>
  <pageSetup paperSize="8" scale="8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7"/>
  <sheetViews>
    <sheetView workbookViewId="0">
      <selection activeCell="A3" sqref="A3:F18"/>
    </sheetView>
  </sheetViews>
  <sheetFormatPr defaultColWidth="12.7109375" defaultRowHeight="15"/>
  <cols>
    <col min="1" max="1" width="17.42578125" style="8" customWidth="1"/>
    <col min="2" max="2" width="21.42578125" style="8" customWidth="1"/>
    <col min="3" max="3" width="22.28515625" style="8" customWidth="1"/>
    <col min="4" max="4" width="22.140625" style="8" customWidth="1"/>
    <col min="5" max="5" width="18.28515625" style="8" customWidth="1"/>
    <col min="6" max="6" width="17" style="8" customWidth="1"/>
    <col min="7" max="7" width="22.7109375" style="8" customWidth="1"/>
    <col min="8" max="8" width="23" style="8" customWidth="1"/>
    <col min="9" max="256" width="12.7109375" style="8"/>
    <col min="257" max="257" width="12.7109375" style="8" customWidth="1"/>
    <col min="258" max="258" width="17.140625" style="8" customWidth="1"/>
    <col min="259" max="259" width="22.28515625" style="8" customWidth="1"/>
    <col min="260" max="260" width="15.85546875" style="8" customWidth="1"/>
    <col min="261" max="261" width="16.85546875" style="8" customWidth="1"/>
    <col min="262" max="262" width="17" style="8" customWidth="1"/>
    <col min="263" max="263" width="22.7109375" style="8" customWidth="1"/>
    <col min="264" max="264" width="23" style="8" customWidth="1"/>
    <col min="265" max="512" width="12.7109375" style="8"/>
    <col min="513" max="513" width="12.7109375" style="8" customWidth="1"/>
    <col min="514" max="514" width="17.140625" style="8" customWidth="1"/>
    <col min="515" max="515" width="22.28515625" style="8" customWidth="1"/>
    <col min="516" max="516" width="15.85546875" style="8" customWidth="1"/>
    <col min="517" max="517" width="16.85546875" style="8" customWidth="1"/>
    <col min="518" max="518" width="17" style="8" customWidth="1"/>
    <col min="519" max="519" width="22.7109375" style="8" customWidth="1"/>
    <col min="520" max="520" width="23" style="8" customWidth="1"/>
    <col min="521" max="768" width="12.7109375" style="8"/>
    <col min="769" max="769" width="12.7109375" style="8" customWidth="1"/>
    <col min="770" max="770" width="17.140625" style="8" customWidth="1"/>
    <col min="771" max="771" width="22.28515625" style="8" customWidth="1"/>
    <col min="772" max="772" width="15.85546875" style="8" customWidth="1"/>
    <col min="773" max="773" width="16.85546875" style="8" customWidth="1"/>
    <col min="774" max="774" width="17" style="8" customWidth="1"/>
    <col min="775" max="775" width="22.7109375" style="8" customWidth="1"/>
    <col min="776" max="776" width="23" style="8" customWidth="1"/>
    <col min="777" max="1024" width="12.7109375" style="8"/>
    <col min="1025" max="1025" width="12.7109375" style="8" customWidth="1"/>
    <col min="1026" max="1026" width="17.140625" style="8" customWidth="1"/>
    <col min="1027" max="1027" width="22.28515625" style="8" customWidth="1"/>
    <col min="1028" max="1028" width="15.85546875" style="8" customWidth="1"/>
    <col min="1029" max="1029" width="16.85546875" style="8" customWidth="1"/>
    <col min="1030" max="1030" width="17" style="8" customWidth="1"/>
    <col min="1031" max="1031" width="22.7109375" style="8" customWidth="1"/>
    <col min="1032" max="1032" width="23" style="8" customWidth="1"/>
    <col min="1033" max="1280" width="12.7109375" style="8"/>
    <col min="1281" max="1281" width="12.7109375" style="8" customWidth="1"/>
    <col min="1282" max="1282" width="17.140625" style="8" customWidth="1"/>
    <col min="1283" max="1283" width="22.28515625" style="8" customWidth="1"/>
    <col min="1284" max="1284" width="15.85546875" style="8" customWidth="1"/>
    <col min="1285" max="1285" width="16.85546875" style="8" customWidth="1"/>
    <col min="1286" max="1286" width="17" style="8" customWidth="1"/>
    <col min="1287" max="1287" width="22.7109375" style="8" customWidth="1"/>
    <col min="1288" max="1288" width="23" style="8" customWidth="1"/>
    <col min="1289" max="1536" width="12.7109375" style="8"/>
    <col min="1537" max="1537" width="12.7109375" style="8" customWidth="1"/>
    <col min="1538" max="1538" width="17.140625" style="8" customWidth="1"/>
    <col min="1539" max="1539" width="22.28515625" style="8" customWidth="1"/>
    <col min="1540" max="1540" width="15.85546875" style="8" customWidth="1"/>
    <col min="1541" max="1541" width="16.85546875" style="8" customWidth="1"/>
    <col min="1542" max="1542" width="17" style="8" customWidth="1"/>
    <col min="1543" max="1543" width="22.7109375" style="8" customWidth="1"/>
    <col min="1544" max="1544" width="23" style="8" customWidth="1"/>
    <col min="1545" max="1792" width="12.7109375" style="8"/>
    <col min="1793" max="1793" width="12.7109375" style="8" customWidth="1"/>
    <col min="1794" max="1794" width="17.140625" style="8" customWidth="1"/>
    <col min="1795" max="1795" width="22.28515625" style="8" customWidth="1"/>
    <col min="1796" max="1796" width="15.85546875" style="8" customWidth="1"/>
    <col min="1797" max="1797" width="16.85546875" style="8" customWidth="1"/>
    <col min="1798" max="1798" width="17" style="8" customWidth="1"/>
    <col min="1799" max="1799" width="22.7109375" style="8" customWidth="1"/>
    <col min="1800" max="1800" width="23" style="8" customWidth="1"/>
    <col min="1801" max="2048" width="12.7109375" style="8"/>
    <col min="2049" max="2049" width="12.7109375" style="8" customWidth="1"/>
    <col min="2050" max="2050" width="17.140625" style="8" customWidth="1"/>
    <col min="2051" max="2051" width="22.28515625" style="8" customWidth="1"/>
    <col min="2052" max="2052" width="15.85546875" style="8" customWidth="1"/>
    <col min="2053" max="2053" width="16.85546875" style="8" customWidth="1"/>
    <col min="2054" max="2054" width="17" style="8" customWidth="1"/>
    <col min="2055" max="2055" width="22.7109375" style="8" customWidth="1"/>
    <col min="2056" max="2056" width="23" style="8" customWidth="1"/>
    <col min="2057" max="2304" width="12.7109375" style="8"/>
    <col min="2305" max="2305" width="12.7109375" style="8" customWidth="1"/>
    <col min="2306" max="2306" width="17.140625" style="8" customWidth="1"/>
    <col min="2307" max="2307" width="22.28515625" style="8" customWidth="1"/>
    <col min="2308" max="2308" width="15.85546875" style="8" customWidth="1"/>
    <col min="2309" max="2309" width="16.85546875" style="8" customWidth="1"/>
    <col min="2310" max="2310" width="17" style="8" customWidth="1"/>
    <col min="2311" max="2311" width="22.7109375" style="8" customWidth="1"/>
    <col min="2312" max="2312" width="23" style="8" customWidth="1"/>
    <col min="2313" max="2560" width="12.7109375" style="8"/>
    <col min="2561" max="2561" width="12.7109375" style="8" customWidth="1"/>
    <col min="2562" max="2562" width="17.140625" style="8" customWidth="1"/>
    <col min="2563" max="2563" width="22.28515625" style="8" customWidth="1"/>
    <col min="2564" max="2564" width="15.85546875" style="8" customWidth="1"/>
    <col min="2565" max="2565" width="16.85546875" style="8" customWidth="1"/>
    <col min="2566" max="2566" width="17" style="8" customWidth="1"/>
    <col min="2567" max="2567" width="22.7109375" style="8" customWidth="1"/>
    <col min="2568" max="2568" width="23" style="8" customWidth="1"/>
    <col min="2569" max="2816" width="12.7109375" style="8"/>
    <col min="2817" max="2817" width="12.7109375" style="8" customWidth="1"/>
    <col min="2818" max="2818" width="17.140625" style="8" customWidth="1"/>
    <col min="2819" max="2819" width="22.28515625" style="8" customWidth="1"/>
    <col min="2820" max="2820" width="15.85546875" style="8" customWidth="1"/>
    <col min="2821" max="2821" width="16.85546875" style="8" customWidth="1"/>
    <col min="2822" max="2822" width="17" style="8" customWidth="1"/>
    <col min="2823" max="2823" width="22.7109375" style="8" customWidth="1"/>
    <col min="2824" max="2824" width="23" style="8" customWidth="1"/>
    <col min="2825" max="3072" width="12.7109375" style="8"/>
    <col min="3073" max="3073" width="12.7109375" style="8" customWidth="1"/>
    <col min="3074" max="3074" width="17.140625" style="8" customWidth="1"/>
    <col min="3075" max="3075" width="22.28515625" style="8" customWidth="1"/>
    <col min="3076" max="3076" width="15.85546875" style="8" customWidth="1"/>
    <col min="3077" max="3077" width="16.85546875" style="8" customWidth="1"/>
    <col min="3078" max="3078" width="17" style="8" customWidth="1"/>
    <col min="3079" max="3079" width="22.7109375" style="8" customWidth="1"/>
    <col min="3080" max="3080" width="23" style="8" customWidth="1"/>
    <col min="3081" max="3328" width="12.7109375" style="8"/>
    <col min="3329" max="3329" width="12.7109375" style="8" customWidth="1"/>
    <col min="3330" max="3330" width="17.140625" style="8" customWidth="1"/>
    <col min="3331" max="3331" width="22.28515625" style="8" customWidth="1"/>
    <col min="3332" max="3332" width="15.85546875" style="8" customWidth="1"/>
    <col min="3333" max="3333" width="16.85546875" style="8" customWidth="1"/>
    <col min="3334" max="3334" width="17" style="8" customWidth="1"/>
    <col min="3335" max="3335" width="22.7109375" style="8" customWidth="1"/>
    <col min="3336" max="3336" width="23" style="8" customWidth="1"/>
    <col min="3337" max="3584" width="12.7109375" style="8"/>
    <col min="3585" max="3585" width="12.7109375" style="8" customWidth="1"/>
    <col min="3586" max="3586" width="17.140625" style="8" customWidth="1"/>
    <col min="3587" max="3587" width="22.28515625" style="8" customWidth="1"/>
    <col min="3588" max="3588" width="15.85546875" style="8" customWidth="1"/>
    <col min="3589" max="3589" width="16.85546875" style="8" customWidth="1"/>
    <col min="3590" max="3590" width="17" style="8" customWidth="1"/>
    <col min="3591" max="3591" width="22.7109375" style="8" customWidth="1"/>
    <col min="3592" max="3592" width="23" style="8" customWidth="1"/>
    <col min="3593" max="3840" width="12.7109375" style="8"/>
    <col min="3841" max="3841" width="12.7109375" style="8" customWidth="1"/>
    <col min="3842" max="3842" width="17.140625" style="8" customWidth="1"/>
    <col min="3843" max="3843" width="22.28515625" style="8" customWidth="1"/>
    <col min="3844" max="3844" width="15.85546875" style="8" customWidth="1"/>
    <col min="3845" max="3845" width="16.85546875" style="8" customWidth="1"/>
    <col min="3846" max="3846" width="17" style="8" customWidth="1"/>
    <col min="3847" max="3847" width="22.7109375" style="8" customWidth="1"/>
    <col min="3848" max="3848" width="23" style="8" customWidth="1"/>
    <col min="3849" max="4096" width="12.7109375" style="8"/>
    <col min="4097" max="4097" width="12.7109375" style="8" customWidth="1"/>
    <col min="4098" max="4098" width="17.140625" style="8" customWidth="1"/>
    <col min="4099" max="4099" width="22.28515625" style="8" customWidth="1"/>
    <col min="4100" max="4100" width="15.85546875" style="8" customWidth="1"/>
    <col min="4101" max="4101" width="16.85546875" style="8" customWidth="1"/>
    <col min="4102" max="4102" width="17" style="8" customWidth="1"/>
    <col min="4103" max="4103" width="22.7109375" style="8" customWidth="1"/>
    <col min="4104" max="4104" width="23" style="8" customWidth="1"/>
    <col min="4105" max="4352" width="12.7109375" style="8"/>
    <col min="4353" max="4353" width="12.7109375" style="8" customWidth="1"/>
    <col min="4354" max="4354" width="17.140625" style="8" customWidth="1"/>
    <col min="4355" max="4355" width="22.28515625" style="8" customWidth="1"/>
    <col min="4356" max="4356" width="15.85546875" style="8" customWidth="1"/>
    <col min="4357" max="4357" width="16.85546875" style="8" customWidth="1"/>
    <col min="4358" max="4358" width="17" style="8" customWidth="1"/>
    <col min="4359" max="4359" width="22.7109375" style="8" customWidth="1"/>
    <col min="4360" max="4360" width="23" style="8" customWidth="1"/>
    <col min="4361" max="4608" width="12.7109375" style="8"/>
    <col min="4609" max="4609" width="12.7109375" style="8" customWidth="1"/>
    <col min="4610" max="4610" width="17.140625" style="8" customWidth="1"/>
    <col min="4611" max="4611" width="22.28515625" style="8" customWidth="1"/>
    <col min="4612" max="4612" width="15.85546875" style="8" customWidth="1"/>
    <col min="4613" max="4613" width="16.85546875" style="8" customWidth="1"/>
    <col min="4614" max="4614" width="17" style="8" customWidth="1"/>
    <col min="4615" max="4615" width="22.7109375" style="8" customWidth="1"/>
    <col min="4616" max="4616" width="23" style="8" customWidth="1"/>
    <col min="4617" max="4864" width="12.7109375" style="8"/>
    <col min="4865" max="4865" width="12.7109375" style="8" customWidth="1"/>
    <col min="4866" max="4866" width="17.140625" style="8" customWidth="1"/>
    <col min="4867" max="4867" width="22.28515625" style="8" customWidth="1"/>
    <col min="4868" max="4868" width="15.85546875" style="8" customWidth="1"/>
    <col min="4869" max="4869" width="16.85546875" style="8" customWidth="1"/>
    <col min="4870" max="4870" width="17" style="8" customWidth="1"/>
    <col min="4871" max="4871" width="22.7109375" style="8" customWidth="1"/>
    <col min="4872" max="4872" width="23" style="8" customWidth="1"/>
    <col min="4873" max="5120" width="12.7109375" style="8"/>
    <col min="5121" max="5121" width="12.7109375" style="8" customWidth="1"/>
    <col min="5122" max="5122" width="17.140625" style="8" customWidth="1"/>
    <col min="5123" max="5123" width="22.28515625" style="8" customWidth="1"/>
    <col min="5124" max="5124" width="15.85546875" style="8" customWidth="1"/>
    <col min="5125" max="5125" width="16.85546875" style="8" customWidth="1"/>
    <col min="5126" max="5126" width="17" style="8" customWidth="1"/>
    <col min="5127" max="5127" width="22.7109375" style="8" customWidth="1"/>
    <col min="5128" max="5128" width="23" style="8" customWidth="1"/>
    <col min="5129" max="5376" width="12.7109375" style="8"/>
    <col min="5377" max="5377" width="12.7109375" style="8" customWidth="1"/>
    <col min="5378" max="5378" width="17.140625" style="8" customWidth="1"/>
    <col min="5379" max="5379" width="22.28515625" style="8" customWidth="1"/>
    <col min="5380" max="5380" width="15.85546875" style="8" customWidth="1"/>
    <col min="5381" max="5381" width="16.85546875" style="8" customWidth="1"/>
    <col min="5382" max="5382" width="17" style="8" customWidth="1"/>
    <col min="5383" max="5383" width="22.7109375" style="8" customWidth="1"/>
    <col min="5384" max="5384" width="23" style="8" customWidth="1"/>
    <col min="5385" max="5632" width="12.7109375" style="8"/>
    <col min="5633" max="5633" width="12.7109375" style="8" customWidth="1"/>
    <col min="5634" max="5634" width="17.140625" style="8" customWidth="1"/>
    <col min="5635" max="5635" width="22.28515625" style="8" customWidth="1"/>
    <col min="5636" max="5636" width="15.85546875" style="8" customWidth="1"/>
    <col min="5637" max="5637" width="16.85546875" style="8" customWidth="1"/>
    <col min="5638" max="5638" width="17" style="8" customWidth="1"/>
    <col min="5639" max="5639" width="22.7109375" style="8" customWidth="1"/>
    <col min="5640" max="5640" width="23" style="8" customWidth="1"/>
    <col min="5641" max="5888" width="12.7109375" style="8"/>
    <col min="5889" max="5889" width="12.7109375" style="8" customWidth="1"/>
    <col min="5890" max="5890" width="17.140625" style="8" customWidth="1"/>
    <col min="5891" max="5891" width="22.28515625" style="8" customWidth="1"/>
    <col min="5892" max="5892" width="15.85546875" style="8" customWidth="1"/>
    <col min="5893" max="5893" width="16.85546875" style="8" customWidth="1"/>
    <col min="5894" max="5894" width="17" style="8" customWidth="1"/>
    <col min="5895" max="5895" width="22.7109375" style="8" customWidth="1"/>
    <col min="5896" max="5896" width="23" style="8" customWidth="1"/>
    <col min="5897" max="6144" width="12.7109375" style="8"/>
    <col min="6145" max="6145" width="12.7109375" style="8" customWidth="1"/>
    <col min="6146" max="6146" width="17.140625" style="8" customWidth="1"/>
    <col min="6147" max="6147" width="22.28515625" style="8" customWidth="1"/>
    <col min="6148" max="6148" width="15.85546875" style="8" customWidth="1"/>
    <col min="6149" max="6149" width="16.85546875" style="8" customWidth="1"/>
    <col min="6150" max="6150" width="17" style="8" customWidth="1"/>
    <col min="6151" max="6151" width="22.7109375" style="8" customWidth="1"/>
    <col min="6152" max="6152" width="23" style="8" customWidth="1"/>
    <col min="6153" max="6400" width="12.7109375" style="8"/>
    <col min="6401" max="6401" width="12.7109375" style="8" customWidth="1"/>
    <col min="6402" max="6402" width="17.140625" style="8" customWidth="1"/>
    <col min="6403" max="6403" width="22.28515625" style="8" customWidth="1"/>
    <col min="6404" max="6404" width="15.85546875" style="8" customWidth="1"/>
    <col min="6405" max="6405" width="16.85546875" style="8" customWidth="1"/>
    <col min="6406" max="6406" width="17" style="8" customWidth="1"/>
    <col min="6407" max="6407" width="22.7109375" style="8" customWidth="1"/>
    <col min="6408" max="6408" width="23" style="8" customWidth="1"/>
    <col min="6409" max="6656" width="12.7109375" style="8"/>
    <col min="6657" max="6657" width="12.7109375" style="8" customWidth="1"/>
    <col min="6658" max="6658" width="17.140625" style="8" customWidth="1"/>
    <col min="6659" max="6659" width="22.28515625" style="8" customWidth="1"/>
    <col min="6660" max="6660" width="15.85546875" style="8" customWidth="1"/>
    <col min="6661" max="6661" width="16.85546875" style="8" customWidth="1"/>
    <col min="6662" max="6662" width="17" style="8" customWidth="1"/>
    <col min="6663" max="6663" width="22.7109375" style="8" customWidth="1"/>
    <col min="6664" max="6664" width="23" style="8" customWidth="1"/>
    <col min="6665" max="6912" width="12.7109375" style="8"/>
    <col min="6913" max="6913" width="12.7109375" style="8" customWidth="1"/>
    <col min="6914" max="6914" width="17.140625" style="8" customWidth="1"/>
    <col min="6915" max="6915" width="22.28515625" style="8" customWidth="1"/>
    <col min="6916" max="6916" width="15.85546875" style="8" customWidth="1"/>
    <col min="6917" max="6917" width="16.85546875" style="8" customWidth="1"/>
    <col min="6918" max="6918" width="17" style="8" customWidth="1"/>
    <col min="6919" max="6919" width="22.7109375" style="8" customWidth="1"/>
    <col min="6920" max="6920" width="23" style="8" customWidth="1"/>
    <col min="6921" max="7168" width="12.7109375" style="8"/>
    <col min="7169" max="7169" width="12.7109375" style="8" customWidth="1"/>
    <col min="7170" max="7170" width="17.140625" style="8" customWidth="1"/>
    <col min="7171" max="7171" width="22.28515625" style="8" customWidth="1"/>
    <col min="7172" max="7172" width="15.85546875" style="8" customWidth="1"/>
    <col min="7173" max="7173" width="16.85546875" style="8" customWidth="1"/>
    <col min="7174" max="7174" width="17" style="8" customWidth="1"/>
    <col min="7175" max="7175" width="22.7109375" style="8" customWidth="1"/>
    <col min="7176" max="7176" width="23" style="8" customWidth="1"/>
    <col min="7177" max="7424" width="12.7109375" style="8"/>
    <col min="7425" max="7425" width="12.7109375" style="8" customWidth="1"/>
    <col min="7426" max="7426" width="17.140625" style="8" customWidth="1"/>
    <col min="7427" max="7427" width="22.28515625" style="8" customWidth="1"/>
    <col min="7428" max="7428" width="15.85546875" style="8" customWidth="1"/>
    <col min="7429" max="7429" width="16.85546875" style="8" customWidth="1"/>
    <col min="7430" max="7430" width="17" style="8" customWidth="1"/>
    <col min="7431" max="7431" width="22.7109375" style="8" customWidth="1"/>
    <col min="7432" max="7432" width="23" style="8" customWidth="1"/>
    <col min="7433" max="7680" width="12.7109375" style="8"/>
    <col min="7681" max="7681" width="12.7109375" style="8" customWidth="1"/>
    <col min="7682" max="7682" width="17.140625" style="8" customWidth="1"/>
    <col min="7683" max="7683" width="22.28515625" style="8" customWidth="1"/>
    <col min="7684" max="7684" width="15.85546875" style="8" customWidth="1"/>
    <col min="7685" max="7685" width="16.85546875" style="8" customWidth="1"/>
    <col min="7686" max="7686" width="17" style="8" customWidth="1"/>
    <col min="7687" max="7687" width="22.7109375" style="8" customWidth="1"/>
    <col min="7688" max="7688" width="23" style="8" customWidth="1"/>
    <col min="7689" max="7936" width="12.7109375" style="8"/>
    <col min="7937" max="7937" width="12.7109375" style="8" customWidth="1"/>
    <col min="7938" max="7938" width="17.140625" style="8" customWidth="1"/>
    <col min="7939" max="7939" width="22.28515625" style="8" customWidth="1"/>
    <col min="7940" max="7940" width="15.85546875" style="8" customWidth="1"/>
    <col min="7941" max="7941" width="16.85546875" style="8" customWidth="1"/>
    <col min="7942" max="7942" width="17" style="8" customWidth="1"/>
    <col min="7943" max="7943" width="22.7109375" style="8" customWidth="1"/>
    <col min="7944" max="7944" width="23" style="8" customWidth="1"/>
    <col min="7945" max="8192" width="12.7109375" style="8"/>
    <col min="8193" max="8193" width="12.7109375" style="8" customWidth="1"/>
    <col min="8194" max="8194" width="17.140625" style="8" customWidth="1"/>
    <col min="8195" max="8195" width="22.28515625" style="8" customWidth="1"/>
    <col min="8196" max="8196" width="15.85546875" style="8" customWidth="1"/>
    <col min="8197" max="8197" width="16.85546875" style="8" customWidth="1"/>
    <col min="8198" max="8198" width="17" style="8" customWidth="1"/>
    <col min="8199" max="8199" width="22.7109375" style="8" customWidth="1"/>
    <col min="8200" max="8200" width="23" style="8" customWidth="1"/>
    <col min="8201" max="8448" width="12.7109375" style="8"/>
    <col min="8449" max="8449" width="12.7109375" style="8" customWidth="1"/>
    <col min="8450" max="8450" width="17.140625" style="8" customWidth="1"/>
    <col min="8451" max="8451" width="22.28515625" style="8" customWidth="1"/>
    <col min="8452" max="8452" width="15.85546875" style="8" customWidth="1"/>
    <col min="8453" max="8453" width="16.85546875" style="8" customWidth="1"/>
    <col min="8454" max="8454" width="17" style="8" customWidth="1"/>
    <col min="8455" max="8455" width="22.7109375" style="8" customWidth="1"/>
    <col min="8456" max="8456" width="23" style="8" customWidth="1"/>
    <col min="8457" max="8704" width="12.7109375" style="8"/>
    <col min="8705" max="8705" width="12.7109375" style="8" customWidth="1"/>
    <col min="8706" max="8706" width="17.140625" style="8" customWidth="1"/>
    <col min="8707" max="8707" width="22.28515625" style="8" customWidth="1"/>
    <col min="8708" max="8708" width="15.85546875" style="8" customWidth="1"/>
    <col min="8709" max="8709" width="16.85546875" style="8" customWidth="1"/>
    <col min="8710" max="8710" width="17" style="8" customWidth="1"/>
    <col min="8711" max="8711" width="22.7109375" style="8" customWidth="1"/>
    <col min="8712" max="8712" width="23" style="8" customWidth="1"/>
    <col min="8713" max="8960" width="12.7109375" style="8"/>
    <col min="8961" max="8961" width="12.7109375" style="8" customWidth="1"/>
    <col min="8962" max="8962" width="17.140625" style="8" customWidth="1"/>
    <col min="8963" max="8963" width="22.28515625" style="8" customWidth="1"/>
    <col min="8964" max="8964" width="15.85546875" style="8" customWidth="1"/>
    <col min="8965" max="8965" width="16.85546875" style="8" customWidth="1"/>
    <col min="8966" max="8966" width="17" style="8" customWidth="1"/>
    <col min="8967" max="8967" width="22.7109375" style="8" customWidth="1"/>
    <col min="8968" max="8968" width="23" style="8" customWidth="1"/>
    <col min="8969" max="9216" width="12.7109375" style="8"/>
    <col min="9217" max="9217" width="12.7109375" style="8" customWidth="1"/>
    <col min="9218" max="9218" width="17.140625" style="8" customWidth="1"/>
    <col min="9219" max="9219" width="22.28515625" style="8" customWidth="1"/>
    <col min="9220" max="9220" width="15.85546875" style="8" customWidth="1"/>
    <col min="9221" max="9221" width="16.85546875" style="8" customWidth="1"/>
    <col min="9222" max="9222" width="17" style="8" customWidth="1"/>
    <col min="9223" max="9223" width="22.7109375" style="8" customWidth="1"/>
    <col min="9224" max="9224" width="23" style="8" customWidth="1"/>
    <col min="9225" max="9472" width="12.7109375" style="8"/>
    <col min="9473" max="9473" width="12.7109375" style="8" customWidth="1"/>
    <col min="9474" max="9474" width="17.140625" style="8" customWidth="1"/>
    <col min="9475" max="9475" width="22.28515625" style="8" customWidth="1"/>
    <col min="9476" max="9476" width="15.85546875" style="8" customWidth="1"/>
    <col min="9477" max="9477" width="16.85546875" style="8" customWidth="1"/>
    <col min="9478" max="9478" width="17" style="8" customWidth="1"/>
    <col min="9479" max="9479" width="22.7109375" style="8" customWidth="1"/>
    <col min="9480" max="9480" width="23" style="8" customWidth="1"/>
    <col min="9481" max="9728" width="12.7109375" style="8"/>
    <col min="9729" max="9729" width="12.7109375" style="8" customWidth="1"/>
    <col min="9730" max="9730" width="17.140625" style="8" customWidth="1"/>
    <col min="9731" max="9731" width="22.28515625" style="8" customWidth="1"/>
    <col min="9732" max="9732" width="15.85546875" style="8" customWidth="1"/>
    <col min="9733" max="9733" width="16.85546875" style="8" customWidth="1"/>
    <col min="9734" max="9734" width="17" style="8" customWidth="1"/>
    <col min="9735" max="9735" width="22.7109375" style="8" customWidth="1"/>
    <col min="9736" max="9736" width="23" style="8" customWidth="1"/>
    <col min="9737" max="9984" width="12.7109375" style="8"/>
    <col min="9985" max="9985" width="12.7109375" style="8" customWidth="1"/>
    <col min="9986" max="9986" width="17.140625" style="8" customWidth="1"/>
    <col min="9987" max="9987" width="22.28515625" style="8" customWidth="1"/>
    <col min="9988" max="9988" width="15.85546875" style="8" customWidth="1"/>
    <col min="9989" max="9989" width="16.85546875" style="8" customWidth="1"/>
    <col min="9990" max="9990" width="17" style="8" customWidth="1"/>
    <col min="9991" max="9991" width="22.7109375" style="8" customWidth="1"/>
    <col min="9992" max="9992" width="23" style="8" customWidth="1"/>
    <col min="9993" max="10240" width="12.7109375" style="8"/>
    <col min="10241" max="10241" width="12.7109375" style="8" customWidth="1"/>
    <col min="10242" max="10242" width="17.140625" style="8" customWidth="1"/>
    <col min="10243" max="10243" width="22.28515625" style="8" customWidth="1"/>
    <col min="10244" max="10244" width="15.85546875" style="8" customWidth="1"/>
    <col min="10245" max="10245" width="16.85546875" style="8" customWidth="1"/>
    <col min="10246" max="10246" width="17" style="8" customWidth="1"/>
    <col min="10247" max="10247" width="22.7109375" style="8" customWidth="1"/>
    <col min="10248" max="10248" width="23" style="8" customWidth="1"/>
    <col min="10249" max="10496" width="12.7109375" style="8"/>
    <col min="10497" max="10497" width="12.7109375" style="8" customWidth="1"/>
    <col min="10498" max="10498" width="17.140625" style="8" customWidth="1"/>
    <col min="10499" max="10499" width="22.28515625" style="8" customWidth="1"/>
    <col min="10500" max="10500" width="15.85546875" style="8" customWidth="1"/>
    <col min="10501" max="10501" width="16.85546875" style="8" customWidth="1"/>
    <col min="10502" max="10502" width="17" style="8" customWidth="1"/>
    <col min="10503" max="10503" width="22.7109375" style="8" customWidth="1"/>
    <col min="10504" max="10504" width="23" style="8" customWidth="1"/>
    <col min="10505" max="10752" width="12.7109375" style="8"/>
    <col min="10753" max="10753" width="12.7109375" style="8" customWidth="1"/>
    <col min="10754" max="10754" width="17.140625" style="8" customWidth="1"/>
    <col min="10755" max="10755" width="22.28515625" style="8" customWidth="1"/>
    <col min="10756" max="10756" width="15.85546875" style="8" customWidth="1"/>
    <col min="10757" max="10757" width="16.85546875" style="8" customWidth="1"/>
    <col min="10758" max="10758" width="17" style="8" customWidth="1"/>
    <col min="10759" max="10759" width="22.7109375" style="8" customWidth="1"/>
    <col min="10760" max="10760" width="23" style="8" customWidth="1"/>
    <col min="10761" max="11008" width="12.7109375" style="8"/>
    <col min="11009" max="11009" width="12.7109375" style="8" customWidth="1"/>
    <col min="11010" max="11010" width="17.140625" style="8" customWidth="1"/>
    <col min="11011" max="11011" width="22.28515625" style="8" customWidth="1"/>
    <col min="11012" max="11012" width="15.85546875" style="8" customWidth="1"/>
    <col min="11013" max="11013" width="16.85546875" style="8" customWidth="1"/>
    <col min="11014" max="11014" width="17" style="8" customWidth="1"/>
    <col min="11015" max="11015" width="22.7109375" style="8" customWidth="1"/>
    <col min="11016" max="11016" width="23" style="8" customWidth="1"/>
    <col min="11017" max="11264" width="12.7109375" style="8"/>
    <col min="11265" max="11265" width="12.7109375" style="8" customWidth="1"/>
    <col min="11266" max="11266" width="17.140625" style="8" customWidth="1"/>
    <col min="11267" max="11267" width="22.28515625" style="8" customWidth="1"/>
    <col min="11268" max="11268" width="15.85546875" style="8" customWidth="1"/>
    <col min="11269" max="11269" width="16.85546875" style="8" customWidth="1"/>
    <col min="11270" max="11270" width="17" style="8" customWidth="1"/>
    <col min="11271" max="11271" width="22.7109375" style="8" customWidth="1"/>
    <col min="11272" max="11272" width="23" style="8" customWidth="1"/>
    <col min="11273" max="11520" width="12.7109375" style="8"/>
    <col min="11521" max="11521" width="12.7109375" style="8" customWidth="1"/>
    <col min="11522" max="11522" width="17.140625" style="8" customWidth="1"/>
    <col min="11523" max="11523" width="22.28515625" style="8" customWidth="1"/>
    <col min="11524" max="11524" width="15.85546875" style="8" customWidth="1"/>
    <col min="11525" max="11525" width="16.85546875" style="8" customWidth="1"/>
    <col min="11526" max="11526" width="17" style="8" customWidth="1"/>
    <col min="11527" max="11527" width="22.7109375" style="8" customWidth="1"/>
    <col min="11528" max="11528" width="23" style="8" customWidth="1"/>
    <col min="11529" max="11776" width="12.7109375" style="8"/>
    <col min="11777" max="11777" width="12.7109375" style="8" customWidth="1"/>
    <col min="11778" max="11778" width="17.140625" style="8" customWidth="1"/>
    <col min="11779" max="11779" width="22.28515625" style="8" customWidth="1"/>
    <col min="11780" max="11780" width="15.85546875" style="8" customWidth="1"/>
    <col min="11781" max="11781" width="16.85546875" style="8" customWidth="1"/>
    <col min="11782" max="11782" width="17" style="8" customWidth="1"/>
    <col min="11783" max="11783" width="22.7109375" style="8" customWidth="1"/>
    <col min="11784" max="11784" width="23" style="8" customWidth="1"/>
    <col min="11785" max="12032" width="12.7109375" style="8"/>
    <col min="12033" max="12033" width="12.7109375" style="8" customWidth="1"/>
    <col min="12034" max="12034" width="17.140625" style="8" customWidth="1"/>
    <col min="12035" max="12035" width="22.28515625" style="8" customWidth="1"/>
    <col min="12036" max="12036" width="15.85546875" style="8" customWidth="1"/>
    <col min="12037" max="12037" width="16.85546875" style="8" customWidth="1"/>
    <col min="12038" max="12038" width="17" style="8" customWidth="1"/>
    <col min="12039" max="12039" width="22.7109375" style="8" customWidth="1"/>
    <col min="12040" max="12040" width="23" style="8" customWidth="1"/>
    <col min="12041" max="12288" width="12.7109375" style="8"/>
    <col min="12289" max="12289" width="12.7109375" style="8" customWidth="1"/>
    <col min="12290" max="12290" width="17.140625" style="8" customWidth="1"/>
    <col min="12291" max="12291" width="22.28515625" style="8" customWidth="1"/>
    <col min="12292" max="12292" width="15.85546875" style="8" customWidth="1"/>
    <col min="12293" max="12293" width="16.85546875" style="8" customWidth="1"/>
    <col min="12294" max="12294" width="17" style="8" customWidth="1"/>
    <col min="12295" max="12295" width="22.7109375" style="8" customWidth="1"/>
    <col min="12296" max="12296" width="23" style="8" customWidth="1"/>
    <col min="12297" max="12544" width="12.7109375" style="8"/>
    <col min="12545" max="12545" width="12.7109375" style="8" customWidth="1"/>
    <col min="12546" max="12546" width="17.140625" style="8" customWidth="1"/>
    <col min="12547" max="12547" width="22.28515625" style="8" customWidth="1"/>
    <col min="12548" max="12548" width="15.85546875" style="8" customWidth="1"/>
    <col min="12549" max="12549" width="16.85546875" style="8" customWidth="1"/>
    <col min="12550" max="12550" width="17" style="8" customWidth="1"/>
    <col min="12551" max="12551" width="22.7109375" style="8" customWidth="1"/>
    <col min="12552" max="12552" width="23" style="8" customWidth="1"/>
    <col min="12553" max="12800" width="12.7109375" style="8"/>
    <col min="12801" max="12801" width="12.7109375" style="8" customWidth="1"/>
    <col min="12802" max="12802" width="17.140625" style="8" customWidth="1"/>
    <col min="12803" max="12803" width="22.28515625" style="8" customWidth="1"/>
    <col min="12804" max="12804" width="15.85546875" style="8" customWidth="1"/>
    <col min="12805" max="12805" width="16.85546875" style="8" customWidth="1"/>
    <col min="12806" max="12806" width="17" style="8" customWidth="1"/>
    <col min="12807" max="12807" width="22.7109375" style="8" customWidth="1"/>
    <col min="12808" max="12808" width="23" style="8" customWidth="1"/>
    <col min="12809" max="13056" width="12.7109375" style="8"/>
    <col min="13057" max="13057" width="12.7109375" style="8" customWidth="1"/>
    <col min="13058" max="13058" width="17.140625" style="8" customWidth="1"/>
    <col min="13059" max="13059" width="22.28515625" style="8" customWidth="1"/>
    <col min="13060" max="13060" width="15.85546875" style="8" customWidth="1"/>
    <col min="13061" max="13061" width="16.85546875" style="8" customWidth="1"/>
    <col min="13062" max="13062" width="17" style="8" customWidth="1"/>
    <col min="13063" max="13063" width="22.7109375" style="8" customWidth="1"/>
    <col min="13064" max="13064" width="23" style="8" customWidth="1"/>
    <col min="13065" max="13312" width="12.7109375" style="8"/>
    <col min="13313" max="13313" width="12.7109375" style="8" customWidth="1"/>
    <col min="13314" max="13314" width="17.140625" style="8" customWidth="1"/>
    <col min="13315" max="13315" width="22.28515625" style="8" customWidth="1"/>
    <col min="13316" max="13316" width="15.85546875" style="8" customWidth="1"/>
    <col min="13317" max="13317" width="16.85546875" style="8" customWidth="1"/>
    <col min="13318" max="13318" width="17" style="8" customWidth="1"/>
    <col min="13319" max="13319" width="22.7109375" style="8" customWidth="1"/>
    <col min="13320" max="13320" width="23" style="8" customWidth="1"/>
    <col min="13321" max="13568" width="12.7109375" style="8"/>
    <col min="13569" max="13569" width="12.7109375" style="8" customWidth="1"/>
    <col min="13570" max="13570" width="17.140625" style="8" customWidth="1"/>
    <col min="13571" max="13571" width="22.28515625" style="8" customWidth="1"/>
    <col min="13572" max="13572" width="15.85546875" style="8" customWidth="1"/>
    <col min="13573" max="13573" width="16.85546875" style="8" customWidth="1"/>
    <col min="13574" max="13574" width="17" style="8" customWidth="1"/>
    <col min="13575" max="13575" width="22.7109375" style="8" customWidth="1"/>
    <col min="13576" max="13576" width="23" style="8" customWidth="1"/>
    <col min="13577" max="13824" width="12.7109375" style="8"/>
    <col min="13825" max="13825" width="12.7109375" style="8" customWidth="1"/>
    <col min="13826" max="13826" width="17.140625" style="8" customWidth="1"/>
    <col min="13827" max="13827" width="22.28515625" style="8" customWidth="1"/>
    <col min="13828" max="13828" width="15.85546875" style="8" customWidth="1"/>
    <col min="13829" max="13829" width="16.85546875" style="8" customWidth="1"/>
    <col min="13830" max="13830" width="17" style="8" customWidth="1"/>
    <col min="13831" max="13831" width="22.7109375" style="8" customWidth="1"/>
    <col min="13832" max="13832" width="23" style="8" customWidth="1"/>
    <col min="13833" max="14080" width="12.7109375" style="8"/>
    <col min="14081" max="14081" width="12.7109375" style="8" customWidth="1"/>
    <col min="14082" max="14082" width="17.140625" style="8" customWidth="1"/>
    <col min="14083" max="14083" width="22.28515625" style="8" customWidth="1"/>
    <col min="14084" max="14084" width="15.85546875" style="8" customWidth="1"/>
    <col min="14085" max="14085" width="16.85546875" style="8" customWidth="1"/>
    <col min="14086" max="14086" width="17" style="8" customWidth="1"/>
    <col min="14087" max="14087" width="22.7109375" style="8" customWidth="1"/>
    <col min="14088" max="14088" width="23" style="8" customWidth="1"/>
    <col min="14089" max="14336" width="12.7109375" style="8"/>
    <col min="14337" max="14337" width="12.7109375" style="8" customWidth="1"/>
    <col min="14338" max="14338" width="17.140625" style="8" customWidth="1"/>
    <col min="14339" max="14339" width="22.28515625" style="8" customWidth="1"/>
    <col min="14340" max="14340" width="15.85546875" style="8" customWidth="1"/>
    <col min="14341" max="14341" width="16.85546875" style="8" customWidth="1"/>
    <col min="14342" max="14342" width="17" style="8" customWidth="1"/>
    <col min="14343" max="14343" width="22.7109375" style="8" customWidth="1"/>
    <col min="14344" max="14344" width="23" style="8" customWidth="1"/>
    <col min="14345" max="14592" width="12.7109375" style="8"/>
    <col min="14593" max="14593" width="12.7109375" style="8" customWidth="1"/>
    <col min="14594" max="14594" width="17.140625" style="8" customWidth="1"/>
    <col min="14595" max="14595" width="22.28515625" style="8" customWidth="1"/>
    <col min="14596" max="14596" width="15.85546875" style="8" customWidth="1"/>
    <col min="14597" max="14597" width="16.85546875" style="8" customWidth="1"/>
    <col min="14598" max="14598" width="17" style="8" customWidth="1"/>
    <col min="14599" max="14599" width="22.7109375" style="8" customWidth="1"/>
    <col min="14600" max="14600" width="23" style="8" customWidth="1"/>
    <col min="14601" max="14848" width="12.7109375" style="8"/>
    <col min="14849" max="14849" width="12.7109375" style="8" customWidth="1"/>
    <col min="14850" max="14850" width="17.140625" style="8" customWidth="1"/>
    <col min="14851" max="14851" width="22.28515625" style="8" customWidth="1"/>
    <col min="14852" max="14852" width="15.85546875" style="8" customWidth="1"/>
    <col min="14853" max="14853" width="16.85546875" style="8" customWidth="1"/>
    <col min="14854" max="14854" width="17" style="8" customWidth="1"/>
    <col min="14855" max="14855" width="22.7109375" style="8" customWidth="1"/>
    <col min="14856" max="14856" width="23" style="8" customWidth="1"/>
    <col min="14857" max="15104" width="12.7109375" style="8"/>
    <col min="15105" max="15105" width="12.7109375" style="8" customWidth="1"/>
    <col min="15106" max="15106" width="17.140625" style="8" customWidth="1"/>
    <col min="15107" max="15107" width="22.28515625" style="8" customWidth="1"/>
    <col min="15108" max="15108" width="15.85546875" style="8" customWidth="1"/>
    <col min="15109" max="15109" width="16.85546875" style="8" customWidth="1"/>
    <col min="15110" max="15110" width="17" style="8" customWidth="1"/>
    <col min="15111" max="15111" width="22.7109375" style="8" customWidth="1"/>
    <col min="15112" max="15112" width="23" style="8" customWidth="1"/>
    <col min="15113" max="15360" width="12.7109375" style="8"/>
    <col min="15361" max="15361" width="12.7109375" style="8" customWidth="1"/>
    <col min="15362" max="15362" width="17.140625" style="8" customWidth="1"/>
    <col min="15363" max="15363" width="22.28515625" style="8" customWidth="1"/>
    <col min="15364" max="15364" width="15.85546875" style="8" customWidth="1"/>
    <col min="15365" max="15365" width="16.85546875" style="8" customWidth="1"/>
    <col min="15366" max="15366" width="17" style="8" customWidth="1"/>
    <col min="15367" max="15367" width="22.7109375" style="8" customWidth="1"/>
    <col min="15368" max="15368" width="23" style="8" customWidth="1"/>
    <col min="15369" max="15616" width="12.7109375" style="8"/>
    <col min="15617" max="15617" width="12.7109375" style="8" customWidth="1"/>
    <col min="15618" max="15618" width="17.140625" style="8" customWidth="1"/>
    <col min="15619" max="15619" width="22.28515625" style="8" customWidth="1"/>
    <col min="15620" max="15620" width="15.85546875" style="8" customWidth="1"/>
    <col min="15621" max="15621" width="16.85546875" style="8" customWidth="1"/>
    <col min="15622" max="15622" width="17" style="8" customWidth="1"/>
    <col min="15623" max="15623" width="22.7109375" style="8" customWidth="1"/>
    <col min="15624" max="15624" width="23" style="8" customWidth="1"/>
    <col min="15625" max="15872" width="12.7109375" style="8"/>
    <col min="15873" max="15873" width="12.7109375" style="8" customWidth="1"/>
    <col min="15874" max="15874" width="17.140625" style="8" customWidth="1"/>
    <col min="15875" max="15875" width="22.28515625" style="8" customWidth="1"/>
    <col min="15876" max="15876" width="15.85546875" style="8" customWidth="1"/>
    <col min="15877" max="15877" width="16.85546875" style="8" customWidth="1"/>
    <col min="15878" max="15878" width="17" style="8" customWidth="1"/>
    <col min="15879" max="15879" width="22.7109375" style="8" customWidth="1"/>
    <col min="15880" max="15880" width="23" style="8" customWidth="1"/>
    <col min="15881" max="16128" width="12.7109375" style="8"/>
    <col min="16129" max="16129" width="12.7109375" style="8" customWidth="1"/>
    <col min="16130" max="16130" width="17.140625" style="8" customWidth="1"/>
    <col min="16131" max="16131" width="22.28515625" style="8" customWidth="1"/>
    <col min="16132" max="16132" width="15.85546875" style="8" customWidth="1"/>
    <col min="16133" max="16133" width="16.85546875" style="8" customWidth="1"/>
    <col min="16134" max="16134" width="17" style="8" customWidth="1"/>
    <col min="16135" max="16135" width="22.7109375" style="8" customWidth="1"/>
    <col min="16136" max="16136" width="23" style="8" customWidth="1"/>
    <col min="16137" max="16384" width="12.7109375" style="8"/>
  </cols>
  <sheetData>
    <row r="1" spans="1:7" ht="35.25">
      <c r="A1" s="83"/>
      <c r="B1" s="83"/>
      <c r="C1" s="99" t="s">
        <v>494</v>
      </c>
      <c r="D1" s="99"/>
      <c r="E1" s="83"/>
      <c r="F1" s="83"/>
      <c r="G1" s="83"/>
    </row>
    <row r="2" spans="1:7">
      <c r="A2" s="83"/>
      <c r="B2" s="83"/>
      <c r="C2" s="83"/>
      <c r="D2" s="83"/>
      <c r="E2" s="83"/>
      <c r="F2" s="83"/>
      <c r="G2" s="83"/>
    </row>
    <row r="3" spans="1:7">
      <c r="A3" s="100"/>
      <c r="B3" s="241" t="s">
        <v>495</v>
      </c>
      <c r="C3" s="241" t="s">
        <v>496</v>
      </c>
      <c r="D3" s="241" t="s">
        <v>497</v>
      </c>
      <c r="E3" s="241" t="s">
        <v>498</v>
      </c>
      <c r="F3" s="241" t="s">
        <v>1425</v>
      </c>
      <c r="G3" s="241" t="s">
        <v>500</v>
      </c>
    </row>
    <row r="4" spans="1:7" s="32" customFormat="1">
      <c r="A4" s="83"/>
      <c r="B4" s="242"/>
      <c r="C4" s="326"/>
      <c r="D4" s="242"/>
      <c r="E4" s="326"/>
      <c r="F4" s="326" t="s">
        <v>501</v>
      </c>
      <c r="G4" s="326" t="s">
        <v>502</v>
      </c>
    </row>
    <row r="5" spans="1:7" ht="20.25">
      <c r="A5" s="240" t="s">
        <v>503</v>
      </c>
      <c r="B5" s="240">
        <v>300</v>
      </c>
      <c r="C5" s="240">
        <v>150</v>
      </c>
      <c r="D5" s="240" t="s">
        <v>504</v>
      </c>
      <c r="E5" s="240">
        <v>150</v>
      </c>
      <c r="F5" s="240">
        <v>600</v>
      </c>
      <c r="G5" s="904">
        <v>0.25</v>
      </c>
    </row>
    <row r="6" spans="1:7" ht="20.25">
      <c r="A6" s="240" t="s">
        <v>505</v>
      </c>
      <c r="B6" s="240">
        <v>200</v>
      </c>
      <c r="C6" s="240">
        <v>100</v>
      </c>
      <c r="D6" s="240" t="s">
        <v>506</v>
      </c>
      <c r="E6" s="240">
        <v>100</v>
      </c>
      <c r="F6" s="240">
        <v>400</v>
      </c>
      <c r="G6" s="904">
        <v>0.33</v>
      </c>
    </row>
    <row r="7" spans="1:7" ht="20.25">
      <c r="A7" s="240" t="s">
        <v>507</v>
      </c>
      <c r="B7" s="240">
        <v>150</v>
      </c>
      <c r="C7" s="240">
        <v>75</v>
      </c>
      <c r="D7" s="240" t="s">
        <v>108</v>
      </c>
      <c r="E7" s="240">
        <v>75</v>
      </c>
      <c r="F7" s="240">
        <v>300</v>
      </c>
      <c r="G7" s="904">
        <v>0.5</v>
      </c>
    </row>
    <row r="8" spans="1:7" ht="20.25">
      <c r="A8" s="240" t="s">
        <v>508</v>
      </c>
      <c r="B8" s="240">
        <v>200</v>
      </c>
      <c r="C8" s="240">
        <v>150</v>
      </c>
      <c r="D8" s="240" t="s">
        <v>509</v>
      </c>
      <c r="E8" s="240">
        <v>100</v>
      </c>
      <c r="F8" s="240">
        <v>400</v>
      </c>
      <c r="G8" s="904">
        <v>0.5</v>
      </c>
    </row>
    <row r="9" spans="1:7" ht="20.25">
      <c r="A9" s="240" t="s">
        <v>510</v>
      </c>
      <c r="B9" s="240">
        <v>400</v>
      </c>
      <c r="C9" s="240">
        <v>250</v>
      </c>
      <c r="D9" s="240" t="s">
        <v>511</v>
      </c>
      <c r="E9" s="240">
        <v>100</v>
      </c>
      <c r="F9" s="240">
        <v>800</v>
      </c>
      <c r="G9" s="904">
        <v>0.75</v>
      </c>
    </row>
    <row r="10" spans="1:7" ht="20.25">
      <c r="A10" s="240" t="s">
        <v>512</v>
      </c>
      <c r="B10" s="240">
        <v>200</v>
      </c>
      <c r="C10" s="240">
        <v>150</v>
      </c>
      <c r="D10" s="240" t="s">
        <v>509</v>
      </c>
      <c r="E10" s="240">
        <v>100</v>
      </c>
      <c r="F10" s="240">
        <v>400</v>
      </c>
      <c r="G10" s="904">
        <v>0.25</v>
      </c>
    </row>
    <row r="11" spans="1:7" ht="20.25">
      <c r="A11" s="240" t="s">
        <v>513</v>
      </c>
      <c r="B11" s="240">
        <v>250</v>
      </c>
      <c r="C11" s="240">
        <v>150</v>
      </c>
      <c r="D11" s="240" t="s">
        <v>514</v>
      </c>
      <c r="E11" s="240">
        <v>100</v>
      </c>
      <c r="F11" s="240">
        <v>500</v>
      </c>
      <c r="G11" s="904">
        <v>0.5</v>
      </c>
    </row>
    <row r="12" spans="1:7">
      <c r="A12" s="100"/>
      <c r="B12" s="83"/>
      <c r="C12" s="83"/>
      <c r="D12" s="83"/>
      <c r="E12" s="83"/>
      <c r="F12" s="83"/>
      <c r="G12" s="83"/>
    </row>
    <row r="13" spans="1:7" ht="15.75">
      <c r="A13" s="81" t="s">
        <v>515</v>
      </c>
      <c r="B13" s="85"/>
      <c r="C13" s="85"/>
      <c r="D13" s="85"/>
      <c r="E13" s="85"/>
      <c r="F13" s="85"/>
      <c r="G13" s="83"/>
    </row>
    <row r="14" spans="1:7" ht="15.75">
      <c r="A14" s="85"/>
      <c r="B14" s="81" t="s">
        <v>774</v>
      </c>
      <c r="C14" s="81" t="s">
        <v>490</v>
      </c>
      <c r="D14" s="81" t="s">
        <v>516</v>
      </c>
      <c r="E14" s="81" t="s">
        <v>517</v>
      </c>
      <c r="F14" s="81" t="s">
        <v>493</v>
      </c>
      <c r="G14" s="83"/>
    </row>
    <row r="15" spans="1:7" ht="15.75">
      <c r="A15" s="85"/>
      <c r="B15" s="85"/>
      <c r="C15" s="85"/>
      <c r="D15" s="85"/>
      <c r="E15" s="85"/>
      <c r="F15" s="85"/>
      <c r="G15" s="83"/>
    </row>
    <row r="16" spans="1:7" ht="20.25">
      <c r="A16" s="85" t="s">
        <v>518</v>
      </c>
      <c r="B16" s="240" t="s">
        <v>519</v>
      </c>
      <c r="C16" s="240" t="s">
        <v>519</v>
      </c>
      <c r="D16" s="240" t="s">
        <v>520</v>
      </c>
      <c r="E16" s="240" t="s">
        <v>520</v>
      </c>
      <c r="F16" s="240" t="s">
        <v>520</v>
      </c>
      <c r="G16" s="83"/>
    </row>
    <row r="17" spans="1:8" ht="20.25">
      <c r="A17" s="85" t="s">
        <v>521</v>
      </c>
      <c r="B17" s="240">
        <v>150</v>
      </c>
      <c r="C17" s="240">
        <v>100</v>
      </c>
      <c r="D17" s="240">
        <v>150</v>
      </c>
      <c r="E17" s="240">
        <v>100</v>
      </c>
      <c r="F17" s="240">
        <v>50</v>
      </c>
      <c r="G17" s="83"/>
    </row>
    <row r="18" spans="1:8" ht="15.75">
      <c r="A18" s="85" t="s">
        <v>281</v>
      </c>
      <c r="B18" s="85" t="s">
        <v>775</v>
      </c>
      <c r="C18" s="85" t="s">
        <v>775</v>
      </c>
      <c r="D18" s="85" t="s">
        <v>522</v>
      </c>
      <c r="E18" s="85" t="s">
        <v>522</v>
      </c>
      <c r="F18" s="85" t="s">
        <v>522</v>
      </c>
      <c r="G18" s="83"/>
    </row>
    <row r="19" spans="1:8">
      <c r="A19" s="83"/>
      <c r="B19" s="83"/>
      <c r="C19" s="83"/>
      <c r="D19" s="83"/>
      <c r="E19" s="83"/>
      <c r="F19" s="83"/>
      <c r="G19" s="83"/>
    </row>
    <row r="20" spans="1:8">
      <c r="A20" s="90" t="s">
        <v>776</v>
      </c>
      <c r="B20" s="83"/>
      <c r="C20" s="83"/>
      <c r="D20" s="83"/>
      <c r="E20" s="83"/>
      <c r="F20" s="90" t="s">
        <v>523</v>
      </c>
      <c r="G20" s="83"/>
    </row>
    <row r="21" spans="1:8">
      <c r="A21" s="101" t="s">
        <v>524</v>
      </c>
      <c r="B21" s="83"/>
      <c r="C21" s="83"/>
      <c r="D21" s="83"/>
      <c r="E21" s="83"/>
      <c r="F21" s="90" t="s">
        <v>525</v>
      </c>
      <c r="G21" s="83"/>
    </row>
    <row r="22" spans="1:8">
      <c r="A22" s="90" t="s">
        <v>526</v>
      </c>
      <c r="B22" s="92"/>
      <c r="C22" s="92"/>
      <c r="D22" s="92"/>
      <c r="E22" s="92"/>
      <c r="F22" s="90" t="s">
        <v>527</v>
      </c>
      <c r="G22" s="83"/>
    </row>
    <row r="23" spans="1:8">
      <c r="A23" s="101" t="s">
        <v>528</v>
      </c>
      <c r="B23" s="83"/>
      <c r="C23" s="83"/>
      <c r="D23" s="83"/>
      <c r="E23" s="83"/>
      <c r="F23" s="90"/>
      <c r="G23" s="83"/>
    </row>
    <row r="24" spans="1:8">
      <c r="A24" s="101" t="s">
        <v>529</v>
      </c>
      <c r="B24" s="83"/>
      <c r="C24" s="83"/>
      <c r="D24" s="83"/>
      <c r="E24" s="83"/>
      <c r="F24" s="83"/>
      <c r="G24" s="83"/>
    </row>
    <row r="25" spans="1:8">
      <c r="A25" s="101" t="s">
        <v>530</v>
      </c>
      <c r="B25" s="83"/>
      <c r="C25" s="83"/>
      <c r="D25" s="83"/>
      <c r="E25" s="83"/>
      <c r="F25" s="83"/>
      <c r="G25" s="83"/>
    </row>
    <row r="26" spans="1:8">
      <c r="A26" s="101" t="s">
        <v>531</v>
      </c>
      <c r="B26" s="83"/>
      <c r="C26" s="83"/>
      <c r="D26" s="83"/>
      <c r="E26" s="83"/>
      <c r="F26" s="83"/>
      <c r="G26" s="83"/>
    </row>
    <row r="28" spans="1:8">
      <c r="A28" s="102"/>
    </row>
    <row r="29" spans="1:8">
      <c r="A29" s="102"/>
      <c r="E29" s="103" t="s">
        <v>532</v>
      </c>
    </row>
    <row r="30" spans="1:8">
      <c r="A30" s="32"/>
      <c r="B30" s="32" t="s">
        <v>533</v>
      </c>
      <c r="C30" s="32" t="s">
        <v>505</v>
      </c>
      <c r="D30" s="32"/>
      <c r="E30" s="32" t="s">
        <v>507</v>
      </c>
      <c r="F30" s="32" t="s">
        <v>534</v>
      </c>
      <c r="G30" s="32" t="s">
        <v>535</v>
      </c>
      <c r="H30" s="32" t="s">
        <v>536</v>
      </c>
    </row>
    <row r="32" spans="1:8">
      <c r="A32" s="32" t="s">
        <v>503</v>
      </c>
      <c r="B32" s="8">
        <v>300</v>
      </c>
      <c r="C32" s="8">
        <v>240</v>
      </c>
      <c r="E32" s="8">
        <v>200</v>
      </c>
      <c r="F32" s="8">
        <v>100</v>
      </c>
      <c r="G32" s="8">
        <v>300</v>
      </c>
      <c r="H32" s="8">
        <v>600</v>
      </c>
    </row>
    <row r="33" spans="1:8">
      <c r="A33" s="32" t="s">
        <v>505</v>
      </c>
      <c r="B33" s="8">
        <v>200</v>
      </c>
      <c r="C33" s="8">
        <v>180</v>
      </c>
      <c r="E33" s="8">
        <v>120</v>
      </c>
      <c r="F33" s="8">
        <v>60</v>
      </c>
      <c r="G33" s="8">
        <v>240</v>
      </c>
      <c r="H33" s="8">
        <v>480</v>
      </c>
    </row>
    <row r="34" spans="1:8">
      <c r="A34" s="32" t="s">
        <v>507</v>
      </c>
      <c r="B34" s="8">
        <v>160</v>
      </c>
      <c r="C34" s="8">
        <v>150</v>
      </c>
      <c r="E34" s="8">
        <v>100</v>
      </c>
      <c r="F34" s="104">
        <v>50</v>
      </c>
      <c r="G34" s="8">
        <v>200</v>
      </c>
      <c r="H34" s="8">
        <v>400</v>
      </c>
    </row>
    <row r="35" spans="1:8">
      <c r="A35" s="32" t="s">
        <v>508</v>
      </c>
      <c r="B35" s="8">
        <v>180</v>
      </c>
      <c r="C35" s="8">
        <v>150</v>
      </c>
      <c r="E35" s="8">
        <v>120</v>
      </c>
      <c r="F35" s="8">
        <v>120</v>
      </c>
      <c r="G35" s="8">
        <v>180</v>
      </c>
      <c r="H35" s="8">
        <v>360</v>
      </c>
    </row>
    <row r="36" spans="1:8">
      <c r="A36" s="32" t="s">
        <v>510</v>
      </c>
      <c r="B36" s="8">
        <v>200</v>
      </c>
      <c r="C36" s="8">
        <v>180</v>
      </c>
      <c r="E36" s="8">
        <v>170</v>
      </c>
      <c r="F36" s="8">
        <v>60</v>
      </c>
      <c r="G36" s="8">
        <v>200</v>
      </c>
      <c r="H36" s="8">
        <v>400</v>
      </c>
    </row>
    <row r="37" spans="1:8">
      <c r="A37" s="32" t="s">
        <v>512</v>
      </c>
      <c r="B37" s="8">
        <v>180</v>
      </c>
      <c r="C37" s="8">
        <v>180</v>
      </c>
      <c r="E37" s="8">
        <v>160</v>
      </c>
      <c r="F37" s="8">
        <v>160</v>
      </c>
      <c r="G37" s="8">
        <v>180</v>
      </c>
      <c r="H37" s="8">
        <v>360</v>
      </c>
    </row>
  </sheetData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7"/>
  <sheetViews>
    <sheetView workbookViewId="0">
      <selection activeCell="E9" sqref="A1:E9"/>
    </sheetView>
  </sheetViews>
  <sheetFormatPr defaultRowHeight="15"/>
  <cols>
    <col min="1" max="1" width="24.42578125" customWidth="1"/>
    <col min="2" max="2" width="15.5703125" customWidth="1"/>
    <col min="3" max="3" width="18.7109375" customWidth="1"/>
    <col min="4" max="4" width="16" customWidth="1"/>
    <col min="5" max="5" width="10.5703125" customWidth="1"/>
  </cols>
  <sheetData>
    <row r="1" spans="1:5" ht="28.5">
      <c r="B1" s="929" t="s">
        <v>592</v>
      </c>
    </row>
    <row r="2" spans="1:5" ht="15.75" thickBot="1"/>
    <row r="3" spans="1:5" ht="24" thickTop="1">
      <c r="A3" s="10"/>
      <c r="B3" s="6"/>
      <c r="C3" s="920" t="s">
        <v>1242</v>
      </c>
      <c r="D3" s="6"/>
      <c r="E3" s="5"/>
    </row>
    <row r="4" spans="1:5" ht="21">
      <c r="A4" s="4"/>
      <c r="B4" s="915" t="s">
        <v>1243</v>
      </c>
      <c r="C4" s="915" t="s">
        <v>1244</v>
      </c>
      <c r="D4" s="915" t="s">
        <v>533</v>
      </c>
      <c r="E4" s="921" t="s">
        <v>1246</v>
      </c>
    </row>
    <row r="5" spans="1:5" ht="26.25">
      <c r="A5" s="922" t="s">
        <v>1245</v>
      </c>
      <c r="B5" s="916"/>
      <c r="C5" s="916"/>
      <c r="D5" s="916"/>
      <c r="E5" s="923"/>
    </row>
    <row r="6" spans="1:5" ht="21">
      <c r="A6" s="924" t="s">
        <v>1243</v>
      </c>
      <c r="B6" s="917" t="s">
        <v>761</v>
      </c>
      <c r="C6" s="918" t="s">
        <v>266</v>
      </c>
      <c r="D6" s="918" t="s">
        <v>834</v>
      </c>
      <c r="E6" s="925" t="s">
        <v>593</v>
      </c>
    </row>
    <row r="7" spans="1:5" ht="21">
      <c r="A7" s="924" t="s">
        <v>1244</v>
      </c>
      <c r="B7" s="918" t="s">
        <v>266</v>
      </c>
      <c r="C7" s="918" t="s">
        <v>834</v>
      </c>
      <c r="D7" s="918" t="s">
        <v>1248</v>
      </c>
      <c r="E7" s="925" t="s">
        <v>593</v>
      </c>
    </row>
    <row r="8" spans="1:5" ht="21">
      <c r="A8" s="924" t="s">
        <v>1247</v>
      </c>
      <c r="B8" s="918" t="s">
        <v>834</v>
      </c>
      <c r="C8" s="918" t="s">
        <v>1248</v>
      </c>
      <c r="D8" s="919" t="s">
        <v>593</v>
      </c>
      <c r="E8" s="925" t="s">
        <v>593</v>
      </c>
    </row>
    <row r="9" spans="1:5" ht="21.75" thickBot="1">
      <c r="A9" s="926" t="s">
        <v>1246</v>
      </c>
      <c r="B9" s="927" t="s">
        <v>593</v>
      </c>
      <c r="C9" s="927" t="s">
        <v>593</v>
      </c>
      <c r="D9" s="927" t="s">
        <v>593</v>
      </c>
      <c r="E9" s="928" t="s">
        <v>910</v>
      </c>
    </row>
    <row r="10" spans="1:5" ht="15.75" thickTop="1"/>
    <row r="17" spans="5:5">
      <c r="E17" s="914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43"/>
  <sheetViews>
    <sheetView workbookViewId="0">
      <selection activeCell="E33" sqref="E33"/>
    </sheetView>
  </sheetViews>
  <sheetFormatPr defaultRowHeight="15"/>
  <cols>
    <col min="1" max="1" width="26" customWidth="1"/>
    <col min="2" max="2" width="1.140625" customWidth="1"/>
    <col min="3" max="3" width="19.140625" customWidth="1"/>
    <col min="4" max="4" width="11" customWidth="1"/>
    <col min="5" max="5" width="31.42578125" customWidth="1"/>
    <col min="6" max="6" width="13.140625" customWidth="1"/>
    <col min="7" max="7" width="22.85546875" customWidth="1"/>
    <col min="8" max="8" width="9.140625" customWidth="1"/>
    <col min="9" max="9" width="8.140625" customWidth="1"/>
    <col min="255" max="255" width="26.28515625" customWidth="1"/>
    <col min="256" max="256" width="3.140625" customWidth="1"/>
    <col min="257" max="257" width="15" customWidth="1"/>
    <col min="258" max="258" width="11" customWidth="1"/>
    <col min="259" max="259" width="16.5703125" customWidth="1"/>
    <col min="260" max="260" width="14.42578125" customWidth="1"/>
    <col min="261" max="261" width="18.140625" customWidth="1"/>
    <col min="262" max="262" width="12.42578125" customWidth="1"/>
    <col min="263" max="263" width="14" customWidth="1"/>
    <col min="264" max="264" width="13.5703125" customWidth="1"/>
    <col min="511" max="511" width="26.28515625" customWidth="1"/>
    <col min="512" max="512" width="3.140625" customWidth="1"/>
    <col min="513" max="513" width="15" customWidth="1"/>
    <col min="514" max="514" width="11" customWidth="1"/>
    <col min="515" max="515" width="16.5703125" customWidth="1"/>
    <col min="516" max="516" width="14.42578125" customWidth="1"/>
    <col min="517" max="517" width="18.140625" customWidth="1"/>
    <col min="518" max="518" width="12.42578125" customWidth="1"/>
    <col min="519" max="519" width="14" customWidth="1"/>
    <col min="520" max="520" width="13.5703125" customWidth="1"/>
    <col min="767" max="767" width="26.28515625" customWidth="1"/>
    <col min="768" max="768" width="3.140625" customWidth="1"/>
    <col min="769" max="769" width="15" customWidth="1"/>
    <col min="770" max="770" width="11" customWidth="1"/>
    <col min="771" max="771" width="16.5703125" customWidth="1"/>
    <col min="772" max="772" width="14.42578125" customWidth="1"/>
    <col min="773" max="773" width="18.140625" customWidth="1"/>
    <col min="774" max="774" width="12.42578125" customWidth="1"/>
    <col min="775" max="775" width="14" customWidth="1"/>
    <col min="776" max="776" width="13.5703125" customWidth="1"/>
    <col min="1023" max="1023" width="26.28515625" customWidth="1"/>
    <col min="1024" max="1024" width="3.140625" customWidth="1"/>
    <col min="1025" max="1025" width="15" customWidth="1"/>
    <col min="1026" max="1026" width="11" customWidth="1"/>
    <col min="1027" max="1027" width="16.5703125" customWidth="1"/>
    <col min="1028" max="1028" width="14.42578125" customWidth="1"/>
    <col min="1029" max="1029" width="18.140625" customWidth="1"/>
    <col min="1030" max="1030" width="12.42578125" customWidth="1"/>
    <col min="1031" max="1031" width="14" customWidth="1"/>
    <col min="1032" max="1032" width="13.5703125" customWidth="1"/>
    <col min="1279" max="1279" width="26.28515625" customWidth="1"/>
    <col min="1280" max="1280" width="3.140625" customWidth="1"/>
    <col min="1281" max="1281" width="15" customWidth="1"/>
    <col min="1282" max="1282" width="11" customWidth="1"/>
    <col min="1283" max="1283" width="16.5703125" customWidth="1"/>
    <col min="1284" max="1284" width="14.42578125" customWidth="1"/>
    <col min="1285" max="1285" width="18.140625" customWidth="1"/>
    <col min="1286" max="1286" width="12.42578125" customWidth="1"/>
    <col min="1287" max="1287" width="14" customWidth="1"/>
    <col min="1288" max="1288" width="13.5703125" customWidth="1"/>
    <col min="1535" max="1535" width="26.28515625" customWidth="1"/>
    <col min="1536" max="1536" width="3.140625" customWidth="1"/>
    <col min="1537" max="1537" width="15" customWidth="1"/>
    <col min="1538" max="1538" width="11" customWidth="1"/>
    <col min="1539" max="1539" width="16.5703125" customWidth="1"/>
    <col min="1540" max="1540" width="14.42578125" customWidth="1"/>
    <col min="1541" max="1541" width="18.140625" customWidth="1"/>
    <col min="1542" max="1542" width="12.42578125" customWidth="1"/>
    <col min="1543" max="1543" width="14" customWidth="1"/>
    <col min="1544" max="1544" width="13.5703125" customWidth="1"/>
    <col min="1791" max="1791" width="26.28515625" customWidth="1"/>
    <col min="1792" max="1792" width="3.140625" customWidth="1"/>
    <col min="1793" max="1793" width="15" customWidth="1"/>
    <col min="1794" max="1794" width="11" customWidth="1"/>
    <col min="1795" max="1795" width="16.5703125" customWidth="1"/>
    <col min="1796" max="1796" width="14.42578125" customWidth="1"/>
    <col min="1797" max="1797" width="18.140625" customWidth="1"/>
    <col min="1798" max="1798" width="12.42578125" customWidth="1"/>
    <col min="1799" max="1799" width="14" customWidth="1"/>
    <col min="1800" max="1800" width="13.5703125" customWidth="1"/>
    <col min="2047" max="2047" width="26.28515625" customWidth="1"/>
    <col min="2048" max="2048" width="3.140625" customWidth="1"/>
    <col min="2049" max="2049" width="15" customWidth="1"/>
    <col min="2050" max="2050" width="11" customWidth="1"/>
    <col min="2051" max="2051" width="16.5703125" customWidth="1"/>
    <col min="2052" max="2052" width="14.42578125" customWidth="1"/>
    <col min="2053" max="2053" width="18.140625" customWidth="1"/>
    <col min="2054" max="2054" width="12.42578125" customWidth="1"/>
    <col min="2055" max="2055" width="14" customWidth="1"/>
    <col min="2056" max="2056" width="13.5703125" customWidth="1"/>
    <col min="2303" max="2303" width="26.28515625" customWidth="1"/>
    <col min="2304" max="2304" width="3.140625" customWidth="1"/>
    <col min="2305" max="2305" width="15" customWidth="1"/>
    <col min="2306" max="2306" width="11" customWidth="1"/>
    <col min="2307" max="2307" width="16.5703125" customWidth="1"/>
    <col min="2308" max="2308" width="14.42578125" customWidth="1"/>
    <col min="2309" max="2309" width="18.140625" customWidth="1"/>
    <col min="2310" max="2310" width="12.42578125" customWidth="1"/>
    <col min="2311" max="2311" width="14" customWidth="1"/>
    <col min="2312" max="2312" width="13.5703125" customWidth="1"/>
    <col min="2559" max="2559" width="26.28515625" customWidth="1"/>
    <col min="2560" max="2560" width="3.140625" customWidth="1"/>
    <col min="2561" max="2561" width="15" customWidth="1"/>
    <col min="2562" max="2562" width="11" customWidth="1"/>
    <col min="2563" max="2563" width="16.5703125" customWidth="1"/>
    <col min="2564" max="2564" width="14.42578125" customWidth="1"/>
    <col min="2565" max="2565" width="18.140625" customWidth="1"/>
    <col min="2566" max="2566" width="12.42578125" customWidth="1"/>
    <col min="2567" max="2567" width="14" customWidth="1"/>
    <col min="2568" max="2568" width="13.5703125" customWidth="1"/>
    <col min="2815" max="2815" width="26.28515625" customWidth="1"/>
    <col min="2816" max="2816" width="3.140625" customWidth="1"/>
    <col min="2817" max="2817" width="15" customWidth="1"/>
    <col min="2818" max="2818" width="11" customWidth="1"/>
    <col min="2819" max="2819" width="16.5703125" customWidth="1"/>
    <col min="2820" max="2820" width="14.42578125" customWidth="1"/>
    <col min="2821" max="2821" width="18.140625" customWidth="1"/>
    <col min="2822" max="2822" width="12.42578125" customWidth="1"/>
    <col min="2823" max="2823" width="14" customWidth="1"/>
    <col min="2824" max="2824" width="13.5703125" customWidth="1"/>
    <col min="3071" max="3071" width="26.28515625" customWidth="1"/>
    <col min="3072" max="3072" width="3.140625" customWidth="1"/>
    <col min="3073" max="3073" width="15" customWidth="1"/>
    <col min="3074" max="3074" width="11" customWidth="1"/>
    <col min="3075" max="3075" width="16.5703125" customWidth="1"/>
    <col min="3076" max="3076" width="14.42578125" customWidth="1"/>
    <col min="3077" max="3077" width="18.140625" customWidth="1"/>
    <col min="3078" max="3078" width="12.42578125" customWidth="1"/>
    <col min="3079" max="3079" width="14" customWidth="1"/>
    <col min="3080" max="3080" width="13.5703125" customWidth="1"/>
    <col min="3327" max="3327" width="26.28515625" customWidth="1"/>
    <col min="3328" max="3328" width="3.140625" customWidth="1"/>
    <col min="3329" max="3329" width="15" customWidth="1"/>
    <col min="3330" max="3330" width="11" customWidth="1"/>
    <col min="3331" max="3331" width="16.5703125" customWidth="1"/>
    <col min="3332" max="3332" width="14.42578125" customWidth="1"/>
    <col min="3333" max="3333" width="18.140625" customWidth="1"/>
    <col min="3334" max="3334" width="12.42578125" customWidth="1"/>
    <col min="3335" max="3335" width="14" customWidth="1"/>
    <col min="3336" max="3336" width="13.5703125" customWidth="1"/>
    <col min="3583" max="3583" width="26.28515625" customWidth="1"/>
    <col min="3584" max="3584" width="3.140625" customWidth="1"/>
    <col min="3585" max="3585" width="15" customWidth="1"/>
    <col min="3586" max="3586" width="11" customWidth="1"/>
    <col min="3587" max="3587" width="16.5703125" customWidth="1"/>
    <col min="3588" max="3588" width="14.42578125" customWidth="1"/>
    <col min="3589" max="3589" width="18.140625" customWidth="1"/>
    <col min="3590" max="3590" width="12.42578125" customWidth="1"/>
    <col min="3591" max="3591" width="14" customWidth="1"/>
    <col min="3592" max="3592" width="13.5703125" customWidth="1"/>
    <col min="3839" max="3839" width="26.28515625" customWidth="1"/>
    <col min="3840" max="3840" width="3.140625" customWidth="1"/>
    <col min="3841" max="3841" width="15" customWidth="1"/>
    <col min="3842" max="3842" width="11" customWidth="1"/>
    <col min="3843" max="3843" width="16.5703125" customWidth="1"/>
    <col min="3844" max="3844" width="14.42578125" customWidth="1"/>
    <col min="3845" max="3845" width="18.140625" customWidth="1"/>
    <col min="3846" max="3846" width="12.42578125" customWidth="1"/>
    <col min="3847" max="3847" width="14" customWidth="1"/>
    <col min="3848" max="3848" width="13.5703125" customWidth="1"/>
    <col min="4095" max="4095" width="26.28515625" customWidth="1"/>
    <col min="4096" max="4096" width="3.140625" customWidth="1"/>
    <col min="4097" max="4097" width="15" customWidth="1"/>
    <col min="4098" max="4098" width="11" customWidth="1"/>
    <col min="4099" max="4099" width="16.5703125" customWidth="1"/>
    <col min="4100" max="4100" width="14.42578125" customWidth="1"/>
    <col min="4101" max="4101" width="18.140625" customWidth="1"/>
    <col min="4102" max="4102" width="12.42578125" customWidth="1"/>
    <col min="4103" max="4103" width="14" customWidth="1"/>
    <col min="4104" max="4104" width="13.5703125" customWidth="1"/>
    <col min="4351" max="4351" width="26.28515625" customWidth="1"/>
    <col min="4352" max="4352" width="3.140625" customWidth="1"/>
    <col min="4353" max="4353" width="15" customWidth="1"/>
    <col min="4354" max="4354" width="11" customWidth="1"/>
    <col min="4355" max="4355" width="16.5703125" customWidth="1"/>
    <col min="4356" max="4356" width="14.42578125" customWidth="1"/>
    <col min="4357" max="4357" width="18.140625" customWidth="1"/>
    <col min="4358" max="4358" width="12.42578125" customWidth="1"/>
    <col min="4359" max="4359" width="14" customWidth="1"/>
    <col min="4360" max="4360" width="13.5703125" customWidth="1"/>
    <col min="4607" max="4607" width="26.28515625" customWidth="1"/>
    <col min="4608" max="4608" width="3.140625" customWidth="1"/>
    <col min="4609" max="4609" width="15" customWidth="1"/>
    <col min="4610" max="4610" width="11" customWidth="1"/>
    <col min="4611" max="4611" width="16.5703125" customWidth="1"/>
    <col min="4612" max="4612" width="14.42578125" customWidth="1"/>
    <col min="4613" max="4613" width="18.140625" customWidth="1"/>
    <col min="4614" max="4614" width="12.42578125" customWidth="1"/>
    <col min="4615" max="4615" width="14" customWidth="1"/>
    <col min="4616" max="4616" width="13.5703125" customWidth="1"/>
    <col min="4863" max="4863" width="26.28515625" customWidth="1"/>
    <col min="4864" max="4864" width="3.140625" customWidth="1"/>
    <col min="4865" max="4865" width="15" customWidth="1"/>
    <col min="4866" max="4866" width="11" customWidth="1"/>
    <col min="4867" max="4867" width="16.5703125" customWidth="1"/>
    <col min="4868" max="4868" width="14.42578125" customWidth="1"/>
    <col min="4869" max="4869" width="18.140625" customWidth="1"/>
    <col min="4870" max="4870" width="12.42578125" customWidth="1"/>
    <col min="4871" max="4871" width="14" customWidth="1"/>
    <col min="4872" max="4872" width="13.5703125" customWidth="1"/>
    <col min="5119" max="5119" width="26.28515625" customWidth="1"/>
    <col min="5120" max="5120" width="3.140625" customWidth="1"/>
    <col min="5121" max="5121" width="15" customWidth="1"/>
    <col min="5122" max="5122" width="11" customWidth="1"/>
    <col min="5123" max="5123" width="16.5703125" customWidth="1"/>
    <col min="5124" max="5124" width="14.42578125" customWidth="1"/>
    <col min="5125" max="5125" width="18.140625" customWidth="1"/>
    <col min="5126" max="5126" width="12.42578125" customWidth="1"/>
    <col min="5127" max="5127" width="14" customWidth="1"/>
    <col min="5128" max="5128" width="13.5703125" customWidth="1"/>
    <col min="5375" max="5375" width="26.28515625" customWidth="1"/>
    <col min="5376" max="5376" width="3.140625" customWidth="1"/>
    <col min="5377" max="5377" width="15" customWidth="1"/>
    <col min="5378" max="5378" width="11" customWidth="1"/>
    <col min="5379" max="5379" width="16.5703125" customWidth="1"/>
    <col min="5380" max="5380" width="14.42578125" customWidth="1"/>
    <col min="5381" max="5381" width="18.140625" customWidth="1"/>
    <col min="5382" max="5382" width="12.42578125" customWidth="1"/>
    <col min="5383" max="5383" width="14" customWidth="1"/>
    <col min="5384" max="5384" width="13.5703125" customWidth="1"/>
    <col min="5631" max="5631" width="26.28515625" customWidth="1"/>
    <col min="5632" max="5632" width="3.140625" customWidth="1"/>
    <col min="5633" max="5633" width="15" customWidth="1"/>
    <col min="5634" max="5634" width="11" customWidth="1"/>
    <col min="5635" max="5635" width="16.5703125" customWidth="1"/>
    <col min="5636" max="5636" width="14.42578125" customWidth="1"/>
    <col min="5637" max="5637" width="18.140625" customWidth="1"/>
    <col min="5638" max="5638" width="12.42578125" customWidth="1"/>
    <col min="5639" max="5639" width="14" customWidth="1"/>
    <col min="5640" max="5640" width="13.5703125" customWidth="1"/>
    <col min="5887" max="5887" width="26.28515625" customWidth="1"/>
    <col min="5888" max="5888" width="3.140625" customWidth="1"/>
    <col min="5889" max="5889" width="15" customWidth="1"/>
    <col min="5890" max="5890" width="11" customWidth="1"/>
    <col min="5891" max="5891" width="16.5703125" customWidth="1"/>
    <col min="5892" max="5892" width="14.42578125" customWidth="1"/>
    <col min="5893" max="5893" width="18.140625" customWidth="1"/>
    <col min="5894" max="5894" width="12.42578125" customWidth="1"/>
    <col min="5895" max="5895" width="14" customWidth="1"/>
    <col min="5896" max="5896" width="13.5703125" customWidth="1"/>
    <col min="6143" max="6143" width="26.28515625" customWidth="1"/>
    <col min="6144" max="6144" width="3.140625" customWidth="1"/>
    <col min="6145" max="6145" width="15" customWidth="1"/>
    <col min="6146" max="6146" width="11" customWidth="1"/>
    <col min="6147" max="6147" width="16.5703125" customWidth="1"/>
    <col min="6148" max="6148" width="14.42578125" customWidth="1"/>
    <col min="6149" max="6149" width="18.140625" customWidth="1"/>
    <col min="6150" max="6150" width="12.42578125" customWidth="1"/>
    <col min="6151" max="6151" width="14" customWidth="1"/>
    <col min="6152" max="6152" width="13.5703125" customWidth="1"/>
    <col min="6399" max="6399" width="26.28515625" customWidth="1"/>
    <col min="6400" max="6400" width="3.140625" customWidth="1"/>
    <col min="6401" max="6401" width="15" customWidth="1"/>
    <col min="6402" max="6402" width="11" customWidth="1"/>
    <col min="6403" max="6403" width="16.5703125" customWidth="1"/>
    <col min="6404" max="6404" width="14.42578125" customWidth="1"/>
    <col min="6405" max="6405" width="18.140625" customWidth="1"/>
    <col min="6406" max="6406" width="12.42578125" customWidth="1"/>
    <col min="6407" max="6407" width="14" customWidth="1"/>
    <col min="6408" max="6408" width="13.5703125" customWidth="1"/>
    <col min="6655" max="6655" width="26.28515625" customWidth="1"/>
    <col min="6656" max="6656" width="3.140625" customWidth="1"/>
    <col min="6657" max="6657" width="15" customWidth="1"/>
    <col min="6658" max="6658" width="11" customWidth="1"/>
    <col min="6659" max="6659" width="16.5703125" customWidth="1"/>
    <col min="6660" max="6660" width="14.42578125" customWidth="1"/>
    <col min="6661" max="6661" width="18.140625" customWidth="1"/>
    <col min="6662" max="6662" width="12.42578125" customWidth="1"/>
    <col min="6663" max="6663" width="14" customWidth="1"/>
    <col min="6664" max="6664" width="13.5703125" customWidth="1"/>
    <col min="6911" max="6911" width="26.28515625" customWidth="1"/>
    <col min="6912" max="6912" width="3.140625" customWidth="1"/>
    <col min="6913" max="6913" width="15" customWidth="1"/>
    <col min="6914" max="6914" width="11" customWidth="1"/>
    <col min="6915" max="6915" width="16.5703125" customWidth="1"/>
    <col min="6916" max="6916" width="14.42578125" customWidth="1"/>
    <col min="6917" max="6917" width="18.140625" customWidth="1"/>
    <col min="6918" max="6918" width="12.42578125" customWidth="1"/>
    <col min="6919" max="6919" width="14" customWidth="1"/>
    <col min="6920" max="6920" width="13.5703125" customWidth="1"/>
    <col min="7167" max="7167" width="26.28515625" customWidth="1"/>
    <col min="7168" max="7168" width="3.140625" customWidth="1"/>
    <col min="7169" max="7169" width="15" customWidth="1"/>
    <col min="7170" max="7170" width="11" customWidth="1"/>
    <col min="7171" max="7171" width="16.5703125" customWidth="1"/>
    <col min="7172" max="7172" width="14.42578125" customWidth="1"/>
    <col min="7173" max="7173" width="18.140625" customWidth="1"/>
    <col min="7174" max="7174" width="12.42578125" customWidth="1"/>
    <col min="7175" max="7175" width="14" customWidth="1"/>
    <col min="7176" max="7176" width="13.5703125" customWidth="1"/>
    <col min="7423" max="7423" width="26.28515625" customWidth="1"/>
    <col min="7424" max="7424" width="3.140625" customWidth="1"/>
    <col min="7425" max="7425" width="15" customWidth="1"/>
    <col min="7426" max="7426" width="11" customWidth="1"/>
    <col min="7427" max="7427" width="16.5703125" customWidth="1"/>
    <col min="7428" max="7428" width="14.42578125" customWidth="1"/>
    <col min="7429" max="7429" width="18.140625" customWidth="1"/>
    <col min="7430" max="7430" width="12.42578125" customWidth="1"/>
    <col min="7431" max="7431" width="14" customWidth="1"/>
    <col min="7432" max="7432" width="13.5703125" customWidth="1"/>
    <col min="7679" max="7679" width="26.28515625" customWidth="1"/>
    <col min="7680" max="7680" width="3.140625" customWidth="1"/>
    <col min="7681" max="7681" width="15" customWidth="1"/>
    <col min="7682" max="7682" width="11" customWidth="1"/>
    <col min="7683" max="7683" width="16.5703125" customWidth="1"/>
    <col min="7684" max="7684" width="14.42578125" customWidth="1"/>
    <col min="7685" max="7685" width="18.140625" customWidth="1"/>
    <col min="7686" max="7686" width="12.42578125" customWidth="1"/>
    <col min="7687" max="7687" width="14" customWidth="1"/>
    <col min="7688" max="7688" width="13.5703125" customWidth="1"/>
    <col min="7935" max="7935" width="26.28515625" customWidth="1"/>
    <col min="7936" max="7936" width="3.140625" customWidth="1"/>
    <col min="7937" max="7937" width="15" customWidth="1"/>
    <col min="7938" max="7938" width="11" customWidth="1"/>
    <col min="7939" max="7939" width="16.5703125" customWidth="1"/>
    <col min="7940" max="7940" width="14.42578125" customWidth="1"/>
    <col min="7941" max="7941" width="18.140625" customWidth="1"/>
    <col min="7942" max="7942" width="12.42578125" customWidth="1"/>
    <col min="7943" max="7943" width="14" customWidth="1"/>
    <col min="7944" max="7944" width="13.5703125" customWidth="1"/>
    <col min="8191" max="8191" width="26.28515625" customWidth="1"/>
    <col min="8192" max="8192" width="3.140625" customWidth="1"/>
    <col min="8193" max="8193" width="15" customWidth="1"/>
    <col min="8194" max="8194" width="11" customWidth="1"/>
    <col min="8195" max="8195" width="16.5703125" customWidth="1"/>
    <col min="8196" max="8196" width="14.42578125" customWidth="1"/>
    <col min="8197" max="8197" width="18.140625" customWidth="1"/>
    <col min="8198" max="8198" width="12.42578125" customWidth="1"/>
    <col min="8199" max="8199" width="14" customWidth="1"/>
    <col min="8200" max="8200" width="13.5703125" customWidth="1"/>
    <col min="8447" max="8447" width="26.28515625" customWidth="1"/>
    <col min="8448" max="8448" width="3.140625" customWidth="1"/>
    <col min="8449" max="8449" width="15" customWidth="1"/>
    <col min="8450" max="8450" width="11" customWidth="1"/>
    <col min="8451" max="8451" width="16.5703125" customWidth="1"/>
    <col min="8452" max="8452" width="14.42578125" customWidth="1"/>
    <col min="8453" max="8453" width="18.140625" customWidth="1"/>
    <col min="8454" max="8454" width="12.42578125" customWidth="1"/>
    <col min="8455" max="8455" width="14" customWidth="1"/>
    <col min="8456" max="8456" width="13.5703125" customWidth="1"/>
    <col min="8703" max="8703" width="26.28515625" customWidth="1"/>
    <col min="8704" max="8704" width="3.140625" customWidth="1"/>
    <col min="8705" max="8705" width="15" customWidth="1"/>
    <col min="8706" max="8706" width="11" customWidth="1"/>
    <col min="8707" max="8707" width="16.5703125" customWidth="1"/>
    <col min="8708" max="8708" width="14.42578125" customWidth="1"/>
    <col min="8709" max="8709" width="18.140625" customWidth="1"/>
    <col min="8710" max="8710" width="12.42578125" customWidth="1"/>
    <col min="8711" max="8711" width="14" customWidth="1"/>
    <col min="8712" max="8712" width="13.5703125" customWidth="1"/>
    <col min="8959" max="8959" width="26.28515625" customWidth="1"/>
    <col min="8960" max="8960" width="3.140625" customWidth="1"/>
    <col min="8961" max="8961" width="15" customWidth="1"/>
    <col min="8962" max="8962" width="11" customWidth="1"/>
    <col min="8963" max="8963" width="16.5703125" customWidth="1"/>
    <col min="8964" max="8964" width="14.42578125" customWidth="1"/>
    <col min="8965" max="8965" width="18.140625" customWidth="1"/>
    <col min="8966" max="8966" width="12.42578125" customWidth="1"/>
    <col min="8967" max="8967" width="14" customWidth="1"/>
    <col min="8968" max="8968" width="13.5703125" customWidth="1"/>
    <col min="9215" max="9215" width="26.28515625" customWidth="1"/>
    <col min="9216" max="9216" width="3.140625" customWidth="1"/>
    <col min="9217" max="9217" width="15" customWidth="1"/>
    <col min="9218" max="9218" width="11" customWidth="1"/>
    <col min="9219" max="9219" width="16.5703125" customWidth="1"/>
    <col min="9220" max="9220" width="14.42578125" customWidth="1"/>
    <col min="9221" max="9221" width="18.140625" customWidth="1"/>
    <col min="9222" max="9222" width="12.42578125" customWidth="1"/>
    <col min="9223" max="9223" width="14" customWidth="1"/>
    <col min="9224" max="9224" width="13.5703125" customWidth="1"/>
    <col min="9471" max="9471" width="26.28515625" customWidth="1"/>
    <col min="9472" max="9472" width="3.140625" customWidth="1"/>
    <col min="9473" max="9473" width="15" customWidth="1"/>
    <col min="9474" max="9474" width="11" customWidth="1"/>
    <col min="9475" max="9475" width="16.5703125" customWidth="1"/>
    <col min="9476" max="9476" width="14.42578125" customWidth="1"/>
    <col min="9477" max="9477" width="18.140625" customWidth="1"/>
    <col min="9478" max="9478" width="12.42578125" customWidth="1"/>
    <col min="9479" max="9479" width="14" customWidth="1"/>
    <col min="9480" max="9480" width="13.5703125" customWidth="1"/>
    <col min="9727" max="9727" width="26.28515625" customWidth="1"/>
    <col min="9728" max="9728" width="3.140625" customWidth="1"/>
    <col min="9729" max="9729" width="15" customWidth="1"/>
    <col min="9730" max="9730" width="11" customWidth="1"/>
    <col min="9731" max="9731" width="16.5703125" customWidth="1"/>
    <col min="9732" max="9732" width="14.42578125" customWidth="1"/>
    <col min="9733" max="9733" width="18.140625" customWidth="1"/>
    <col min="9734" max="9734" width="12.42578125" customWidth="1"/>
    <col min="9735" max="9735" width="14" customWidth="1"/>
    <col min="9736" max="9736" width="13.5703125" customWidth="1"/>
    <col min="9983" max="9983" width="26.28515625" customWidth="1"/>
    <col min="9984" max="9984" width="3.140625" customWidth="1"/>
    <col min="9985" max="9985" width="15" customWidth="1"/>
    <col min="9986" max="9986" width="11" customWidth="1"/>
    <col min="9987" max="9987" width="16.5703125" customWidth="1"/>
    <col min="9988" max="9988" width="14.42578125" customWidth="1"/>
    <col min="9989" max="9989" width="18.140625" customWidth="1"/>
    <col min="9990" max="9990" width="12.42578125" customWidth="1"/>
    <col min="9991" max="9991" width="14" customWidth="1"/>
    <col min="9992" max="9992" width="13.5703125" customWidth="1"/>
    <col min="10239" max="10239" width="26.28515625" customWidth="1"/>
    <col min="10240" max="10240" width="3.140625" customWidth="1"/>
    <col min="10241" max="10241" width="15" customWidth="1"/>
    <col min="10242" max="10242" width="11" customWidth="1"/>
    <col min="10243" max="10243" width="16.5703125" customWidth="1"/>
    <col min="10244" max="10244" width="14.42578125" customWidth="1"/>
    <col min="10245" max="10245" width="18.140625" customWidth="1"/>
    <col min="10246" max="10246" width="12.42578125" customWidth="1"/>
    <col min="10247" max="10247" width="14" customWidth="1"/>
    <col min="10248" max="10248" width="13.5703125" customWidth="1"/>
    <col min="10495" max="10495" width="26.28515625" customWidth="1"/>
    <col min="10496" max="10496" width="3.140625" customWidth="1"/>
    <col min="10497" max="10497" width="15" customWidth="1"/>
    <col min="10498" max="10498" width="11" customWidth="1"/>
    <col min="10499" max="10499" width="16.5703125" customWidth="1"/>
    <col min="10500" max="10500" width="14.42578125" customWidth="1"/>
    <col min="10501" max="10501" width="18.140625" customWidth="1"/>
    <col min="10502" max="10502" width="12.42578125" customWidth="1"/>
    <col min="10503" max="10503" width="14" customWidth="1"/>
    <col min="10504" max="10504" width="13.5703125" customWidth="1"/>
    <col min="10751" max="10751" width="26.28515625" customWidth="1"/>
    <col min="10752" max="10752" width="3.140625" customWidth="1"/>
    <col min="10753" max="10753" width="15" customWidth="1"/>
    <col min="10754" max="10754" width="11" customWidth="1"/>
    <col min="10755" max="10755" width="16.5703125" customWidth="1"/>
    <col min="10756" max="10756" width="14.42578125" customWidth="1"/>
    <col min="10757" max="10757" width="18.140625" customWidth="1"/>
    <col min="10758" max="10758" width="12.42578125" customWidth="1"/>
    <col min="10759" max="10759" width="14" customWidth="1"/>
    <col min="10760" max="10760" width="13.5703125" customWidth="1"/>
    <col min="11007" max="11007" width="26.28515625" customWidth="1"/>
    <col min="11008" max="11008" width="3.140625" customWidth="1"/>
    <col min="11009" max="11009" width="15" customWidth="1"/>
    <col min="11010" max="11010" width="11" customWidth="1"/>
    <col min="11011" max="11011" width="16.5703125" customWidth="1"/>
    <col min="11012" max="11012" width="14.42578125" customWidth="1"/>
    <col min="11013" max="11013" width="18.140625" customWidth="1"/>
    <col min="11014" max="11014" width="12.42578125" customWidth="1"/>
    <col min="11015" max="11015" width="14" customWidth="1"/>
    <col min="11016" max="11016" width="13.5703125" customWidth="1"/>
    <col min="11263" max="11263" width="26.28515625" customWidth="1"/>
    <col min="11264" max="11264" width="3.140625" customWidth="1"/>
    <col min="11265" max="11265" width="15" customWidth="1"/>
    <col min="11266" max="11266" width="11" customWidth="1"/>
    <col min="11267" max="11267" width="16.5703125" customWidth="1"/>
    <col min="11268" max="11268" width="14.42578125" customWidth="1"/>
    <col min="11269" max="11269" width="18.140625" customWidth="1"/>
    <col min="11270" max="11270" width="12.42578125" customWidth="1"/>
    <col min="11271" max="11271" width="14" customWidth="1"/>
    <col min="11272" max="11272" width="13.5703125" customWidth="1"/>
    <col min="11519" max="11519" width="26.28515625" customWidth="1"/>
    <col min="11520" max="11520" width="3.140625" customWidth="1"/>
    <col min="11521" max="11521" width="15" customWidth="1"/>
    <col min="11522" max="11522" width="11" customWidth="1"/>
    <col min="11523" max="11523" width="16.5703125" customWidth="1"/>
    <col min="11524" max="11524" width="14.42578125" customWidth="1"/>
    <col min="11525" max="11525" width="18.140625" customWidth="1"/>
    <col min="11526" max="11526" width="12.42578125" customWidth="1"/>
    <col min="11527" max="11527" width="14" customWidth="1"/>
    <col min="11528" max="11528" width="13.5703125" customWidth="1"/>
    <col min="11775" max="11775" width="26.28515625" customWidth="1"/>
    <col min="11776" max="11776" width="3.140625" customWidth="1"/>
    <col min="11777" max="11777" width="15" customWidth="1"/>
    <col min="11778" max="11778" width="11" customWidth="1"/>
    <col min="11779" max="11779" width="16.5703125" customWidth="1"/>
    <col min="11780" max="11780" width="14.42578125" customWidth="1"/>
    <col min="11781" max="11781" width="18.140625" customWidth="1"/>
    <col min="11782" max="11782" width="12.42578125" customWidth="1"/>
    <col min="11783" max="11783" width="14" customWidth="1"/>
    <col min="11784" max="11784" width="13.5703125" customWidth="1"/>
    <col min="12031" max="12031" width="26.28515625" customWidth="1"/>
    <col min="12032" max="12032" width="3.140625" customWidth="1"/>
    <col min="12033" max="12033" width="15" customWidth="1"/>
    <col min="12034" max="12034" width="11" customWidth="1"/>
    <col min="12035" max="12035" width="16.5703125" customWidth="1"/>
    <col min="12036" max="12036" width="14.42578125" customWidth="1"/>
    <col min="12037" max="12037" width="18.140625" customWidth="1"/>
    <col min="12038" max="12038" width="12.42578125" customWidth="1"/>
    <col min="12039" max="12039" width="14" customWidth="1"/>
    <col min="12040" max="12040" width="13.5703125" customWidth="1"/>
    <col min="12287" max="12287" width="26.28515625" customWidth="1"/>
    <col min="12288" max="12288" width="3.140625" customWidth="1"/>
    <col min="12289" max="12289" width="15" customWidth="1"/>
    <col min="12290" max="12290" width="11" customWidth="1"/>
    <col min="12291" max="12291" width="16.5703125" customWidth="1"/>
    <col min="12292" max="12292" width="14.42578125" customWidth="1"/>
    <col min="12293" max="12293" width="18.140625" customWidth="1"/>
    <col min="12294" max="12294" width="12.42578125" customWidth="1"/>
    <col min="12295" max="12295" width="14" customWidth="1"/>
    <col min="12296" max="12296" width="13.5703125" customWidth="1"/>
    <col min="12543" max="12543" width="26.28515625" customWidth="1"/>
    <col min="12544" max="12544" width="3.140625" customWidth="1"/>
    <col min="12545" max="12545" width="15" customWidth="1"/>
    <col min="12546" max="12546" width="11" customWidth="1"/>
    <col min="12547" max="12547" width="16.5703125" customWidth="1"/>
    <col min="12548" max="12548" width="14.42578125" customWidth="1"/>
    <col min="12549" max="12549" width="18.140625" customWidth="1"/>
    <col min="12550" max="12550" width="12.42578125" customWidth="1"/>
    <col min="12551" max="12551" width="14" customWidth="1"/>
    <col min="12552" max="12552" width="13.5703125" customWidth="1"/>
    <col min="12799" max="12799" width="26.28515625" customWidth="1"/>
    <col min="12800" max="12800" width="3.140625" customWidth="1"/>
    <col min="12801" max="12801" width="15" customWidth="1"/>
    <col min="12802" max="12802" width="11" customWidth="1"/>
    <col min="12803" max="12803" width="16.5703125" customWidth="1"/>
    <col min="12804" max="12804" width="14.42578125" customWidth="1"/>
    <col min="12805" max="12805" width="18.140625" customWidth="1"/>
    <col min="12806" max="12806" width="12.42578125" customWidth="1"/>
    <col min="12807" max="12807" width="14" customWidth="1"/>
    <col min="12808" max="12808" width="13.5703125" customWidth="1"/>
    <col min="13055" max="13055" width="26.28515625" customWidth="1"/>
    <col min="13056" max="13056" width="3.140625" customWidth="1"/>
    <col min="13057" max="13057" width="15" customWidth="1"/>
    <col min="13058" max="13058" width="11" customWidth="1"/>
    <col min="13059" max="13059" width="16.5703125" customWidth="1"/>
    <col min="13060" max="13060" width="14.42578125" customWidth="1"/>
    <col min="13061" max="13061" width="18.140625" customWidth="1"/>
    <col min="13062" max="13062" width="12.42578125" customWidth="1"/>
    <col min="13063" max="13063" width="14" customWidth="1"/>
    <col min="13064" max="13064" width="13.5703125" customWidth="1"/>
    <col min="13311" max="13311" width="26.28515625" customWidth="1"/>
    <col min="13312" max="13312" width="3.140625" customWidth="1"/>
    <col min="13313" max="13313" width="15" customWidth="1"/>
    <col min="13314" max="13314" width="11" customWidth="1"/>
    <col min="13315" max="13315" width="16.5703125" customWidth="1"/>
    <col min="13316" max="13316" width="14.42578125" customWidth="1"/>
    <col min="13317" max="13317" width="18.140625" customWidth="1"/>
    <col min="13318" max="13318" width="12.42578125" customWidth="1"/>
    <col min="13319" max="13319" width="14" customWidth="1"/>
    <col min="13320" max="13320" width="13.5703125" customWidth="1"/>
    <col min="13567" max="13567" width="26.28515625" customWidth="1"/>
    <col min="13568" max="13568" width="3.140625" customWidth="1"/>
    <col min="13569" max="13569" width="15" customWidth="1"/>
    <col min="13570" max="13570" width="11" customWidth="1"/>
    <col min="13571" max="13571" width="16.5703125" customWidth="1"/>
    <col min="13572" max="13572" width="14.42578125" customWidth="1"/>
    <col min="13573" max="13573" width="18.140625" customWidth="1"/>
    <col min="13574" max="13574" width="12.42578125" customWidth="1"/>
    <col min="13575" max="13575" width="14" customWidth="1"/>
    <col min="13576" max="13576" width="13.5703125" customWidth="1"/>
    <col min="13823" max="13823" width="26.28515625" customWidth="1"/>
    <col min="13824" max="13824" width="3.140625" customWidth="1"/>
    <col min="13825" max="13825" width="15" customWidth="1"/>
    <col min="13826" max="13826" width="11" customWidth="1"/>
    <col min="13827" max="13827" width="16.5703125" customWidth="1"/>
    <col min="13828" max="13828" width="14.42578125" customWidth="1"/>
    <col min="13829" max="13829" width="18.140625" customWidth="1"/>
    <col min="13830" max="13830" width="12.42578125" customWidth="1"/>
    <col min="13831" max="13831" width="14" customWidth="1"/>
    <col min="13832" max="13832" width="13.5703125" customWidth="1"/>
    <col min="14079" max="14079" width="26.28515625" customWidth="1"/>
    <col min="14080" max="14080" width="3.140625" customWidth="1"/>
    <col min="14081" max="14081" width="15" customWidth="1"/>
    <col min="14082" max="14082" width="11" customWidth="1"/>
    <col min="14083" max="14083" width="16.5703125" customWidth="1"/>
    <col min="14084" max="14084" width="14.42578125" customWidth="1"/>
    <col min="14085" max="14085" width="18.140625" customWidth="1"/>
    <col min="14086" max="14086" width="12.42578125" customWidth="1"/>
    <col min="14087" max="14087" width="14" customWidth="1"/>
    <col min="14088" max="14088" width="13.5703125" customWidth="1"/>
    <col min="14335" max="14335" width="26.28515625" customWidth="1"/>
    <col min="14336" max="14336" width="3.140625" customWidth="1"/>
    <col min="14337" max="14337" width="15" customWidth="1"/>
    <col min="14338" max="14338" width="11" customWidth="1"/>
    <col min="14339" max="14339" width="16.5703125" customWidth="1"/>
    <col min="14340" max="14340" width="14.42578125" customWidth="1"/>
    <col min="14341" max="14341" width="18.140625" customWidth="1"/>
    <col min="14342" max="14342" width="12.42578125" customWidth="1"/>
    <col min="14343" max="14343" width="14" customWidth="1"/>
    <col min="14344" max="14344" width="13.5703125" customWidth="1"/>
    <col min="14591" max="14591" width="26.28515625" customWidth="1"/>
    <col min="14592" max="14592" width="3.140625" customWidth="1"/>
    <col min="14593" max="14593" width="15" customWidth="1"/>
    <col min="14594" max="14594" width="11" customWidth="1"/>
    <col min="14595" max="14595" width="16.5703125" customWidth="1"/>
    <col min="14596" max="14596" width="14.42578125" customWidth="1"/>
    <col min="14597" max="14597" width="18.140625" customWidth="1"/>
    <col min="14598" max="14598" width="12.42578125" customWidth="1"/>
    <col min="14599" max="14599" width="14" customWidth="1"/>
    <col min="14600" max="14600" width="13.5703125" customWidth="1"/>
    <col min="14847" max="14847" width="26.28515625" customWidth="1"/>
    <col min="14848" max="14848" width="3.140625" customWidth="1"/>
    <col min="14849" max="14849" width="15" customWidth="1"/>
    <col min="14850" max="14850" width="11" customWidth="1"/>
    <col min="14851" max="14851" width="16.5703125" customWidth="1"/>
    <col min="14852" max="14852" width="14.42578125" customWidth="1"/>
    <col min="14853" max="14853" width="18.140625" customWidth="1"/>
    <col min="14854" max="14854" width="12.42578125" customWidth="1"/>
    <col min="14855" max="14855" width="14" customWidth="1"/>
    <col min="14856" max="14856" width="13.5703125" customWidth="1"/>
    <col min="15103" max="15103" width="26.28515625" customWidth="1"/>
    <col min="15104" max="15104" width="3.140625" customWidth="1"/>
    <col min="15105" max="15105" width="15" customWidth="1"/>
    <col min="15106" max="15106" width="11" customWidth="1"/>
    <col min="15107" max="15107" width="16.5703125" customWidth="1"/>
    <col min="15108" max="15108" width="14.42578125" customWidth="1"/>
    <col min="15109" max="15109" width="18.140625" customWidth="1"/>
    <col min="15110" max="15110" width="12.42578125" customWidth="1"/>
    <col min="15111" max="15111" width="14" customWidth="1"/>
    <col min="15112" max="15112" width="13.5703125" customWidth="1"/>
    <col min="15359" max="15359" width="26.28515625" customWidth="1"/>
    <col min="15360" max="15360" width="3.140625" customWidth="1"/>
    <col min="15361" max="15361" width="15" customWidth="1"/>
    <col min="15362" max="15362" width="11" customWidth="1"/>
    <col min="15363" max="15363" width="16.5703125" customWidth="1"/>
    <col min="15364" max="15364" width="14.42578125" customWidth="1"/>
    <col min="15365" max="15365" width="18.140625" customWidth="1"/>
    <col min="15366" max="15366" width="12.42578125" customWidth="1"/>
    <col min="15367" max="15367" width="14" customWidth="1"/>
    <col min="15368" max="15368" width="13.5703125" customWidth="1"/>
    <col min="15615" max="15615" width="26.28515625" customWidth="1"/>
    <col min="15616" max="15616" width="3.140625" customWidth="1"/>
    <col min="15617" max="15617" width="15" customWidth="1"/>
    <col min="15618" max="15618" width="11" customWidth="1"/>
    <col min="15619" max="15619" width="16.5703125" customWidth="1"/>
    <col min="15620" max="15620" width="14.42578125" customWidth="1"/>
    <col min="15621" max="15621" width="18.140625" customWidth="1"/>
    <col min="15622" max="15622" width="12.42578125" customWidth="1"/>
    <col min="15623" max="15623" width="14" customWidth="1"/>
    <col min="15624" max="15624" width="13.5703125" customWidth="1"/>
    <col min="15871" max="15871" width="26.28515625" customWidth="1"/>
    <col min="15872" max="15872" width="3.140625" customWidth="1"/>
    <col min="15873" max="15873" width="15" customWidth="1"/>
    <col min="15874" max="15874" width="11" customWidth="1"/>
    <col min="15875" max="15875" width="16.5703125" customWidth="1"/>
    <col min="15876" max="15876" width="14.42578125" customWidth="1"/>
    <col min="15877" max="15877" width="18.140625" customWidth="1"/>
    <col min="15878" max="15878" width="12.42578125" customWidth="1"/>
    <col min="15879" max="15879" width="14" customWidth="1"/>
    <col min="15880" max="15880" width="13.5703125" customWidth="1"/>
    <col min="16127" max="16127" width="26.28515625" customWidth="1"/>
    <col min="16128" max="16128" width="3.140625" customWidth="1"/>
    <col min="16129" max="16129" width="15" customWidth="1"/>
    <col min="16130" max="16130" width="11" customWidth="1"/>
    <col min="16131" max="16131" width="16.5703125" customWidth="1"/>
    <col min="16132" max="16132" width="14.42578125" customWidth="1"/>
    <col min="16133" max="16133" width="18.140625" customWidth="1"/>
    <col min="16134" max="16134" width="12.42578125" customWidth="1"/>
    <col min="16135" max="16135" width="14" customWidth="1"/>
    <col min="16136" max="16136" width="13.5703125" customWidth="1"/>
  </cols>
  <sheetData>
    <row r="1" spans="1:9" ht="26.25">
      <c r="C1" s="105" t="s">
        <v>537</v>
      </c>
      <c r="D1" s="3"/>
      <c r="E1" s="3"/>
      <c r="F1" s="3"/>
    </row>
    <row r="2" spans="1:9" ht="15.75" thickBot="1"/>
    <row r="3" spans="1:9" ht="18.75" thickTop="1">
      <c r="A3" s="473"/>
      <c r="B3" s="362"/>
      <c r="C3" s="474" t="s">
        <v>521</v>
      </c>
      <c r="D3" s="474" t="s">
        <v>38</v>
      </c>
      <c r="E3" s="474" t="s">
        <v>809</v>
      </c>
      <c r="F3" s="474" t="s">
        <v>280</v>
      </c>
      <c r="G3" s="474" t="s">
        <v>33</v>
      </c>
      <c r="H3" s="474" t="s">
        <v>575</v>
      </c>
      <c r="I3" s="475" t="s">
        <v>538</v>
      </c>
    </row>
    <row r="4" spans="1:9" ht="18">
      <c r="A4" s="476" t="s">
        <v>539</v>
      </c>
      <c r="B4" s="164"/>
      <c r="C4" s="364"/>
      <c r="D4" s="364"/>
      <c r="E4" s="477"/>
      <c r="F4" s="477"/>
      <c r="G4" s="364"/>
      <c r="H4" s="364"/>
      <c r="I4" s="478"/>
    </row>
    <row r="5" spans="1:9" ht="12" customHeight="1">
      <c r="A5" s="479"/>
      <c r="B5" s="164"/>
      <c r="C5" s="364"/>
      <c r="D5" s="364"/>
      <c r="E5" s="364"/>
      <c r="F5" s="364"/>
      <c r="G5" s="364"/>
      <c r="H5" s="364"/>
      <c r="I5" s="478"/>
    </row>
    <row r="6" spans="1:9" s="447" customFormat="1" ht="18.75" thickBot="1">
      <c r="A6" s="480" t="s">
        <v>540</v>
      </c>
      <c r="B6" s="488"/>
      <c r="C6" s="448" t="s">
        <v>541</v>
      </c>
      <c r="D6" s="449" t="s">
        <v>299</v>
      </c>
      <c r="E6" s="449" t="s">
        <v>768</v>
      </c>
      <c r="F6" s="450" t="s">
        <v>542</v>
      </c>
      <c r="G6" s="449" t="s">
        <v>541</v>
      </c>
      <c r="H6" s="450" t="s">
        <v>299</v>
      </c>
      <c r="I6" s="449" t="s">
        <v>299</v>
      </c>
    </row>
    <row r="7" spans="1:9" ht="18" customHeight="1" thickTop="1" thickBot="1">
      <c r="A7" s="481" t="s">
        <v>543</v>
      </c>
      <c r="B7" s="489"/>
      <c r="C7" s="452" t="s">
        <v>544</v>
      </c>
      <c r="D7" s="452" t="s">
        <v>299</v>
      </c>
      <c r="E7" s="453" t="s">
        <v>980</v>
      </c>
      <c r="F7" s="452" t="s">
        <v>851</v>
      </c>
      <c r="G7" s="452" t="s">
        <v>541</v>
      </c>
      <c r="H7" s="454" t="s">
        <v>299</v>
      </c>
      <c r="I7" s="452" t="s">
        <v>299</v>
      </c>
    </row>
    <row r="8" spans="1:9" s="447" customFormat="1" ht="18" customHeight="1" thickTop="1" thickBot="1">
      <c r="A8" s="482" t="s">
        <v>545</v>
      </c>
      <c r="B8" s="489"/>
      <c r="C8" s="455" t="s">
        <v>544</v>
      </c>
      <c r="D8" s="455" t="s">
        <v>430</v>
      </c>
      <c r="E8" s="456" t="s">
        <v>980</v>
      </c>
      <c r="F8" s="465" t="s">
        <v>852</v>
      </c>
      <c r="G8" s="455" t="s">
        <v>541</v>
      </c>
      <c r="H8" s="457" t="s">
        <v>299</v>
      </c>
      <c r="I8" s="455" t="s">
        <v>299</v>
      </c>
    </row>
    <row r="9" spans="1:9" ht="18" customHeight="1" thickTop="1" thickBot="1">
      <c r="A9" s="481" t="s">
        <v>534</v>
      </c>
      <c r="B9" s="489"/>
      <c r="C9" s="458" t="s">
        <v>546</v>
      </c>
      <c r="D9" s="459" t="s">
        <v>430</v>
      </c>
      <c r="E9" s="608" t="s">
        <v>769</v>
      </c>
      <c r="F9" s="452" t="s">
        <v>430</v>
      </c>
      <c r="G9" s="452" t="s">
        <v>541</v>
      </c>
      <c r="H9" s="454"/>
      <c r="I9" s="452" t="s">
        <v>299</v>
      </c>
    </row>
    <row r="10" spans="1:9" s="447" customFormat="1" ht="18" customHeight="1" thickTop="1" thickBot="1">
      <c r="A10" s="482" t="s">
        <v>547</v>
      </c>
      <c r="B10" s="489"/>
      <c r="C10" s="460" t="s">
        <v>546</v>
      </c>
      <c r="D10" s="461" t="s">
        <v>548</v>
      </c>
      <c r="E10" s="609" t="s">
        <v>769</v>
      </c>
      <c r="F10" s="455" t="s">
        <v>430</v>
      </c>
      <c r="G10" s="455" t="s">
        <v>541</v>
      </c>
      <c r="H10" s="169" t="s">
        <v>476</v>
      </c>
      <c r="I10" s="461" t="s">
        <v>476</v>
      </c>
    </row>
    <row r="11" spans="1:9" ht="18" customHeight="1" thickTop="1" thickBot="1">
      <c r="A11" s="481" t="s">
        <v>549</v>
      </c>
      <c r="B11" s="489"/>
      <c r="C11" s="458" t="s">
        <v>546</v>
      </c>
      <c r="D11" s="452" t="s">
        <v>299</v>
      </c>
      <c r="E11" s="608" t="s">
        <v>769</v>
      </c>
      <c r="F11" s="452" t="s">
        <v>430</v>
      </c>
      <c r="G11" s="452" t="s">
        <v>541</v>
      </c>
      <c r="H11" s="170" t="s">
        <v>550</v>
      </c>
      <c r="I11" s="452" t="s">
        <v>299</v>
      </c>
    </row>
    <row r="12" spans="1:9" s="447" customFormat="1" ht="18" customHeight="1" thickTop="1" thickBot="1">
      <c r="A12" s="482" t="s">
        <v>551</v>
      </c>
      <c r="B12" s="489"/>
      <c r="C12" s="462" t="s">
        <v>552</v>
      </c>
      <c r="D12" s="455" t="s">
        <v>299</v>
      </c>
      <c r="E12" s="455" t="s">
        <v>768</v>
      </c>
      <c r="F12" s="457" t="s">
        <v>542</v>
      </c>
      <c r="G12" s="463" t="s">
        <v>553</v>
      </c>
      <c r="H12" s="169" t="s">
        <v>476</v>
      </c>
      <c r="I12" s="461" t="s">
        <v>476</v>
      </c>
    </row>
    <row r="13" spans="1:9" ht="18" customHeight="1" thickTop="1" thickBot="1">
      <c r="A13" s="481" t="s">
        <v>554</v>
      </c>
      <c r="B13" s="489"/>
      <c r="C13" s="454" t="s">
        <v>544</v>
      </c>
      <c r="D13" s="452" t="s">
        <v>299</v>
      </c>
      <c r="E13" s="185" t="s">
        <v>989</v>
      </c>
      <c r="F13" s="452" t="s">
        <v>808</v>
      </c>
      <c r="G13" s="464" t="s">
        <v>990</v>
      </c>
      <c r="H13" s="170" t="s">
        <v>476</v>
      </c>
      <c r="I13" s="185" t="s">
        <v>476</v>
      </c>
    </row>
    <row r="14" spans="1:9" ht="20.25" customHeight="1" thickTop="1" thickBot="1">
      <c r="A14" s="451"/>
      <c r="B14" s="489"/>
      <c r="C14" s="472"/>
      <c r="D14" s="472"/>
      <c r="E14" s="472"/>
      <c r="F14" s="472"/>
      <c r="G14" s="736" t="s">
        <v>986</v>
      </c>
      <c r="H14" s="472"/>
      <c r="I14" s="472"/>
    </row>
    <row r="15" spans="1:9" ht="19.5" thickTop="1" thickBot="1">
      <c r="A15" s="483" t="s">
        <v>555</v>
      </c>
      <c r="B15" s="489"/>
      <c r="C15" s="492"/>
      <c r="D15" s="492"/>
      <c r="E15" s="492"/>
      <c r="F15" s="492"/>
      <c r="G15" s="493"/>
      <c r="H15" s="492"/>
      <c r="I15" s="492"/>
    </row>
    <row r="16" spans="1:9" ht="12" customHeight="1" thickTop="1" thickBot="1">
      <c r="A16" s="470"/>
      <c r="B16" s="489"/>
      <c r="C16" s="490"/>
      <c r="D16" s="490"/>
      <c r="E16" s="490"/>
      <c r="F16" s="490"/>
      <c r="G16" s="491"/>
      <c r="H16" s="490"/>
      <c r="I16" s="490"/>
    </row>
    <row r="17" spans="1:9" s="447" customFormat="1" ht="19.5" thickTop="1" thickBot="1">
      <c r="A17" s="482" t="s">
        <v>556</v>
      </c>
      <c r="B17" s="489"/>
      <c r="C17" s="455" t="s">
        <v>544</v>
      </c>
      <c r="D17" s="462" t="s">
        <v>430</v>
      </c>
      <c r="E17" s="465" t="s">
        <v>771</v>
      </c>
      <c r="F17" s="457" t="s">
        <v>542</v>
      </c>
      <c r="G17" s="466" t="s">
        <v>557</v>
      </c>
      <c r="H17" s="455" t="s">
        <v>299</v>
      </c>
      <c r="I17" s="455" t="s">
        <v>299</v>
      </c>
    </row>
    <row r="18" spans="1:9" ht="19.5" thickTop="1" thickBot="1">
      <c r="A18" s="481" t="s">
        <v>558</v>
      </c>
      <c r="B18" s="489"/>
      <c r="C18" s="452" t="s">
        <v>544</v>
      </c>
      <c r="D18" s="459" t="s">
        <v>430</v>
      </c>
      <c r="E18" s="185" t="s">
        <v>770</v>
      </c>
      <c r="F18" s="454" t="s">
        <v>542</v>
      </c>
      <c r="G18" s="468" t="s">
        <v>557</v>
      </c>
      <c r="H18" s="452" t="s">
        <v>299</v>
      </c>
      <c r="I18" s="452" t="s">
        <v>299</v>
      </c>
    </row>
    <row r="19" spans="1:9" s="447" customFormat="1" ht="19.5" thickTop="1" thickBot="1">
      <c r="A19" s="484" t="s">
        <v>559</v>
      </c>
      <c r="B19" s="489"/>
      <c r="C19" s="455" t="s">
        <v>544</v>
      </c>
      <c r="D19" s="455" t="s">
        <v>299</v>
      </c>
      <c r="E19" s="461" t="s">
        <v>770</v>
      </c>
      <c r="F19" s="457" t="s">
        <v>542</v>
      </c>
      <c r="G19" s="466" t="s">
        <v>557</v>
      </c>
      <c r="H19" s="455" t="s">
        <v>299</v>
      </c>
      <c r="I19" s="455" t="s">
        <v>299</v>
      </c>
    </row>
    <row r="20" spans="1:9" ht="19.5" thickTop="1" thickBot="1">
      <c r="A20" s="716" t="s">
        <v>560</v>
      </c>
      <c r="B20" s="489"/>
      <c r="C20" s="459" t="s">
        <v>561</v>
      </c>
      <c r="D20" s="452" t="s">
        <v>299</v>
      </c>
      <c r="E20" s="452" t="s">
        <v>108</v>
      </c>
      <c r="F20" s="454" t="s">
        <v>108</v>
      </c>
      <c r="G20" s="469" t="s">
        <v>108</v>
      </c>
      <c r="H20" s="452" t="s">
        <v>299</v>
      </c>
      <c r="I20" s="452" t="s">
        <v>299</v>
      </c>
    </row>
    <row r="21" spans="1:9" s="447" customFormat="1" ht="19.5" thickTop="1" thickBot="1">
      <c r="A21" s="482" t="s">
        <v>562</v>
      </c>
      <c r="B21" s="489"/>
      <c r="C21" s="455" t="s">
        <v>544</v>
      </c>
      <c r="D21" s="455" t="s">
        <v>299</v>
      </c>
      <c r="E21" s="461" t="s">
        <v>770</v>
      </c>
      <c r="F21" s="457" t="s">
        <v>542</v>
      </c>
      <c r="G21" s="466" t="s">
        <v>541</v>
      </c>
      <c r="H21" s="455" t="s">
        <v>299</v>
      </c>
      <c r="I21" s="455" t="s">
        <v>299</v>
      </c>
    </row>
    <row r="22" spans="1:9" ht="19.5" thickTop="1" thickBot="1">
      <c r="A22" s="484" t="s">
        <v>563</v>
      </c>
      <c r="B22" s="489"/>
      <c r="C22" s="452" t="s">
        <v>544</v>
      </c>
      <c r="D22" s="452" t="s">
        <v>430</v>
      </c>
      <c r="E22" s="185" t="s">
        <v>770</v>
      </c>
      <c r="F22" s="452" t="s">
        <v>437</v>
      </c>
      <c r="G22" s="468" t="s">
        <v>557</v>
      </c>
      <c r="H22" s="452" t="s">
        <v>476</v>
      </c>
      <c r="I22" s="485"/>
    </row>
    <row r="23" spans="1:9" s="447" customFormat="1" ht="19.5" thickTop="1" thickBot="1">
      <c r="A23" s="484" t="s">
        <v>564</v>
      </c>
      <c r="B23" s="489"/>
      <c r="C23" s="455" t="s">
        <v>544</v>
      </c>
      <c r="D23" s="455" t="s">
        <v>565</v>
      </c>
      <c r="E23" s="461" t="s">
        <v>860</v>
      </c>
      <c r="F23" s="457" t="s">
        <v>542</v>
      </c>
      <c r="G23" s="466" t="s">
        <v>557</v>
      </c>
      <c r="H23" s="455" t="s">
        <v>299</v>
      </c>
      <c r="I23" s="455" t="s">
        <v>299</v>
      </c>
    </row>
    <row r="24" spans="1:9" ht="19.5" customHeight="1" thickTop="1" thickBot="1">
      <c r="A24" s="714" t="s">
        <v>566</v>
      </c>
      <c r="B24" s="489"/>
      <c r="C24" s="452" t="s">
        <v>544</v>
      </c>
      <c r="D24" s="452" t="s">
        <v>565</v>
      </c>
      <c r="E24" s="608" t="s">
        <v>861</v>
      </c>
      <c r="F24" s="471" t="s">
        <v>853</v>
      </c>
      <c r="G24" s="468" t="s">
        <v>567</v>
      </c>
      <c r="H24" s="170" t="s">
        <v>476</v>
      </c>
      <c r="I24" s="452" t="s">
        <v>299</v>
      </c>
    </row>
    <row r="25" spans="1:9" ht="19.5" customHeight="1" thickTop="1" thickBot="1">
      <c r="A25" s="486"/>
      <c r="B25" s="489"/>
      <c r="C25" s="494"/>
      <c r="D25" s="495"/>
      <c r="E25" s="495"/>
      <c r="F25" s="495"/>
      <c r="G25" s="495" t="s">
        <v>983</v>
      </c>
      <c r="H25" s="494"/>
      <c r="I25" s="494"/>
    </row>
    <row r="26" spans="1:9" ht="19.5" thickTop="1" thickBot="1">
      <c r="A26" s="483" t="s">
        <v>568</v>
      </c>
      <c r="B26" s="489"/>
      <c r="C26" s="499"/>
      <c r="D26" s="500"/>
      <c r="E26" s="500"/>
      <c r="F26" s="499"/>
      <c r="G26" s="499"/>
      <c r="H26" s="501"/>
      <c r="I26" s="492"/>
    </row>
    <row r="27" spans="1:9" ht="5.25" customHeight="1" thickTop="1" thickBot="1">
      <c r="A27" s="470"/>
      <c r="B27" s="489"/>
      <c r="C27" s="496"/>
      <c r="D27" s="497"/>
      <c r="E27" s="497"/>
      <c r="F27" s="496"/>
      <c r="G27" s="496"/>
      <c r="H27" s="498"/>
      <c r="I27" s="490"/>
    </row>
    <row r="28" spans="1:9" ht="19.5" thickTop="1" thickBot="1">
      <c r="A28" s="716" t="s">
        <v>569</v>
      </c>
      <c r="B28" s="489"/>
      <c r="C28" s="467" t="s">
        <v>541</v>
      </c>
      <c r="D28" s="607" t="s">
        <v>548</v>
      </c>
      <c r="E28" s="168" t="s">
        <v>572</v>
      </c>
      <c r="F28" s="452" t="s">
        <v>572</v>
      </c>
      <c r="G28" s="468" t="s">
        <v>567</v>
      </c>
      <c r="H28" s="170" t="s">
        <v>762</v>
      </c>
      <c r="I28" s="452" t="s">
        <v>299</v>
      </c>
    </row>
    <row r="29" spans="1:9" s="447" customFormat="1" ht="19.5" thickTop="1" thickBot="1">
      <c r="A29" s="715" t="s">
        <v>570</v>
      </c>
      <c r="B29" s="489"/>
      <c r="C29" s="455" t="s">
        <v>571</v>
      </c>
      <c r="D29" s="455" t="s">
        <v>548</v>
      </c>
      <c r="E29" s="455" t="s">
        <v>572</v>
      </c>
      <c r="F29" s="455" t="s">
        <v>572</v>
      </c>
      <c r="G29" s="455" t="s">
        <v>984</v>
      </c>
      <c r="H29" s="169" t="s">
        <v>476</v>
      </c>
      <c r="I29" s="169" t="s">
        <v>476</v>
      </c>
    </row>
    <row r="30" spans="1:9" ht="18.75" thickTop="1">
      <c r="A30" s="446"/>
      <c r="B30" s="274"/>
      <c r="C30" s="274"/>
      <c r="D30" s="275"/>
      <c r="E30" s="275"/>
      <c r="F30" s="275"/>
      <c r="G30" s="275"/>
      <c r="H30" s="274"/>
      <c r="I30" s="274"/>
    </row>
    <row r="31" spans="1:9" ht="15.75">
      <c r="A31" s="106" t="s">
        <v>521</v>
      </c>
      <c r="C31" s="107" t="s">
        <v>773</v>
      </c>
      <c r="D31" s="87"/>
      <c r="E31" s="107"/>
      <c r="F31" s="107"/>
      <c r="G31" s="107"/>
    </row>
    <row r="32" spans="1:9" ht="15.75">
      <c r="A32" s="106" t="s">
        <v>38</v>
      </c>
      <c r="C32" s="107" t="s">
        <v>1644</v>
      </c>
      <c r="D32" s="107"/>
      <c r="E32" s="107"/>
      <c r="F32" s="107"/>
      <c r="G32" s="107"/>
    </row>
    <row r="33" spans="1:7" ht="15.75">
      <c r="A33" s="106" t="s">
        <v>573</v>
      </c>
      <c r="C33" s="107" t="s">
        <v>988</v>
      </c>
      <c r="D33" s="107"/>
      <c r="E33" s="107"/>
      <c r="F33" s="107"/>
      <c r="G33" s="107"/>
    </row>
    <row r="34" spans="1:7" ht="15.75">
      <c r="A34" s="106"/>
      <c r="C34" s="98" t="s">
        <v>982</v>
      </c>
      <c r="D34" s="107"/>
      <c r="E34" s="107"/>
      <c r="F34" s="107"/>
      <c r="G34" s="107"/>
    </row>
    <row r="35" spans="1:7" ht="15.75">
      <c r="A35" s="106"/>
      <c r="C35" s="107" t="s">
        <v>981</v>
      </c>
      <c r="D35" s="87"/>
      <c r="E35" s="107"/>
      <c r="F35" s="107"/>
      <c r="G35" s="107"/>
    </row>
    <row r="36" spans="1:7" ht="15.75">
      <c r="A36" s="106" t="s">
        <v>33</v>
      </c>
      <c r="C36" s="107" t="s">
        <v>574</v>
      </c>
      <c r="D36" s="107"/>
      <c r="E36" s="107"/>
      <c r="F36" s="107"/>
      <c r="G36" s="107"/>
    </row>
    <row r="37" spans="1:7" ht="15.75">
      <c r="A37" s="106" t="s">
        <v>575</v>
      </c>
      <c r="C37" s="107" t="s">
        <v>576</v>
      </c>
      <c r="D37" s="107"/>
      <c r="E37" s="107"/>
      <c r="F37" s="107"/>
      <c r="G37" s="107"/>
    </row>
    <row r="38" spans="1:7" ht="15.75">
      <c r="A38" s="106" t="s">
        <v>538</v>
      </c>
      <c r="C38" s="107" t="s">
        <v>577</v>
      </c>
      <c r="D38" s="107"/>
      <c r="E38" s="107"/>
      <c r="F38" s="107"/>
      <c r="G38" s="107"/>
    </row>
    <row r="39" spans="1:7" ht="15.75">
      <c r="A39" s="106" t="s">
        <v>280</v>
      </c>
      <c r="C39" s="107" t="s">
        <v>772</v>
      </c>
      <c r="D39" s="107"/>
      <c r="E39" s="107"/>
      <c r="F39" s="107"/>
      <c r="G39" s="107"/>
    </row>
    <row r="40" spans="1:7" ht="15.75">
      <c r="A40" s="487" t="s">
        <v>578</v>
      </c>
      <c r="C40" s="107" t="s">
        <v>810</v>
      </c>
      <c r="D40" s="87"/>
      <c r="E40" s="87"/>
      <c r="F40" s="87"/>
      <c r="G40" s="87"/>
    </row>
    <row r="41" spans="1:7" ht="15.75">
      <c r="C41" s="108"/>
    </row>
    <row r="42" spans="1:7" ht="15.75">
      <c r="D42" s="108"/>
    </row>
    <row r="43" spans="1:7" ht="15.75">
      <c r="D43" s="108"/>
    </row>
  </sheetData>
  <pageMargins left="0.11811023622047245" right="0.11811023622047245" top="0.35433070866141736" bottom="0.35433070866141736" header="0.31496062992125984" footer="0.31496062992125984"/>
  <pageSetup paperSize="9" scale="7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0"/>
  <sheetViews>
    <sheetView workbookViewId="0">
      <selection activeCell="A3" sqref="A3:L17"/>
    </sheetView>
  </sheetViews>
  <sheetFormatPr defaultRowHeight="15"/>
  <cols>
    <col min="3" max="3" width="12.28515625" customWidth="1"/>
    <col min="5" max="5" width="19.85546875" customWidth="1"/>
    <col min="6" max="6" width="9.140625" style="8"/>
    <col min="7" max="7" width="3.5703125" customWidth="1"/>
    <col min="12" max="12" width="11" customWidth="1"/>
  </cols>
  <sheetData>
    <row r="1" spans="1:14" ht="21" thickTop="1">
      <c r="A1" s="222"/>
      <c r="B1" s="223"/>
      <c r="C1" s="223"/>
      <c r="D1" s="224" t="s">
        <v>734</v>
      </c>
      <c r="E1" s="223"/>
      <c r="F1" s="225"/>
      <c r="G1" s="223"/>
      <c r="H1" s="223"/>
      <c r="I1" s="223"/>
      <c r="J1" s="223"/>
      <c r="K1" s="223"/>
      <c r="L1" s="226"/>
    </row>
    <row r="2" spans="1:14" ht="15.75" thickBot="1">
      <c r="A2" s="227"/>
      <c r="B2" s="3"/>
      <c r="C2" s="3"/>
      <c r="D2" s="3"/>
      <c r="E2" s="3"/>
      <c r="F2" s="1"/>
      <c r="G2" s="3"/>
      <c r="H2" s="3"/>
      <c r="I2" s="3"/>
      <c r="J2" s="3"/>
      <c r="K2" s="3"/>
      <c r="L2" s="228"/>
    </row>
    <row r="3" spans="1:14" ht="18.75" thickTop="1">
      <c r="A3" s="229" t="s">
        <v>735</v>
      </c>
      <c r="B3" s="6"/>
      <c r="C3" s="5"/>
      <c r="D3" s="161" t="s">
        <v>737</v>
      </c>
      <c r="E3" s="6"/>
      <c r="F3" s="7"/>
      <c r="G3" s="6"/>
      <c r="H3" s="161" t="s">
        <v>596</v>
      </c>
      <c r="I3" s="6"/>
      <c r="J3" s="6"/>
      <c r="K3" s="6"/>
      <c r="L3" s="230"/>
      <c r="M3" s="3"/>
      <c r="N3" s="3"/>
    </row>
    <row r="4" spans="1:14" ht="15.75">
      <c r="A4" s="231" t="s">
        <v>41</v>
      </c>
      <c r="B4" s="221" t="s">
        <v>736</v>
      </c>
      <c r="C4" s="2"/>
      <c r="D4" s="4"/>
      <c r="E4" s="3"/>
      <c r="F4" s="1"/>
      <c r="G4" s="3"/>
      <c r="H4" s="4"/>
      <c r="I4" s="3"/>
      <c r="J4" s="3"/>
      <c r="K4" s="3"/>
      <c r="L4" s="228"/>
      <c r="M4" s="3"/>
      <c r="N4" s="3"/>
    </row>
    <row r="5" spans="1:14" ht="20.25">
      <c r="A5" s="231"/>
      <c r="B5" s="221"/>
      <c r="C5" s="2"/>
      <c r="D5" s="212" t="s">
        <v>993</v>
      </c>
      <c r="E5" s="213"/>
      <c r="F5" s="1069" t="s">
        <v>1602</v>
      </c>
      <c r="G5" s="166"/>
      <c r="H5" s="598">
        <v>12</v>
      </c>
      <c r="I5" s="599">
        <v>0.3</v>
      </c>
      <c r="J5" s="205"/>
      <c r="K5" s="166"/>
      <c r="L5" s="232"/>
      <c r="M5" s="3"/>
      <c r="N5" s="3"/>
    </row>
    <row r="6" spans="1:14" ht="20.25">
      <c r="A6" s="233">
        <v>2</v>
      </c>
      <c r="B6" s="209" t="s">
        <v>26</v>
      </c>
      <c r="C6" s="210"/>
      <c r="D6" s="212" t="s">
        <v>994</v>
      </c>
      <c r="E6" s="166"/>
      <c r="F6" s="214" t="s">
        <v>1600</v>
      </c>
      <c r="G6" s="166"/>
      <c r="H6" s="598">
        <v>11</v>
      </c>
      <c r="I6" s="599">
        <v>0.25</v>
      </c>
      <c r="J6" s="205"/>
      <c r="K6" s="166"/>
      <c r="L6" s="232"/>
      <c r="M6" s="3"/>
      <c r="N6" s="3"/>
    </row>
    <row r="7" spans="1:14" ht="20.25">
      <c r="A7" s="233">
        <v>3</v>
      </c>
      <c r="B7" s="209" t="s">
        <v>26</v>
      </c>
      <c r="C7" s="210"/>
      <c r="D7" s="212" t="s">
        <v>995</v>
      </c>
      <c r="E7" s="166"/>
      <c r="F7" s="214" t="s">
        <v>1600</v>
      </c>
      <c r="G7" s="166"/>
      <c r="H7" s="598">
        <v>10</v>
      </c>
      <c r="I7" s="599">
        <v>0.2</v>
      </c>
      <c r="J7" s="205"/>
      <c r="K7" s="166"/>
      <c r="L7" s="232"/>
      <c r="M7" s="3"/>
      <c r="N7" s="3"/>
    </row>
    <row r="8" spans="1:14" ht="20.25">
      <c r="A8" s="233">
        <v>4</v>
      </c>
      <c r="B8" s="209" t="s">
        <v>26</v>
      </c>
      <c r="C8" s="210"/>
      <c r="D8" s="212" t="s">
        <v>996</v>
      </c>
      <c r="E8" s="166"/>
      <c r="F8" s="215" t="s">
        <v>1601</v>
      </c>
      <c r="G8" s="166"/>
      <c r="H8" s="598">
        <v>9</v>
      </c>
      <c r="I8" s="599">
        <v>0.15</v>
      </c>
      <c r="J8" s="205"/>
      <c r="K8" s="166"/>
      <c r="L8" s="232"/>
      <c r="M8" s="3"/>
      <c r="N8" s="3"/>
    </row>
    <row r="9" spans="1:14" ht="20.25">
      <c r="A9" s="233">
        <v>5</v>
      </c>
      <c r="B9" s="209" t="s">
        <v>26</v>
      </c>
      <c r="C9" s="210"/>
      <c r="D9" s="212" t="s">
        <v>997</v>
      </c>
      <c r="E9" s="166"/>
      <c r="F9" s="215" t="s">
        <v>1601</v>
      </c>
      <c r="G9" s="166"/>
      <c r="H9" s="598">
        <v>8</v>
      </c>
      <c r="I9" s="599">
        <v>0.1</v>
      </c>
      <c r="J9" s="205"/>
      <c r="K9" s="166"/>
      <c r="L9" s="232"/>
      <c r="M9" s="3"/>
      <c r="N9" s="3"/>
    </row>
    <row r="10" spans="1:14" ht="20.25">
      <c r="A10" s="233">
        <v>6</v>
      </c>
      <c r="B10" s="209" t="s">
        <v>26</v>
      </c>
      <c r="C10" s="210"/>
      <c r="D10" s="212" t="s">
        <v>1050</v>
      </c>
      <c r="E10" s="166"/>
      <c r="F10" s="1068" t="s">
        <v>1637</v>
      </c>
      <c r="G10" s="166"/>
      <c r="H10" s="600" t="s">
        <v>597</v>
      </c>
      <c r="I10" s="599">
        <v>0</v>
      </c>
      <c r="J10" s="205"/>
      <c r="K10" s="166"/>
      <c r="L10" s="232"/>
      <c r="M10" s="3"/>
      <c r="N10" s="3"/>
    </row>
    <row r="11" spans="1:14" ht="20.25">
      <c r="A11" s="233">
        <v>7</v>
      </c>
      <c r="B11" s="209" t="s">
        <v>593</v>
      </c>
      <c r="C11" s="210"/>
      <c r="D11" s="212" t="s">
        <v>1633</v>
      </c>
      <c r="E11" s="166"/>
      <c r="F11" s="1068" t="s">
        <v>1601</v>
      </c>
      <c r="G11" s="166"/>
      <c r="H11" s="600"/>
      <c r="I11" s="599"/>
      <c r="J11" s="205"/>
      <c r="K11" s="166"/>
      <c r="L11" s="232"/>
      <c r="M11" s="3"/>
      <c r="N11" s="3"/>
    </row>
    <row r="12" spans="1:14" ht="18.75" thickBot="1">
      <c r="A12" s="233">
        <v>8</v>
      </c>
      <c r="B12" s="209" t="s">
        <v>593</v>
      </c>
      <c r="C12" s="210"/>
      <c r="D12" s="216" t="s">
        <v>1051</v>
      </c>
      <c r="E12" s="208"/>
      <c r="F12" s="772" t="s">
        <v>1638</v>
      </c>
      <c r="G12" s="211"/>
      <c r="H12" s="130" t="s">
        <v>1639</v>
      </c>
      <c r="I12" s="205"/>
      <c r="J12" s="205"/>
      <c r="K12" s="166"/>
      <c r="L12" s="232"/>
      <c r="M12" s="3"/>
      <c r="N12" s="3"/>
    </row>
    <row r="13" spans="1:14" ht="18.75" thickTop="1">
      <c r="A13" s="233">
        <v>9</v>
      </c>
      <c r="B13" s="209" t="s">
        <v>593</v>
      </c>
      <c r="C13" s="210"/>
      <c r="D13" s="166"/>
      <c r="E13" s="166"/>
      <c r="F13" s="167"/>
      <c r="G13" s="166"/>
      <c r="H13" s="130" t="s">
        <v>1640</v>
      </c>
      <c r="I13" s="205"/>
      <c r="J13" s="205"/>
      <c r="K13" s="166"/>
      <c r="L13" s="232"/>
    </row>
    <row r="14" spans="1:14" ht="18.75" thickBot="1">
      <c r="A14" s="233">
        <v>10</v>
      </c>
      <c r="B14" s="209" t="s">
        <v>594</v>
      </c>
      <c r="C14" s="210"/>
      <c r="D14" s="166"/>
      <c r="E14" s="166"/>
      <c r="F14" s="167"/>
      <c r="G14" s="166"/>
      <c r="H14" s="206" t="s">
        <v>1426</v>
      </c>
      <c r="I14" s="207"/>
      <c r="J14" s="207"/>
      <c r="K14" s="208"/>
      <c r="L14" s="234"/>
    </row>
    <row r="15" spans="1:14" ht="16.5" thickTop="1">
      <c r="A15" s="233">
        <v>11</v>
      </c>
      <c r="B15" s="209" t="s">
        <v>595</v>
      </c>
      <c r="C15" s="210"/>
      <c r="D15" s="217" t="s">
        <v>26</v>
      </c>
      <c r="E15" s="218" t="s">
        <v>598</v>
      </c>
      <c r="F15" s="219"/>
      <c r="G15" s="166"/>
      <c r="H15" s="166"/>
      <c r="I15" s="166"/>
      <c r="J15" s="166"/>
      <c r="K15" s="166"/>
      <c r="L15" s="232"/>
    </row>
    <row r="16" spans="1:14" ht="15.75">
      <c r="A16" s="233">
        <v>12</v>
      </c>
      <c r="B16" s="209" t="s">
        <v>595</v>
      </c>
      <c r="C16" s="210"/>
      <c r="D16" s="220" t="s">
        <v>593</v>
      </c>
      <c r="E16" s="213" t="s">
        <v>1634</v>
      </c>
      <c r="F16" s="210"/>
      <c r="G16" s="166"/>
      <c r="H16" s="166"/>
      <c r="I16" s="166"/>
      <c r="J16" s="166"/>
      <c r="K16" s="166"/>
      <c r="L16" s="232"/>
    </row>
    <row r="17" spans="1:12" ht="16.5" thickBot="1">
      <c r="A17" s="235">
        <v>13</v>
      </c>
      <c r="B17" s="236" t="s">
        <v>992</v>
      </c>
      <c r="C17" s="237"/>
      <c r="D17" s="1148" t="s">
        <v>599</v>
      </c>
      <c r="E17" s="1147" t="s">
        <v>600</v>
      </c>
      <c r="F17" s="237"/>
      <c r="G17" s="1146"/>
      <c r="H17" s="238"/>
      <c r="I17" s="238"/>
      <c r="J17" s="238"/>
      <c r="K17" s="238"/>
      <c r="L17" s="239"/>
    </row>
    <row r="18" spans="1:12" ht="15.75" thickTop="1">
      <c r="E18" s="201"/>
      <c r="F18" s="204"/>
      <c r="G18" s="201"/>
      <c r="H18" s="201"/>
      <c r="I18" s="201"/>
      <c r="J18" s="201"/>
      <c r="K18" s="201"/>
      <c r="L18" s="201"/>
    </row>
    <row r="19" spans="1:12">
      <c r="E19" s="201"/>
      <c r="F19" s="204"/>
      <c r="G19" s="201"/>
      <c r="H19" s="201"/>
      <c r="I19" s="201"/>
      <c r="J19" s="201"/>
      <c r="K19" s="201"/>
      <c r="L19" s="201"/>
    </row>
    <row r="20" spans="1:12">
      <c r="E20" s="201"/>
      <c r="F20" s="204"/>
      <c r="H20" s="201"/>
      <c r="I20" s="201"/>
      <c r="J20" s="201"/>
      <c r="K20" s="201"/>
      <c r="L20" s="20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topLeftCell="A2" workbookViewId="0">
      <selection activeCell="C8" sqref="C8"/>
    </sheetView>
  </sheetViews>
  <sheetFormatPr defaultRowHeight="15"/>
  <cols>
    <col min="1" max="1" width="39.140625" customWidth="1"/>
    <col min="2" max="2" width="12" customWidth="1"/>
    <col min="3" max="3" width="25.7109375" customWidth="1"/>
  </cols>
  <sheetData>
    <row r="1" spans="1:11" ht="21" thickTop="1">
      <c r="A1" s="277"/>
      <c r="B1" s="278" t="s">
        <v>754</v>
      </c>
      <c r="C1" s="279"/>
      <c r="D1" s="276"/>
    </row>
    <row r="2" spans="1:11" ht="21" thickBot="1">
      <c r="A2" s="280"/>
      <c r="B2" s="281"/>
      <c r="C2" s="282"/>
      <c r="D2" s="276"/>
    </row>
    <row r="3" spans="1:11" ht="21" thickTop="1">
      <c r="A3" s="660" t="s">
        <v>752</v>
      </c>
      <c r="B3" s="278" t="s">
        <v>755</v>
      </c>
      <c r="C3" s="661" t="s">
        <v>756</v>
      </c>
      <c r="D3" s="930"/>
      <c r="H3" s="930"/>
      <c r="J3" s="930"/>
    </row>
    <row r="4" spans="1:11" ht="20.25">
      <c r="A4" s="280"/>
      <c r="B4" s="281"/>
      <c r="C4" s="282"/>
      <c r="D4" s="930"/>
      <c r="I4" s="930"/>
      <c r="K4" s="930"/>
    </row>
    <row r="5" spans="1:11" ht="20.25">
      <c r="A5" s="283" t="s">
        <v>579</v>
      </c>
      <c r="B5" s="284" t="s">
        <v>743</v>
      </c>
      <c r="C5" s="285">
        <v>1</v>
      </c>
      <c r="D5" s="930"/>
      <c r="I5" s="930"/>
      <c r="K5" s="930"/>
    </row>
    <row r="6" spans="1:11" ht="20.25">
      <c r="A6" s="283" t="s">
        <v>580</v>
      </c>
      <c r="B6" s="284" t="s">
        <v>744</v>
      </c>
      <c r="C6" s="285">
        <v>1</v>
      </c>
      <c r="D6" s="930"/>
      <c r="G6" s="930"/>
      <c r="I6" s="930"/>
    </row>
    <row r="7" spans="1:11" ht="20.25">
      <c r="A7" s="283" t="s">
        <v>581</v>
      </c>
      <c r="B7" s="284" t="s">
        <v>745</v>
      </c>
      <c r="C7" s="285">
        <v>2</v>
      </c>
      <c r="D7" s="930"/>
      <c r="I7" s="930"/>
      <c r="K7" s="930"/>
    </row>
    <row r="8" spans="1:11" ht="20.25">
      <c r="A8" s="283" t="s">
        <v>582</v>
      </c>
      <c r="B8" s="284" t="s">
        <v>644</v>
      </c>
      <c r="C8" s="285">
        <v>3</v>
      </c>
      <c r="D8" s="930"/>
      <c r="F8" s="930"/>
      <c r="H8" s="930"/>
    </row>
    <row r="9" spans="1:11" ht="20.25">
      <c r="A9" s="283" t="s">
        <v>583</v>
      </c>
      <c r="B9" s="284" t="s">
        <v>746</v>
      </c>
      <c r="C9" s="285">
        <v>1</v>
      </c>
      <c r="D9" s="930"/>
      <c r="H9" s="930"/>
      <c r="J9" s="930"/>
    </row>
    <row r="10" spans="1:11" ht="20.25">
      <c r="A10" s="283" t="s">
        <v>584</v>
      </c>
      <c r="B10" s="284" t="s">
        <v>1251</v>
      </c>
      <c r="C10" s="285">
        <v>1</v>
      </c>
      <c r="D10" s="930"/>
      <c r="H10" s="930"/>
      <c r="J10" s="930"/>
    </row>
    <row r="11" spans="1:11" ht="20.25">
      <c r="A11" s="283" t="s">
        <v>1249</v>
      </c>
      <c r="B11" s="284" t="s">
        <v>1252</v>
      </c>
      <c r="C11" s="285">
        <v>1</v>
      </c>
      <c r="D11" s="930"/>
      <c r="G11" s="930"/>
      <c r="I11" s="930"/>
    </row>
    <row r="12" spans="1:11" ht="20.25">
      <c r="A12" s="283" t="s">
        <v>1253</v>
      </c>
      <c r="B12" s="284" t="s">
        <v>1254</v>
      </c>
      <c r="C12" s="285">
        <v>1</v>
      </c>
      <c r="D12" s="930"/>
      <c r="G12" s="930"/>
      <c r="I12" s="930"/>
    </row>
    <row r="13" spans="1:11" ht="20.25">
      <c r="A13" s="283" t="s">
        <v>585</v>
      </c>
      <c r="B13" s="284" t="s">
        <v>747</v>
      </c>
      <c r="C13" s="285">
        <v>2</v>
      </c>
      <c r="D13" s="930"/>
      <c r="H13" s="930"/>
      <c r="J13" s="930"/>
    </row>
    <row r="14" spans="1:11" ht="20.25">
      <c r="A14" s="283" t="s">
        <v>849</v>
      </c>
      <c r="B14" s="284" t="s">
        <v>850</v>
      </c>
      <c r="C14" s="285">
        <v>1</v>
      </c>
      <c r="D14" s="930"/>
      <c r="F14" s="930"/>
      <c r="H14" s="930"/>
    </row>
    <row r="15" spans="1:11" ht="20.25">
      <c r="A15" s="283" t="s">
        <v>977</v>
      </c>
      <c r="B15" s="284" t="s">
        <v>978</v>
      </c>
      <c r="C15" s="285">
        <v>1</v>
      </c>
      <c r="D15" s="930"/>
      <c r="F15" s="930"/>
      <c r="H15" s="930"/>
    </row>
    <row r="16" spans="1:11" ht="20.25">
      <c r="A16" s="283" t="s">
        <v>1250</v>
      </c>
      <c r="B16" s="284" t="s">
        <v>748</v>
      </c>
      <c r="C16" s="285">
        <v>1</v>
      </c>
      <c r="D16" s="930"/>
      <c r="H16" s="930"/>
      <c r="J16" s="930"/>
    </row>
    <row r="17" spans="1:10" ht="20.25">
      <c r="A17" s="286" t="s">
        <v>1255</v>
      </c>
      <c r="B17" s="284" t="s">
        <v>749</v>
      </c>
      <c r="C17" s="287" t="s">
        <v>1418</v>
      </c>
      <c r="D17" s="930"/>
      <c r="H17" s="930"/>
      <c r="J17" s="930"/>
    </row>
    <row r="18" spans="1:10" ht="20.25">
      <c r="A18" s="280"/>
      <c r="B18" s="288"/>
      <c r="C18" s="285"/>
      <c r="D18" s="276"/>
    </row>
    <row r="19" spans="1:10" ht="20.25">
      <c r="A19" s="289" t="s">
        <v>757</v>
      </c>
      <c r="B19" s="281"/>
      <c r="C19" s="290"/>
      <c r="D19" s="276"/>
    </row>
    <row r="20" spans="1:10" ht="20.25">
      <c r="A20" s="283"/>
      <c r="B20" s="281"/>
      <c r="C20" s="290"/>
      <c r="D20" s="276"/>
    </row>
    <row r="21" spans="1:10" ht="20.25">
      <c r="A21" s="283" t="s">
        <v>582</v>
      </c>
      <c r="B21" s="284" t="s">
        <v>750</v>
      </c>
      <c r="C21" s="285">
        <v>3</v>
      </c>
      <c r="D21" s="276"/>
    </row>
    <row r="22" spans="1:10" ht="20.25">
      <c r="A22" s="283" t="s">
        <v>583</v>
      </c>
      <c r="B22" s="284" t="s">
        <v>751</v>
      </c>
      <c r="C22" s="285">
        <v>1</v>
      </c>
      <c r="D22" s="276"/>
    </row>
    <row r="23" spans="1:10" ht="20.25">
      <c r="A23" s="283"/>
      <c r="B23" s="284"/>
      <c r="C23" s="285"/>
      <c r="D23" s="276"/>
    </row>
    <row r="24" spans="1:10" ht="20.25">
      <c r="A24" s="289" t="s">
        <v>753</v>
      </c>
      <c r="B24" s="291"/>
      <c r="C24" s="290"/>
      <c r="D24" s="276"/>
    </row>
    <row r="25" spans="1:10" ht="20.25">
      <c r="A25" s="280"/>
      <c r="B25" s="291"/>
      <c r="C25" s="290"/>
      <c r="D25" s="276"/>
    </row>
    <row r="26" spans="1:10" ht="20.25">
      <c r="A26" s="283" t="s">
        <v>1256</v>
      </c>
      <c r="B26" s="284" t="s">
        <v>594</v>
      </c>
      <c r="C26" s="285" t="s">
        <v>1258</v>
      </c>
      <c r="D26" s="276"/>
    </row>
    <row r="27" spans="1:10" ht="21" thickBot="1">
      <c r="A27" s="292" t="s">
        <v>1257</v>
      </c>
      <c r="B27" s="293" t="s">
        <v>595</v>
      </c>
      <c r="C27" s="294" t="s">
        <v>1258</v>
      </c>
      <c r="D27" s="276"/>
    </row>
    <row r="28" spans="1:10" ht="21" thickTop="1">
      <c r="A28" s="276"/>
      <c r="B28" s="276"/>
      <c r="C28" s="27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B517"/>
  <sheetViews>
    <sheetView topLeftCell="A231" zoomScale="115" zoomScaleNormal="115" workbookViewId="0">
      <selection activeCell="A120" sqref="A120:H130"/>
    </sheetView>
  </sheetViews>
  <sheetFormatPr defaultRowHeight="15"/>
  <cols>
    <col min="1" max="1" width="19" customWidth="1"/>
    <col min="2" max="8" width="6.7109375" customWidth="1"/>
    <col min="9" max="9" width="7" customWidth="1"/>
    <col min="10" max="10" width="6.85546875" customWidth="1"/>
    <col min="11" max="12" width="6.7109375" customWidth="1"/>
    <col min="15" max="15" width="19" customWidth="1"/>
    <col min="16" max="22" width="6.7109375" customWidth="1"/>
    <col min="23" max="23" width="7" customWidth="1"/>
    <col min="24" max="24" width="6.85546875" customWidth="1"/>
    <col min="25" max="26" width="6.7109375" customWidth="1"/>
  </cols>
  <sheetData>
    <row r="1" spans="1:21" ht="25.5">
      <c r="A1" s="126" t="s">
        <v>641</v>
      </c>
      <c r="B1" s="16" t="s">
        <v>603</v>
      </c>
      <c r="O1" s="126" t="s">
        <v>641</v>
      </c>
      <c r="P1" s="16" t="s">
        <v>603</v>
      </c>
    </row>
    <row r="2" spans="1:21">
      <c r="A2" s="125"/>
      <c r="O2" s="125"/>
    </row>
    <row r="3" spans="1:21" ht="18">
      <c r="A3" s="17" t="s">
        <v>48</v>
      </c>
      <c r="O3" s="17" t="s">
        <v>48</v>
      </c>
    </row>
    <row r="4" spans="1:21" ht="18.75">
      <c r="A4" s="18" t="s">
        <v>51</v>
      </c>
      <c r="C4" s="19">
        <v>13</v>
      </c>
      <c r="O4" s="18" t="s">
        <v>51</v>
      </c>
      <c r="Q4" s="19">
        <v>13</v>
      </c>
    </row>
    <row r="5" spans="1:21" ht="18.75">
      <c r="A5" s="18" t="s">
        <v>52</v>
      </c>
      <c r="C5" s="19">
        <v>16</v>
      </c>
      <c r="O5" s="18" t="s">
        <v>52</v>
      </c>
      <c r="Q5" s="19">
        <v>16</v>
      </c>
    </row>
    <row r="6" spans="1:21" ht="18.75">
      <c r="A6" s="18" t="s">
        <v>53</v>
      </c>
      <c r="C6" s="19">
        <v>13</v>
      </c>
      <c r="O6" s="18" t="s">
        <v>53</v>
      </c>
      <c r="Q6" s="19">
        <v>13</v>
      </c>
    </row>
    <row r="7" spans="1:21" ht="19.5" thickBot="1">
      <c r="A7" s="18" t="s">
        <v>54</v>
      </c>
      <c r="C7" s="19" t="s">
        <v>604</v>
      </c>
      <c r="O7" s="18" t="s">
        <v>54</v>
      </c>
      <c r="Q7" s="19" t="s">
        <v>604</v>
      </c>
    </row>
    <row r="8" spans="1:21" ht="21.75" thickTop="1" thickBot="1">
      <c r="A8" s="21" t="s">
        <v>56</v>
      </c>
      <c r="B8" s="30">
        <v>1</v>
      </c>
      <c r="C8" s="124">
        <v>2</v>
      </c>
      <c r="D8" s="121">
        <v>3</v>
      </c>
      <c r="E8" s="122">
        <v>4</v>
      </c>
      <c r="F8" s="122">
        <v>5</v>
      </c>
      <c r="G8" s="123">
        <v>6</v>
      </c>
      <c r="O8" s="21" t="s">
        <v>56</v>
      </c>
      <c r="P8" s="30">
        <v>1</v>
      </c>
      <c r="Q8" s="124">
        <v>2</v>
      </c>
      <c r="R8" s="121">
        <v>3</v>
      </c>
      <c r="S8" s="122">
        <v>4</v>
      </c>
      <c r="T8" s="122">
        <v>5</v>
      </c>
      <c r="U8" s="123">
        <v>6</v>
      </c>
    </row>
    <row r="9" spans="1:21" ht="21.75" thickTop="1" thickBot="1">
      <c r="A9" s="22"/>
      <c r="B9" s="118"/>
      <c r="C9" s="116"/>
      <c r="D9" s="117"/>
      <c r="E9" s="120"/>
      <c r="F9" s="119"/>
      <c r="G9" s="119"/>
      <c r="O9" s="22"/>
      <c r="P9" s="118"/>
      <c r="Q9" s="116"/>
      <c r="R9" s="117"/>
      <c r="S9" s="120"/>
      <c r="T9" s="119"/>
      <c r="U9" s="119"/>
    </row>
    <row r="10" spans="1:21" ht="18.75" thickTop="1">
      <c r="A10" s="18" t="s">
        <v>57</v>
      </c>
      <c r="C10" s="27" t="s">
        <v>605</v>
      </c>
      <c r="O10" s="18" t="s">
        <v>57</v>
      </c>
      <c r="Q10" s="27" t="s">
        <v>605</v>
      </c>
    </row>
    <row r="13" spans="1:21" ht="25.5">
      <c r="A13" s="126" t="s">
        <v>641</v>
      </c>
      <c r="C13" s="16" t="s">
        <v>606</v>
      </c>
      <c r="O13" s="126" t="s">
        <v>641</v>
      </c>
      <c r="Q13" s="16" t="s">
        <v>606</v>
      </c>
    </row>
    <row r="15" spans="1:21" ht="18">
      <c r="A15" s="17" t="s">
        <v>48</v>
      </c>
      <c r="O15" s="17" t="s">
        <v>48</v>
      </c>
    </row>
    <row r="16" spans="1:21" ht="18.75">
      <c r="A16" s="18" t="s">
        <v>51</v>
      </c>
      <c r="C16" s="19">
        <v>10</v>
      </c>
      <c r="O16" s="18" t="s">
        <v>51</v>
      </c>
      <c r="Q16" s="19">
        <v>10</v>
      </c>
    </row>
    <row r="17" spans="1:21" ht="18.75">
      <c r="A17" s="18" t="s">
        <v>52</v>
      </c>
      <c r="C17" s="19">
        <v>14</v>
      </c>
      <c r="O17" s="18" t="s">
        <v>52</v>
      </c>
      <c r="Q17" s="19">
        <v>14</v>
      </c>
    </row>
    <row r="18" spans="1:21" ht="18.75">
      <c r="A18" s="18" t="s">
        <v>53</v>
      </c>
      <c r="C18" s="19">
        <v>11</v>
      </c>
      <c r="O18" s="18" t="s">
        <v>53</v>
      </c>
      <c r="Q18" s="19">
        <v>11</v>
      </c>
    </row>
    <row r="19" spans="1:21" ht="19.5" thickBot="1">
      <c r="A19" s="18" t="s">
        <v>54</v>
      </c>
      <c r="C19" s="19" t="s">
        <v>152</v>
      </c>
      <c r="O19" s="18" t="s">
        <v>54</v>
      </c>
      <c r="Q19" s="19" t="s">
        <v>152</v>
      </c>
    </row>
    <row r="20" spans="1:21" ht="21.75" thickTop="1" thickBot="1">
      <c r="A20" s="21" t="s">
        <v>56</v>
      </c>
      <c r="B20" s="30">
        <v>1</v>
      </c>
      <c r="C20" s="124">
        <v>2</v>
      </c>
      <c r="D20" s="121">
        <v>3</v>
      </c>
      <c r="E20" s="122">
        <v>4</v>
      </c>
      <c r="F20" s="122">
        <v>5</v>
      </c>
      <c r="G20" s="123">
        <v>6</v>
      </c>
      <c r="O20" s="21" t="s">
        <v>56</v>
      </c>
      <c r="P20" s="30">
        <v>1</v>
      </c>
      <c r="Q20" s="124">
        <v>2</v>
      </c>
      <c r="R20" s="121">
        <v>3</v>
      </c>
      <c r="S20" s="122">
        <v>4</v>
      </c>
      <c r="T20" s="122">
        <v>5</v>
      </c>
      <c r="U20" s="123">
        <v>6</v>
      </c>
    </row>
    <row r="21" spans="1:21" ht="21.75" thickTop="1" thickBot="1">
      <c r="A21" s="22"/>
      <c r="B21" s="118"/>
      <c r="C21" s="118"/>
      <c r="D21" s="116"/>
      <c r="E21" s="117"/>
      <c r="F21" s="120"/>
      <c r="G21" s="119"/>
      <c r="O21" s="22"/>
      <c r="P21" s="118"/>
      <c r="Q21" s="118"/>
      <c r="R21" s="116"/>
      <c r="S21" s="117"/>
      <c r="T21" s="120"/>
      <c r="U21" s="119"/>
    </row>
    <row r="22" spans="1:21" ht="18.75" thickTop="1">
      <c r="A22" s="18" t="s">
        <v>57</v>
      </c>
      <c r="B22" s="27" t="s">
        <v>607</v>
      </c>
      <c r="O22" s="18" t="s">
        <v>57</v>
      </c>
      <c r="P22" s="27" t="s">
        <v>607</v>
      </c>
    </row>
    <row r="25" spans="1:21" ht="25.5">
      <c r="A25" s="126" t="s">
        <v>642</v>
      </c>
      <c r="B25" s="16" t="s">
        <v>608</v>
      </c>
      <c r="O25" s="126" t="s">
        <v>642</v>
      </c>
      <c r="P25" s="16" t="s">
        <v>608</v>
      </c>
    </row>
    <row r="26" spans="1:21">
      <c r="A26" s="22"/>
      <c r="O26" s="22"/>
    </row>
    <row r="27" spans="1:21" ht="18">
      <c r="A27" s="17" t="s">
        <v>48</v>
      </c>
      <c r="O27" s="17" t="s">
        <v>48</v>
      </c>
    </row>
    <row r="28" spans="1:21" ht="18.75">
      <c r="A28" s="18" t="s">
        <v>51</v>
      </c>
      <c r="C28" s="19">
        <v>6</v>
      </c>
      <c r="O28" s="18" t="s">
        <v>51</v>
      </c>
      <c r="Q28" s="19">
        <v>6</v>
      </c>
    </row>
    <row r="29" spans="1:21" ht="18.75">
      <c r="A29" s="18" t="s">
        <v>60</v>
      </c>
      <c r="C29" s="19">
        <v>15</v>
      </c>
      <c r="O29" s="18" t="s">
        <v>60</v>
      </c>
      <c r="Q29" s="19">
        <v>15</v>
      </c>
    </row>
    <row r="30" spans="1:21" ht="18.75">
      <c r="A30" s="18" t="s">
        <v>52</v>
      </c>
      <c r="C30" s="19">
        <v>7</v>
      </c>
      <c r="O30" s="18" t="s">
        <v>52</v>
      </c>
      <c r="Q30" s="19">
        <v>7</v>
      </c>
    </row>
    <row r="31" spans="1:21" ht="18.75">
      <c r="A31" s="18" t="s">
        <v>53</v>
      </c>
      <c r="C31" s="19">
        <v>7</v>
      </c>
      <c r="O31" s="18" t="s">
        <v>53</v>
      </c>
      <c r="Q31" s="19">
        <v>7</v>
      </c>
    </row>
    <row r="32" spans="1:21" ht="19.5" thickBot="1">
      <c r="A32" s="18" t="s">
        <v>54</v>
      </c>
      <c r="C32" s="19" t="s">
        <v>609</v>
      </c>
      <c r="O32" s="18" t="s">
        <v>54</v>
      </c>
      <c r="Q32" s="19" t="s">
        <v>609</v>
      </c>
    </row>
    <row r="33" spans="1:21" ht="21.75" thickTop="1" thickBot="1">
      <c r="A33" s="21" t="s">
        <v>56</v>
      </c>
      <c r="B33" s="30">
        <v>1</v>
      </c>
      <c r="C33" s="124">
        <v>2</v>
      </c>
      <c r="D33" s="121">
        <v>3</v>
      </c>
      <c r="E33" s="123">
        <v>4</v>
      </c>
      <c r="O33" s="21" t="s">
        <v>56</v>
      </c>
      <c r="P33" s="30">
        <v>1</v>
      </c>
      <c r="Q33" s="124">
        <v>2</v>
      </c>
      <c r="R33" s="121">
        <v>3</v>
      </c>
      <c r="S33" s="123">
        <v>4</v>
      </c>
    </row>
    <row r="34" spans="1:21" ht="21.75" thickTop="1" thickBot="1">
      <c r="B34" s="118"/>
      <c r="C34" s="116"/>
      <c r="D34" s="117"/>
      <c r="E34" s="120"/>
      <c r="P34" s="118"/>
      <c r="Q34" s="116"/>
      <c r="R34" s="117"/>
      <c r="S34" s="120"/>
    </row>
    <row r="35" spans="1:21" ht="18.75" thickTop="1">
      <c r="A35" s="18" t="s">
        <v>57</v>
      </c>
      <c r="B35" s="823" t="s">
        <v>1115</v>
      </c>
      <c r="O35" s="18" t="s">
        <v>57</v>
      </c>
      <c r="P35" s="823" t="s">
        <v>1115</v>
      </c>
    </row>
    <row r="37" spans="1:21" ht="25.5">
      <c r="A37" s="126" t="s">
        <v>641</v>
      </c>
      <c r="B37" s="16" t="s">
        <v>649</v>
      </c>
      <c r="O37" s="126" t="s">
        <v>641</v>
      </c>
      <c r="P37" s="16" t="s">
        <v>649</v>
      </c>
    </row>
    <row r="38" spans="1:21">
      <c r="A38" s="22"/>
      <c r="O38" s="22"/>
    </row>
    <row r="39" spans="1:21" ht="18">
      <c r="A39" s="17" t="s">
        <v>48</v>
      </c>
      <c r="O39" s="17" t="s">
        <v>48</v>
      </c>
    </row>
    <row r="40" spans="1:21" ht="18.75">
      <c r="A40" s="18" t="s">
        <v>51</v>
      </c>
      <c r="C40" s="19">
        <v>6</v>
      </c>
      <c r="O40" s="18" t="s">
        <v>51</v>
      </c>
      <c r="Q40" s="19">
        <v>6</v>
      </c>
    </row>
    <row r="41" spans="1:21" ht="18.75">
      <c r="A41" s="18" t="s">
        <v>60</v>
      </c>
      <c r="C41" s="19">
        <v>9</v>
      </c>
      <c r="O41" s="18" t="s">
        <v>60</v>
      </c>
      <c r="Q41" s="19">
        <v>9</v>
      </c>
    </row>
    <row r="42" spans="1:21" ht="18.75">
      <c r="A42" s="18" t="s">
        <v>52</v>
      </c>
      <c r="C42" s="19">
        <v>4</v>
      </c>
      <c r="O42" s="18" t="s">
        <v>52</v>
      </c>
      <c r="Q42" s="19">
        <v>4</v>
      </c>
    </row>
    <row r="43" spans="1:21" ht="18.75">
      <c r="A43" s="18" t="s">
        <v>53</v>
      </c>
      <c r="C43" s="19">
        <v>3</v>
      </c>
      <c r="O43" s="18" t="s">
        <v>53</v>
      </c>
      <c r="Q43" s="19">
        <v>3</v>
      </c>
    </row>
    <row r="44" spans="1:21" ht="19.5" thickBot="1">
      <c r="A44" s="18" t="s">
        <v>54</v>
      </c>
      <c r="C44" s="19" t="s">
        <v>164</v>
      </c>
      <c r="O44" s="18" t="s">
        <v>54</v>
      </c>
      <c r="Q44" s="19" t="s">
        <v>164</v>
      </c>
    </row>
    <row r="45" spans="1:21" ht="21.75" thickTop="1" thickBot="1">
      <c r="A45" s="21" t="s">
        <v>56</v>
      </c>
      <c r="B45" s="30">
        <v>1</v>
      </c>
      <c r="C45" s="124">
        <v>2</v>
      </c>
      <c r="D45" s="121">
        <v>3</v>
      </c>
      <c r="E45" s="122">
        <v>4</v>
      </c>
      <c r="F45" s="122">
        <v>5</v>
      </c>
      <c r="G45" s="123">
        <v>6</v>
      </c>
      <c r="O45" s="21" t="s">
        <v>56</v>
      </c>
      <c r="P45" s="30">
        <v>1</v>
      </c>
      <c r="Q45" s="124">
        <v>2</v>
      </c>
      <c r="R45" s="121">
        <v>3</v>
      </c>
      <c r="S45" s="122">
        <v>4</v>
      </c>
      <c r="T45" s="122">
        <v>5</v>
      </c>
      <c r="U45" s="123">
        <v>6</v>
      </c>
    </row>
    <row r="46" spans="1:21" ht="21.75" thickTop="1" thickBot="1">
      <c r="B46" s="118"/>
      <c r="C46" s="118"/>
      <c r="D46" s="116"/>
      <c r="E46" s="117"/>
      <c r="F46" s="120"/>
      <c r="G46" s="119"/>
      <c r="P46" s="118"/>
      <c r="Q46" s="118"/>
      <c r="R46" s="116"/>
      <c r="S46" s="117"/>
      <c r="T46" s="120"/>
      <c r="U46" s="119"/>
    </row>
    <row r="47" spans="1:21" ht="18.75" thickTop="1">
      <c r="A47" s="18" t="s">
        <v>57</v>
      </c>
      <c r="B47" s="27" t="s">
        <v>165</v>
      </c>
      <c r="O47" s="18" t="s">
        <v>57</v>
      </c>
      <c r="P47" s="27" t="s">
        <v>165</v>
      </c>
    </row>
    <row r="48" spans="1:21" ht="18">
      <c r="A48" s="18"/>
      <c r="C48" s="27"/>
      <c r="O48" s="18"/>
      <c r="Q48" s="27"/>
    </row>
    <row r="49" spans="1:20" ht="25.5">
      <c r="A49" s="18"/>
      <c r="C49" s="22"/>
      <c r="E49" s="16"/>
      <c r="O49" s="18"/>
      <c r="Q49" s="22"/>
      <c r="S49" s="16"/>
    </row>
    <row r="50" spans="1:20" ht="25.5">
      <c r="A50" s="126" t="s">
        <v>642</v>
      </c>
      <c r="B50" s="16" t="s">
        <v>610</v>
      </c>
      <c r="O50" s="126" t="s">
        <v>642</v>
      </c>
      <c r="P50" s="16" t="s">
        <v>610</v>
      </c>
    </row>
    <row r="52" spans="1:20" ht="18">
      <c r="A52" s="17" t="s">
        <v>48</v>
      </c>
      <c r="O52" s="17" t="s">
        <v>48</v>
      </c>
    </row>
    <row r="53" spans="1:20" ht="18.75">
      <c r="A53" s="18" t="s">
        <v>51</v>
      </c>
      <c r="C53" s="19">
        <v>10</v>
      </c>
      <c r="O53" s="18" t="s">
        <v>51</v>
      </c>
      <c r="Q53" s="19">
        <v>10</v>
      </c>
    </row>
    <row r="54" spans="1:20" ht="18.75">
      <c r="A54" s="18" t="s">
        <v>52</v>
      </c>
      <c r="C54" s="19">
        <v>14</v>
      </c>
      <c r="O54" s="18" t="s">
        <v>52</v>
      </c>
      <c r="Q54" s="19">
        <v>14</v>
      </c>
    </row>
    <row r="55" spans="1:20" ht="18.75">
      <c r="A55" s="18" t="s">
        <v>53</v>
      </c>
      <c r="C55" s="19">
        <v>11</v>
      </c>
      <c r="O55" s="18" t="s">
        <v>53</v>
      </c>
      <c r="Q55" s="19">
        <v>11</v>
      </c>
    </row>
    <row r="56" spans="1:20" ht="19.5" thickBot="1">
      <c r="A56" s="18" t="s">
        <v>54</v>
      </c>
      <c r="C56" s="19" t="s">
        <v>64</v>
      </c>
      <c r="O56" s="18" t="s">
        <v>54</v>
      </c>
      <c r="Q56" s="19" t="s">
        <v>64</v>
      </c>
    </row>
    <row r="57" spans="1:20" ht="21.75" thickTop="1" thickBot="1">
      <c r="A57" s="21" t="s">
        <v>56</v>
      </c>
      <c r="B57" s="30">
        <v>1</v>
      </c>
      <c r="C57" s="124">
        <v>2</v>
      </c>
      <c r="D57" s="121">
        <v>3</v>
      </c>
      <c r="E57" s="122">
        <v>4</v>
      </c>
      <c r="F57" s="123">
        <v>5</v>
      </c>
      <c r="O57" s="21" t="s">
        <v>56</v>
      </c>
      <c r="P57" s="30">
        <v>1</v>
      </c>
      <c r="Q57" s="124">
        <v>2</v>
      </c>
      <c r="R57" s="121">
        <v>3</v>
      </c>
      <c r="S57" s="122">
        <v>4</v>
      </c>
      <c r="T57" s="123">
        <v>5</v>
      </c>
    </row>
    <row r="58" spans="1:20" ht="21.75" thickTop="1" thickBot="1">
      <c r="A58" s="22"/>
      <c r="B58" s="118"/>
      <c r="C58" s="116"/>
      <c r="D58" s="117"/>
      <c r="E58" s="120"/>
      <c r="F58" s="119"/>
      <c r="O58" s="22"/>
      <c r="P58" s="118"/>
      <c r="Q58" s="116"/>
      <c r="R58" s="117"/>
      <c r="S58" s="120"/>
      <c r="T58" s="119"/>
    </row>
    <row r="59" spans="1:20" ht="18.75" thickTop="1">
      <c r="A59" s="18" t="s">
        <v>57</v>
      </c>
      <c r="C59" s="27" t="s">
        <v>611</v>
      </c>
      <c r="O59" s="18" t="s">
        <v>57</v>
      </c>
      <c r="Q59" s="27" t="s">
        <v>611</v>
      </c>
    </row>
    <row r="62" spans="1:20" ht="25.5">
      <c r="A62" s="126" t="s">
        <v>643</v>
      </c>
      <c r="C62" s="16" t="s">
        <v>650</v>
      </c>
      <c r="O62" s="126" t="s">
        <v>643</v>
      </c>
      <c r="Q62" s="16" t="s">
        <v>650</v>
      </c>
    </row>
    <row r="64" spans="1:20" ht="18">
      <c r="A64" s="17" t="s">
        <v>48</v>
      </c>
      <c r="O64" s="17" t="s">
        <v>48</v>
      </c>
    </row>
    <row r="65" spans="1:25" ht="18.75">
      <c r="A65" s="18" t="s">
        <v>51</v>
      </c>
      <c r="C65" s="19">
        <v>15</v>
      </c>
      <c r="O65" s="18" t="s">
        <v>51</v>
      </c>
      <c r="Q65" s="19">
        <v>15</v>
      </c>
    </row>
    <row r="66" spans="1:25" ht="18.75">
      <c r="A66" s="18" t="s">
        <v>52</v>
      </c>
      <c r="C66" s="19">
        <v>25</v>
      </c>
      <c r="O66" s="18" t="s">
        <v>52</v>
      </c>
      <c r="Q66" s="19">
        <v>25</v>
      </c>
    </row>
    <row r="67" spans="1:25" ht="18.75">
      <c r="A67" s="18" t="s">
        <v>53</v>
      </c>
      <c r="C67" s="19">
        <v>17</v>
      </c>
      <c r="O67" s="18" t="s">
        <v>53</v>
      </c>
      <c r="Q67" s="19">
        <v>17</v>
      </c>
    </row>
    <row r="68" spans="1:25" ht="19.5" thickBot="1">
      <c r="A68" s="18" t="s">
        <v>54</v>
      </c>
      <c r="C68" s="19" t="s">
        <v>64</v>
      </c>
      <c r="O68" s="18" t="s">
        <v>54</v>
      </c>
      <c r="Q68" s="19" t="s">
        <v>64</v>
      </c>
    </row>
    <row r="69" spans="1:25" ht="21.75" thickTop="1" thickBot="1">
      <c r="A69" s="21" t="s">
        <v>56</v>
      </c>
      <c r="B69" s="30">
        <v>1</v>
      </c>
      <c r="C69" s="30">
        <v>2</v>
      </c>
      <c r="D69" s="30">
        <v>3</v>
      </c>
      <c r="E69" s="121">
        <v>4</v>
      </c>
      <c r="F69" s="124">
        <v>5</v>
      </c>
      <c r="G69" s="124">
        <v>6</v>
      </c>
      <c r="H69" s="121">
        <v>7</v>
      </c>
      <c r="I69" s="122">
        <v>8</v>
      </c>
      <c r="J69" s="122">
        <v>9</v>
      </c>
      <c r="K69" s="123">
        <v>10</v>
      </c>
      <c r="O69" s="21" t="s">
        <v>56</v>
      </c>
      <c r="P69" s="30">
        <v>1</v>
      </c>
      <c r="Q69" s="30">
        <v>2</v>
      </c>
      <c r="R69" s="30">
        <v>3</v>
      </c>
      <c r="S69" s="121">
        <v>4</v>
      </c>
      <c r="T69" s="124">
        <v>5</v>
      </c>
      <c r="U69" s="124">
        <v>6</v>
      </c>
      <c r="V69" s="121">
        <v>7</v>
      </c>
      <c r="W69" s="122">
        <v>8</v>
      </c>
      <c r="X69" s="122">
        <v>9</v>
      </c>
      <c r="Y69" s="123">
        <v>10</v>
      </c>
    </row>
    <row r="70" spans="1:25" ht="21.75" thickTop="1" thickBot="1">
      <c r="A70" s="22"/>
      <c r="B70" s="118"/>
      <c r="C70" s="118"/>
      <c r="D70" s="116"/>
      <c r="E70" s="117"/>
      <c r="F70" s="117"/>
      <c r="G70" s="120"/>
      <c r="H70" s="120"/>
      <c r="I70" s="119"/>
      <c r="J70" s="119"/>
      <c r="K70" s="119"/>
      <c r="O70" s="22"/>
      <c r="P70" s="118"/>
      <c r="Q70" s="118"/>
      <c r="R70" s="116"/>
      <c r="S70" s="23"/>
      <c r="T70" s="23"/>
      <c r="U70" s="24"/>
      <c r="V70" s="24"/>
      <c r="W70" s="25"/>
      <c r="X70" s="25"/>
      <c r="Y70" s="25"/>
    </row>
    <row r="71" spans="1:25" ht="18.75" thickTop="1">
      <c r="A71" s="18" t="s">
        <v>57</v>
      </c>
      <c r="C71" s="27" t="s">
        <v>166</v>
      </c>
      <c r="O71" s="18" t="s">
        <v>57</v>
      </c>
      <c r="Q71" s="27" t="s">
        <v>166</v>
      </c>
    </row>
    <row r="72" spans="1:25" ht="31.5" customHeight="1">
      <c r="A72" s="18"/>
      <c r="C72" s="27"/>
      <c r="O72" s="18"/>
      <c r="Q72" s="27"/>
    </row>
    <row r="73" spans="1:25" ht="25.5">
      <c r="A73" s="126" t="s">
        <v>643</v>
      </c>
      <c r="C73" s="16" t="s">
        <v>612</v>
      </c>
      <c r="O73" s="126" t="s">
        <v>643</v>
      </c>
      <c r="Q73" s="16" t="s">
        <v>612</v>
      </c>
    </row>
    <row r="75" spans="1:25" ht="18">
      <c r="A75" s="17" t="s">
        <v>48</v>
      </c>
      <c r="O75" s="17" t="s">
        <v>48</v>
      </c>
    </row>
    <row r="76" spans="1:25" ht="18.75">
      <c r="A76" s="18" t="s">
        <v>51</v>
      </c>
      <c r="C76" s="19">
        <v>12</v>
      </c>
      <c r="O76" s="18" t="s">
        <v>51</v>
      </c>
      <c r="Q76" s="19">
        <v>12</v>
      </c>
    </row>
    <row r="77" spans="1:25" ht="18.75">
      <c r="A77" s="18" t="s">
        <v>52</v>
      </c>
      <c r="C77" s="19">
        <v>18</v>
      </c>
      <c r="O77" s="18" t="s">
        <v>52</v>
      </c>
      <c r="Q77" s="19">
        <v>18</v>
      </c>
    </row>
    <row r="78" spans="1:25" ht="18.75">
      <c r="A78" s="18" t="s">
        <v>53</v>
      </c>
      <c r="C78" s="19">
        <v>13</v>
      </c>
      <c r="O78" s="18" t="s">
        <v>53</v>
      </c>
      <c r="Q78" s="19">
        <v>13</v>
      </c>
    </row>
    <row r="79" spans="1:25" ht="19.5" thickBot="1">
      <c r="A79" s="18" t="s">
        <v>54</v>
      </c>
      <c r="C79" s="19" t="s">
        <v>64</v>
      </c>
      <c r="O79" s="18" t="s">
        <v>54</v>
      </c>
      <c r="Q79" s="19" t="s">
        <v>64</v>
      </c>
    </row>
    <row r="80" spans="1:25" ht="21.75" thickTop="1" thickBot="1">
      <c r="A80" s="21" t="s">
        <v>56</v>
      </c>
      <c r="B80" s="30">
        <v>1</v>
      </c>
      <c r="C80" s="30">
        <v>2</v>
      </c>
      <c r="D80" s="124">
        <v>3</v>
      </c>
      <c r="E80" s="124">
        <v>4</v>
      </c>
      <c r="F80" s="121">
        <v>5</v>
      </c>
      <c r="G80" s="121">
        <v>6</v>
      </c>
      <c r="H80" s="122">
        <v>7</v>
      </c>
      <c r="I80" s="122">
        <v>8</v>
      </c>
      <c r="J80" s="123">
        <v>9</v>
      </c>
      <c r="O80" s="21" t="s">
        <v>56</v>
      </c>
      <c r="P80" s="30">
        <v>1</v>
      </c>
      <c r="Q80" s="30">
        <v>2</v>
      </c>
      <c r="R80" s="124">
        <v>3</v>
      </c>
      <c r="S80" s="124">
        <v>4</v>
      </c>
      <c r="T80" s="121">
        <v>5</v>
      </c>
      <c r="U80" s="121">
        <v>6</v>
      </c>
      <c r="V80" s="122">
        <v>7</v>
      </c>
      <c r="W80" s="122">
        <v>8</v>
      </c>
      <c r="X80" s="123">
        <v>9</v>
      </c>
    </row>
    <row r="81" spans="1:24" ht="21.75" thickTop="1" thickBot="1">
      <c r="A81" s="22"/>
      <c r="B81" s="118"/>
      <c r="C81" s="118"/>
      <c r="D81" s="116"/>
      <c r="E81" s="116"/>
      <c r="F81" s="117"/>
      <c r="G81" s="117"/>
      <c r="H81" s="120"/>
      <c r="I81" s="120"/>
      <c r="J81" s="119"/>
      <c r="O81" s="22"/>
      <c r="P81" s="118"/>
      <c r="Q81" s="118"/>
      <c r="R81" s="116"/>
      <c r="S81" s="116"/>
      <c r="T81" s="117"/>
      <c r="U81" s="117"/>
      <c r="V81" s="120"/>
      <c r="W81" s="120"/>
      <c r="X81" s="119"/>
    </row>
    <row r="82" spans="1:24" ht="18.75" thickTop="1">
      <c r="A82" s="18" t="s">
        <v>57</v>
      </c>
      <c r="C82" s="27" t="s">
        <v>613</v>
      </c>
      <c r="O82" s="18" t="s">
        <v>57</v>
      </c>
      <c r="Q82" s="27" t="s">
        <v>613</v>
      </c>
    </row>
    <row r="84" spans="1:24" ht="18">
      <c r="A84" s="18"/>
      <c r="C84" s="27"/>
      <c r="O84" s="18"/>
      <c r="Q84" s="27"/>
    </row>
    <row r="85" spans="1:24" ht="25.5">
      <c r="A85" s="126" t="s">
        <v>643</v>
      </c>
      <c r="C85" s="16" t="s">
        <v>614</v>
      </c>
      <c r="O85" s="126" t="s">
        <v>643</v>
      </c>
      <c r="Q85" s="16" t="s">
        <v>614</v>
      </c>
    </row>
    <row r="87" spans="1:24" ht="18">
      <c r="A87" s="17" t="s">
        <v>48</v>
      </c>
      <c r="O87" s="17" t="s">
        <v>48</v>
      </c>
    </row>
    <row r="88" spans="1:24" ht="18.75">
      <c r="A88" s="18" t="s">
        <v>51</v>
      </c>
      <c r="C88" s="19">
        <v>12</v>
      </c>
      <c r="O88" s="18" t="s">
        <v>51</v>
      </c>
      <c r="Q88" s="19">
        <v>12</v>
      </c>
    </row>
    <row r="89" spans="1:24" ht="18.75">
      <c r="A89" s="18" t="s">
        <v>52</v>
      </c>
      <c r="C89" s="19">
        <v>13</v>
      </c>
      <c r="O89" s="18" t="s">
        <v>52</v>
      </c>
      <c r="Q89" s="19">
        <v>13</v>
      </c>
    </row>
    <row r="90" spans="1:24" ht="18.75">
      <c r="A90" s="18" t="s">
        <v>53</v>
      </c>
      <c r="C90" s="19">
        <v>10</v>
      </c>
      <c r="O90" s="18" t="s">
        <v>53</v>
      </c>
      <c r="Q90" s="19">
        <v>10</v>
      </c>
    </row>
    <row r="91" spans="1:24" ht="19.5" thickBot="1">
      <c r="A91" s="18" t="s">
        <v>54</v>
      </c>
      <c r="C91" s="19" t="s">
        <v>90</v>
      </c>
      <c r="O91" s="18" t="s">
        <v>54</v>
      </c>
      <c r="Q91" s="19" t="s">
        <v>90</v>
      </c>
    </row>
    <row r="92" spans="1:24" ht="21.75" thickTop="1" thickBot="1">
      <c r="A92" s="21" t="s">
        <v>56</v>
      </c>
      <c r="B92" s="30">
        <v>1</v>
      </c>
      <c r="C92" s="30">
        <v>2</v>
      </c>
      <c r="D92" s="30">
        <v>3</v>
      </c>
      <c r="E92" s="124">
        <v>4</v>
      </c>
      <c r="F92" s="121">
        <v>5</v>
      </c>
      <c r="G92" s="121">
        <v>6</v>
      </c>
      <c r="H92" s="122">
        <v>7</v>
      </c>
      <c r="I92" s="122">
        <v>8</v>
      </c>
      <c r="J92" s="123">
        <v>9</v>
      </c>
      <c r="O92" s="21" t="s">
        <v>56</v>
      </c>
      <c r="P92" s="30">
        <v>1</v>
      </c>
      <c r="Q92" s="30">
        <v>2</v>
      </c>
      <c r="R92" s="30">
        <v>3</v>
      </c>
      <c r="S92" s="124">
        <v>4</v>
      </c>
      <c r="T92" s="121">
        <v>5</v>
      </c>
      <c r="U92" s="121">
        <v>6</v>
      </c>
      <c r="V92" s="122">
        <v>7</v>
      </c>
      <c r="W92" s="122">
        <v>8</v>
      </c>
      <c r="X92" s="123">
        <v>9</v>
      </c>
    </row>
    <row r="93" spans="1:24" ht="21.75" thickTop="1" thickBot="1">
      <c r="A93" s="22"/>
      <c r="B93" s="118"/>
      <c r="C93" s="118"/>
      <c r="D93" s="116"/>
      <c r="E93" s="116"/>
      <c r="F93" s="117"/>
      <c r="G93" s="120"/>
      <c r="H93" s="120"/>
      <c r="I93" s="119"/>
      <c r="J93" s="119"/>
      <c r="O93" s="22"/>
      <c r="P93" s="118"/>
      <c r="Q93" s="118"/>
      <c r="R93" s="116"/>
      <c r="S93" s="116"/>
      <c r="T93" s="117"/>
      <c r="U93" s="120"/>
      <c r="V93" s="120"/>
      <c r="W93" s="119"/>
      <c r="X93" s="119"/>
    </row>
    <row r="94" spans="1:24" ht="18.75" thickTop="1">
      <c r="A94" s="18" t="s">
        <v>57</v>
      </c>
      <c r="C94" s="27" t="s">
        <v>615</v>
      </c>
      <c r="O94" s="18" t="s">
        <v>57</v>
      </c>
      <c r="Q94" s="27" t="s">
        <v>615</v>
      </c>
    </row>
    <row r="95" spans="1:24" ht="18">
      <c r="A95" s="18"/>
      <c r="C95" s="27"/>
      <c r="O95" s="18"/>
      <c r="Q95" s="27"/>
    </row>
    <row r="96" spans="1:24" ht="18">
      <c r="A96" s="18"/>
      <c r="C96" s="27"/>
      <c r="O96" s="18"/>
      <c r="Q96" s="27"/>
    </row>
    <row r="97" spans="1:21" ht="25.5">
      <c r="A97" s="126" t="s">
        <v>641</v>
      </c>
      <c r="B97" s="16" t="s">
        <v>616</v>
      </c>
      <c r="O97" s="126" t="s">
        <v>641</v>
      </c>
      <c r="P97" s="16" t="s">
        <v>616</v>
      </c>
    </row>
    <row r="99" spans="1:21" ht="18">
      <c r="A99" s="17" t="s">
        <v>48</v>
      </c>
      <c r="O99" s="17" t="s">
        <v>48</v>
      </c>
    </row>
    <row r="100" spans="1:21" ht="18.75">
      <c r="A100" s="18" t="s">
        <v>51</v>
      </c>
      <c r="C100" s="19">
        <v>10</v>
      </c>
      <c r="O100" s="18" t="s">
        <v>51</v>
      </c>
      <c r="Q100" s="19">
        <v>10</v>
      </c>
    </row>
    <row r="101" spans="1:21" ht="18.75">
      <c r="A101" s="18" t="s">
        <v>52</v>
      </c>
      <c r="C101" s="19">
        <v>12</v>
      </c>
      <c r="O101" s="18" t="s">
        <v>52</v>
      </c>
      <c r="Q101" s="19">
        <v>12</v>
      </c>
    </row>
    <row r="102" spans="1:21" ht="18.75">
      <c r="A102" s="18" t="s">
        <v>53</v>
      </c>
      <c r="C102" s="19">
        <v>10</v>
      </c>
      <c r="O102" s="18" t="s">
        <v>53</v>
      </c>
      <c r="Q102" s="19">
        <v>10</v>
      </c>
    </row>
    <row r="103" spans="1:21" ht="19.5" thickBot="1">
      <c r="A103" s="18" t="s">
        <v>54</v>
      </c>
      <c r="C103" s="19" t="s">
        <v>152</v>
      </c>
      <c r="O103" s="18" t="s">
        <v>54</v>
      </c>
      <c r="Q103" s="19" t="s">
        <v>152</v>
      </c>
    </row>
    <row r="104" spans="1:21" ht="21.75" thickTop="1" thickBot="1">
      <c r="A104" s="21" t="s">
        <v>56</v>
      </c>
      <c r="B104" s="30">
        <v>1</v>
      </c>
      <c r="C104" s="124">
        <v>2</v>
      </c>
      <c r="D104" s="121">
        <v>3</v>
      </c>
      <c r="E104" s="122">
        <v>4</v>
      </c>
      <c r="F104" s="122">
        <v>5</v>
      </c>
      <c r="G104" s="123">
        <v>6</v>
      </c>
      <c r="O104" s="21" t="s">
        <v>56</v>
      </c>
      <c r="P104" s="30">
        <v>1</v>
      </c>
      <c r="Q104" s="124">
        <v>2</v>
      </c>
      <c r="R104" s="121">
        <v>3</v>
      </c>
      <c r="S104" s="122">
        <v>4</v>
      </c>
      <c r="T104" s="122">
        <v>5</v>
      </c>
      <c r="U104" s="123">
        <v>6</v>
      </c>
    </row>
    <row r="105" spans="1:21" ht="21.75" thickTop="1" thickBot="1">
      <c r="A105" s="22"/>
      <c r="B105" s="118"/>
      <c r="C105" s="118"/>
      <c r="D105" s="116"/>
      <c r="E105" s="117"/>
      <c r="F105" s="120"/>
      <c r="G105" s="119"/>
      <c r="O105" s="22"/>
      <c r="P105" s="118"/>
      <c r="Q105" s="118"/>
      <c r="R105" s="116"/>
      <c r="S105" s="117"/>
      <c r="T105" s="120"/>
      <c r="U105" s="119"/>
    </row>
    <row r="106" spans="1:21" ht="18.75" thickTop="1">
      <c r="A106" s="18" t="s">
        <v>57</v>
      </c>
      <c r="C106" s="27" t="s">
        <v>617</v>
      </c>
      <c r="O106" s="18" t="s">
        <v>57</v>
      </c>
      <c r="Q106" s="27" t="s">
        <v>617</v>
      </c>
    </row>
    <row r="107" spans="1:21" ht="18">
      <c r="A107" s="18"/>
      <c r="C107" s="27"/>
      <c r="O107" s="18"/>
      <c r="Q107" s="27"/>
    </row>
    <row r="109" spans="1:21" ht="25.5">
      <c r="A109" s="126" t="s">
        <v>641</v>
      </c>
      <c r="C109" s="16" t="s">
        <v>646</v>
      </c>
      <c r="O109" s="126" t="s">
        <v>641</v>
      </c>
      <c r="Q109" s="16" t="s">
        <v>646</v>
      </c>
    </row>
    <row r="111" spans="1:21" ht="18">
      <c r="A111" s="17" t="s">
        <v>48</v>
      </c>
      <c r="O111" s="17" t="s">
        <v>48</v>
      </c>
    </row>
    <row r="112" spans="1:21" ht="18.75">
      <c r="A112" s="18" t="s">
        <v>51</v>
      </c>
      <c r="C112" s="19">
        <v>13</v>
      </c>
      <c r="O112" s="18" t="s">
        <v>51</v>
      </c>
      <c r="Q112" s="19">
        <v>13</v>
      </c>
    </row>
    <row r="113" spans="1:28" ht="18.75">
      <c r="A113" s="18" t="s">
        <v>52</v>
      </c>
      <c r="C113" s="19">
        <v>20</v>
      </c>
      <c r="O113" s="18" t="s">
        <v>52</v>
      </c>
      <c r="Q113" s="19">
        <v>20</v>
      </c>
    </row>
    <row r="114" spans="1:28" ht="18.75">
      <c r="A114" s="18" t="s">
        <v>53</v>
      </c>
      <c r="C114" s="19">
        <v>15</v>
      </c>
      <c r="O114" s="18" t="s">
        <v>53</v>
      </c>
      <c r="Q114" s="19">
        <v>15</v>
      </c>
    </row>
    <row r="115" spans="1:28" ht="19.5" thickBot="1">
      <c r="A115" s="18" t="s">
        <v>54</v>
      </c>
      <c r="C115" s="19" t="s">
        <v>66</v>
      </c>
      <c r="O115" s="18" t="s">
        <v>54</v>
      </c>
      <c r="Q115" s="19" t="s">
        <v>66</v>
      </c>
    </row>
    <row r="116" spans="1:28" ht="21.75" thickTop="1" thickBot="1">
      <c r="A116" s="21" t="s">
        <v>56</v>
      </c>
      <c r="B116" s="30">
        <v>1</v>
      </c>
      <c r="C116" s="124">
        <v>2</v>
      </c>
      <c r="D116" s="121">
        <v>3</v>
      </c>
      <c r="E116" s="122">
        <v>4</v>
      </c>
      <c r="F116" s="122">
        <v>5</v>
      </c>
      <c r="G116" s="122">
        <v>6</v>
      </c>
      <c r="H116" s="123">
        <v>7</v>
      </c>
      <c r="O116" s="21" t="s">
        <v>56</v>
      </c>
      <c r="P116" s="30">
        <v>1</v>
      </c>
      <c r="Q116" s="124">
        <v>2</v>
      </c>
      <c r="R116" s="121">
        <v>3</v>
      </c>
      <c r="S116" s="122">
        <v>4</v>
      </c>
      <c r="T116" s="122">
        <v>5</v>
      </c>
      <c r="U116" s="122">
        <v>6</v>
      </c>
      <c r="V116" s="123">
        <v>7</v>
      </c>
    </row>
    <row r="117" spans="1:28" ht="21.75" thickTop="1" thickBot="1">
      <c r="A117" s="22"/>
      <c r="B117" s="118"/>
      <c r="C117" s="118"/>
      <c r="D117" s="116"/>
      <c r="E117" s="117"/>
      <c r="F117" s="120"/>
      <c r="G117" s="120"/>
      <c r="H117" s="119"/>
      <c r="O117" s="22"/>
      <c r="P117" s="118"/>
      <c r="Q117" s="118"/>
      <c r="R117" s="116"/>
      <c r="S117" s="117"/>
      <c r="T117" s="120"/>
      <c r="U117" s="120"/>
      <c r="V117" s="119"/>
    </row>
    <row r="118" spans="1:28" ht="18.75" thickTop="1">
      <c r="A118" s="18" t="s">
        <v>57</v>
      </c>
      <c r="C118" s="27" t="s">
        <v>67</v>
      </c>
      <c r="O118" s="18" t="s">
        <v>57</v>
      </c>
      <c r="Q118" s="27" t="s">
        <v>67</v>
      </c>
    </row>
    <row r="119" spans="1:28" ht="18">
      <c r="A119" s="18"/>
      <c r="C119" s="27"/>
      <c r="O119" s="18"/>
      <c r="Q119" s="27"/>
    </row>
    <row r="120" spans="1:28" ht="25.5">
      <c r="A120" s="1123" t="s">
        <v>641</v>
      </c>
      <c r="C120" s="16" t="s">
        <v>647</v>
      </c>
      <c r="L120" s="126"/>
      <c r="N120" s="16"/>
      <c r="O120" s="126" t="s">
        <v>641</v>
      </c>
      <c r="Q120" s="16" t="s">
        <v>647</v>
      </c>
      <c r="Z120" s="126"/>
      <c r="AB120" s="16"/>
    </row>
    <row r="122" spans="1:28" ht="18">
      <c r="A122" s="17" t="s">
        <v>48</v>
      </c>
      <c r="L122" s="17"/>
      <c r="O122" s="17" t="s">
        <v>48</v>
      </c>
      <c r="Z122" s="17"/>
    </row>
    <row r="123" spans="1:28" ht="18.75">
      <c r="A123" s="18" t="s">
        <v>51</v>
      </c>
      <c r="C123" s="19">
        <v>9</v>
      </c>
      <c r="L123" s="18"/>
      <c r="N123" s="19"/>
      <c r="O123" s="18" t="s">
        <v>51</v>
      </c>
      <c r="Q123" s="19">
        <v>9</v>
      </c>
      <c r="Z123" s="18"/>
      <c r="AB123" s="19"/>
    </row>
    <row r="124" spans="1:28" ht="18.75">
      <c r="A124" s="18" t="s">
        <v>60</v>
      </c>
      <c r="C124" s="19">
        <v>10</v>
      </c>
      <c r="L124" s="18"/>
      <c r="N124" s="19"/>
      <c r="O124" s="18" t="s">
        <v>60</v>
      </c>
      <c r="Q124" s="19">
        <v>10</v>
      </c>
      <c r="Z124" s="18"/>
      <c r="AB124" s="19"/>
    </row>
    <row r="125" spans="1:28" ht="18.75">
      <c r="A125" s="18" t="s">
        <v>52</v>
      </c>
      <c r="C125" s="19">
        <v>6</v>
      </c>
      <c r="L125" s="18"/>
      <c r="N125" s="19"/>
      <c r="O125" s="18" t="s">
        <v>52</v>
      </c>
      <c r="Q125" s="19">
        <v>6</v>
      </c>
      <c r="Z125" s="18"/>
      <c r="AB125" s="19"/>
    </row>
    <row r="126" spans="1:28" ht="18.75">
      <c r="A126" s="18" t="s">
        <v>53</v>
      </c>
      <c r="C126" s="19">
        <v>12</v>
      </c>
      <c r="L126" s="18"/>
      <c r="N126" s="19"/>
      <c r="O126" s="18" t="s">
        <v>53</v>
      </c>
      <c r="Q126" s="19">
        <v>12</v>
      </c>
      <c r="Z126" s="18"/>
      <c r="AB126" s="19"/>
    </row>
    <row r="127" spans="1:28" ht="19.5" thickBot="1">
      <c r="A127" s="18" t="s">
        <v>54</v>
      </c>
      <c r="C127" s="19">
        <v>8</v>
      </c>
      <c r="L127" s="18"/>
      <c r="N127" s="19"/>
      <c r="O127" s="18" t="s">
        <v>54</v>
      </c>
      <c r="Q127" s="19">
        <v>8</v>
      </c>
      <c r="Z127" s="18"/>
      <c r="AB127" s="19"/>
    </row>
    <row r="128" spans="1:28" ht="21.75" thickTop="1" thickBot="1">
      <c r="A128" s="21" t="s">
        <v>56</v>
      </c>
      <c r="B128" s="30">
        <v>1</v>
      </c>
      <c r="C128" s="124">
        <v>2</v>
      </c>
      <c r="D128" s="121">
        <v>3</v>
      </c>
      <c r="E128" s="122">
        <v>4</v>
      </c>
      <c r="F128" s="122">
        <v>5</v>
      </c>
      <c r="G128" s="123">
        <v>6</v>
      </c>
      <c r="L128" s="21"/>
      <c r="M128" s="30"/>
      <c r="N128" s="124"/>
      <c r="O128" s="21" t="s">
        <v>56</v>
      </c>
      <c r="P128" s="30">
        <v>1</v>
      </c>
      <c r="Q128" s="124">
        <v>2</v>
      </c>
      <c r="R128" s="121">
        <v>3</v>
      </c>
      <c r="S128" s="122">
        <v>4</v>
      </c>
      <c r="T128" s="122">
        <v>5</v>
      </c>
      <c r="U128" s="123">
        <v>6</v>
      </c>
      <c r="Z128" s="21"/>
      <c r="AA128" s="30"/>
      <c r="AB128" s="124"/>
    </row>
    <row r="129" spans="1:28" ht="21.75" thickTop="1" thickBot="1">
      <c r="A129" s="22"/>
      <c r="B129" s="118"/>
      <c r="C129" s="118"/>
      <c r="D129" s="116"/>
      <c r="E129" s="117"/>
      <c r="F129" s="120"/>
      <c r="G129" s="119"/>
      <c r="L129" s="22"/>
      <c r="M129" s="118"/>
      <c r="N129" s="118"/>
      <c r="O129" s="22"/>
      <c r="P129" s="118"/>
      <c r="Q129" s="118"/>
      <c r="R129" s="116"/>
      <c r="S129" s="117"/>
      <c r="T129" s="120"/>
      <c r="U129" s="119"/>
      <c r="Z129" s="22"/>
      <c r="AA129" s="118"/>
      <c r="AB129" s="118"/>
    </row>
    <row r="130" spans="1:28" ht="18.75" thickTop="1">
      <c r="A130" s="18" t="s">
        <v>57</v>
      </c>
      <c r="C130" s="27" t="s">
        <v>67</v>
      </c>
      <c r="L130" s="18"/>
      <c r="N130" s="27"/>
      <c r="O130" s="18" t="s">
        <v>57</v>
      </c>
      <c r="Q130" s="27" t="s">
        <v>67</v>
      </c>
      <c r="Z130" s="18"/>
      <c r="AB130" s="27"/>
    </row>
    <row r="133" spans="1:28" ht="18">
      <c r="A133" s="18"/>
      <c r="C133" s="27"/>
      <c r="O133" s="18"/>
      <c r="Q133" s="27"/>
    </row>
    <row r="134" spans="1:28" ht="25.5">
      <c r="A134" s="126" t="s">
        <v>641</v>
      </c>
      <c r="C134" s="16" t="s">
        <v>648</v>
      </c>
      <c r="O134" s="126" t="s">
        <v>641</v>
      </c>
      <c r="Q134" s="16" t="s">
        <v>648</v>
      </c>
    </row>
    <row r="135" spans="1:28">
      <c r="A135" s="22"/>
      <c r="O135" s="22"/>
    </row>
    <row r="136" spans="1:28" ht="18">
      <c r="A136" s="17" t="s">
        <v>48</v>
      </c>
      <c r="O136" s="17" t="s">
        <v>48</v>
      </c>
    </row>
    <row r="137" spans="1:28" ht="18.75">
      <c r="A137" s="18" t="s">
        <v>51</v>
      </c>
      <c r="C137" s="19">
        <v>6</v>
      </c>
      <c r="O137" s="18" t="s">
        <v>51</v>
      </c>
      <c r="Q137" s="19">
        <v>6</v>
      </c>
    </row>
    <row r="138" spans="1:28" ht="18.75">
      <c r="A138" s="18" t="s">
        <v>60</v>
      </c>
      <c r="C138" s="19">
        <v>10</v>
      </c>
      <c r="O138" s="18" t="s">
        <v>60</v>
      </c>
      <c r="Q138" s="19">
        <v>10</v>
      </c>
    </row>
    <row r="139" spans="1:28" ht="18.75">
      <c r="A139" s="18" t="s">
        <v>52</v>
      </c>
      <c r="C139" s="19">
        <v>6</v>
      </c>
      <c r="O139" s="18" t="s">
        <v>52</v>
      </c>
      <c r="Q139" s="19">
        <v>6</v>
      </c>
    </row>
    <row r="140" spans="1:28" ht="18.75">
      <c r="A140" s="18" t="s">
        <v>53</v>
      </c>
      <c r="C140" s="19">
        <v>6</v>
      </c>
      <c r="O140" s="18" t="s">
        <v>53</v>
      </c>
      <c r="Q140" s="19">
        <v>6</v>
      </c>
    </row>
    <row r="141" spans="1:28" ht="19.5" thickBot="1">
      <c r="A141" s="18" t="s">
        <v>54</v>
      </c>
      <c r="C141" s="19" t="s">
        <v>167</v>
      </c>
      <c r="O141" s="18" t="s">
        <v>54</v>
      </c>
      <c r="Q141" s="19" t="s">
        <v>167</v>
      </c>
    </row>
    <row r="142" spans="1:28" ht="21.75" thickTop="1" thickBot="1">
      <c r="A142" s="21" t="s">
        <v>56</v>
      </c>
      <c r="B142" s="30">
        <v>1</v>
      </c>
      <c r="C142" s="124">
        <v>2</v>
      </c>
      <c r="D142" s="121">
        <v>3</v>
      </c>
      <c r="E142" s="122">
        <v>4</v>
      </c>
      <c r="F142" s="122">
        <v>5</v>
      </c>
      <c r="G142" s="122">
        <v>6</v>
      </c>
      <c r="H142" s="123">
        <v>7</v>
      </c>
      <c r="O142" s="21" t="s">
        <v>56</v>
      </c>
      <c r="P142" s="30">
        <v>1</v>
      </c>
      <c r="Q142" s="124">
        <v>2</v>
      </c>
      <c r="R142" s="121">
        <v>3</v>
      </c>
      <c r="S142" s="122">
        <v>4</v>
      </c>
      <c r="T142" s="122">
        <v>5</v>
      </c>
      <c r="U142" s="122">
        <v>6</v>
      </c>
      <c r="V142" s="123">
        <v>7</v>
      </c>
    </row>
    <row r="143" spans="1:28" ht="21.75" thickTop="1" thickBot="1">
      <c r="B143" s="118"/>
      <c r="C143" s="118"/>
      <c r="D143" s="116"/>
      <c r="E143" s="117"/>
      <c r="F143" s="23"/>
      <c r="G143" s="24"/>
      <c r="H143" s="119"/>
      <c r="P143" s="118"/>
      <c r="Q143" s="118"/>
      <c r="R143" s="116"/>
      <c r="S143" s="117"/>
      <c r="T143" s="23"/>
      <c r="U143" s="24"/>
      <c r="V143" s="119"/>
    </row>
    <row r="144" spans="1:28" ht="18.75" thickTop="1">
      <c r="A144" s="18" t="s">
        <v>57</v>
      </c>
      <c r="C144" s="27" t="s">
        <v>168</v>
      </c>
      <c r="O144" s="18" t="s">
        <v>57</v>
      </c>
      <c r="Q144" s="27" t="s">
        <v>168</v>
      </c>
    </row>
    <row r="145" spans="1:21" ht="18">
      <c r="A145" s="18"/>
      <c r="C145" s="27"/>
      <c r="O145" s="18"/>
      <c r="Q145" s="27"/>
    </row>
    <row r="146" spans="1:21" ht="25.5">
      <c r="A146" s="126" t="s">
        <v>641</v>
      </c>
      <c r="C146" s="16" t="s">
        <v>160</v>
      </c>
      <c r="O146" s="126" t="s">
        <v>641</v>
      </c>
      <c r="Q146" s="16" t="s">
        <v>160</v>
      </c>
    </row>
    <row r="147" spans="1:21" ht="25.5">
      <c r="A147" s="126"/>
      <c r="O147" s="126"/>
    </row>
    <row r="148" spans="1:21" ht="18">
      <c r="A148" s="17" t="s">
        <v>48</v>
      </c>
      <c r="O148" s="17" t="s">
        <v>48</v>
      </c>
    </row>
    <row r="149" spans="1:21" ht="18.75">
      <c r="A149" s="18" t="s">
        <v>51</v>
      </c>
      <c r="C149" s="19">
        <v>10</v>
      </c>
      <c r="O149" s="18" t="s">
        <v>51</v>
      </c>
      <c r="Q149" s="19">
        <v>10</v>
      </c>
    </row>
    <row r="150" spans="1:21" ht="18.75">
      <c r="A150" s="18" t="s">
        <v>52</v>
      </c>
      <c r="C150" s="19">
        <v>12</v>
      </c>
      <c r="O150" s="18" t="s">
        <v>52</v>
      </c>
      <c r="Q150" s="19">
        <v>12</v>
      </c>
    </row>
    <row r="151" spans="1:21" ht="18.75">
      <c r="A151" s="18" t="s">
        <v>53</v>
      </c>
      <c r="C151" s="19">
        <v>10</v>
      </c>
      <c r="O151" s="18" t="s">
        <v>53</v>
      </c>
      <c r="Q151" s="19">
        <v>10</v>
      </c>
    </row>
    <row r="152" spans="1:21" ht="19.5" thickBot="1">
      <c r="A152" s="18" t="s">
        <v>54</v>
      </c>
      <c r="C152" s="19" t="s">
        <v>64</v>
      </c>
      <c r="O152" s="18" t="s">
        <v>54</v>
      </c>
      <c r="Q152" s="19" t="s">
        <v>64</v>
      </c>
    </row>
    <row r="153" spans="1:21" ht="21.75" thickTop="1" thickBot="1">
      <c r="A153" s="21" t="s">
        <v>56</v>
      </c>
      <c r="B153" s="30">
        <v>1</v>
      </c>
      <c r="C153" s="124">
        <v>2</v>
      </c>
      <c r="D153" s="121">
        <v>3</v>
      </c>
      <c r="E153" s="122">
        <v>4</v>
      </c>
      <c r="F153" s="122">
        <v>5</v>
      </c>
      <c r="G153" s="123">
        <v>6</v>
      </c>
      <c r="O153" s="21" t="s">
        <v>56</v>
      </c>
      <c r="P153" s="30">
        <v>1</v>
      </c>
      <c r="Q153" s="124">
        <v>2</v>
      </c>
      <c r="R153" s="121">
        <v>3</v>
      </c>
      <c r="S153" s="122">
        <v>4</v>
      </c>
      <c r="T153" s="122">
        <v>5</v>
      </c>
      <c r="U153" s="123">
        <v>6</v>
      </c>
    </row>
    <row r="154" spans="1:21" ht="21.75" thickTop="1" thickBot="1">
      <c r="A154" s="22"/>
      <c r="B154" s="118"/>
      <c r="C154" s="118"/>
      <c r="D154" s="116"/>
      <c r="E154" s="117"/>
      <c r="F154" s="120"/>
      <c r="G154" s="119"/>
      <c r="O154" s="22"/>
      <c r="P154" s="118"/>
      <c r="Q154" s="118"/>
      <c r="R154" s="116"/>
      <c r="S154" s="117"/>
      <c r="T154" s="120"/>
      <c r="U154" s="119"/>
    </row>
    <row r="155" spans="1:21" ht="18.75" thickTop="1">
      <c r="A155" s="18" t="s">
        <v>57</v>
      </c>
      <c r="C155" s="27" t="s">
        <v>68</v>
      </c>
      <c r="O155" s="18" t="s">
        <v>57</v>
      </c>
      <c r="Q155" s="27" t="s">
        <v>68</v>
      </c>
    </row>
    <row r="156" spans="1:21" ht="18">
      <c r="A156" s="18"/>
      <c r="C156" s="27"/>
      <c r="O156" s="18"/>
      <c r="Q156" s="27"/>
    </row>
    <row r="157" spans="1:21" ht="25.5">
      <c r="A157" s="126" t="s">
        <v>642</v>
      </c>
      <c r="C157" s="16" t="s">
        <v>59</v>
      </c>
      <c r="O157" s="126" t="s">
        <v>642</v>
      </c>
      <c r="Q157" s="16" t="s">
        <v>59</v>
      </c>
    </row>
    <row r="158" spans="1:21">
      <c r="A158" s="22"/>
      <c r="O158" s="22"/>
    </row>
    <row r="159" spans="1:21" ht="18">
      <c r="A159" s="17" t="s">
        <v>48</v>
      </c>
      <c r="O159" s="17" t="s">
        <v>48</v>
      </c>
    </row>
    <row r="160" spans="1:21" ht="18.75">
      <c r="A160" s="18" t="s">
        <v>51</v>
      </c>
      <c r="C160" s="19">
        <v>6</v>
      </c>
      <c r="O160" s="18" t="s">
        <v>51</v>
      </c>
      <c r="Q160" s="19">
        <v>6</v>
      </c>
    </row>
    <row r="161" spans="1:20" ht="18.75">
      <c r="A161" s="18" t="s">
        <v>60</v>
      </c>
      <c r="C161" s="19">
        <v>12</v>
      </c>
      <c r="O161" s="18" t="s">
        <v>60</v>
      </c>
      <c r="Q161" s="19">
        <v>12</v>
      </c>
    </row>
    <row r="162" spans="1:20" ht="18.75">
      <c r="A162" s="18" t="s">
        <v>52</v>
      </c>
      <c r="C162" s="19">
        <v>6</v>
      </c>
      <c r="O162" s="18" t="s">
        <v>52</v>
      </c>
      <c r="Q162" s="19">
        <v>6</v>
      </c>
    </row>
    <row r="163" spans="1:20" ht="18.75">
      <c r="A163" s="18" t="s">
        <v>53</v>
      </c>
      <c r="C163" s="19">
        <v>6</v>
      </c>
      <c r="O163" s="18" t="s">
        <v>53</v>
      </c>
      <c r="Q163" s="19">
        <v>6</v>
      </c>
    </row>
    <row r="164" spans="1:20" ht="19.5" thickBot="1">
      <c r="A164" s="18" t="s">
        <v>54</v>
      </c>
      <c r="C164" s="19" t="s">
        <v>61</v>
      </c>
      <c r="O164" s="18" t="s">
        <v>54</v>
      </c>
      <c r="Q164" s="19" t="s">
        <v>61</v>
      </c>
    </row>
    <row r="165" spans="1:20" ht="21.75" thickTop="1" thickBot="1">
      <c r="A165" s="21" t="s">
        <v>56</v>
      </c>
      <c r="B165" s="30">
        <v>1</v>
      </c>
      <c r="C165" s="124">
        <v>2</v>
      </c>
      <c r="D165" s="121">
        <v>3</v>
      </c>
      <c r="E165" s="122">
        <v>4</v>
      </c>
      <c r="F165" s="123">
        <v>5</v>
      </c>
      <c r="O165" s="21" t="s">
        <v>56</v>
      </c>
      <c r="P165" s="30">
        <v>1</v>
      </c>
      <c r="Q165" s="124">
        <v>2</v>
      </c>
      <c r="R165" s="121">
        <v>3</v>
      </c>
      <c r="S165" s="122">
        <v>4</v>
      </c>
      <c r="T165" s="123">
        <v>5</v>
      </c>
    </row>
    <row r="166" spans="1:20" ht="21.75" thickTop="1" thickBot="1">
      <c r="B166" s="118"/>
      <c r="C166" s="116"/>
      <c r="D166" s="117"/>
      <c r="E166" s="120"/>
      <c r="F166" s="120"/>
      <c r="P166" s="118"/>
      <c r="Q166" s="116"/>
      <c r="R166" s="117"/>
      <c r="S166" s="120"/>
      <c r="T166" s="120"/>
    </row>
    <row r="167" spans="1:20" ht="18.75" thickTop="1">
      <c r="A167" s="18" t="s">
        <v>57</v>
      </c>
      <c r="C167" s="27" t="s">
        <v>62</v>
      </c>
      <c r="O167" s="18" t="s">
        <v>57</v>
      </c>
      <c r="Q167" s="27" t="s">
        <v>62</v>
      </c>
    </row>
    <row r="168" spans="1:20" ht="18">
      <c r="A168" s="18"/>
      <c r="C168" s="27"/>
      <c r="O168" s="18"/>
      <c r="Q168" s="27"/>
    </row>
    <row r="169" spans="1:20" ht="18">
      <c r="A169" s="18"/>
      <c r="C169" s="27"/>
      <c r="O169" s="18"/>
      <c r="Q169" s="27"/>
    </row>
    <row r="170" spans="1:20" ht="18">
      <c r="A170" s="18"/>
      <c r="C170" s="27"/>
      <c r="O170" s="18"/>
      <c r="Q170" s="27"/>
    </row>
    <row r="171" spans="1:20" ht="18">
      <c r="A171" s="18"/>
      <c r="C171" s="27"/>
      <c r="O171" s="18"/>
      <c r="Q171" s="27"/>
    </row>
    <row r="172" spans="1:20" ht="25.5">
      <c r="A172" s="126" t="s">
        <v>641</v>
      </c>
      <c r="C172" s="16" t="s">
        <v>651</v>
      </c>
      <c r="O172" s="126" t="s">
        <v>641</v>
      </c>
      <c r="Q172" s="16" t="s">
        <v>651</v>
      </c>
    </row>
    <row r="174" spans="1:20" ht="18">
      <c r="A174" s="17" t="s">
        <v>48</v>
      </c>
      <c r="O174" s="17" t="s">
        <v>48</v>
      </c>
    </row>
    <row r="175" spans="1:20" ht="18.75">
      <c r="A175" s="18" t="s">
        <v>51</v>
      </c>
      <c r="C175" s="19">
        <v>9</v>
      </c>
      <c r="O175" s="18" t="s">
        <v>51</v>
      </c>
      <c r="Q175" s="19">
        <v>9</v>
      </c>
    </row>
    <row r="176" spans="1:20" ht="18.75">
      <c r="A176" s="18" t="s">
        <v>52</v>
      </c>
      <c r="C176" s="19">
        <v>13</v>
      </c>
      <c r="O176" s="18" t="s">
        <v>52</v>
      </c>
      <c r="Q176" s="19">
        <v>13</v>
      </c>
    </row>
    <row r="177" spans="1:21" ht="18.75">
      <c r="A177" s="18" t="s">
        <v>53</v>
      </c>
      <c r="C177" s="19">
        <v>8</v>
      </c>
      <c r="O177" s="18" t="s">
        <v>53</v>
      </c>
      <c r="Q177" s="19">
        <v>8</v>
      </c>
    </row>
    <row r="178" spans="1:21" ht="19.5" thickBot="1">
      <c r="A178" s="18" t="s">
        <v>54</v>
      </c>
      <c r="C178" s="19" t="s">
        <v>64</v>
      </c>
      <c r="O178" s="18" t="s">
        <v>54</v>
      </c>
      <c r="Q178" s="19" t="s">
        <v>64</v>
      </c>
    </row>
    <row r="179" spans="1:21" ht="21.75" thickTop="1" thickBot="1">
      <c r="A179" s="21" t="s">
        <v>56</v>
      </c>
      <c r="B179" s="30">
        <v>1</v>
      </c>
      <c r="C179" s="124">
        <v>2</v>
      </c>
      <c r="D179" s="121">
        <v>3</v>
      </c>
      <c r="E179" s="122">
        <v>4</v>
      </c>
      <c r="F179" s="122">
        <v>5</v>
      </c>
      <c r="G179" s="123">
        <v>6</v>
      </c>
      <c r="O179" s="21" t="s">
        <v>56</v>
      </c>
      <c r="P179" s="30">
        <v>1</v>
      </c>
      <c r="Q179" s="124">
        <v>2</v>
      </c>
      <c r="R179" s="121">
        <v>3</v>
      </c>
      <c r="S179" s="122">
        <v>4</v>
      </c>
      <c r="T179" s="122">
        <v>5</v>
      </c>
      <c r="U179" s="123">
        <v>6</v>
      </c>
    </row>
    <row r="180" spans="1:21" ht="21.75" thickTop="1" thickBot="1">
      <c r="A180" s="22"/>
      <c r="B180" s="118"/>
      <c r="C180" s="118"/>
      <c r="D180" s="116"/>
      <c r="E180" s="117"/>
      <c r="F180" s="120"/>
      <c r="G180" s="119"/>
      <c r="O180" s="22"/>
      <c r="P180" s="118"/>
      <c r="Q180" s="118"/>
      <c r="R180" s="116"/>
      <c r="S180" s="117"/>
      <c r="T180" s="120"/>
      <c r="U180" s="119"/>
    </row>
    <row r="181" spans="1:21" ht="18.75" thickTop="1">
      <c r="A181" s="18" t="s">
        <v>57</v>
      </c>
      <c r="C181" s="27" t="s">
        <v>169</v>
      </c>
      <c r="O181" s="18" t="s">
        <v>57</v>
      </c>
      <c r="Q181" s="27" t="s">
        <v>169</v>
      </c>
    </row>
    <row r="182" spans="1:21" ht="37.5" customHeight="1"/>
    <row r="183" spans="1:21" ht="29.25" customHeight="1">
      <c r="A183" s="126" t="s">
        <v>641</v>
      </c>
      <c r="C183" s="16" t="s">
        <v>618</v>
      </c>
      <c r="O183" s="126" t="s">
        <v>641</v>
      </c>
      <c r="Q183" s="16" t="s">
        <v>618</v>
      </c>
    </row>
    <row r="185" spans="1:21" ht="18">
      <c r="A185" s="17" t="s">
        <v>48</v>
      </c>
      <c r="O185" s="17" t="s">
        <v>48</v>
      </c>
    </row>
    <row r="186" spans="1:21" ht="18.75">
      <c r="A186" s="18" t="s">
        <v>51</v>
      </c>
      <c r="C186" s="19">
        <v>11</v>
      </c>
      <c r="O186" s="18" t="s">
        <v>51</v>
      </c>
      <c r="Q186" s="19">
        <v>11</v>
      </c>
    </row>
    <row r="187" spans="1:21" ht="18.75">
      <c r="A187" s="18" t="s">
        <v>52</v>
      </c>
      <c r="C187" s="19">
        <v>17</v>
      </c>
      <c r="O187" s="18" t="s">
        <v>52</v>
      </c>
      <c r="Q187" s="19">
        <v>17</v>
      </c>
    </row>
    <row r="188" spans="1:21" ht="18.75">
      <c r="A188" s="18" t="s">
        <v>53</v>
      </c>
      <c r="C188" s="19">
        <v>13</v>
      </c>
      <c r="O188" s="18" t="s">
        <v>53</v>
      </c>
      <c r="Q188" s="19">
        <v>13</v>
      </c>
    </row>
    <row r="189" spans="1:21" ht="19.5" thickBot="1">
      <c r="A189" s="18" t="s">
        <v>54</v>
      </c>
      <c r="C189" s="19" t="s">
        <v>70</v>
      </c>
      <c r="O189" s="18" t="s">
        <v>54</v>
      </c>
      <c r="Q189" s="19" t="s">
        <v>70</v>
      </c>
    </row>
    <row r="190" spans="1:21" ht="21.75" thickTop="1" thickBot="1">
      <c r="A190" s="21" t="s">
        <v>56</v>
      </c>
      <c r="B190" s="30">
        <v>1</v>
      </c>
      <c r="C190" s="124">
        <v>2</v>
      </c>
      <c r="D190" s="121">
        <v>3</v>
      </c>
      <c r="E190" s="122">
        <v>4</v>
      </c>
      <c r="F190" s="122">
        <v>5</v>
      </c>
      <c r="G190" s="123">
        <v>6</v>
      </c>
      <c r="O190" s="21" t="s">
        <v>56</v>
      </c>
      <c r="P190" s="30">
        <v>1</v>
      </c>
      <c r="Q190" s="124">
        <v>2</v>
      </c>
      <c r="R190" s="121">
        <v>3</v>
      </c>
      <c r="S190" s="122">
        <v>4</v>
      </c>
      <c r="T190" s="122">
        <v>5</v>
      </c>
      <c r="U190" s="123">
        <v>6</v>
      </c>
    </row>
    <row r="191" spans="1:21" ht="21.75" thickTop="1" thickBot="1">
      <c r="A191" s="22"/>
      <c r="B191" s="118"/>
      <c r="C191" s="118"/>
      <c r="D191" s="116"/>
      <c r="E191" s="117"/>
      <c r="F191" s="120"/>
      <c r="G191" s="119"/>
      <c r="O191" s="22"/>
      <c r="P191" s="118"/>
      <c r="Q191" s="118"/>
      <c r="R191" s="116"/>
      <c r="S191" s="117"/>
      <c r="T191" s="120"/>
      <c r="U191" s="119"/>
    </row>
    <row r="192" spans="1:21" ht="18.75" thickTop="1">
      <c r="A192" s="18" t="s">
        <v>57</v>
      </c>
      <c r="C192" s="27" t="s">
        <v>619</v>
      </c>
      <c r="O192" s="18" t="s">
        <v>57</v>
      </c>
      <c r="Q192" s="27" t="s">
        <v>619</v>
      </c>
    </row>
    <row r="195" spans="1:24" ht="25.5">
      <c r="A195" s="126" t="s">
        <v>643</v>
      </c>
      <c r="C195" s="16" t="s">
        <v>161</v>
      </c>
      <c r="O195" s="126" t="s">
        <v>643</v>
      </c>
      <c r="Q195" s="16" t="s">
        <v>161</v>
      </c>
    </row>
    <row r="197" spans="1:24" ht="18">
      <c r="A197" s="17" t="s">
        <v>48</v>
      </c>
      <c r="O197" s="17" t="s">
        <v>48</v>
      </c>
    </row>
    <row r="198" spans="1:24" ht="18.75">
      <c r="A198" s="18" t="s">
        <v>51</v>
      </c>
      <c r="C198" s="19">
        <v>13</v>
      </c>
      <c r="O198" s="18" t="s">
        <v>51</v>
      </c>
      <c r="Q198" s="19">
        <v>13</v>
      </c>
    </row>
    <row r="199" spans="1:24" ht="18.75">
      <c r="A199" s="18" t="s">
        <v>52</v>
      </c>
      <c r="C199" s="19">
        <v>19</v>
      </c>
      <c r="O199" s="18" t="s">
        <v>52</v>
      </c>
      <c r="Q199" s="19">
        <v>19</v>
      </c>
    </row>
    <row r="200" spans="1:24" ht="18.75">
      <c r="A200" s="18" t="s">
        <v>53</v>
      </c>
      <c r="C200" s="19">
        <v>13</v>
      </c>
      <c r="O200" s="18" t="s">
        <v>53</v>
      </c>
      <c r="Q200" s="19">
        <v>13</v>
      </c>
    </row>
    <row r="201" spans="1:24" ht="19.5" thickBot="1">
      <c r="A201" s="18" t="s">
        <v>54</v>
      </c>
      <c r="C201" s="19" t="s">
        <v>70</v>
      </c>
      <c r="O201" s="18" t="s">
        <v>54</v>
      </c>
      <c r="Q201" s="19" t="s">
        <v>70</v>
      </c>
    </row>
    <row r="202" spans="1:24" ht="21.75" thickTop="1" thickBot="1">
      <c r="A202" s="21" t="s">
        <v>56</v>
      </c>
      <c r="B202" s="30">
        <v>1</v>
      </c>
      <c r="C202" s="30">
        <v>2</v>
      </c>
      <c r="D202" s="124">
        <v>3</v>
      </c>
      <c r="E202" s="124">
        <v>4</v>
      </c>
      <c r="F202" s="121">
        <v>5</v>
      </c>
      <c r="G202" s="121">
        <v>6</v>
      </c>
      <c r="H202" s="122">
        <v>7</v>
      </c>
      <c r="I202" s="122">
        <v>8</v>
      </c>
      <c r="J202" s="123">
        <v>9</v>
      </c>
      <c r="O202" s="21" t="s">
        <v>56</v>
      </c>
      <c r="P202" s="30">
        <v>1</v>
      </c>
      <c r="Q202" s="30">
        <v>2</v>
      </c>
      <c r="R202" s="124">
        <v>3</v>
      </c>
      <c r="S202" s="124">
        <v>4</v>
      </c>
      <c r="T202" s="121">
        <v>5</v>
      </c>
      <c r="U202" s="121">
        <v>6</v>
      </c>
      <c r="V202" s="122">
        <v>7</v>
      </c>
      <c r="W202" s="122">
        <v>8</v>
      </c>
      <c r="X202" s="123">
        <v>9</v>
      </c>
    </row>
    <row r="203" spans="1:24" ht="21.75" thickTop="1" thickBot="1">
      <c r="A203" s="22"/>
      <c r="B203" s="118"/>
      <c r="C203" s="118"/>
      <c r="D203" s="116"/>
      <c r="E203" s="116"/>
      <c r="F203" s="117"/>
      <c r="G203" s="117"/>
      <c r="H203" s="120"/>
      <c r="I203" s="120"/>
      <c r="J203" s="119"/>
      <c r="O203" s="22"/>
      <c r="P203" s="118"/>
      <c r="Q203" s="118"/>
      <c r="R203" s="116"/>
      <c r="S203" s="116"/>
      <c r="T203" s="117"/>
      <c r="U203" s="117"/>
      <c r="V203" s="120"/>
      <c r="W203" s="120"/>
      <c r="X203" s="119"/>
    </row>
    <row r="204" spans="1:24" ht="18.75" thickTop="1">
      <c r="A204" s="18" t="s">
        <v>57</v>
      </c>
      <c r="C204" s="27" t="s">
        <v>72</v>
      </c>
      <c r="O204" s="18" t="s">
        <v>57</v>
      </c>
      <c r="Q204" s="27" t="s">
        <v>72</v>
      </c>
    </row>
    <row r="207" spans="1:24" ht="25.5">
      <c r="A207" s="126" t="s">
        <v>643</v>
      </c>
      <c r="C207" s="16" t="s">
        <v>63</v>
      </c>
      <c r="O207" s="126" t="s">
        <v>643</v>
      </c>
      <c r="Q207" s="16" t="s">
        <v>63</v>
      </c>
    </row>
    <row r="209" spans="1:24" ht="18">
      <c r="A209" s="17" t="s">
        <v>48</v>
      </c>
      <c r="O209" s="17" t="s">
        <v>48</v>
      </c>
    </row>
    <row r="210" spans="1:24" ht="18.75">
      <c r="A210" s="18" t="s">
        <v>51</v>
      </c>
      <c r="C210" s="19">
        <v>16</v>
      </c>
      <c r="O210" s="18" t="s">
        <v>51</v>
      </c>
      <c r="Q210" s="19">
        <v>16</v>
      </c>
    </row>
    <row r="211" spans="1:24" ht="18.75">
      <c r="A211" s="18" t="s">
        <v>52</v>
      </c>
      <c r="C211" s="19">
        <v>26</v>
      </c>
      <c r="O211" s="18" t="s">
        <v>52</v>
      </c>
      <c r="Q211" s="19">
        <v>26</v>
      </c>
    </row>
    <row r="212" spans="1:24" ht="18.75">
      <c r="A212" s="18" t="s">
        <v>53</v>
      </c>
      <c r="C212" s="19">
        <v>17</v>
      </c>
      <c r="O212" s="18" t="s">
        <v>53</v>
      </c>
      <c r="Q212" s="19">
        <v>17</v>
      </c>
    </row>
    <row r="213" spans="1:24" ht="19.5" thickBot="1">
      <c r="A213" s="18" t="s">
        <v>54</v>
      </c>
      <c r="C213" s="19" t="s">
        <v>64</v>
      </c>
      <c r="O213" s="18" t="s">
        <v>54</v>
      </c>
      <c r="Q213" s="19" t="s">
        <v>64</v>
      </c>
    </row>
    <row r="214" spans="1:24" ht="21.75" thickTop="1" thickBot="1">
      <c r="A214" s="21" t="s">
        <v>56</v>
      </c>
      <c r="B214" s="30">
        <v>1</v>
      </c>
      <c r="C214" s="124">
        <v>2</v>
      </c>
      <c r="D214" s="121">
        <v>3</v>
      </c>
      <c r="E214" s="122">
        <v>4</v>
      </c>
      <c r="F214" s="122">
        <v>5</v>
      </c>
      <c r="G214" s="122">
        <v>6</v>
      </c>
      <c r="H214" s="122">
        <v>7</v>
      </c>
      <c r="I214" s="122">
        <v>8</v>
      </c>
      <c r="J214" s="123">
        <v>9</v>
      </c>
      <c r="O214" s="21" t="s">
        <v>56</v>
      </c>
      <c r="P214" s="30">
        <v>1</v>
      </c>
      <c r="Q214" s="124">
        <v>2</v>
      </c>
      <c r="R214" s="121">
        <v>3</v>
      </c>
      <c r="S214" s="122">
        <v>4</v>
      </c>
      <c r="T214" s="122">
        <v>5</v>
      </c>
      <c r="U214" s="122">
        <v>6</v>
      </c>
      <c r="V214" s="122">
        <v>7</v>
      </c>
      <c r="W214" s="122">
        <v>8</v>
      </c>
      <c r="X214" s="123">
        <v>9</v>
      </c>
    </row>
    <row r="215" spans="1:24" ht="21.75" thickTop="1" thickBot="1">
      <c r="A215" s="22"/>
      <c r="B215" s="118"/>
      <c r="C215" s="118"/>
      <c r="D215" s="118"/>
      <c r="E215" s="116"/>
      <c r="F215" s="116"/>
      <c r="G215" s="117"/>
      <c r="H215" s="117"/>
      <c r="I215" s="120"/>
      <c r="J215" s="119"/>
      <c r="O215" s="22"/>
      <c r="P215" s="118"/>
      <c r="Q215" s="118"/>
      <c r="R215" s="118"/>
      <c r="S215" s="116"/>
      <c r="T215" s="116"/>
      <c r="U215" s="117"/>
      <c r="V215" s="117"/>
      <c r="W215" s="120"/>
      <c r="X215" s="119"/>
    </row>
    <row r="216" spans="1:24" ht="18.75" thickTop="1">
      <c r="A216" s="18" t="s">
        <v>57</v>
      </c>
      <c r="C216" s="27" t="s">
        <v>65</v>
      </c>
      <c r="O216" s="18" t="s">
        <v>57</v>
      </c>
      <c r="Q216" s="27" t="s">
        <v>65</v>
      </c>
    </row>
    <row r="219" spans="1:24" ht="25.5">
      <c r="A219" s="126" t="s">
        <v>644</v>
      </c>
      <c r="B219" s="16" t="s">
        <v>77</v>
      </c>
      <c r="O219" s="126" t="s">
        <v>644</v>
      </c>
      <c r="P219" s="16" t="s">
        <v>77</v>
      </c>
    </row>
    <row r="220" spans="1:24">
      <c r="A220" s="22"/>
      <c r="O220" s="22"/>
    </row>
    <row r="221" spans="1:24" ht="18">
      <c r="A221" s="17" t="s">
        <v>48</v>
      </c>
      <c r="O221" s="17" t="s">
        <v>48</v>
      </c>
    </row>
    <row r="222" spans="1:24" ht="18.75">
      <c r="A222" s="18" t="s">
        <v>51</v>
      </c>
      <c r="C222" s="19">
        <v>6</v>
      </c>
      <c r="O222" s="18" t="s">
        <v>51</v>
      </c>
      <c r="Q222" s="19">
        <v>6</v>
      </c>
    </row>
    <row r="223" spans="1:24" ht="18.75">
      <c r="A223" s="18" t="s">
        <v>60</v>
      </c>
      <c r="C223" s="19">
        <v>12</v>
      </c>
      <c r="O223" s="18" t="s">
        <v>60</v>
      </c>
      <c r="Q223" s="19">
        <v>12</v>
      </c>
    </row>
    <row r="224" spans="1:24" ht="18.75">
      <c r="A224" s="18" t="s">
        <v>52</v>
      </c>
      <c r="C224" s="19">
        <v>6</v>
      </c>
      <c r="O224" s="18" t="s">
        <v>52</v>
      </c>
      <c r="Q224" s="19">
        <v>6</v>
      </c>
    </row>
    <row r="225" spans="1:19" ht="18.75">
      <c r="A225" s="18" t="s">
        <v>53</v>
      </c>
      <c r="C225" s="19">
        <v>6</v>
      </c>
      <c r="O225" s="18" t="s">
        <v>53</v>
      </c>
      <c r="Q225" s="19">
        <v>6</v>
      </c>
    </row>
    <row r="226" spans="1:19" ht="19.5" thickBot="1">
      <c r="A226" s="18" t="s">
        <v>54</v>
      </c>
      <c r="C226" s="20" t="s">
        <v>78</v>
      </c>
      <c r="O226" s="18" t="s">
        <v>54</v>
      </c>
      <c r="Q226" s="20" t="s">
        <v>78</v>
      </c>
    </row>
    <row r="227" spans="1:19" ht="21.75" thickTop="1" thickBot="1">
      <c r="A227" s="21" t="s">
        <v>56</v>
      </c>
      <c r="B227" s="30">
        <v>1</v>
      </c>
      <c r="C227" s="124">
        <v>2</v>
      </c>
      <c r="D227" s="122">
        <v>3</v>
      </c>
      <c r="E227" s="123">
        <v>4</v>
      </c>
      <c r="O227" s="21" t="s">
        <v>56</v>
      </c>
      <c r="P227" s="30">
        <v>1</v>
      </c>
      <c r="Q227" s="124">
        <v>2</v>
      </c>
      <c r="R227" s="122">
        <v>3</v>
      </c>
      <c r="S227" s="123">
        <v>4</v>
      </c>
    </row>
    <row r="228" spans="1:19" ht="21.75" thickTop="1" thickBot="1">
      <c r="B228" s="118"/>
      <c r="C228" s="116"/>
      <c r="D228" s="117"/>
      <c r="E228" s="120"/>
      <c r="P228" s="118"/>
      <c r="Q228" s="116"/>
      <c r="R228" s="117"/>
      <c r="S228" s="120"/>
    </row>
    <row r="229" spans="1:19" ht="18.75" thickTop="1">
      <c r="A229" s="18" t="s">
        <v>57</v>
      </c>
      <c r="C229" s="27" t="s">
        <v>79</v>
      </c>
      <c r="O229" s="18" t="s">
        <v>57</v>
      </c>
      <c r="Q229" s="27" t="s">
        <v>79</v>
      </c>
    </row>
    <row r="231" spans="1:19" ht="25.5">
      <c r="A231" s="126" t="s">
        <v>642</v>
      </c>
      <c r="B231" s="16" t="s">
        <v>620</v>
      </c>
      <c r="O231" s="126" t="s">
        <v>642</v>
      </c>
      <c r="P231" s="16" t="s">
        <v>620</v>
      </c>
    </row>
    <row r="233" spans="1:19" ht="18">
      <c r="A233" s="17" t="s">
        <v>48</v>
      </c>
      <c r="O233" s="17" t="s">
        <v>48</v>
      </c>
    </row>
    <row r="234" spans="1:19" ht="18.75">
      <c r="A234" s="18" t="s">
        <v>51</v>
      </c>
      <c r="C234" s="19">
        <v>9</v>
      </c>
      <c r="O234" s="18" t="s">
        <v>51</v>
      </c>
      <c r="Q234" s="19">
        <v>9</v>
      </c>
    </row>
    <row r="235" spans="1:19" ht="18.75">
      <c r="A235" s="18" t="s">
        <v>52</v>
      </c>
      <c r="C235" s="19">
        <v>9</v>
      </c>
      <c r="O235" s="18" t="s">
        <v>52</v>
      </c>
      <c r="Q235" s="19">
        <v>9</v>
      </c>
    </row>
    <row r="236" spans="1:19" ht="18.75">
      <c r="A236" s="18" t="s">
        <v>53</v>
      </c>
      <c r="C236" s="19">
        <v>8</v>
      </c>
      <c r="O236" s="18" t="s">
        <v>53</v>
      </c>
      <c r="Q236" s="19">
        <v>8</v>
      </c>
    </row>
    <row r="237" spans="1:19" ht="19.5" thickBot="1">
      <c r="A237" s="18" t="s">
        <v>54</v>
      </c>
      <c r="C237" s="19" t="s">
        <v>604</v>
      </c>
      <c r="O237" s="18" t="s">
        <v>54</v>
      </c>
      <c r="Q237" s="19" t="s">
        <v>604</v>
      </c>
    </row>
    <row r="238" spans="1:19" ht="21.75" thickTop="1" thickBot="1">
      <c r="A238" s="21" t="s">
        <v>56</v>
      </c>
      <c r="B238" s="30">
        <v>1</v>
      </c>
      <c r="C238" s="124">
        <v>2</v>
      </c>
      <c r="D238" s="121">
        <v>3</v>
      </c>
      <c r="E238" s="123">
        <v>4</v>
      </c>
      <c r="O238" s="21" t="s">
        <v>56</v>
      </c>
      <c r="P238" s="30">
        <v>1</v>
      </c>
      <c r="Q238" s="124">
        <v>2</v>
      </c>
      <c r="R238" s="121">
        <v>3</v>
      </c>
      <c r="S238" s="123">
        <v>4</v>
      </c>
    </row>
    <row r="239" spans="1:19" ht="21.75" thickTop="1" thickBot="1">
      <c r="A239" s="22"/>
      <c r="B239" s="118"/>
      <c r="C239" s="116"/>
      <c r="D239" s="117"/>
      <c r="E239" s="119"/>
      <c r="O239" s="22"/>
      <c r="P239" s="118"/>
      <c r="Q239" s="116"/>
      <c r="R239" s="117"/>
      <c r="S239" s="119"/>
    </row>
    <row r="240" spans="1:19" ht="18.75" thickTop="1">
      <c r="A240" s="18" t="s">
        <v>57</v>
      </c>
      <c r="C240" s="27" t="s">
        <v>621</v>
      </c>
      <c r="O240" s="18" t="s">
        <v>57</v>
      </c>
      <c r="Q240" s="27" t="s">
        <v>621</v>
      </c>
    </row>
    <row r="243" spans="1:20" ht="25.5">
      <c r="A243" s="126" t="s">
        <v>642</v>
      </c>
      <c r="B243" s="16" t="s">
        <v>622</v>
      </c>
      <c r="O243" s="126" t="s">
        <v>642</v>
      </c>
      <c r="P243" s="16" t="s">
        <v>622</v>
      </c>
    </row>
    <row r="245" spans="1:20" ht="18">
      <c r="A245" s="17" t="s">
        <v>48</v>
      </c>
      <c r="O245" s="17" t="s">
        <v>48</v>
      </c>
    </row>
    <row r="246" spans="1:20" ht="18.75">
      <c r="A246" s="18" t="s">
        <v>51</v>
      </c>
      <c r="C246" s="19">
        <v>10</v>
      </c>
      <c r="O246" s="18" t="s">
        <v>51</v>
      </c>
      <c r="Q246" s="19">
        <v>10</v>
      </c>
    </row>
    <row r="247" spans="1:20" ht="18.75">
      <c r="A247" s="18" t="s">
        <v>52</v>
      </c>
      <c r="C247" s="19">
        <v>14</v>
      </c>
      <c r="O247" s="18" t="s">
        <v>52</v>
      </c>
      <c r="Q247" s="19">
        <v>14</v>
      </c>
    </row>
    <row r="248" spans="1:20" ht="18.75">
      <c r="A248" s="18" t="s">
        <v>53</v>
      </c>
      <c r="C248" s="19">
        <v>11</v>
      </c>
      <c r="O248" s="18" t="s">
        <v>53</v>
      </c>
      <c r="Q248" s="19">
        <v>11</v>
      </c>
    </row>
    <row r="249" spans="1:20" ht="19.5" thickBot="1">
      <c r="A249" s="18" t="s">
        <v>54</v>
      </c>
      <c r="C249" s="19" t="s">
        <v>66</v>
      </c>
      <c r="O249" s="18" t="s">
        <v>54</v>
      </c>
      <c r="Q249" s="19" t="s">
        <v>66</v>
      </c>
    </row>
    <row r="250" spans="1:20" ht="21.75" thickTop="1" thickBot="1">
      <c r="A250" s="21" t="s">
        <v>56</v>
      </c>
      <c r="B250" s="30">
        <v>1</v>
      </c>
      <c r="C250" s="124">
        <v>2</v>
      </c>
      <c r="D250" s="121">
        <v>3</v>
      </c>
      <c r="E250" s="122">
        <v>4</v>
      </c>
      <c r="F250" s="123">
        <v>5</v>
      </c>
      <c r="O250" s="21" t="s">
        <v>56</v>
      </c>
      <c r="P250" s="30">
        <v>1</v>
      </c>
      <c r="Q250" s="124">
        <v>2</v>
      </c>
      <c r="R250" s="121">
        <v>3</v>
      </c>
      <c r="S250" s="122">
        <v>4</v>
      </c>
      <c r="T250" s="123">
        <v>5</v>
      </c>
    </row>
    <row r="251" spans="1:20" ht="21.75" thickTop="1" thickBot="1">
      <c r="A251" s="22"/>
      <c r="B251" s="118"/>
      <c r="C251" s="116"/>
      <c r="D251" s="117"/>
      <c r="E251" s="120"/>
      <c r="F251" s="119"/>
      <c r="O251" s="22"/>
      <c r="P251" s="118"/>
      <c r="Q251" s="116"/>
      <c r="R251" s="117"/>
      <c r="S251" s="120"/>
      <c r="T251" s="119"/>
    </row>
    <row r="252" spans="1:20" ht="18.75" thickTop="1">
      <c r="A252" s="18" t="s">
        <v>57</v>
      </c>
      <c r="C252" s="27" t="s">
        <v>623</v>
      </c>
      <c r="O252" s="18" t="s">
        <v>57</v>
      </c>
      <c r="Q252" s="27" t="s">
        <v>623</v>
      </c>
    </row>
    <row r="255" spans="1:20" ht="25.5">
      <c r="A255" s="126" t="s">
        <v>643</v>
      </c>
      <c r="C255" s="16" t="s">
        <v>652</v>
      </c>
      <c r="O255" s="126" t="s">
        <v>643</v>
      </c>
      <c r="Q255" s="16" t="s">
        <v>652</v>
      </c>
    </row>
    <row r="257" spans="1:25" ht="18">
      <c r="A257" s="17" t="s">
        <v>48</v>
      </c>
      <c r="O257" s="17" t="s">
        <v>48</v>
      </c>
    </row>
    <row r="258" spans="1:25" ht="18.75">
      <c r="A258" s="18" t="s">
        <v>51</v>
      </c>
      <c r="C258" s="19">
        <v>19</v>
      </c>
      <c r="O258" s="18" t="s">
        <v>51</v>
      </c>
      <c r="Q258" s="19">
        <v>19</v>
      </c>
    </row>
    <row r="259" spans="1:25" ht="18.75">
      <c r="A259" s="18" t="s">
        <v>52</v>
      </c>
      <c r="C259" s="19">
        <v>11</v>
      </c>
      <c r="O259" s="18" t="s">
        <v>52</v>
      </c>
      <c r="Q259" s="19">
        <v>11</v>
      </c>
    </row>
    <row r="260" spans="1:25" ht="18.75">
      <c r="A260" s="18" t="s">
        <v>53</v>
      </c>
      <c r="C260" s="19">
        <v>12</v>
      </c>
      <c r="O260" s="18" t="s">
        <v>53</v>
      </c>
      <c r="Q260" s="19">
        <v>12</v>
      </c>
    </row>
    <row r="261" spans="1:25" ht="19.5" thickBot="1">
      <c r="A261" s="18" t="s">
        <v>54</v>
      </c>
      <c r="C261" s="20" t="s">
        <v>55</v>
      </c>
      <c r="O261" s="18" t="s">
        <v>54</v>
      </c>
      <c r="Q261" s="20" t="s">
        <v>55</v>
      </c>
    </row>
    <row r="262" spans="1:25" ht="21.75" thickTop="1" thickBot="1">
      <c r="A262" s="21" t="s">
        <v>56</v>
      </c>
      <c r="B262" s="30">
        <v>1</v>
      </c>
      <c r="C262" s="30">
        <v>2</v>
      </c>
      <c r="D262" s="30">
        <v>3</v>
      </c>
      <c r="E262" s="124">
        <v>4</v>
      </c>
      <c r="F262" s="124">
        <v>5</v>
      </c>
      <c r="G262" s="124">
        <v>6</v>
      </c>
      <c r="H262" s="122">
        <v>7</v>
      </c>
      <c r="I262" s="122">
        <v>8</v>
      </c>
      <c r="J262" s="122">
        <v>9</v>
      </c>
      <c r="K262" s="123">
        <v>10</v>
      </c>
      <c r="O262" s="21" t="s">
        <v>56</v>
      </c>
      <c r="P262" s="30">
        <v>1</v>
      </c>
      <c r="Q262" s="30">
        <v>2</v>
      </c>
      <c r="R262" s="30">
        <v>3</v>
      </c>
      <c r="S262" s="124">
        <v>4</v>
      </c>
      <c r="T262" s="124">
        <v>5</v>
      </c>
      <c r="U262" s="124">
        <v>6</v>
      </c>
      <c r="V262" s="122">
        <v>7</v>
      </c>
      <c r="W262" s="122">
        <v>8</v>
      </c>
      <c r="X262" s="122">
        <v>9</v>
      </c>
      <c r="Y262" s="123">
        <v>10</v>
      </c>
    </row>
    <row r="263" spans="1:25" ht="21.75" thickTop="1" thickBot="1">
      <c r="A263" s="22"/>
      <c r="B263" s="118"/>
      <c r="C263" s="116"/>
      <c r="D263" s="116"/>
      <c r="E263" s="117"/>
      <c r="F263" s="120"/>
      <c r="G263" s="120"/>
      <c r="H263" s="25"/>
      <c r="I263" s="25"/>
      <c r="J263" s="25"/>
      <c r="K263" s="26"/>
      <c r="O263" s="22"/>
      <c r="P263" s="118"/>
      <c r="Q263" s="116"/>
      <c r="R263" s="116"/>
      <c r="S263" s="117"/>
      <c r="T263" s="120"/>
      <c r="U263" s="120"/>
      <c r="V263" s="25"/>
      <c r="W263" s="25"/>
      <c r="X263" s="25"/>
      <c r="Y263" s="26"/>
    </row>
    <row r="264" spans="1:25" ht="18.75" thickTop="1">
      <c r="A264" s="18" t="s">
        <v>57</v>
      </c>
      <c r="C264" s="27" t="s">
        <v>58</v>
      </c>
      <c r="O264" s="18" t="s">
        <v>57</v>
      </c>
      <c r="Q264" s="27" t="s">
        <v>58</v>
      </c>
    </row>
    <row r="265" spans="1:25" ht="33.75" customHeight="1">
      <c r="A265" s="22"/>
      <c r="O265" s="22"/>
    </row>
    <row r="266" spans="1:25" ht="25.5">
      <c r="A266" s="126" t="s">
        <v>641</v>
      </c>
      <c r="C266" s="16" t="s">
        <v>624</v>
      </c>
      <c r="O266" s="126" t="s">
        <v>641</v>
      </c>
      <c r="Q266" s="16" t="s">
        <v>624</v>
      </c>
    </row>
    <row r="268" spans="1:25" ht="18">
      <c r="A268" s="17" t="s">
        <v>48</v>
      </c>
      <c r="O268" s="17" t="s">
        <v>48</v>
      </c>
    </row>
    <row r="269" spans="1:25" ht="18.75">
      <c r="A269" s="18" t="s">
        <v>51</v>
      </c>
      <c r="C269" s="19">
        <v>12</v>
      </c>
      <c r="O269" s="18" t="s">
        <v>51</v>
      </c>
      <c r="Q269" s="19">
        <v>12</v>
      </c>
    </row>
    <row r="270" spans="1:25" ht="18.75">
      <c r="A270" s="18" t="s">
        <v>52</v>
      </c>
      <c r="C270" s="19">
        <v>12</v>
      </c>
      <c r="O270" s="18" t="s">
        <v>52</v>
      </c>
      <c r="Q270" s="19">
        <v>12</v>
      </c>
    </row>
    <row r="271" spans="1:25" ht="18.75">
      <c r="A271" s="18" t="s">
        <v>53</v>
      </c>
      <c r="C271" s="19">
        <v>14</v>
      </c>
      <c r="O271" s="18" t="s">
        <v>53</v>
      </c>
      <c r="Q271" s="19">
        <v>14</v>
      </c>
    </row>
    <row r="272" spans="1:25" ht="19.5" thickBot="1">
      <c r="A272" s="18" t="s">
        <v>54</v>
      </c>
      <c r="C272" s="19" t="s">
        <v>70</v>
      </c>
      <c r="O272" s="18" t="s">
        <v>54</v>
      </c>
      <c r="Q272" s="19" t="s">
        <v>70</v>
      </c>
    </row>
    <row r="273" spans="1:23" ht="21.75" thickTop="1" thickBot="1">
      <c r="A273" s="21" t="s">
        <v>56</v>
      </c>
      <c r="B273" s="30">
        <v>1</v>
      </c>
      <c r="C273" s="124">
        <v>2</v>
      </c>
      <c r="D273" s="121">
        <v>3</v>
      </c>
      <c r="E273" s="122">
        <v>4</v>
      </c>
      <c r="F273" s="122">
        <v>5</v>
      </c>
      <c r="G273" s="123">
        <v>6</v>
      </c>
      <c r="O273" s="21" t="s">
        <v>56</v>
      </c>
      <c r="P273" s="30">
        <v>1</v>
      </c>
      <c r="Q273" s="124">
        <v>2</v>
      </c>
      <c r="R273" s="121">
        <v>3</v>
      </c>
      <c r="S273" s="122">
        <v>4</v>
      </c>
      <c r="T273" s="122">
        <v>5</v>
      </c>
      <c r="U273" s="123">
        <v>6</v>
      </c>
    </row>
    <row r="274" spans="1:23" ht="21.75" thickTop="1" thickBot="1">
      <c r="A274" s="22"/>
      <c r="B274" s="118"/>
      <c r="C274" s="118"/>
      <c r="D274" s="116"/>
      <c r="E274" s="117"/>
      <c r="F274" s="120"/>
      <c r="G274" s="26"/>
      <c r="O274" s="22"/>
      <c r="P274" s="118"/>
      <c r="Q274" s="118"/>
      <c r="R274" s="116"/>
      <c r="S274" s="117"/>
      <c r="T274" s="120"/>
      <c r="U274" s="26"/>
    </row>
    <row r="275" spans="1:23" ht="18.75" thickTop="1">
      <c r="A275" s="18" t="s">
        <v>57</v>
      </c>
      <c r="C275" s="27" t="s">
        <v>625</v>
      </c>
      <c r="O275" s="18" t="s">
        <v>57</v>
      </c>
      <c r="Q275" s="27" t="s">
        <v>625</v>
      </c>
    </row>
    <row r="279" spans="1:23" ht="25.5">
      <c r="A279" s="126" t="s">
        <v>641</v>
      </c>
      <c r="C279" s="16" t="s">
        <v>73</v>
      </c>
      <c r="O279" s="126" t="s">
        <v>641</v>
      </c>
      <c r="Q279" s="16" t="s">
        <v>73</v>
      </c>
    </row>
    <row r="281" spans="1:23" ht="18">
      <c r="A281" s="17" t="s">
        <v>48</v>
      </c>
      <c r="O281" s="17" t="s">
        <v>48</v>
      </c>
    </row>
    <row r="282" spans="1:23" ht="18.75">
      <c r="A282" s="18" t="s">
        <v>51</v>
      </c>
      <c r="C282" s="19">
        <v>12</v>
      </c>
      <c r="O282" s="18" t="s">
        <v>51</v>
      </c>
      <c r="Q282" s="19">
        <v>12</v>
      </c>
    </row>
    <row r="283" spans="1:23" ht="18.75">
      <c r="A283" s="18" t="s">
        <v>52</v>
      </c>
      <c r="C283" s="19">
        <v>18</v>
      </c>
      <c r="O283" s="18" t="s">
        <v>52</v>
      </c>
      <c r="Q283" s="19">
        <v>18</v>
      </c>
    </row>
    <row r="284" spans="1:23" ht="18.75">
      <c r="A284" s="18" t="s">
        <v>53</v>
      </c>
      <c r="C284" s="19">
        <v>12</v>
      </c>
      <c r="O284" s="18" t="s">
        <v>53</v>
      </c>
      <c r="Q284" s="19">
        <v>12</v>
      </c>
    </row>
    <row r="285" spans="1:23" ht="19.5" thickBot="1">
      <c r="A285" s="18" t="s">
        <v>54</v>
      </c>
      <c r="C285" s="19" t="s">
        <v>64</v>
      </c>
      <c r="O285" s="18" t="s">
        <v>54</v>
      </c>
      <c r="Q285" s="19" t="s">
        <v>64</v>
      </c>
    </row>
    <row r="286" spans="1:23" ht="21.75" thickTop="1" thickBot="1">
      <c r="A286" s="21" t="s">
        <v>56</v>
      </c>
      <c r="B286" s="30">
        <v>1</v>
      </c>
      <c r="C286" s="124">
        <v>2</v>
      </c>
      <c r="D286" s="121">
        <v>3</v>
      </c>
      <c r="E286" s="121">
        <v>4</v>
      </c>
      <c r="F286" s="122">
        <v>5</v>
      </c>
      <c r="G286" s="122">
        <v>6</v>
      </c>
      <c r="H286" s="122">
        <v>7</v>
      </c>
      <c r="I286" s="123">
        <v>8</v>
      </c>
      <c r="O286" s="21" t="s">
        <v>56</v>
      </c>
      <c r="P286" s="30">
        <v>1</v>
      </c>
      <c r="Q286" s="124">
        <v>2</v>
      </c>
      <c r="R286" s="121">
        <v>3</v>
      </c>
      <c r="S286" s="121">
        <v>4</v>
      </c>
      <c r="T286" s="122">
        <v>5</v>
      </c>
      <c r="U286" s="122">
        <v>6</v>
      </c>
      <c r="V286" s="122">
        <v>7</v>
      </c>
      <c r="W286" s="123">
        <v>8</v>
      </c>
    </row>
    <row r="287" spans="1:23" ht="21.75" thickTop="1" thickBot="1">
      <c r="A287" s="22"/>
      <c r="B287" s="118"/>
      <c r="C287" s="118"/>
      <c r="D287" s="116"/>
      <c r="E287" s="116"/>
      <c r="F287" s="117"/>
      <c r="G287" s="117"/>
      <c r="H287" s="117"/>
      <c r="I287" s="26"/>
      <c r="O287" s="22"/>
      <c r="P287" s="118"/>
      <c r="Q287" s="118"/>
      <c r="R287" s="116"/>
      <c r="S287" s="116"/>
      <c r="T287" s="117"/>
      <c r="U287" s="117"/>
      <c r="V287" s="117"/>
      <c r="W287" s="26"/>
    </row>
    <row r="288" spans="1:23" ht="18.75" thickTop="1">
      <c r="A288" s="18" t="s">
        <v>57</v>
      </c>
      <c r="C288" s="27" t="s">
        <v>74</v>
      </c>
      <c r="O288" s="18" t="s">
        <v>57</v>
      </c>
      <c r="Q288" s="27" t="s">
        <v>74</v>
      </c>
    </row>
    <row r="291" spans="1:21" ht="25.5">
      <c r="A291" s="126" t="s">
        <v>641</v>
      </c>
      <c r="C291" s="16" t="s">
        <v>69</v>
      </c>
      <c r="O291" s="126" t="s">
        <v>641</v>
      </c>
      <c r="Q291" s="16" t="s">
        <v>69</v>
      </c>
    </row>
    <row r="293" spans="1:21" ht="18">
      <c r="A293" s="17" t="s">
        <v>48</v>
      </c>
      <c r="O293" s="17" t="s">
        <v>48</v>
      </c>
    </row>
    <row r="294" spans="1:21" ht="18.75">
      <c r="A294" s="18" t="s">
        <v>51</v>
      </c>
      <c r="C294" s="19">
        <v>12</v>
      </c>
      <c r="O294" s="18" t="s">
        <v>51</v>
      </c>
      <c r="Q294" s="19">
        <v>12</v>
      </c>
    </row>
    <row r="295" spans="1:21" ht="18.75">
      <c r="A295" s="18" t="s">
        <v>52</v>
      </c>
      <c r="C295" s="19">
        <v>20</v>
      </c>
      <c r="O295" s="18" t="s">
        <v>52</v>
      </c>
      <c r="Q295" s="19">
        <v>20</v>
      </c>
    </row>
    <row r="296" spans="1:21" ht="18.75">
      <c r="A296" s="18" t="s">
        <v>53</v>
      </c>
      <c r="C296" s="19">
        <v>16</v>
      </c>
      <c r="O296" s="18" t="s">
        <v>53</v>
      </c>
      <c r="Q296" s="19">
        <v>16</v>
      </c>
    </row>
    <row r="297" spans="1:21" ht="19.5" thickBot="1">
      <c r="A297" s="18" t="s">
        <v>54</v>
      </c>
      <c r="C297" s="19" t="s">
        <v>70</v>
      </c>
      <c r="O297" s="18" t="s">
        <v>54</v>
      </c>
      <c r="Q297" s="19" t="s">
        <v>70</v>
      </c>
    </row>
    <row r="298" spans="1:21" ht="21.75" thickTop="1" thickBot="1">
      <c r="A298" s="21" t="s">
        <v>56</v>
      </c>
      <c r="B298" s="30">
        <v>1</v>
      </c>
      <c r="C298" s="124">
        <v>2</v>
      </c>
      <c r="D298" s="121">
        <v>3</v>
      </c>
      <c r="E298" s="122">
        <v>4</v>
      </c>
      <c r="F298" s="122">
        <v>5</v>
      </c>
      <c r="G298" s="123">
        <v>6</v>
      </c>
      <c r="O298" s="21" t="s">
        <v>56</v>
      </c>
      <c r="P298" s="30">
        <v>1</v>
      </c>
      <c r="Q298" s="124">
        <v>2</v>
      </c>
      <c r="R298" s="121">
        <v>3</v>
      </c>
      <c r="S298" s="122">
        <v>4</v>
      </c>
      <c r="T298" s="122">
        <v>5</v>
      </c>
      <c r="U298" s="123">
        <v>6</v>
      </c>
    </row>
    <row r="299" spans="1:21" ht="21.75" thickTop="1" thickBot="1">
      <c r="A299" s="22"/>
      <c r="B299" s="118"/>
      <c r="C299" s="118"/>
      <c r="D299" s="116"/>
      <c r="E299" s="117"/>
      <c r="F299" s="120"/>
      <c r="G299" s="119"/>
      <c r="O299" s="22"/>
      <c r="P299" s="118"/>
      <c r="Q299" s="118"/>
      <c r="R299" s="116"/>
      <c r="S299" s="117"/>
      <c r="T299" s="120"/>
      <c r="U299" s="119"/>
    </row>
    <row r="300" spans="1:21" ht="18.75" thickTop="1">
      <c r="A300" s="18" t="s">
        <v>57</v>
      </c>
      <c r="C300" s="27" t="s">
        <v>71</v>
      </c>
      <c r="O300" s="18" t="s">
        <v>57</v>
      </c>
      <c r="Q300" s="27" t="s">
        <v>71</v>
      </c>
    </row>
    <row r="303" spans="1:21" ht="25.5">
      <c r="A303" s="126" t="s">
        <v>643</v>
      </c>
      <c r="C303" s="16" t="s">
        <v>626</v>
      </c>
      <c r="O303" s="126" t="s">
        <v>643</v>
      </c>
      <c r="Q303" s="16" t="s">
        <v>626</v>
      </c>
    </row>
    <row r="304" spans="1:21">
      <c r="A304" s="22"/>
      <c r="O304" s="22"/>
    </row>
    <row r="305" spans="1:24" ht="18">
      <c r="A305" s="17" t="s">
        <v>48</v>
      </c>
      <c r="O305" s="17" t="s">
        <v>48</v>
      </c>
    </row>
    <row r="306" spans="1:24" ht="18.75">
      <c r="A306" s="18" t="s">
        <v>51</v>
      </c>
      <c r="C306" s="19">
        <v>13</v>
      </c>
      <c r="O306" s="18" t="s">
        <v>51</v>
      </c>
      <c r="Q306" s="19">
        <v>13</v>
      </c>
    </row>
    <row r="307" spans="1:24" ht="18.75">
      <c r="A307" s="18" t="s">
        <v>52</v>
      </c>
      <c r="C307" s="19">
        <v>22</v>
      </c>
      <c r="O307" s="18" t="s">
        <v>52</v>
      </c>
      <c r="Q307" s="19">
        <v>22</v>
      </c>
    </row>
    <row r="308" spans="1:24" ht="18.75">
      <c r="A308" s="18" t="s">
        <v>53</v>
      </c>
      <c r="C308" s="19">
        <v>11</v>
      </c>
      <c r="O308" s="18" t="s">
        <v>53</v>
      </c>
      <c r="Q308" s="19">
        <v>11</v>
      </c>
    </row>
    <row r="309" spans="1:24" ht="19.5" thickBot="1">
      <c r="A309" s="18" t="s">
        <v>54</v>
      </c>
      <c r="C309" s="19" t="s">
        <v>64</v>
      </c>
      <c r="O309" s="18" t="s">
        <v>54</v>
      </c>
      <c r="Q309" s="19" t="s">
        <v>64</v>
      </c>
    </row>
    <row r="310" spans="1:24" ht="21.75" thickTop="1" thickBot="1">
      <c r="A310" s="21" t="s">
        <v>56</v>
      </c>
      <c r="B310" s="30">
        <v>1</v>
      </c>
      <c r="C310" s="30">
        <v>2</v>
      </c>
      <c r="D310" s="30">
        <v>3</v>
      </c>
      <c r="E310" s="124">
        <v>4</v>
      </c>
      <c r="F310" s="121">
        <v>5</v>
      </c>
      <c r="G310" s="121">
        <v>6</v>
      </c>
      <c r="H310" s="122">
        <v>7</v>
      </c>
      <c r="I310" s="122">
        <v>8</v>
      </c>
      <c r="J310" s="123">
        <v>9</v>
      </c>
      <c r="O310" s="21" t="s">
        <v>56</v>
      </c>
      <c r="P310" s="30">
        <v>1</v>
      </c>
      <c r="Q310" s="30">
        <v>2</v>
      </c>
      <c r="R310" s="30">
        <v>3</v>
      </c>
      <c r="S310" s="124">
        <v>4</v>
      </c>
      <c r="T310" s="121">
        <v>5</v>
      </c>
      <c r="U310" s="121">
        <v>6</v>
      </c>
      <c r="V310" s="122">
        <v>7</v>
      </c>
      <c r="W310" s="122">
        <v>8</v>
      </c>
      <c r="X310" s="123">
        <v>9</v>
      </c>
    </row>
    <row r="311" spans="1:24" ht="21.75" thickTop="1" thickBot="1">
      <c r="B311" s="118"/>
      <c r="C311" s="118"/>
      <c r="D311" s="116"/>
      <c r="E311" s="117"/>
      <c r="F311" s="117"/>
      <c r="G311" s="120"/>
      <c r="H311" s="120"/>
      <c r="I311" s="119"/>
      <c r="J311" s="119"/>
      <c r="P311" s="118"/>
      <c r="Q311" s="118"/>
      <c r="R311" s="116"/>
      <c r="S311" s="117"/>
      <c r="T311" s="117"/>
      <c r="U311" s="120"/>
      <c r="V311" s="120"/>
      <c r="W311" s="119"/>
      <c r="X311" s="119"/>
    </row>
    <row r="312" spans="1:24" ht="18.75" thickTop="1">
      <c r="A312" s="18" t="s">
        <v>57</v>
      </c>
      <c r="C312" s="27" t="s">
        <v>76</v>
      </c>
      <c r="O312" s="18" t="s">
        <v>57</v>
      </c>
      <c r="Q312" s="27" t="s">
        <v>76</v>
      </c>
    </row>
    <row r="313" spans="1:24" ht="22.5" customHeight="1"/>
    <row r="314" spans="1:24" ht="25.5">
      <c r="A314" s="126" t="s">
        <v>643</v>
      </c>
      <c r="C314" s="16" t="s">
        <v>601</v>
      </c>
      <c r="O314" s="126" t="s">
        <v>643</v>
      </c>
      <c r="Q314" s="16" t="s">
        <v>601</v>
      </c>
    </row>
    <row r="315" spans="1:24">
      <c r="A315" s="22"/>
      <c r="O315" s="22"/>
    </row>
    <row r="316" spans="1:24" ht="18">
      <c r="A316" s="17" t="s">
        <v>48</v>
      </c>
      <c r="O316" s="17" t="s">
        <v>48</v>
      </c>
    </row>
    <row r="317" spans="1:24" ht="18.75">
      <c r="A317" s="18" t="s">
        <v>51</v>
      </c>
      <c r="C317" s="19">
        <v>11</v>
      </c>
      <c r="O317" s="18" t="s">
        <v>51</v>
      </c>
      <c r="Q317" s="19">
        <v>11</v>
      </c>
    </row>
    <row r="318" spans="1:24" ht="18.75">
      <c r="A318" s="18" t="s">
        <v>60</v>
      </c>
      <c r="C318" s="19">
        <v>8</v>
      </c>
      <c r="O318" s="18" t="s">
        <v>60</v>
      </c>
      <c r="Q318" s="19">
        <v>8</v>
      </c>
    </row>
    <row r="319" spans="1:24" ht="18.75">
      <c r="A319" s="18" t="s">
        <v>52</v>
      </c>
      <c r="C319" s="19">
        <v>16</v>
      </c>
      <c r="O319" s="18" t="s">
        <v>52</v>
      </c>
      <c r="Q319" s="19">
        <v>16</v>
      </c>
    </row>
    <row r="320" spans="1:24" ht="18.75">
      <c r="A320" s="18" t="s">
        <v>53</v>
      </c>
      <c r="C320" s="19">
        <v>11</v>
      </c>
      <c r="O320" s="18" t="s">
        <v>53</v>
      </c>
      <c r="Q320" s="19">
        <v>11</v>
      </c>
    </row>
    <row r="321" spans="1:24" ht="19.5" thickBot="1">
      <c r="A321" s="18" t="s">
        <v>54</v>
      </c>
      <c r="C321" s="19" t="s">
        <v>75</v>
      </c>
      <c r="O321" s="18" t="s">
        <v>54</v>
      </c>
      <c r="Q321" s="19" t="s">
        <v>75</v>
      </c>
    </row>
    <row r="322" spans="1:24" ht="21.75" thickTop="1" thickBot="1">
      <c r="A322" s="21" t="s">
        <v>56</v>
      </c>
      <c r="B322" s="30">
        <v>1</v>
      </c>
      <c r="C322" s="30">
        <v>2</v>
      </c>
      <c r="D322" s="124">
        <v>3</v>
      </c>
      <c r="E322" s="124">
        <v>4</v>
      </c>
      <c r="F322" s="121">
        <v>5</v>
      </c>
      <c r="G322" s="121">
        <v>6</v>
      </c>
      <c r="H322" s="122">
        <v>7</v>
      </c>
      <c r="I322" s="122">
        <v>8</v>
      </c>
      <c r="J322" s="123">
        <v>9</v>
      </c>
      <c r="O322" s="21" t="s">
        <v>56</v>
      </c>
      <c r="P322" s="30">
        <v>1</v>
      </c>
      <c r="Q322" s="30">
        <v>2</v>
      </c>
      <c r="R322" s="124">
        <v>3</v>
      </c>
      <c r="S322" s="124">
        <v>4</v>
      </c>
      <c r="T322" s="121">
        <v>5</v>
      </c>
      <c r="U322" s="121">
        <v>6</v>
      </c>
      <c r="V322" s="122">
        <v>7</v>
      </c>
      <c r="W322" s="122">
        <v>8</v>
      </c>
      <c r="X322" s="123">
        <v>9</v>
      </c>
    </row>
    <row r="323" spans="1:24" ht="21.75" thickTop="1" thickBot="1">
      <c r="B323" s="118"/>
      <c r="C323" s="118"/>
      <c r="D323" s="116"/>
      <c r="E323" s="116"/>
      <c r="F323" s="117"/>
      <c r="G323" s="117"/>
      <c r="H323" s="120"/>
      <c r="I323" s="120"/>
      <c r="J323" s="119"/>
      <c r="P323" s="118"/>
      <c r="Q323" s="118"/>
      <c r="R323" s="116"/>
      <c r="S323" s="116"/>
      <c r="T323" s="117"/>
      <c r="U323" s="117"/>
      <c r="V323" s="120"/>
      <c r="W323" s="120"/>
      <c r="X323" s="119"/>
    </row>
    <row r="324" spans="1:24" ht="18.75" thickTop="1">
      <c r="A324" s="18" t="s">
        <v>57</v>
      </c>
      <c r="C324" s="27" t="s">
        <v>76</v>
      </c>
      <c r="O324" s="18" t="s">
        <v>57</v>
      </c>
      <c r="Q324" s="27" t="s">
        <v>76</v>
      </c>
    </row>
    <row r="327" spans="1:24" ht="25.5">
      <c r="A327" s="126" t="s">
        <v>641</v>
      </c>
      <c r="B327" s="16" t="s">
        <v>653</v>
      </c>
      <c r="O327" s="126" t="s">
        <v>641</v>
      </c>
      <c r="P327" s="16" t="s">
        <v>653</v>
      </c>
    </row>
    <row r="328" spans="1:24">
      <c r="A328" s="22"/>
      <c r="O328" s="22"/>
    </row>
    <row r="329" spans="1:24" ht="18">
      <c r="A329" s="17" t="s">
        <v>48</v>
      </c>
      <c r="O329" s="17" t="s">
        <v>48</v>
      </c>
    </row>
    <row r="330" spans="1:24" ht="18.75">
      <c r="A330" s="18" t="s">
        <v>51</v>
      </c>
      <c r="C330" s="19">
        <v>10</v>
      </c>
      <c r="O330" s="18" t="s">
        <v>51</v>
      </c>
      <c r="Q330" s="19">
        <v>10</v>
      </c>
    </row>
    <row r="331" spans="1:24" ht="18.75">
      <c r="A331" s="18" t="s">
        <v>60</v>
      </c>
      <c r="C331" s="19">
        <v>10</v>
      </c>
      <c r="O331" s="18" t="s">
        <v>60</v>
      </c>
      <c r="Q331" s="19">
        <v>10</v>
      </c>
    </row>
    <row r="332" spans="1:24" ht="18.75">
      <c r="A332" s="18" t="s">
        <v>52</v>
      </c>
      <c r="C332" s="19">
        <v>12</v>
      </c>
      <c r="O332" s="18" t="s">
        <v>52</v>
      </c>
      <c r="Q332" s="19">
        <v>12</v>
      </c>
    </row>
    <row r="333" spans="1:24" ht="18.75">
      <c r="A333" s="18" t="s">
        <v>53</v>
      </c>
      <c r="C333" s="19">
        <v>8</v>
      </c>
      <c r="O333" s="18" t="s">
        <v>53</v>
      </c>
      <c r="Q333" s="19">
        <v>8</v>
      </c>
    </row>
    <row r="334" spans="1:24" ht="19.5" thickBot="1">
      <c r="A334" s="18" t="s">
        <v>54</v>
      </c>
      <c r="C334" s="20" t="s">
        <v>172</v>
      </c>
      <c r="O334" s="18" t="s">
        <v>54</v>
      </c>
      <c r="Q334" s="20" t="s">
        <v>172</v>
      </c>
    </row>
    <row r="335" spans="1:24" ht="21.75" thickTop="1" thickBot="1">
      <c r="A335" s="21" t="s">
        <v>56</v>
      </c>
      <c r="B335" s="30">
        <v>1</v>
      </c>
      <c r="C335" s="124">
        <v>2</v>
      </c>
      <c r="D335" s="121">
        <v>3</v>
      </c>
      <c r="E335" s="122">
        <v>4</v>
      </c>
      <c r="F335" s="122">
        <v>5</v>
      </c>
      <c r="G335" s="123">
        <v>6</v>
      </c>
      <c r="O335" s="21" t="s">
        <v>56</v>
      </c>
      <c r="P335" s="30">
        <v>1</v>
      </c>
      <c r="Q335" s="124">
        <v>2</v>
      </c>
      <c r="R335" s="121">
        <v>3</v>
      </c>
      <c r="S335" s="122">
        <v>4</v>
      </c>
      <c r="T335" s="122">
        <v>5</v>
      </c>
      <c r="U335" s="123">
        <v>6</v>
      </c>
    </row>
    <row r="336" spans="1:24" ht="21.75" thickTop="1" thickBot="1">
      <c r="B336" s="118"/>
      <c r="C336" s="118"/>
      <c r="D336" s="116"/>
      <c r="E336" s="117"/>
      <c r="F336" s="120"/>
      <c r="G336" s="119"/>
      <c r="P336" s="118"/>
      <c r="Q336" s="118"/>
      <c r="R336" s="116"/>
      <c r="S336" s="117"/>
      <c r="T336" s="120"/>
      <c r="U336" s="119"/>
    </row>
    <row r="337" spans="1:21" ht="18.75" thickTop="1">
      <c r="A337" s="18" t="s">
        <v>57</v>
      </c>
      <c r="C337" s="27" t="s">
        <v>173</v>
      </c>
      <c r="O337" s="18" t="s">
        <v>57</v>
      </c>
      <c r="Q337" s="27" t="s">
        <v>173</v>
      </c>
    </row>
    <row r="339" spans="1:21">
      <c r="A339" s="22"/>
      <c r="O339" s="22"/>
    </row>
    <row r="340" spans="1:21" ht="25.5">
      <c r="A340" s="126" t="s">
        <v>641</v>
      </c>
      <c r="B340" s="16" t="s">
        <v>627</v>
      </c>
      <c r="O340" s="126" t="s">
        <v>641</v>
      </c>
      <c r="P340" s="16" t="s">
        <v>627</v>
      </c>
    </row>
    <row r="342" spans="1:21" ht="18">
      <c r="A342" s="17" t="s">
        <v>48</v>
      </c>
      <c r="O342" s="17" t="s">
        <v>48</v>
      </c>
    </row>
    <row r="343" spans="1:21" ht="18.75">
      <c r="A343" s="18" t="s">
        <v>51</v>
      </c>
      <c r="C343" s="19">
        <v>14</v>
      </c>
      <c r="O343" s="18" t="s">
        <v>51</v>
      </c>
      <c r="Q343" s="19">
        <v>14</v>
      </c>
    </row>
    <row r="344" spans="1:21" ht="18.75">
      <c r="A344" s="18" t="s">
        <v>52</v>
      </c>
      <c r="C344" s="19">
        <v>14</v>
      </c>
      <c r="O344" s="18" t="s">
        <v>52</v>
      </c>
      <c r="Q344" s="19">
        <v>14</v>
      </c>
    </row>
    <row r="345" spans="1:21" ht="18.75">
      <c r="A345" s="18" t="s">
        <v>53</v>
      </c>
      <c r="C345" s="19">
        <v>10</v>
      </c>
      <c r="O345" s="18" t="s">
        <v>53</v>
      </c>
      <c r="Q345" s="19">
        <v>10</v>
      </c>
    </row>
    <row r="346" spans="1:21" ht="19.5" thickBot="1">
      <c r="A346" s="18" t="s">
        <v>54</v>
      </c>
      <c r="C346" s="19" t="s">
        <v>628</v>
      </c>
      <c r="O346" s="18" t="s">
        <v>54</v>
      </c>
      <c r="Q346" s="19" t="s">
        <v>628</v>
      </c>
    </row>
    <row r="347" spans="1:21" ht="21.75" thickTop="1" thickBot="1">
      <c r="A347" s="21" t="s">
        <v>56</v>
      </c>
      <c r="B347" s="30">
        <v>1</v>
      </c>
      <c r="C347" s="124">
        <v>2</v>
      </c>
      <c r="D347" s="121">
        <v>3</v>
      </c>
      <c r="E347" s="122">
        <v>4</v>
      </c>
      <c r="F347" s="122">
        <v>5</v>
      </c>
      <c r="G347" s="123">
        <v>6</v>
      </c>
      <c r="O347" s="21" t="s">
        <v>56</v>
      </c>
      <c r="P347" s="30">
        <v>1</v>
      </c>
      <c r="Q347" s="124">
        <v>2</v>
      </c>
      <c r="R347" s="121">
        <v>3</v>
      </c>
      <c r="S347" s="122">
        <v>4</v>
      </c>
      <c r="T347" s="122">
        <v>5</v>
      </c>
      <c r="U347" s="123">
        <v>6</v>
      </c>
    </row>
    <row r="348" spans="1:21" ht="21.75" thickTop="1" thickBot="1">
      <c r="A348" s="22"/>
      <c r="B348" s="118"/>
      <c r="C348" s="118"/>
      <c r="D348" s="116"/>
      <c r="E348" s="117"/>
      <c r="F348" s="120"/>
      <c r="G348" s="119"/>
      <c r="O348" s="22"/>
      <c r="P348" s="118"/>
      <c r="Q348" s="118"/>
      <c r="R348" s="116"/>
      <c r="S348" s="117"/>
      <c r="T348" s="120"/>
      <c r="U348" s="119"/>
    </row>
    <row r="349" spans="1:21" ht="18.75" thickTop="1">
      <c r="A349" s="18" t="s">
        <v>57</v>
      </c>
      <c r="C349" s="27" t="s">
        <v>629</v>
      </c>
      <c r="O349" s="18" t="s">
        <v>57</v>
      </c>
      <c r="Q349" s="27" t="s">
        <v>629</v>
      </c>
    </row>
    <row r="350" spans="1:21">
      <c r="A350" s="22"/>
      <c r="O350" s="22"/>
    </row>
    <row r="351" spans="1:21">
      <c r="A351" s="22"/>
      <c r="O351" s="22"/>
    </row>
    <row r="353" spans="1:22" ht="25.5">
      <c r="A353" s="1123" t="s">
        <v>641</v>
      </c>
      <c r="B353" s="16" t="s">
        <v>159</v>
      </c>
      <c r="O353" s="126" t="s">
        <v>641</v>
      </c>
      <c r="P353" s="16" t="s">
        <v>159</v>
      </c>
    </row>
    <row r="355" spans="1:22" ht="18">
      <c r="A355" s="17" t="s">
        <v>48</v>
      </c>
      <c r="O355" s="17" t="s">
        <v>48</v>
      </c>
    </row>
    <row r="356" spans="1:22" ht="18.75">
      <c r="A356" s="18" t="s">
        <v>51</v>
      </c>
      <c r="C356" s="19">
        <v>16</v>
      </c>
      <c r="O356" s="18" t="s">
        <v>51</v>
      </c>
      <c r="Q356" s="19">
        <v>16</v>
      </c>
    </row>
    <row r="357" spans="1:22" ht="18.75">
      <c r="A357" s="18" t="s">
        <v>52</v>
      </c>
      <c r="C357" s="19">
        <v>12</v>
      </c>
      <c r="O357" s="18" t="s">
        <v>52</v>
      </c>
      <c r="Q357" s="19">
        <v>12</v>
      </c>
    </row>
    <row r="358" spans="1:22" ht="18.75">
      <c r="A358" s="18" t="s">
        <v>53</v>
      </c>
      <c r="C358" s="19">
        <v>11</v>
      </c>
      <c r="O358" s="18" t="s">
        <v>53</v>
      </c>
      <c r="Q358" s="19">
        <v>11</v>
      </c>
    </row>
    <row r="359" spans="1:22" ht="19.5" thickBot="1">
      <c r="A359" s="18" t="s">
        <v>54</v>
      </c>
      <c r="C359" s="19" t="s">
        <v>162</v>
      </c>
      <c r="O359" s="18" t="s">
        <v>54</v>
      </c>
      <c r="Q359" s="19" t="s">
        <v>162</v>
      </c>
    </row>
    <row r="360" spans="1:22" ht="21.75" thickTop="1" thickBot="1">
      <c r="A360" s="21" t="s">
        <v>56</v>
      </c>
      <c r="B360" s="30">
        <v>1</v>
      </c>
      <c r="C360" s="124">
        <v>3</v>
      </c>
      <c r="D360" s="124">
        <v>4</v>
      </c>
      <c r="E360" s="121">
        <v>5</v>
      </c>
      <c r="F360" s="121">
        <v>6</v>
      </c>
      <c r="G360" s="122">
        <v>7</v>
      </c>
      <c r="H360" s="123">
        <v>8</v>
      </c>
      <c r="O360" s="21" t="s">
        <v>56</v>
      </c>
      <c r="P360" s="30">
        <v>1</v>
      </c>
      <c r="Q360" s="124">
        <v>3</v>
      </c>
      <c r="R360" s="124">
        <v>4</v>
      </c>
      <c r="S360" s="121">
        <v>5</v>
      </c>
      <c r="T360" s="121">
        <v>6</v>
      </c>
      <c r="U360" s="122">
        <v>7</v>
      </c>
      <c r="V360" s="123">
        <v>8</v>
      </c>
    </row>
    <row r="361" spans="1:22" ht="21.75" thickTop="1" thickBot="1">
      <c r="A361" s="22"/>
      <c r="B361" s="118"/>
      <c r="C361" s="118"/>
      <c r="D361" s="116"/>
      <c r="E361" s="116"/>
      <c r="F361" s="117"/>
      <c r="G361" s="120"/>
      <c r="H361" s="119"/>
      <c r="O361" s="22"/>
      <c r="P361" s="118"/>
      <c r="Q361" s="118"/>
      <c r="R361" s="116"/>
      <c r="S361" s="116"/>
      <c r="T361" s="117"/>
      <c r="U361" s="120"/>
      <c r="V361" s="119"/>
    </row>
    <row r="362" spans="1:22" ht="18.75" thickTop="1">
      <c r="A362" s="18" t="s">
        <v>57</v>
      </c>
      <c r="C362" s="27" t="s">
        <v>163</v>
      </c>
      <c r="O362" s="18" t="s">
        <v>57</v>
      </c>
      <c r="Q362" s="27" t="s">
        <v>163</v>
      </c>
    </row>
    <row r="365" spans="1:22" ht="25.5">
      <c r="A365" s="126" t="s">
        <v>643</v>
      </c>
      <c r="C365" s="16" t="s">
        <v>80</v>
      </c>
      <c r="O365" s="126" t="s">
        <v>643</v>
      </c>
      <c r="Q365" s="16" t="s">
        <v>80</v>
      </c>
    </row>
    <row r="366" spans="1:22">
      <c r="A366" s="22"/>
      <c r="O366" s="22"/>
    </row>
    <row r="367" spans="1:22" ht="18">
      <c r="A367" s="17" t="s">
        <v>48</v>
      </c>
      <c r="O367" s="17" t="s">
        <v>48</v>
      </c>
    </row>
    <row r="368" spans="1:22" ht="18.75">
      <c r="A368" s="18" t="s">
        <v>51</v>
      </c>
      <c r="C368" s="19">
        <v>18</v>
      </c>
      <c r="O368" s="18" t="s">
        <v>51</v>
      </c>
      <c r="Q368" s="19">
        <v>18</v>
      </c>
    </row>
    <row r="369" spans="1:24" ht="18.75">
      <c r="A369" s="18" t="s">
        <v>60</v>
      </c>
      <c r="C369" s="19">
        <v>3</v>
      </c>
      <c r="D369" t="s">
        <v>81</v>
      </c>
      <c r="O369" s="18" t="s">
        <v>60</v>
      </c>
      <c r="Q369" s="19">
        <v>3</v>
      </c>
      <c r="R369" t="s">
        <v>81</v>
      </c>
    </row>
    <row r="370" spans="1:24" ht="18.75">
      <c r="A370" s="18" t="s">
        <v>52</v>
      </c>
      <c r="C370" s="19">
        <v>25</v>
      </c>
      <c r="O370" s="18" t="s">
        <v>52</v>
      </c>
      <c r="Q370" s="19">
        <v>25</v>
      </c>
    </row>
    <row r="371" spans="1:24" ht="18.75">
      <c r="A371" s="18" t="s">
        <v>53</v>
      </c>
      <c r="C371" s="19">
        <v>16</v>
      </c>
      <c r="O371" s="18" t="s">
        <v>53</v>
      </c>
      <c r="Q371" s="19">
        <v>16</v>
      </c>
    </row>
    <row r="372" spans="1:24" ht="19.5" thickBot="1">
      <c r="A372" s="18" t="s">
        <v>54</v>
      </c>
      <c r="C372" s="19" t="s">
        <v>82</v>
      </c>
      <c r="O372" s="18" t="s">
        <v>54</v>
      </c>
      <c r="Q372" s="19" t="s">
        <v>82</v>
      </c>
    </row>
    <row r="373" spans="1:24" ht="21.75" thickTop="1" thickBot="1">
      <c r="A373" s="21" t="s">
        <v>56</v>
      </c>
      <c r="B373" s="30">
        <v>1</v>
      </c>
      <c r="C373" s="30">
        <v>2</v>
      </c>
      <c r="D373" s="124">
        <v>3</v>
      </c>
      <c r="E373" s="124">
        <v>4</v>
      </c>
      <c r="F373" s="121">
        <v>5</v>
      </c>
      <c r="G373" s="121">
        <v>6</v>
      </c>
      <c r="H373" s="122">
        <v>7</v>
      </c>
      <c r="I373" s="122">
        <v>8</v>
      </c>
      <c r="J373" s="123">
        <v>9</v>
      </c>
      <c r="O373" s="21" t="s">
        <v>56</v>
      </c>
      <c r="P373" s="30">
        <v>1</v>
      </c>
      <c r="Q373" s="30">
        <v>2</v>
      </c>
      <c r="R373" s="124">
        <v>3</v>
      </c>
      <c r="S373" s="124">
        <v>4</v>
      </c>
      <c r="T373" s="121">
        <v>5</v>
      </c>
      <c r="U373" s="121">
        <v>6</v>
      </c>
      <c r="V373" s="122">
        <v>7</v>
      </c>
      <c r="W373" s="122">
        <v>8</v>
      </c>
      <c r="X373" s="123">
        <v>9</v>
      </c>
    </row>
    <row r="374" spans="1:24" ht="21.75" thickTop="1" thickBot="1">
      <c r="B374" s="118"/>
      <c r="C374" s="116"/>
      <c r="D374" s="116"/>
      <c r="E374" s="117"/>
      <c r="F374" s="117"/>
      <c r="G374" s="120"/>
      <c r="H374" s="119"/>
      <c r="I374" s="119"/>
      <c r="J374" s="119"/>
      <c r="P374" s="118"/>
      <c r="Q374" s="116"/>
      <c r="R374" s="116"/>
      <c r="S374" s="117"/>
      <c r="T374" s="117"/>
      <c r="U374" s="120"/>
      <c r="V374" s="119"/>
      <c r="W374" s="119"/>
      <c r="X374" s="119"/>
    </row>
    <row r="375" spans="1:24" ht="18.75" thickTop="1">
      <c r="A375" s="18" t="s">
        <v>57</v>
      </c>
      <c r="C375" s="27" t="s">
        <v>83</v>
      </c>
      <c r="O375" s="18" t="s">
        <v>57</v>
      </c>
      <c r="Q375" s="27" t="s">
        <v>83</v>
      </c>
    </row>
    <row r="376" spans="1:24" ht="29.25" customHeight="1"/>
    <row r="377" spans="1:24" ht="25.5">
      <c r="A377" s="126" t="s">
        <v>643</v>
      </c>
      <c r="C377" s="16" t="s">
        <v>654</v>
      </c>
      <c r="O377" s="126" t="s">
        <v>643</v>
      </c>
      <c r="Q377" s="16" t="s">
        <v>654</v>
      </c>
    </row>
    <row r="378" spans="1:24">
      <c r="A378" s="22"/>
      <c r="O378" s="22"/>
    </row>
    <row r="379" spans="1:24" ht="18">
      <c r="A379" s="17" t="s">
        <v>48</v>
      </c>
      <c r="O379" s="17" t="s">
        <v>48</v>
      </c>
    </row>
    <row r="380" spans="1:24" ht="18.75">
      <c r="A380" s="18" t="s">
        <v>51</v>
      </c>
      <c r="C380" s="19">
        <v>23</v>
      </c>
      <c r="O380" s="18" t="s">
        <v>51</v>
      </c>
      <c r="Q380" s="19">
        <v>23</v>
      </c>
    </row>
    <row r="381" spans="1:24" ht="18.75">
      <c r="A381" s="18" t="s">
        <v>60</v>
      </c>
      <c r="C381" s="19">
        <v>3</v>
      </c>
      <c r="D381" t="s">
        <v>81</v>
      </c>
      <c r="O381" s="18" t="s">
        <v>60</v>
      </c>
      <c r="Q381" s="19">
        <v>3</v>
      </c>
      <c r="R381" t="s">
        <v>81</v>
      </c>
    </row>
    <row r="382" spans="1:24" ht="18.75">
      <c r="A382" s="18" t="s">
        <v>52</v>
      </c>
      <c r="C382" s="19">
        <v>28</v>
      </c>
      <c r="O382" s="18" t="s">
        <v>52</v>
      </c>
      <c r="Q382" s="19">
        <v>28</v>
      </c>
    </row>
    <row r="383" spans="1:24" ht="18.75">
      <c r="A383" s="18" t="s">
        <v>53</v>
      </c>
      <c r="C383" s="19">
        <v>23</v>
      </c>
      <c r="O383" s="18" t="s">
        <v>53</v>
      </c>
      <c r="Q383" s="19">
        <v>23</v>
      </c>
    </row>
    <row r="384" spans="1:24" ht="19.5" thickBot="1">
      <c r="A384" s="18" t="s">
        <v>54</v>
      </c>
      <c r="C384" s="19" t="s">
        <v>66</v>
      </c>
      <c r="O384" s="18" t="s">
        <v>54</v>
      </c>
      <c r="Q384" s="19" t="s">
        <v>66</v>
      </c>
    </row>
    <row r="385" spans="1:24" ht="21.75" thickTop="1" thickBot="1">
      <c r="A385" s="21" t="s">
        <v>56</v>
      </c>
      <c r="B385" s="30">
        <v>1</v>
      </c>
      <c r="C385" s="30">
        <v>2</v>
      </c>
      <c r="D385" s="124">
        <v>3</v>
      </c>
      <c r="E385" s="124">
        <v>4</v>
      </c>
      <c r="F385" s="121">
        <v>5</v>
      </c>
      <c r="G385" s="121">
        <v>6</v>
      </c>
      <c r="H385" s="122">
        <v>7</v>
      </c>
      <c r="I385" s="122">
        <v>8</v>
      </c>
      <c r="J385" s="123">
        <v>9</v>
      </c>
      <c r="O385" s="21" t="s">
        <v>56</v>
      </c>
      <c r="P385" s="30">
        <v>1</v>
      </c>
      <c r="Q385" s="30">
        <v>2</v>
      </c>
      <c r="R385" s="124">
        <v>3</v>
      </c>
      <c r="S385" s="124">
        <v>4</v>
      </c>
      <c r="T385" s="121">
        <v>5</v>
      </c>
      <c r="U385" s="121">
        <v>6</v>
      </c>
      <c r="V385" s="122">
        <v>7</v>
      </c>
      <c r="W385" s="122">
        <v>8</v>
      </c>
      <c r="X385" s="123">
        <v>9</v>
      </c>
    </row>
    <row r="386" spans="1:24" ht="21.75" thickTop="1" thickBot="1">
      <c r="B386" s="118"/>
      <c r="C386" s="116"/>
      <c r="D386" s="116"/>
      <c r="E386" s="117"/>
      <c r="F386" s="117"/>
      <c r="G386" s="120"/>
      <c r="H386" s="119"/>
      <c r="I386" s="119"/>
      <c r="J386" s="119"/>
      <c r="P386" s="118"/>
      <c r="Q386" s="116"/>
      <c r="R386" s="116"/>
      <c r="S386" s="117"/>
      <c r="T386" s="117"/>
      <c r="U386" s="120"/>
      <c r="V386" s="119"/>
      <c r="W386" s="119"/>
      <c r="X386" s="119"/>
    </row>
    <row r="387" spans="1:24" ht="18.75" thickTop="1">
      <c r="A387" s="18" t="s">
        <v>57</v>
      </c>
      <c r="C387" s="27" t="s">
        <v>630</v>
      </c>
      <c r="O387" s="18" t="s">
        <v>57</v>
      </c>
      <c r="Q387" s="27" t="s">
        <v>630</v>
      </c>
    </row>
    <row r="388" spans="1:24" ht="27.75" customHeight="1"/>
    <row r="389" spans="1:24" ht="25.5">
      <c r="A389" s="126" t="s">
        <v>641</v>
      </c>
      <c r="C389" s="16" t="s">
        <v>632</v>
      </c>
      <c r="O389" s="126" t="s">
        <v>641</v>
      </c>
      <c r="Q389" s="16" t="s">
        <v>632</v>
      </c>
    </row>
    <row r="391" spans="1:24" ht="18">
      <c r="A391" s="17" t="s">
        <v>48</v>
      </c>
      <c r="O391" s="17" t="s">
        <v>48</v>
      </c>
    </row>
    <row r="392" spans="1:24" ht="18.75">
      <c r="A392" s="18" t="s">
        <v>51</v>
      </c>
      <c r="C392" s="19">
        <v>14</v>
      </c>
      <c r="O392" s="18" t="s">
        <v>51</v>
      </c>
      <c r="Q392" s="19">
        <v>14</v>
      </c>
    </row>
    <row r="393" spans="1:24" ht="18.75">
      <c r="A393" s="18" t="s">
        <v>60</v>
      </c>
      <c r="C393" s="19">
        <v>3</v>
      </c>
      <c r="O393" s="18" t="s">
        <v>60</v>
      </c>
      <c r="Q393" s="19">
        <v>3</v>
      </c>
    </row>
    <row r="394" spans="1:24" ht="18.75">
      <c r="A394" s="18" t="s">
        <v>52</v>
      </c>
      <c r="C394" s="19">
        <v>17</v>
      </c>
      <c r="O394" s="18" t="s">
        <v>52</v>
      </c>
      <c r="Q394" s="19">
        <v>17</v>
      </c>
    </row>
    <row r="395" spans="1:24" ht="18.75">
      <c r="A395" s="18" t="s">
        <v>53</v>
      </c>
      <c r="C395" s="19">
        <v>16</v>
      </c>
      <c r="O395" s="18" t="s">
        <v>53</v>
      </c>
      <c r="Q395" s="19">
        <v>16</v>
      </c>
    </row>
    <row r="396" spans="1:24" ht="19.5" thickBot="1">
      <c r="A396" s="18" t="s">
        <v>54</v>
      </c>
      <c r="C396" s="19" t="s">
        <v>170</v>
      </c>
      <c r="O396" s="18" t="s">
        <v>54</v>
      </c>
      <c r="Q396" s="19" t="s">
        <v>170</v>
      </c>
    </row>
    <row r="397" spans="1:24" ht="21.75" thickTop="1" thickBot="1">
      <c r="A397" s="21" t="s">
        <v>56</v>
      </c>
      <c r="B397" s="30">
        <v>1</v>
      </c>
      <c r="C397" s="124">
        <v>2</v>
      </c>
      <c r="D397" s="124">
        <v>3</v>
      </c>
      <c r="E397" s="121">
        <v>4</v>
      </c>
      <c r="F397" s="122">
        <v>5</v>
      </c>
      <c r="G397" s="122">
        <v>6</v>
      </c>
      <c r="H397" s="123">
        <v>7</v>
      </c>
      <c r="O397" s="21" t="s">
        <v>56</v>
      </c>
      <c r="P397" s="30">
        <v>1</v>
      </c>
      <c r="Q397" s="124">
        <v>2</v>
      </c>
      <c r="R397" s="124">
        <v>3</v>
      </c>
      <c r="S397" s="121">
        <v>4</v>
      </c>
      <c r="T397" s="122">
        <v>5</v>
      </c>
      <c r="U397" s="122">
        <v>6</v>
      </c>
      <c r="V397" s="123">
        <v>7</v>
      </c>
    </row>
    <row r="398" spans="1:24" ht="21.75" thickTop="1" thickBot="1">
      <c r="A398" s="22"/>
      <c r="B398" s="118"/>
      <c r="C398" s="118"/>
      <c r="D398" s="116"/>
      <c r="E398" s="117"/>
      <c r="F398" s="120"/>
      <c r="G398" s="119"/>
      <c r="H398" s="119"/>
      <c r="O398" s="22"/>
      <c r="P398" s="118"/>
      <c r="Q398" s="118"/>
      <c r="R398" s="116"/>
      <c r="S398" s="117"/>
      <c r="T398" s="120"/>
      <c r="U398" s="119"/>
      <c r="V398" s="119"/>
    </row>
    <row r="399" spans="1:24" ht="18.75" thickTop="1">
      <c r="A399" s="18" t="s">
        <v>57</v>
      </c>
      <c r="C399" s="27" t="s">
        <v>171</v>
      </c>
      <c r="O399" s="18" t="s">
        <v>57</v>
      </c>
      <c r="Q399" s="27" t="s">
        <v>171</v>
      </c>
    </row>
    <row r="402" spans="1:24" ht="25.5">
      <c r="A402" s="126" t="s">
        <v>641</v>
      </c>
      <c r="C402" s="16" t="s">
        <v>631</v>
      </c>
      <c r="O402" s="126" t="s">
        <v>641</v>
      </c>
      <c r="Q402" s="16" t="s">
        <v>631</v>
      </c>
    </row>
    <row r="404" spans="1:24" ht="18">
      <c r="A404" s="17" t="s">
        <v>48</v>
      </c>
      <c r="O404" s="17" t="s">
        <v>48</v>
      </c>
    </row>
    <row r="405" spans="1:24" ht="18.75">
      <c r="A405" s="18" t="s">
        <v>51</v>
      </c>
      <c r="C405" s="19">
        <v>15</v>
      </c>
      <c r="O405" s="18" t="s">
        <v>51</v>
      </c>
      <c r="Q405" s="19">
        <v>15</v>
      </c>
    </row>
    <row r="406" spans="1:24" ht="18.75">
      <c r="A406" s="18" t="s">
        <v>52</v>
      </c>
      <c r="C406" s="19">
        <v>22</v>
      </c>
      <c r="O406" s="18" t="s">
        <v>52</v>
      </c>
      <c r="Q406" s="19">
        <v>22</v>
      </c>
    </row>
    <row r="407" spans="1:24" ht="18.75">
      <c r="A407" s="18" t="s">
        <v>53</v>
      </c>
      <c r="C407" s="19">
        <v>14</v>
      </c>
      <c r="O407" s="18" t="s">
        <v>53</v>
      </c>
      <c r="Q407" s="19">
        <v>14</v>
      </c>
    </row>
    <row r="408" spans="1:24" ht="19.5" thickBot="1">
      <c r="A408" s="18" t="s">
        <v>54</v>
      </c>
      <c r="C408" s="19" t="s">
        <v>170</v>
      </c>
      <c r="O408" s="18" t="s">
        <v>54</v>
      </c>
      <c r="Q408" s="19" t="s">
        <v>170</v>
      </c>
    </row>
    <row r="409" spans="1:24" ht="21.75" thickTop="1" thickBot="1">
      <c r="A409" s="21" t="s">
        <v>56</v>
      </c>
      <c r="B409" s="30">
        <v>1</v>
      </c>
      <c r="C409" s="124">
        <v>2</v>
      </c>
      <c r="D409" s="124">
        <v>3</v>
      </c>
      <c r="E409" s="121">
        <v>4</v>
      </c>
      <c r="F409" s="122">
        <v>5</v>
      </c>
      <c r="G409" s="122">
        <v>6</v>
      </c>
      <c r="H409" s="123">
        <v>7</v>
      </c>
      <c r="O409" s="21" t="s">
        <v>56</v>
      </c>
      <c r="P409" s="30">
        <v>1</v>
      </c>
      <c r="Q409" s="124">
        <v>2</v>
      </c>
      <c r="R409" s="124">
        <v>3</v>
      </c>
      <c r="S409" s="121">
        <v>4</v>
      </c>
      <c r="T409" s="122">
        <v>5</v>
      </c>
      <c r="U409" s="122">
        <v>6</v>
      </c>
      <c r="V409" s="123">
        <v>7</v>
      </c>
    </row>
    <row r="410" spans="1:24" ht="21.75" thickTop="1" thickBot="1">
      <c r="A410" s="22"/>
      <c r="B410" s="118"/>
      <c r="C410" s="116"/>
      <c r="D410" s="117"/>
      <c r="E410" s="120"/>
      <c r="F410" s="119"/>
      <c r="G410" s="119"/>
      <c r="H410" s="119"/>
      <c r="O410" s="22"/>
      <c r="P410" s="118"/>
      <c r="Q410" s="116"/>
      <c r="R410" s="117"/>
      <c r="S410" s="120"/>
      <c r="T410" s="119"/>
      <c r="U410" s="119"/>
      <c r="V410" s="119"/>
    </row>
    <row r="411" spans="1:24" ht="18.75" thickTop="1">
      <c r="A411" s="18" t="s">
        <v>57</v>
      </c>
      <c r="C411" s="27" t="s">
        <v>633</v>
      </c>
      <c r="O411" s="18" t="s">
        <v>57</v>
      </c>
      <c r="Q411" s="27" t="s">
        <v>633</v>
      </c>
    </row>
    <row r="413" spans="1:24" ht="34.5" customHeight="1"/>
    <row r="414" spans="1:24" ht="25.5">
      <c r="A414" s="126" t="s">
        <v>643</v>
      </c>
      <c r="C414" s="16" t="s">
        <v>634</v>
      </c>
      <c r="J414" s="762" t="s">
        <v>1004</v>
      </c>
      <c r="O414" s="126" t="s">
        <v>643</v>
      </c>
      <c r="Q414" s="16" t="s">
        <v>634</v>
      </c>
      <c r="X414" s="762" t="s">
        <v>1004</v>
      </c>
    </row>
    <row r="416" spans="1:24" ht="18">
      <c r="A416" s="17" t="s">
        <v>48</v>
      </c>
      <c r="O416" s="17" t="s">
        <v>48</v>
      </c>
    </row>
    <row r="417" spans="1:24" ht="18.75">
      <c r="A417" s="18" t="s">
        <v>51</v>
      </c>
      <c r="C417" s="19">
        <v>15</v>
      </c>
      <c r="O417" s="18" t="s">
        <v>51</v>
      </c>
      <c r="Q417" s="19">
        <v>15</v>
      </c>
    </row>
    <row r="418" spans="1:24" ht="18.75">
      <c r="A418" s="18" t="s">
        <v>52</v>
      </c>
      <c r="C418" s="19">
        <v>12</v>
      </c>
      <c r="O418" s="18" t="s">
        <v>52</v>
      </c>
      <c r="Q418" s="19">
        <v>12</v>
      </c>
    </row>
    <row r="419" spans="1:24" ht="18.75">
      <c r="A419" s="18" t="s">
        <v>53</v>
      </c>
      <c r="C419" s="19">
        <v>10</v>
      </c>
      <c r="O419" s="18" t="s">
        <v>53</v>
      </c>
      <c r="Q419" s="19">
        <v>10</v>
      </c>
    </row>
    <row r="420" spans="1:24" ht="19.5" thickBot="1">
      <c r="A420" s="18" t="s">
        <v>54</v>
      </c>
      <c r="C420" s="19" t="s">
        <v>162</v>
      </c>
      <c r="O420" s="18" t="s">
        <v>54</v>
      </c>
      <c r="Q420" s="19" t="s">
        <v>162</v>
      </c>
    </row>
    <row r="421" spans="1:24" ht="21.75" thickTop="1" thickBot="1">
      <c r="A421" s="21" t="s">
        <v>56</v>
      </c>
      <c r="B421" s="30">
        <v>1</v>
      </c>
      <c r="C421" s="30">
        <v>2</v>
      </c>
      <c r="D421" s="124">
        <v>3</v>
      </c>
      <c r="E421" s="124">
        <v>4</v>
      </c>
      <c r="F421" s="121">
        <v>5</v>
      </c>
      <c r="G421" s="122">
        <v>6</v>
      </c>
      <c r="H421" s="122">
        <v>7</v>
      </c>
      <c r="I421" s="122">
        <v>8</v>
      </c>
      <c r="J421" s="123">
        <v>9</v>
      </c>
      <c r="O421" s="21" t="s">
        <v>56</v>
      </c>
      <c r="P421" s="30">
        <v>1</v>
      </c>
      <c r="Q421" s="30">
        <v>2</v>
      </c>
      <c r="R421" s="124">
        <v>3</v>
      </c>
      <c r="S421" s="124">
        <v>4</v>
      </c>
      <c r="T421" s="121">
        <v>5</v>
      </c>
      <c r="U421" s="122">
        <v>6</v>
      </c>
      <c r="V421" s="122">
        <v>7</v>
      </c>
      <c r="W421" s="122">
        <v>8</v>
      </c>
      <c r="X421" s="123">
        <v>9</v>
      </c>
    </row>
    <row r="422" spans="1:24" ht="21.75" thickTop="1" thickBot="1">
      <c r="A422" s="22"/>
      <c r="B422" s="118"/>
      <c r="C422" s="116"/>
      <c r="D422" s="116"/>
      <c r="E422" s="117"/>
      <c r="F422" s="117"/>
      <c r="G422" s="117"/>
      <c r="H422" s="120"/>
      <c r="I422" s="119"/>
      <c r="J422" s="119"/>
      <c r="O422" s="22"/>
      <c r="P422" s="118"/>
      <c r="Q422" s="116"/>
      <c r="R422" s="116"/>
      <c r="S422" s="117"/>
      <c r="T422" s="117"/>
      <c r="U422" s="117"/>
      <c r="V422" s="120"/>
      <c r="W422" s="119"/>
      <c r="X422" s="119"/>
    </row>
    <row r="423" spans="1:24" ht="18.75" thickTop="1">
      <c r="A423" s="18" t="s">
        <v>57</v>
      </c>
      <c r="C423" s="27" t="s">
        <v>636</v>
      </c>
      <c r="O423" s="18" t="s">
        <v>57</v>
      </c>
      <c r="Q423" s="27" t="s">
        <v>636</v>
      </c>
    </row>
    <row r="426" spans="1:24" ht="25.5">
      <c r="A426" s="126" t="s">
        <v>643</v>
      </c>
      <c r="C426" s="16" t="s">
        <v>635</v>
      </c>
      <c r="J426" s="762" t="s">
        <v>1004</v>
      </c>
      <c r="O426" s="126" t="s">
        <v>643</v>
      </c>
      <c r="Q426" s="16" t="s">
        <v>635</v>
      </c>
      <c r="X426" s="762" t="s">
        <v>1004</v>
      </c>
    </row>
    <row r="428" spans="1:24" ht="18">
      <c r="A428" s="17" t="s">
        <v>48</v>
      </c>
      <c r="O428" s="17" t="s">
        <v>48</v>
      </c>
    </row>
    <row r="429" spans="1:24" ht="18.75">
      <c r="A429" s="18" t="s">
        <v>51</v>
      </c>
      <c r="C429" s="19">
        <v>12</v>
      </c>
      <c r="O429" s="18" t="s">
        <v>51</v>
      </c>
      <c r="Q429" s="19">
        <v>12</v>
      </c>
    </row>
    <row r="430" spans="1:24" ht="18.75">
      <c r="A430" s="18" t="s">
        <v>52</v>
      </c>
      <c r="C430" s="19">
        <v>11</v>
      </c>
      <c r="O430" s="18" t="s">
        <v>52</v>
      </c>
      <c r="Q430" s="19">
        <v>11</v>
      </c>
    </row>
    <row r="431" spans="1:24" ht="18.75">
      <c r="A431" s="18" t="s">
        <v>53</v>
      </c>
      <c r="C431" s="19">
        <v>8</v>
      </c>
      <c r="O431" s="18" t="s">
        <v>53</v>
      </c>
      <c r="Q431" s="19">
        <v>8</v>
      </c>
    </row>
    <row r="432" spans="1:24" ht="19.5" thickBot="1">
      <c r="A432" s="18" t="s">
        <v>54</v>
      </c>
      <c r="C432" s="19" t="s">
        <v>64</v>
      </c>
      <c r="O432" s="18" t="s">
        <v>54</v>
      </c>
      <c r="Q432" s="19" t="s">
        <v>64</v>
      </c>
    </row>
    <row r="433" spans="1:26" ht="21.75" thickTop="1" thickBot="1">
      <c r="A433" s="21" t="s">
        <v>56</v>
      </c>
      <c r="B433" s="30">
        <v>1</v>
      </c>
      <c r="C433" s="30">
        <v>2</v>
      </c>
      <c r="D433" s="124">
        <v>3</v>
      </c>
      <c r="E433" s="124">
        <v>4</v>
      </c>
      <c r="F433" s="122">
        <v>5</v>
      </c>
      <c r="G433" s="122">
        <v>6</v>
      </c>
      <c r="H433" s="122">
        <v>7</v>
      </c>
      <c r="I433" s="122">
        <v>8</v>
      </c>
      <c r="J433" s="123">
        <v>9</v>
      </c>
      <c r="O433" s="21" t="s">
        <v>56</v>
      </c>
      <c r="P433" s="30">
        <v>1</v>
      </c>
      <c r="Q433" s="30">
        <v>2</v>
      </c>
      <c r="R433" s="124">
        <v>3</v>
      </c>
      <c r="S433" s="124">
        <v>4</v>
      </c>
      <c r="T433" s="122">
        <v>5</v>
      </c>
      <c r="U433" s="122">
        <v>6</v>
      </c>
      <c r="V433" s="122">
        <v>7</v>
      </c>
      <c r="W433" s="122">
        <v>8</v>
      </c>
      <c r="X433" s="123">
        <v>9</v>
      </c>
    </row>
    <row r="434" spans="1:26" ht="21.75" thickTop="1" thickBot="1">
      <c r="A434" s="22"/>
      <c r="B434" s="118"/>
      <c r="C434" s="116"/>
      <c r="D434" s="116"/>
      <c r="E434" s="117"/>
      <c r="F434" s="117"/>
      <c r="G434" s="117"/>
      <c r="H434" s="120"/>
      <c r="I434" s="120"/>
      <c r="J434" s="119"/>
      <c r="O434" s="22"/>
      <c r="P434" s="118"/>
      <c r="Q434" s="116"/>
      <c r="R434" s="116"/>
      <c r="S434" s="117"/>
      <c r="T434" s="117"/>
      <c r="U434" s="117"/>
      <c r="V434" s="120"/>
      <c r="W434" s="120"/>
      <c r="X434" s="119"/>
    </row>
    <row r="435" spans="1:26" ht="18.75" thickTop="1">
      <c r="A435" s="18" t="s">
        <v>57</v>
      </c>
      <c r="C435" s="27" t="s">
        <v>637</v>
      </c>
      <c r="O435" s="18" t="s">
        <v>57</v>
      </c>
      <c r="Q435" s="27" t="s">
        <v>637</v>
      </c>
    </row>
    <row r="438" spans="1:26" ht="25.5">
      <c r="A438" s="126" t="s">
        <v>643</v>
      </c>
      <c r="C438" s="16" t="s">
        <v>638</v>
      </c>
      <c r="O438" s="126" t="s">
        <v>643</v>
      </c>
      <c r="Q438" s="16" t="s">
        <v>638</v>
      </c>
    </row>
    <row r="439" spans="1:26">
      <c r="A439" s="22"/>
      <c r="O439" s="22"/>
    </row>
    <row r="440" spans="1:26" ht="18">
      <c r="A440" s="17" t="s">
        <v>48</v>
      </c>
      <c r="O440" s="17" t="s">
        <v>48</v>
      </c>
    </row>
    <row r="441" spans="1:26" ht="18.75">
      <c r="A441" s="18" t="s">
        <v>51</v>
      </c>
      <c r="C441" s="19">
        <v>21</v>
      </c>
      <c r="O441" s="18" t="s">
        <v>51</v>
      </c>
      <c r="Q441" s="19">
        <v>21</v>
      </c>
    </row>
    <row r="442" spans="1:26" ht="18.75">
      <c r="A442" s="18" t="s">
        <v>52</v>
      </c>
      <c r="C442" s="19">
        <v>21</v>
      </c>
      <c r="O442" s="18" t="s">
        <v>52</v>
      </c>
      <c r="Q442" s="19">
        <v>21</v>
      </c>
    </row>
    <row r="443" spans="1:26" ht="18.75">
      <c r="A443" s="18" t="s">
        <v>53</v>
      </c>
      <c r="C443" s="19">
        <v>17</v>
      </c>
      <c r="O443" s="18" t="s">
        <v>53</v>
      </c>
      <c r="Q443" s="19">
        <v>17</v>
      </c>
    </row>
    <row r="444" spans="1:26" ht="19.5" thickBot="1">
      <c r="A444" s="18" t="s">
        <v>54</v>
      </c>
      <c r="C444" s="19" t="s">
        <v>82</v>
      </c>
      <c r="O444" s="18" t="s">
        <v>54</v>
      </c>
      <c r="Q444" s="19" t="s">
        <v>82</v>
      </c>
    </row>
    <row r="445" spans="1:26" ht="21.75" thickTop="1" thickBot="1">
      <c r="A445" s="21" t="s">
        <v>56</v>
      </c>
      <c r="B445" s="30">
        <v>1</v>
      </c>
      <c r="C445" s="30">
        <v>2</v>
      </c>
      <c r="D445" s="30">
        <v>3</v>
      </c>
      <c r="E445" s="30">
        <v>4</v>
      </c>
      <c r="F445" s="121">
        <v>5</v>
      </c>
      <c r="G445" s="121">
        <v>6</v>
      </c>
      <c r="H445" s="121">
        <v>7</v>
      </c>
      <c r="I445" s="121">
        <v>8</v>
      </c>
      <c r="J445" s="122">
        <v>9</v>
      </c>
      <c r="K445" s="122">
        <v>10</v>
      </c>
      <c r="L445" s="123">
        <v>11</v>
      </c>
      <c r="O445" s="21" t="s">
        <v>56</v>
      </c>
      <c r="P445" s="30">
        <v>1</v>
      </c>
      <c r="Q445" s="30">
        <v>2</v>
      </c>
      <c r="R445" s="30">
        <v>3</v>
      </c>
      <c r="S445" s="30">
        <v>4</v>
      </c>
      <c r="T445" s="121">
        <v>5</v>
      </c>
      <c r="U445" s="121">
        <v>6</v>
      </c>
      <c r="V445" s="121">
        <v>7</v>
      </c>
      <c r="W445" s="121">
        <v>8</v>
      </c>
      <c r="X445" s="122">
        <v>9</v>
      </c>
      <c r="Y445" s="122">
        <v>10</v>
      </c>
      <c r="Z445" s="123">
        <v>11</v>
      </c>
    </row>
    <row r="446" spans="1:26" ht="21.75" thickTop="1" thickBot="1">
      <c r="B446" s="118"/>
      <c r="C446" s="116"/>
      <c r="D446" s="116"/>
      <c r="E446" s="117"/>
      <c r="F446" s="117"/>
      <c r="G446" s="120"/>
      <c r="H446" s="120"/>
      <c r="I446" s="119"/>
      <c r="J446" s="119"/>
      <c r="K446" s="119"/>
      <c r="L446" s="119"/>
      <c r="P446" s="118"/>
      <c r="Q446" s="116"/>
      <c r="R446" s="116"/>
      <c r="S446" s="117"/>
      <c r="T446" s="117"/>
      <c r="U446" s="120"/>
      <c r="V446" s="120"/>
      <c r="W446" s="119"/>
      <c r="X446" s="119"/>
      <c r="Y446" s="119"/>
      <c r="Z446" s="119"/>
    </row>
    <row r="447" spans="1:26" ht="18.75" thickTop="1">
      <c r="A447" s="18" t="s">
        <v>57</v>
      </c>
      <c r="C447" s="27" t="s">
        <v>639</v>
      </c>
      <c r="O447" s="18" t="s">
        <v>57</v>
      </c>
      <c r="Q447" s="27" t="s">
        <v>639</v>
      </c>
    </row>
    <row r="451" spans="1:26" ht="25.5">
      <c r="A451" s="126" t="s">
        <v>643</v>
      </c>
      <c r="C451" s="16" t="s">
        <v>645</v>
      </c>
      <c r="O451" s="126" t="s">
        <v>643</v>
      </c>
      <c r="Q451" s="16" t="s">
        <v>645</v>
      </c>
    </row>
    <row r="452" spans="1:26">
      <c r="A452" s="22"/>
      <c r="O452" s="22"/>
    </row>
    <row r="453" spans="1:26" ht="18">
      <c r="A453" s="17" t="s">
        <v>48</v>
      </c>
      <c r="O453" s="17" t="s">
        <v>48</v>
      </c>
    </row>
    <row r="454" spans="1:26" ht="18.75">
      <c r="A454" s="18" t="s">
        <v>51</v>
      </c>
      <c r="C454" s="19">
        <v>19</v>
      </c>
      <c r="O454" s="18" t="s">
        <v>51</v>
      </c>
      <c r="Q454" s="19">
        <v>19</v>
      </c>
    </row>
    <row r="455" spans="1:26" ht="18.75">
      <c r="A455" s="18" t="s">
        <v>52</v>
      </c>
      <c r="C455" s="19">
        <v>21</v>
      </c>
      <c r="O455" s="18" t="s">
        <v>52</v>
      </c>
      <c r="Q455" s="19">
        <v>21</v>
      </c>
    </row>
    <row r="456" spans="1:26" ht="18.75">
      <c r="A456" s="18" t="s">
        <v>53</v>
      </c>
      <c r="C456" s="19">
        <v>15</v>
      </c>
      <c r="O456" s="18" t="s">
        <v>53</v>
      </c>
      <c r="Q456" s="19">
        <v>15</v>
      </c>
    </row>
    <row r="457" spans="1:26" ht="19.5" thickBot="1">
      <c r="A457" s="18" t="s">
        <v>54</v>
      </c>
      <c r="C457" s="19" t="s">
        <v>82</v>
      </c>
      <c r="O457" s="18" t="s">
        <v>54</v>
      </c>
      <c r="Q457" s="19" t="s">
        <v>82</v>
      </c>
    </row>
    <row r="458" spans="1:26" ht="21.75" thickTop="1" thickBot="1">
      <c r="A458" s="21" t="s">
        <v>56</v>
      </c>
      <c r="B458" s="30">
        <v>1</v>
      </c>
      <c r="C458" s="30">
        <v>2</v>
      </c>
      <c r="D458" s="30">
        <v>3</v>
      </c>
      <c r="E458" s="30">
        <v>4</v>
      </c>
      <c r="F458" s="30">
        <v>5</v>
      </c>
      <c r="G458" s="121">
        <v>6</v>
      </c>
      <c r="H458" s="121">
        <v>7</v>
      </c>
      <c r="I458" s="121">
        <v>8</v>
      </c>
      <c r="J458" s="121">
        <v>9</v>
      </c>
      <c r="K458" s="122">
        <v>10</v>
      </c>
      <c r="L458" s="123">
        <v>11</v>
      </c>
      <c r="O458" s="21" t="s">
        <v>56</v>
      </c>
      <c r="P458" s="30">
        <v>1</v>
      </c>
      <c r="Q458" s="30">
        <v>2</v>
      </c>
      <c r="R458" s="30">
        <v>3</v>
      </c>
      <c r="S458" s="30">
        <v>4</v>
      </c>
      <c r="T458" s="30">
        <v>5</v>
      </c>
      <c r="U458" s="121">
        <v>6</v>
      </c>
      <c r="V458" s="121">
        <v>7</v>
      </c>
      <c r="W458" s="121">
        <v>8</v>
      </c>
      <c r="X458" s="121">
        <v>9</v>
      </c>
      <c r="Y458" s="122">
        <v>10</v>
      </c>
      <c r="Z458" s="123">
        <v>11</v>
      </c>
    </row>
    <row r="459" spans="1:26" ht="21.75" thickTop="1" thickBot="1">
      <c r="B459" s="118"/>
      <c r="C459" s="116"/>
      <c r="D459" s="116"/>
      <c r="E459" s="117"/>
      <c r="F459" s="117"/>
      <c r="G459" s="120"/>
      <c r="H459" s="120"/>
      <c r="I459" s="120"/>
      <c r="J459" s="120"/>
      <c r="K459" s="119"/>
      <c r="L459" s="119"/>
      <c r="P459" s="118"/>
      <c r="Q459" s="116"/>
      <c r="R459" s="116"/>
      <c r="S459" s="117"/>
      <c r="T459" s="117"/>
      <c r="U459" s="120"/>
      <c r="V459" s="120"/>
      <c r="W459" s="120"/>
      <c r="X459" s="120"/>
      <c r="Y459" s="119"/>
      <c r="Z459" s="119"/>
    </row>
    <row r="460" spans="1:26" ht="18.75" thickTop="1">
      <c r="A460" s="18" t="s">
        <v>57</v>
      </c>
      <c r="C460" s="27" t="s">
        <v>640</v>
      </c>
      <c r="O460" s="18" t="s">
        <v>57</v>
      </c>
      <c r="Q460" s="27" t="s">
        <v>640</v>
      </c>
    </row>
    <row r="465" spans="1:22" ht="25.5">
      <c r="A465" s="126" t="s">
        <v>641</v>
      </c>
      <c r="C465" s="16" t="s">
        <v>602</v>
      </c>
      <c r="O465" s="126" t="s">
        <v>641</v>
      </c>
      <c r="Q465" s="16" t="s">
        <v>602</v>
      </c>
    </row>
    <row r="466" spans="1:22">
      <c r="A466" s="22"/>
      <c r="O466" s="22"/>
    </row>
    <row r="467" spans="1:22" ht="18">
      <c r="A467" s="17" t="s">
        <v>48</v>
      </c>
      <c r="O467" s="17" t="s">
        <v>48</v>
      </c>
    </row>
    <row r="468" spans="1:22" ht="18.75">
      <c r="A468" s="18" t="s">
        <v>51</v>
      </c>
      <c r="C468" s="19">
        <v>9</v>
      </c>
      <c r="O468" s="18" t="s">
        <v>51</v>
      </c>
      <c r="Q468" s="19">
        <v>9</v>
      </c>
    </row>
    <row r="469" spans="1:22" ht="18.75">
      <c r="A469" s="18" t="s">
        <v>52</v>
      </c>
      <c r="C469" s="19">
        <v>13</v>
      </c>
      <c r="O469" s="18" t="s">
        <v>52</v>
      </c>
      <c r="Q469" s="19">
        <v>13</v>
      </c>
    </row>
    <row r="470" spans="1:22" ht="18.75">
      <c r="A470" s="18" t="s">
        <v>53</v>
      </c>
      <c r="C470" s="19">
        <v>9</v>
      </c>
      <c r="O470" s="18" t="s">
        <v>53</v>
      </c>
      <c r="Q470" s="19">
        <v>9</v>
      </c>
    </row>
    <row r="471" spans="1:22" ht="19.5" thickBot="1">
      <c r="A471" s="18" t="s">
        <v>54</v>
      </c>
      <c r="C471" s="19" t="s">
        <v>152</v>
      </c>
      <c r="O471" s="18" t="s">
        <v>54</v>
      </c>
      <c r="Q471" s="19" t="s">
        <v>152</v>
      </c>
    </row>
    <row r="472" spans="1:22" ht="21.75" thickTop="1" thickBot="1">
      <c r="A472" s="21" t="s">
        <v>56</v>
      </c>
      <c r="B472" s="30">
        <v>1</v>
      </c>
      <c r="C472" s="30">
        <v>2</v>
      </c>
      <c r="D472" s="121">
        <v>3</v>
      </c>
      <c r="E472" s="121">
        <v>4</v>
      </c>
      <c r="F472" s="121">
        <v>5</v>
      </c>
      <c r="G472" s="121">
        <v>6</v>
      </c>
      <c r="H472" s="123">
        <v>7</v>
      </c>
      <c r="O472" s="21" t="s">
        <v>56</v>
      </c>
      <c r="P472" s="30">
        <v>1</v>
      </c>
      <c r="Q472" s="30">
        <v>2</v>
      </c>
      <c r="R472" s="121">
        <v>3</v>
      </c>
      <c r="S472" s="121">
        <v>4</v>
      </c>
      <c r="T472" s="121">
        <v>5</v>
      </c>
      <c r="U472" s="121">
        <v>6</v>
      </c>
      <c r="V472" s="123">
        <v>7</v>
      </c>
    </row>
    <row r="473" spans="1:22" ht="21.75" thickTop="1" thickBot="1">
      <c r="B473" s="118"/>
      <c r="C473" s="118"/>
      <c r="D473" s="120"/>
      <c r="E473" s="120"/>
      <c r="F473" s="119"/>
      <c r="G473" s="119"/>
      <c r="H473" s="26"/>
      <c r="P473" s="118"/>
      <c r="Q473" s="118"/>
      <c r="R473" s="120"/>
      <c r="S473" s="120"/>
      <c r="T473" s="119"/>
      <c r="U473" s="119"/>
      <c r="V473" s="26"/>
    </row>
    <row r="474" spans="1:22" ht="20.25" thickTop="1">
      <c r="A474" s="18" t="s">
        <v>57</v>
      </c>
      <c r="C474" s="804" t="s">
        <v>1076</v>
      </c>
      <c r="O474" s="18" t="s">
        <v>57</v>
      </c>
      <c r="Q474" s="804" t="s">
        <v>1076</v>
      </c>
    </row>
    <row r="475" spans="1:22" ht="18">
      <c r="A475" s="18"/>
      <c r="C475" s="27"/>
      <c r="O475" s="18"/>
      <c r="Q475" s="27"/>
    </row>
    <row r="477" spans="1:22" ht="25.5">
      <c r="A477" s="126" t="s">
        <v>641</v>
      </c>
      <c r="C477" s="16" t="s">
        <v>602</v>
      </c>
      <c r="O477" s="126" t="s">
        <v>641</v>
      </c>
      <c r="Q477" s="16" t="s">
        <v>602</v>
      </c>
    </row>
    <row r="478" spans="1:22">
      <c r="A478" s="22"/>
      <c r="O478" s="22"/>
    </row>
    <row r="479" spans="1:22" ht="18">
      <c r="A479" s="17" t="s">
        <v>48</v>
      </c>
      <c r="O479" s="17" t="s">
        <v>48</v>
      </c>
    </row>
    <row r="480" spans="1:22" ht="18.75">
      <c r="A480" s="18" t="s">
        <v>51</v>
      </c>
      <c r="C480" s="19">
        <v>9</v>
      </c>
      <c r="O480" s="18" t="s">
        <v>51</v>
      </c>
      <c r="Q480" s="19">
        <v>9</v>
      </c>
    </row>
    <row r="481" spans="1:22" ht="18.75">
      <c r="A481" s="18" t="s">
        <v>52</v>
      </c>
      <c r="C481" s="19">
        <v>13</v>
      </c>
      <c r="O481" s="18" t="s">
        <v>52</v>
      </c>
      <c r="Q481" s="19">
        <v>13</v>
      </c>
    </row>
    <row r="482" spans="1:22" ht="18.75">
      <c r="A482" s="18" t="s">
        <v>53</v>
      </c>
      <c r="C482" s="19">
        <v>9</v>
      </c>
      <c r="O482" s="18" t="s">
        <v>53</v>
      </c>
      <c r="Q482" s="19">
        <v>9</v>
      </c>
    </row>
    <row r="483" spans="1:22" ht="19.5" thickBot="1">
      <c r="A483" s="18" t="s">
        <v>54</v>
      </c>
      <c r="C483" s="19" t="s">
        <v>152</v>
      </c>
      <c r="O483" s="18" t="s">
        <v>54</v>
      </c>
      <c r="Q483" s="19" t="s">
        <v>152</v>
      </c>
    </row>
    <row r="484" spans="1:22" ht="21.75" thickTop="1" thickBot="1">
      <c r="A484" s="21" t="s">
        <v>56</v>
      </c>
      <c r="B484" s="30">
        <v>1</v>
      </c>
      <c r="C484" s="30">
        <v>2</v>
      </c>
      <c r="D484" s="121">
        <v>3</v>
      </c>
      <c r="E484" s="121">
        <v>4</v>
      </c>
      <c r="F484" s="121">
        <v>5</v>
      </c>
      <c r="G484" s="121">
        <v>6</v>
      </c>
      <c r="H484" s="123">
        <v>7</v>
      </c>
      <c r="O484" s="21" t="s">
        <v>56</v>
      </c>
      <c r="P484" s="30">
        <v>1</v>
      </c>
      <c r="Q484" s="30">
        <v>2</v>
      </c>
      <c r="R484" s="121">
        <v>3</v>
      </c>
      <c r="S484" s="121">
        <v>4</v>
      </c>
      <c r="T484" s="121">
        <v>5</v>
      </c>
      <c r="U484" s="121">
        <v>6</v>
      </c>
      <c r="V484" s="123">
        <v>7</v>
      </c>
    </row>
    <row r="485" spans="1:22" ht="21.75" thickTop="1" thickBot="1">
      <c r="B485" s="118"/>
      <c r="C485" s="118"/>
      <c r="D485" s="120"/>
      <c r="E485" s="120"/>
      <c r="F485" s="119"/>
      <c r="G485" s="119"/>
      <c r="H485" s="26"/>
      <c r="P485" s="118"/>
      <c r="Q485" s="118"/>
      <c r="R485" s="120"/>
      <c r="S485" s="120"/>
      <c r="T485" s="119"/>
      <c r="U485" s="119"/>
      <c r="V485" s="26"/>
    </row>
    <row r="486" spans="1:22" ht="20.25" thickTop="1">
      <c r="A486" s="18" t="s">
        <v>57</v>
      </c>
      <c r="C486" s="804" t="s">
        <v>49</v>
      </c>
      <c r="O486" s="18" t="s">
        <v>57</v>
      </c>
      <c r="Q486" s="804" t="s">
        <v>49</v>
      </c>
    </row>
    <row r="489" spans="1:22" ht="25.5">
      <c r="A489" s="126" t="s">
        <v>641</v>
      </c>
      <c r="C489" s="16" t="s">
        <v>602</v>
      </c>
      <c r="O489" s="126" t="s">
        <v>641</v>
      </c>
      <c r="Q489" s="16" t="s">
        <v>602</v>
      </c>
    </row>
    <row r="490" spans="1:22">
      <c r="A490" s="22"/>
      <c r="O490" s="22"/>
    </row>
    <row r="491" spans="1:22" ht="18">
      <c r="A491" s="17" t="s">
        <v>48</v>
      </c>
      <c r="O491" s="17" t="s">
        <v>48</v>
      </c>
    </row>
    <row r="492" spans="1:22" ht="18.75">
      <c r="A492" s="18" t="s">
        <v>51</v>
      </c>
      <c r="C492" s="19">
        <v>9</v>
      </c>
      <c r="O492" s="18" t="s">
        <v>51</v>
      </c>
      <c r="Q492" s="19">
        <v>9</v>
      </c>
    </row>
    <row r="493" spans="1:22" ht="18.75">
      <c r="A493" s="18" t="s">
        <v>52</v>
      </c>
      <c r="C493" s="19">
        <v>13</v>
      </c>
      <c r="O493" s="18" t="s">
        <v>52</v>
      </c>
      <c r="Q493" s="19">
        <v>13</v>
      </c>
    </row>
    <row r="494" spans="1:22" ht="18.75">
      <c r="A494" s="18" t="s">
        <v>53</v>
      </c>
      <c r="C494" s="19">
        <v>9</v>
      </c>
      <c r="O494" s="18" t="s">
        <v>53</v>
      </c>
      <c r="Q494" s="19">
        <v>9</v>
      </c>
    </row>
    <row r="495" spans="1:22" ht="19.5" thickBot="1">
      <c r="A495" s="18" t="s">
        <v>54</v>
      </c>
      <c r="C495" s="19" t="s">
        <v>152</v>
      </c>
      <c r="O495" s="18" t="s">
        <v>54</v>
      </c>
      <c r="Q495" s="19" t="s">
        <v>152</v>
      </c>
    </row>
    <row r="496" spans="1:22" ht="21.75" thickTop="1" thickBot="1">
      <c r="A496" s="21" t="s">
        <v>56</v>
      </c>
      <c r="B496" s="30">
        <v>1</v>
      </c>
      <c r="C496" s="30">
        <v>2</v>
      </c>
      <c r="D496" s="121">
        <v>3</v>
      </c>
      <c r="E496" s="121">
        <v>4</v>
      </c>
      <c r="F496" s="121">
        <v>5</v>
      </c>
      <c r="G496" s="121">
        <v>6</v>
      </c>
      <c r="H496" s="123">
        <v>7</v>
      </c>
      <c r="O496" s="21" t="s">
        <v>56</v>
      </c>
      <c r="P496" s="30">
        <v>1</v>
      </c>
      <c r="Q496" s="30">
        <v>2</v>
      </c>
      <c r="R496" s="121">
        <v>3</v>
      </c>
      <c r="S496" s="121">
        <v>4</v>
      </c>
      <c r="T496" s="121">
        <v>5</v>
      </c>
      <c r="U496" s="121">
        <v>6</v>
      </c>
      <c r="V496" s="123">
        <v>7</v>
      </c>
    </row>
    <row r="497" spans="1:22" ht="21.75" thickTop="1" thickBot="1">
      <c r="B497" s="118"/>
      <c r="C497" s="118"/>
      <c r="D497" s="120"/>
      <c r="E497" s="120"/>
      <c r="F497" s="119"/>
      <c r="G497" s="119"/>
      <c r="H497" s="26"/>
      <c r="P497" s="118"/>
      <c r="Q497" s="118"/>
      <c r="R497" s="120"/>
      <c r="S497" s="120"/>
      <c r="T497" s="119"/>
      <c r="U497" s="119"/>
      <c r="V497" s="26"/>
    </row>
    <row r="498" spans="1:22" ht="20.25" thickTop="1">
      <c r="A498" s="18" t="s">
        <v>57</v>
      </c>
      <c r="C498" s="804" t="s">
        <v>1078</v>
      </c>
      <c r="O498" s="18" t="s">
        <v>57</v>
      </c>
      <c r="Q498" s="804" t="s">
        <v>1078</v>
      </c>
    </row>
    <row r="499" spans="1:22" ht="18">
      <c r="A499" s="18"/>
      <c r="C499" s="27"/>
      <c r="O499" s="18"/>
      <c r="Q499" s="27"/>
    </row>
    <row r="501" spans="1:22" ht="25.5">
      <c r="A501" s="126" t="s">
        <v>641</v>
      </c>
      <c r="C501" s="16" t="s">
        <v>602</v>
      </c>
      <c r="O501" s="126" t="s">
        <v>641</v>
      </c>
      <c r="Q501" s="16" t="s">
        <v>602</v>
      </c>
    </row>
    <row r="502" spans="1:22">
      <c r="A502" s="22"/>
      <c r="O502" s="22"/>
    </row>
    <row r="503" spans="1:22" ht="18">
      <c r="A503" s="17" t="s">
        <v>48</v>
      </c>
      <c r="O503" s="17" t="s">
        <v>48</v>
      </c>
    </row>
    <row r="504" spans="1:22" ht="18.75">
      <c r="A504" s="18" t="s">
        <v>51</v>
      </c>
      <c r="C504" s="19">
        <v>9</v>
      </c>
      <c r="O504" s="18" t="s">
        <v>51</v>
      </c>
      <c r="Q504" s="19">
        <v>9</v>
      </c>
    </row>
    <row r="505" spans="1:22" ht="18.75">
      <c r="A505" s="18" t="s">
        <v>52</v>
      </c>
      <c r="C505" s="19">
        <v>13</v>
      </c>
      <c r="O505" s="18" t="s">
        <v>52</v>
      </c>
      <c r="Q505" s="19">
        <v>13</v>
      </c>
    </row>
    <row r="506" spans="1:22" ht="18.75">
      <c r="A506" s="18" t="s">
        <v>53</v>
      </c>
      <c r="C506" s="19">
        <v>9</v>
      </c>
      <c r="O506" s="18" t="s">
        <v>53</v>
      </c>
      <c r="Q506" s="19">
        <v>9</v>
      </c>
    </row>
    <row r="507" spans="1:22" ht="19.5" thickBot="1">
      <c r="A507" s="18" t="s">
        <v>54</v>
      </c>
      <c r="C507" s="19" t="s">
        <v>152</v>
      </c>
      <c r="O507" s="18" t="s">
        <v>54</v>
      </c>
      <c r="Q507" s="19" t="s">
        <v>152</v>
      </c>
    </row>
    <row r="508" spans="1:22" ht="21.75" thickTop="1" thickBot="1">
      <c r="A508" s="21" t="s">
        <v>56</v>
      </c>
      <c r="B508" s="30">
        <v>1</v>
      </c>
      <c r="C508" s="30">
        <v>2</v>
      </c>
      <c r="D508" s="121">
        <v>3</v>
      </c>
      <c r="E508" s="121">
        <v>4</v>
      </c>
      <c r="F508" s="121">
        <v>5</v>
      </c>
      <c r="G508" s="121">
        <v>6</v>
      </c>
      <c r="H508" s="123">
        <v>7</v>
      </c>
      <c r="O508" s="21" t="s">
        <v>56</v>
      </c>
      <c r="P508" s="30">
        <v>1</v>
      </c>
      <c r="Q508" s="30">
        <v>2</v>
      </c>
      <c r="R508" s="121">
        <v>3</v>
      </c>
      <c r="S508" s="121">
        <v>4</v>
      </c>
      <c r="T508" s="121">
        <v>5</v>
      </c>
      <c r="U508" s="121">
        <v>6</v>
      </c>
      <c r="V508" s="123">
        <v>7</v>
      </c>
    </row>
    <row r="509" spans="1:22" ht="21.75" thickTop="1" thickBot="1">
      <c r="B509" s="118"/>
      <c r="C509" s="118"/>
      <c r="D509" s="120"/>
      <c r="E509" s="120"/>
      <c r="F509" s="119"/>
      <c r="G509" s="119"/>
      <c r="H509" s="26"/>
      <c r="P509" s="118"/>
      <c r="Q509" s="118"/>
      <c r="R509" s="120"/>
      <c r="S509" s="120"/>
      <c r="T509" s="119"/>
      <c r="U509" s="119"/>
      <c r="V509" s="26"/>
    </row>
    <row r="510" spans="1:22" ht="20.25" thickTop="1">
      <c r="A510" s="18" t="s">
        <v>57</v>
      </c>
      <c r="C510" s="804" t="s">
        <v>1077</v>
      </c>
      <c r="O510" s="18" t="s">
        <v>57</v>
      </c>
      <c r="Q510" s="804" t="s">
        <v>1077</v>
      </c>
    </row>
    <row r="512" spans="1:22">
      <c r="A512" s="21"/>
      <c r="O512" s="21"/>
    </row>
    <row r="513" spans="1:17" ht="18.75">
      <c r="A513" s="18"/>
      <c r="C513" s="19"/>
      <c r="O513" s="18"/>
      <c r="Q513" s="19"/>
    </row>
    <row r="514" spans="1:17" ht="18.75">
      <c r="A514" s="18"/>
      <c r="C514" s="19"/>
      <c r="O514" s="18"/>
      <c r="Q514" s="19"/>
    </row>
    <row r="515" spans="1:17" ht="18.75">
      <c r="A515" s="18"/>
      <c r="C515" s="19"/>
      <c r="O515" s="18"/>
      <c r="Q515" s="19"/>
    </row>
    <row r="516" spans="1:17" ht="18.75">
      <c r="A516" s="18"/>
      <c r="C516" s="19"/>
      <c r="O516" s="18"/>
      <c r="Q516" s="19"/>
    </row>
    <row r="517" spans="1:17" ht="18.75">
      <c r="A517" s="18"/>
      <c r="C517" s="20"/>
      <c r="O517" s="18"/>
      <c r="Q517" s="20"/>
    </row>
  </sheetData>
  <pageMargins left="0.11811023622047245" right="7.874015748031496E-2" top="0.74803149606299213" bottom="0.74803149606299213" header="0.31496062992125984" footer="0.31496062992125984"/>
  <pageSetup paperSize="9" orientation="portrait" r:id="rId1"/>
  <rowBreaks count="9" manualBreakCount="9">
    <brk id="35" max="16383" man="1"/>
    <brk id="107" max="16383" man="1"/>
    <brk id="145" max="16383" man="1"/>
    <brk id="218" max="16383" man="1"/>
    <brk id="254" max="16383" man="1"/>
    <brk id="290" max="16383" man="1"/>
    <brk id="326" max="16383" man="1"/>
    <brk id="364" max="16383" man="1"/>
    <brk id="43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12"/>
  <sheetViews>
    <sheetView topLeftCell="A32" workbookViewId="0">
      <selection activeCell="A5" sqref="A5:C48"/>
    </sheetView>
  </sheetViews>
  <sheetFormatPr defaultRowHeight="15"/>
  <cols>
    <col min="1" max="1" width="9.140625" style="845" customWidth="1"/>
    <col min="2" max="2" width="29.85546875" customWidth="1"/>
    <col min="3" max="3" width="11.140625" style="846" customWidth="1"/>
  </cols>
  <sheetData>
    <row r="1" spans="1:3" ht="21">
      <c r="A1" s="847"/>
      <c r="B1" s="850" t="s">
        <v>1137</v>
      </c>
      <c r="C1" s="849"/>
    </row>
    <row r="2" spans="1:3" ht="19.5">
      <c r="A2" s="847"/>
      <c r="B2" s="851"/>
      <c r="C2" s="837"/>
    </row>
    <row r="3" spans="1:3" ht="20.25">
      <c r="A3" s="841"/>
      <c r="B3" s="852" t="s">
        <v>210</v>
      </c>
      <c r="C3" s="837"/>
    </row>
    <row r="4" spans="1:3" ht="20.25">
      <c r="A4" s="835" t="s">
        <v>641</v>
      </c>
      <c r="B4" s="853" t="s">
        <v>1148</v>
      </c>
      <c r="C4" s="837" t="s">
        <v>746</v>
      </c>
    </row>
    <row r="5" spans="1:3" ht="20.25">
      <c r="A5" s="838" t="s">
        <v>641</v>
      </c>
      <c r="B5" s="852" t="s">
        <v>1150</v>
      </c>
      <c r="C5" s="837" t="s">
        <v>1136</v>
      </c>
    </row>
    <row r="6" spans="1:3" ht="20.25">
      <c r="A6" s="838" t="s">
        <v>641</v>
      </c>
      <c r="B6" s="852" t="s">
        <v>175</v>
      </c>
      <c r="C6" s="837" t="s">
        <v>746</v>
      </c>
    </row>
    <row r="7" spans="1:3" ht="20.25">
      <c r="A7" s="839" t="s">
        <v>642</v>
      </c>
      <c r="B7" s="852" t="s">
        <v>176</v>
      </c>
      <c r="C7" s="837" t="s">
        <v>746</v>
      </c>
    </row>
    <row r="8" spans="1:3" ht="20.25">
      <c r="A8" s="854" t="s">
        <v>641</v>
      </c>
      <c r="B8" s="852" t="s">
        <v>177</v>
      </c>
      <c r="C8" s="837" t="s">
        <v>430</v>
      </c>
    </row>
    <row r="9" spans="1:3" ht="20.25">
      <c r="A9" s="841" t="s">
        <v>643</v>
      </c>
      <c r="B9" s="852" t="s">
        <v>1158</v>
      </c>
      <c r="C9" s="837" t="s">
        <v>1159</v>
      </c>
    </row>
    <row r="10" spans="1:3" ht="20.25">
      <c r="A10" s="841" t="s">
        <v>643</v>
      </c>
      <c r="B10" s="852" t="s">
        <v>206</v>
      </c>
      <c r="C10" s="837" t="s">
        <v>1157</v>
      </c>
    </row>
    <row r="11" spans="1:3" ht="20.25">
      <c r="A11" s="835" t="s">
        <v>642</v>
      </c>
      <c r="B11" s="852" t="s">
        <v>178</v>
      </c>
      <c r="C11" s="837" t="s">
        <v>548</v>
      </c>
    </row>
    <row r="12" spans="1:3" ht="20.25">
      <c r="A12" s="835" t="s">
        <v>643</v>
      </c>
      <c r="B12" s="852" t="s">
        <v>179</v>
      </c>
      <c r="C12" s="837" t="s">
        <v>548</v>
      </c>
    </row>
    <row r="13" spans="1:3" ht="20.25">
      <c r="A13" s="854" t="s">
        <v>593</v>
      </c>
      <c r="B13" s="852" t="s">
        <v>180</v>
      </c>
      <c r="C13" s="837" t="s">
        <v>593</v>
      </c>
    </row>
    <row r="14" spans="1:3" ht="20.25">
      <c r="A14" s="835" t="s">
        <v>643</v>
      </c>
      <c r="B14" s="852" t="s">
        <v>181</v>
      </c>
      <c r="C14" s="837" t="s">
        <v>746</v>
      </c>
    </row>
    <row r="15" spans="1:3" ht="20.25">
      <c r="A15" s="835" t="s">
        <v>643</v>
      </c>
      <c r="B15" s="852" t="s">
        <v>1146</v>
      </c>
      <c r="C15" s="837" t="s">
        <v>746</v>
      </c>
    </row>
    <row r="16" spans="1:3" ht="20.25">
      <c r="A16" s="841" t="s">
        <v>643</v>
      </c>
      <c r="B16" s="852" t="s">
        <v>209</v>
      </c>
      <c r="C16" s="837" t="s">
        <v>1159</v>
      </c>
    </row>
    <row r="17" spans="1:3" ht="20.25">
      <c r="A17" s="838" t="s">
        <v>641</v>
      </c>
      <c r="B17" s="852" t="s">
        <v>183</v>
      </c>
      <c r="C17" s="837" t="s">
        <v>746</v>
      </c>
    </row>
    <row r="18" spans="1:3" ht="20.25">
      <c r="A18" s="835" t="s">
        <v>641</v>
      </c>
      <c r="B18" s="852" t="s">
        <v>1139</v>
      </c>
      <c r="C18" s="837" t="s">
        <v>548</v>
      </c>
    </row>
    <row r="19" spans="1:3" ht="20.25">
      <c r="A19" s="839" t="s">
        <v>641</v>
      </c>
      <c r="B19" s="852" t="s">
        <v>1140</v>
      </c>
      <c r="C19" s="837" t="s">
        <v>746</v>
      </c>
    </row>
    <row r="20" spans="1:3" ht="20.25">
      <c r="A20" s="841" t="s">
        <v>643</v>
      </c>
      <c r="B20" s="852" t="s">
        <v>1154</v>
      </c>
      <c r="C20" s="837" t="s">
        <v>1130</v>
      </c>
    </row>
    <row r="21" spans="1:3" ht="20.25">
      <c r="A21" s="854" t="s">
        <v>641</v>
      </c>
      <c r="B21" s="852" t="s">
        <v>184</v>
      </c>
      <c r="C21" s="837" t="s">
        <v>430</v>
      </c>
    </row>
    <row r="22" spans="1:3" ht="20.25">
      <c r="A22" s="835" t="s">
        <v>641</v>
      </c>
      <c r="B22" s="852" t="s">
        <v>1149</v>
      </c>
      <c r="C22" s="837" t="s">
        <v>746</v>
      </c>
    </row>
    <row r="23" spans="1:3" ht="20.25">
      <c r="A23" s="854" t="s">
        <v>593</v>
      </c>
      <c r="B23" s="852" t="s">
        <v>1151</v>
      </c>
      <c r="C23" s="837" t="s">
        <v>593</v>
      </c>
    </row>
    <row r="24" spans="1:3" ht="20.25">
      <c r="A24" s="854" t="s">
        <v>642</v>
      </c>
      <c r="B24" s="852" t="s">
        <v>186</v>
      </c>
      <c r="C24" s="837" t="s">
        <v>430</v>
      </c>
    </row>
    <row r="25" spans="1:3" ht="20.25">
      <c r="A25" s="835" t="s">
        <v>641</v>
      </c>
      <c r="B25" s="852" t="s">
        <v>187</v>
      </c>
      <c r="C25" s="837" t="s">
        <v>746</v>
      </c>
    </row>
    <row r="26" spans="1:3" ht="20.25">
      <c r="A26" s="854" t="s">
        <v>593</v>
      </c>
      <c r="B26" s="852" t="s">
        <v>1152</v>
      </c>
      <c r="C26" s="837" t="s">
        <v>593</v>
      </c>
    </row>
    <row r="27" spans="1:3" ht="20.25">
      <c r="A27" s="835" t="s">
        <v>641</v>
      </c>
      <c r="B27" s="852" t="s">
        <v>189</v>
      </c>
      <c r="C27" s="837" t="s">
        <v>548</v>
      </c>
    </row>
    <row r="28" spans="1:3" ht="20.25">
      <c r="A28" s="835" t="s">
        <v>643</v>
      </c>
      <c r="B28" s="852" t="s">
        <v>190</v>
      </c>
      <c r="C28" s="837" t="s">
        <v>548</v>
      </c>
    </row>
    <row r="29" spans="1:3" ht="20.25">
      <c r="A29" s="838" t="s">
        <v>641</v>
      </c>
      <c r="B29" s="853" t="s">
        <v>1072</v>
      </c>
      <c r="C29" s="837" t="s">
        <v>1160</v>
      </c>
    </row>
    <row r="30" spans="1:3" ht="20.25">
      <c r="A30" s="838" t="s">
        <v>641</v>
      </c>
      <c r="B30" s="853" t="s">
        <v>1073</v>
      </c>
      <c r="C30" s="837" t="s">
        <v>1160</v>
      </c>
    </row>
    <row r="31" spans="1:3" ht="20.25">
      <c r="A31" s="838" t="s">
        <v>641</v>
      </c>
      <c r="B31" s="853" t="s">
        <v>1161</v>
      </c>
      <c r="C31" s="837" t="s">
        <v>1160</v>
      </c>
    </row>
    <row r="32" spans="1:3" ht="20.25">
      <c r="A32" s="838" t="s">
        <v>641</v>
      </c>
      <c r="B32" s="853" t="s">
        <v>1074</v>
      </c>
      <c r="C32" s="837" t="s">
        <v>1160</v>
      </c>
    </row>
    <row r="33" spans="1:3" ht="20.25">
      <c r="A33" s="841" t="s">
        <v>641</v>
      </c>
      <c r="B33" s="852" t="s">
        <v>204</v>
      </c>
      <c r="C33" s="837" t="s">
        <v>1156</v>
      </c>
    </row>
    <row r="34" spans="1:3" ht="20.25">
      <c r="A34" s="835" t="s">
        <v>643</v>
      </c>
      <c r="B34" s="852" t="s">
        <v>1138</v>
      </c>
      <c r="C34" s="837" t="s">
        <v>548</v>
      </c>
    </row>
    <row r="35" spans="1:3" ht="20.25">
      <c r="A35" s="854" t="s">
        <v>644</v>
      </c>
      <c r="B35" s="853" t="s">
        <v>191</v>
      </c>
      <c r="C35" s="837" t="s">
        <v>430</v>
      </c>
    </row>
    <row r="36" spans="1:3" ht="20.25">
      <c r="A36" s="835" t="s">
        <v>642</v>
      </c>
      <c r="B36" s="853" t="s">
        <v>1144</v>
      </c>
      <c r="C36" s="837" t="s">
        <v>746</v>
      </c>
    </row>
    <row r="37" spans="1:3" ht="20.25">
      <c r="A37" s="835" t="s">
        <v>642</v>
      </c>
      <c r="B37" s="852" t="s">
        <v>193</v>
      </c>
      <c r="C37" s="837" t="s">
        <v>746</v>
      </c>
    </row>
    <row r="38" spans="1:3" ht="20.25">
      <c r="A38" s="838" t="s">
        <v>1147</v>
      </c>
      <c r="B38" s="852" t="s">
        <v>194</v>
      </c>
      <c r="C38" s="837" t="s">
        <v>746</v>
      </c>
    </row>
    <row r="39" spans="1:3" ht="20.25">
      <c r="A39" s="835" t="s">
        <v>1141</v>
      </c>
      <c r="B39" s="853" t="s">
        <v>195</v>
      </c>
      <c r="C39" s="837" t="s">
        <v>548</v>
      </c>
    </row>
    <row r="40" spans="1:3" ht="20.25">
      <c r="A40" s="835" t="s">
        <v>1141</v>
      </c>
      <c r="B40" s="853" t="s">
        <v>1145</v>
      </c>
      <c r="C40" s="837" t="s">
        <v>746</v>
      </c>
    </row>
    <row r="41" spans="1:3" ht="20.25">
      <c r="A41" s="835" t="s">
        <v>643</v>
      </c>
      <c r="B41" s="852" t="s">
        <v>197</v>
      </c>
      <c r="C41" s="837" t="s">
        <v>548</v>
      </c>
    </row>
    <row r="42" spans="1:3" ht="20.25">
      <c r="A42" s="835" t="s">
        <v>643</v>
      </c>
      <c r="B42" s="852" t="s">
        <v>1142</v>
      </c>
      <c r="C42" s="837" t="s">
        <v>548</v>
      </c>
    </row>
    <row r="43" spans="1:3" ht="20.25">
      <c r="A43" s="839" t="s">
        <v>643</v>
      </c>
      <c r="B43" s="852" t="s">
        <v>1143</v>
      </c>
      <c r="C43" s="837" t="s">
        <v>746</v>
      </c>
    </row>
    <row r="44" spans="1:3" ht="20.25">
      <c r="A44" s="841" t="s">
        <v>643</v>
      </c>
      <c r="B44" s="852" t="s">
        <v>1153</v>
      </c>
      <c r="C44" s="837" t="s">
        <v>1130</v>
      </c>
    </row>
    <row r="45" spans="1:3" ht="20.25">
      <c r="A45" s="838" t="s">
        <v>641</v>
      </c>
      <c r="B45" s="852" t="s">
        <v>198</v>
      </c>
      <c r="C45" s="837" t="s">
        <v>746</v>
      </c>
    </row>
    <row r="46" spans="1:3" ht="20.25">
      <c r="A46" s="838" t="s">
        <v>641</v>
      </c>
      <c r="B46" s="852" t="s">
        <v>199</v>
      </c>
      <c r="C46" s="837" t="s">
        <v>548</v>
      </c>
    </row>
    <row r="47" spans="1:3" ht="20.25">
      <c r="A47" s="841" t="s">
        <v>643</v>
      </c>
      <c r="B47" s="852" t="s">
        <v>207</v>
      </c>
      <c r="C47" s="837" t="s">
        <v>1157</v>
      </c>
    </row>
    <row r="48" spans="1:3" ht="20.25">
      <c r="A48" s="841" t="s">
        <v>641</v>
      </c>
      <c r="B48" s="852" t="s">
        <v>1155</v>
      </c>
      <c r="C48" s="837" t="s">
        <v>1156</v>
      </c>
    </row>
    <row r="49" spans="1:3" ht="19.5">
      <c r="A49" s="847"/>
      <c r="B49" s="851"/>
      <c r="C49" s="849"/>
    </row>
    <row r="50" spans="1:3" ht="32.25">
      <c r="A50" s="855"/>
      <c r="B50" s="856"/>
      <c r="C50" s="849"/>
    </row>
    <row r="51" spans="1:3" ht="20.25">
      <c r="A51" s="835"/>
      <c r="B51" s="857"/>
      <c r="C51" s="858"/>
    </row>
    <row r="52" spans="1:3" ht="20.25">
      <c r="A52" s="859"/>
      <c r="B52" s="857"/>
      <c r="C52" s="858"/>
    </row>
    <row r="53" spans="1:3" ht="20.25">
      <c r="A53" s="859"/>
      <c r="B53" s="860"/>
      <c r="C53" s="858"/>
    </row>
    <row r="54" spans="1:3" ht="20.25">
      <c r="A54" s="839"/>
      <c r="B54" s="857"/>
      <c r="C54" s="858"/>
    </row>
    <row r="55" spans="1:3" ht="20.25">
      <c r="A55" s="835"/>
      <c r="B55" s="857"/>
      <c r="C55" s="858"/>
    </row>
    <row r="56" spans="1:3" ht="20.25">
      <c r="A56" s="839"/>
      <c r="B56" s="857"/>
      <c r="C56" s="858"/>
    </row>
    <row r="57" spans="1:3" ht="20.25">
      <c r="A57" s="835"/>
      <c r="B57" s="857"/>
      <c r="C57" s="858"/>
    </row>
    <row r="58" spans="1:3" ht="20.25">
      <c r="A58" s="861"/>
      <c r="B58" s="857"/>
      <c r="C58" s="858"/>
    </row>
    <row r="59" spans="1:3" ht="20.25">
      <c r="A59" s="839"/>
      <c r="B59" s="857"/>
      <c r="C59" s="858"/>
    </row>
    <row r="60" spans="1:3" ht="20.25">
      <c r="A60" s="859"/>
      <c r="B60" s="857"/>
      <c r="C60" s="858"/>
    </row>
    <row r="61" spans="1:3" ht="20.25">
      <c r="A61" s="835"/>
      <c r="B61" s="857"/>
      <c r="C61" s="858"/>
    </row>
    <row r="62" spans="1:3" ht="20.25">
      <c r="A62" s="839"/>
      <c r="B62" s="857"/>
      <c r="C62" s="858"/>
    </row>
    <row r="63" spans="1:3" ht="20.25">
      <c r="A63" s="840"/>
      <c r="B63" s="857"/>
      <c r="C63" s="858"/>
    </row>
    <row r="64" spans="1:3" ht="20.25">
      <c r="A64" s="835"/>
      <c r="B64" s="857"/>
      <c r="C64" s="858"/>
    </row>
    <row r="65" spans="1:3" ht="20.25">
      <c r="A65" s="839"/>
      <c r="B65" s="857"/>
      <c r="C65" s="858"/>
    </row>
    <row r="66" spans="1:3" ht="20.25">
      <c r="A66" s="862"/>
      <c r="B66" s="857"/>
      <c r="C66" s="858"/>
    </row>
    <row r="67" spans="1:3" ht="20.25">
      <c r="A67" s="839"/>
      <c r="B67" s="857"/>
      <c r="C67" s="858"/>
    </row>
    <row r="68" spans="1:3" ht="20.25">
      <c r="A68" s="835"/>
      <c r="B68" s="857"/>
      <c r="C68" s="858"/>
    </row>
    <row r="69" spans="1:3" ht="20.25">
      <c r="A69" s="835"/>
      <c r="B69" s="857"/>
      <c r="C69" s="858"/>
    </row>
    <row r="70" spans="1:3" ht="20.25">
      <c r="A70" s="839"/>
      <c r="B70" s="857"/>
      <c r="C70" s="858"/>
    </row>
    <row r="71" spans="1:3" ht="20.25">
      <c r="A71" s="839"/>
      <c r="B71" s="857"/>
      <c r="C71" s="858"/>
    </row>
    <row r="72" spans="1:3" ht="20.25">
      <c r="A72" s="835"/>
      <c r="B72" s="863"/>
      <c r="C72" s="858"/>
    </row>
    <row r="73" spans="1:3" ht="20.25">
      <c r="A73" s="835"/>
      <c r="B73" s="863"/>
      <c r="C73" s="858"/>
    </row>
    <row r="74" spans="1:3" ht="20.25">
      <c r="A74" s="859"/>
      <c r="B74" s="863"/>
      <c r="C74" s="858"/>
    </row>
    <row r="75" spans="1:3" ht="20.25">
      <c r="A75" s="839"/>
      <c r="B75" s="857"/>
      <c r="C75" s="858"/>
    </row>
    <row r="76" spans="1:3" ht="20.25">
      <c r="A76" s="859"/>
      <c r="B76" s="857"/>
      <c r="C76" s="858"/>
    </row>
    <row r="77" spans="1:3" ht="20.25">
      <c r="A77" s="835"/>
      <c r="B77" s="857"/>
      <c r="C77" s="858"/>
    </row>
    <row r="78" spans="1:3" ht="20.25">
      <c r="A78" s="839"/>
      <c r="B78" s="857"/>
      <c r="C78" s="858"/>
    </row>
    <row r="79" spans="1:3" ht="20.25">
      <c r="A79" s="835"/>
      <c r="B79" s="857"/>
      <c r="C79" s="858"/>
    </row>
    <row r="80" spans="1:3" ht="20.25">
      <c r="A80" s="840"/>
      <c r="B80" s="857"/>
      <c r="C80" s="858"/>
    </row>
    <row r="81" spans="1:3" ht="20.25">
      <c r="A81" s="835"/>
      <c r="B81" s="857"/>
      <c r="C81" s="858"/>
    </row>
    <row r="82" spans="1:3" ht="20.25">
      <c r="A82" s="859"/>
      <c r="B82" s="857"/>
      <c r="C82" s="858"/>
    </row>
    <row r="83" spans="1:3" ht="20.25">
      <c r="A83" s="840"/>
      <c r="B83" s="857"/>
      <c r="C83" s="858"/>
    </row>
    <row r="84" spans="1:3" ht="20.25">
      <c r="A84" s="835"/>
      <c r="B84" s="857"/>
      <c r="C84" s="858"/>
    </row>
    <row r="85" spans="1:3" ht="20.25">
      <c r="A85" s="839"/>
      <c r="B85" s="857"/>
      <c r="C85" s="858"/>
    </row>
    <row r="86" spans="1:3" ht="20.25">
      <c r="A86" s="840"/>
      <c r="B86" s="857"/>
      <c r="C86" s="858"/>
    </row>
    <row r="87" spans="1:3" ht="20.25">
      <c r="A87" s="835"/>
      <c r="B87" s="857"/>
      <c r="C87" s="858"/>
    </row>
    <row r="88" spans="1:3" ht="20.25">
      <c r="A88" s="835"/>
      <c r="B88" s="857"/>
      <c r="C88" s="858"/>
    </row>
    <row r="89" spans="1:3" ht="20.25">
      <c r="A89" s="840"/>
      <c r="B89" s="857"/>
      <c r="C89" s="858"/>
    </row>
    <row r="90" spans="1:3" ht="20.25">
      <c r="A90" s="839"/>
      <c r="B90" s="857"/>
      <c r="C90" s="858"/>
    </row>
    <row r="91" spans="1:3" ht="20.25">
      <c r="A91" s="861"/>
      <c r="B91" s="857"/>
      <c r="C91" s="858"/>
    </row>
    <row r="92" spans="1:3" ht="20.25">
      <c r="A92" s="839"/>
      <c r="B92" s="857"/>
      <c r="C92" s="858"/>
    </row>
    <row r="93" spans="1:3" ht="20.25">
      <c r="A93" s="838"/>
      <c r="B93" s="857"/>
      <c r="C93" s="858"/>
    </row>
    <row r="94" spans="1:3" ht="20.25">
      <c r="A94" s="838"/>
      <c r="B94" s="857"/>
      <c r="C94" s="858"/>
    </row>
    <row r="95" spans="1:3" ht="20.25">
      <c r="A95" s="841"/>
      <c r="B95" s="864"/>
      <c r="C95" s="865"/>
    </row>
    <row r="96" spans="1:3" ht="19.5">
      <c r="A96" s="847"/>
      <c r="B96" s="866"/>
      <c r="C96" s="849"/>
    </row>
    <row r="97" spans="1:3" ht="19.5">
      <c r="A97" s="847"/>
      <c r="B97" s="851"/>
      <c r="C97" s="849"/>
    </row>
    <row r="98" spans="1:3" ht="16.5">
      <c r="A98" s="862"/>
      <c r="B98" s="867"/>
      <c r="C98" s="868"/>
    </row>
    <row r="99" spans="1:3" ht="16.5">
      <c r="A99" s="862"/>
      <c r="B99" s="867"/>
      <c r="C99" s="869"/>
    </row>
    <row r="100" spans="1:3" ht="16.5">
      <c r="A100" s="862"/>
      <c r="B100" s="867"/>
      <c r="C100" s="869"/>
    </row>
    <row r="101" spans="1:3" ht="16.5">
      <c r="A101" s="870"/>
      <c r="B101" s="867"/>
      <c r="C101" s="869"/>
    </row>
    <row r="102" spans="1:3" ht="16.5">
      <c r="A102" s="870"/>
      <c r="B102" s="867"/>
      <c r="C102" s="869"/>
    </row>
    <row r="103" spans="1:3" ht="16.5">
      <c r="A103" s="862"/>
      <c r="B103" s="867"/>
      <c r="C103" s="869"/>
    </row>
    <row r="104" spans="1:3" ht="16.5">
      <c r="A104" s="871"/>
      <c r="B104" s="867"/>
      <c r="C104" s="869"/>
    </row>
    <row r="105" spans="1:3" ht="16.5">
      <c r="A105" s="862"/>
      <c r="B105" s="867"/>
      <c r="C105" s="869"/>
    </row>
    <row r="106" spans="1:3" ht="16.5">
      <c r="A106" s="870"/>
      <c r="B106" s="867"/>
      <c r="C106" s="869"/>
    </row>
    <row r="107" spans="1:3" ht="16.5">
      <c r="A107" s="870"/>
      <c r="B107" s="867"/>
      <c r="C107" s="869"/>
    </row>
    <row r="108" spans="1:3" ht="16.5">
      <c r="A108" s="871"/>
      <c r="B108" s="867"/>
      <c r="C108" s="869"/>
    </row>
    <row r="109" spans="1:3" ht="16.5">
      <c r="A109" s="872"/>
      <c r="B109" s="867"/>
      <c r="C109" s="869"/>
    </row>
    <row r="110" spans="1:3" ht="16.5">
      <c r="A110" s="870"/>
      <c r="B110" s="867"/>
      <c r="C110" s="869"/>
    </row>
    <row r="111" spans="1:3" ht="16.5">
      <c r="A111" s="870"/>
      <c r="B111" s="867"/>
      <c r="C111" s="869"/>
    </row>
    <row r="112" spans="1:3" ht="16.5">
      <c r="A112" s="870"/>
      <c r="B112" s="867"/>
      <c r="C112" s="869"/>
    </row>
    <row r="113" spans="1:3" ht="16.5">
      <c r="A113" s="870"/>
      <c r="B113" s="867"/>
      <c r="C113" s="869"/>
    </row>
    <row r="114" spans="1:3" ht="16.5">
      <c r="A114" s="872"/>
      <c r="B114" s="867"/>
      <c r="C114" s="869"/>
    </row>
    <row r="115" spans="1:3" ht="16.5">
      <c r="A115" s="871"/>
      <c r="B115" s="867"/>
      <c r="C115" s="869"/>
    </row>
    <row r="116" spans="1:3" ht="16.5">
      <c r="A116" s="862"/>
      <c r="B116" s="867"/>
      <c r="C116" s="869"/>
    </row>
    <row r="117" spans="1:3" ht="16.5">
      <c r="A117" s="870"/>
      <c r="B117" s="867"/>
      <c r="C117" s="869"/>
    </row>
    <row r="118" spans="1:3" ht="16.5">
      <c r="A118" s="870"/>
      <c r="B118" s="867"/>
      <c r="C118" s="869"/>
    </row>
    <row r="119" spans="1:3" ht="16.5">
      <c r="A119" s="870"/>
      <c r="B119" s="867"/>
      <c r="C119" s="869"/>
    </row>
    <row r="120" spans="1:3" ht="16.5">
      <c r="A120" s="862"/>
      <c r="B120" s="867"/>
      <c r="C120" s="869"/>
    </row>
    <row r="121" spans="1:3" ht="16.5">
      <c r="A121" s="870"/>
      <c r="B121" s="867"/>
      <c r="C121" s="869"/>
    </row>
    <row r="122" spans="1:3" ht="16.5">
      <c r="A122" s="871"/>
      <c r="B122" s="867"/>
      <c r="C122" s="869"/>
    </row>
    <row r="123" spans="1:3" ht="16.5">
      <c r="A123" s="870"/>
      <c r="B123" s="873"/>
      <c r="C123" s="874"/>
    </row>
    <row r="124" spans="1:3" ht="16.5">
      <c r="A124" s="872"/>
      <c r="B124" s="873"/>
      <c r="C124" s="874"/>
    </row>
    <row r="125" spans="1:3" ht="16.5">
      <c r="A125" s="872"/>
      <c r="B125" s="873"/>
      <c r="C125" s="874"/>
    </row>
    <row r="126" spans="1:3" ht="19.5">
      <c r="A126" s="832"/>
      <c r="B126" s="875"/>
      <c r="C126" s="875"/>
    </row>
    <row r="127" spans="1:3" ht="19.5">
      <c r="A127" s="832"/>
      <c r="B127" s="875"/>
      <c r="C127" s="875"/>
    </row>
    <row r="128" spans="1:3" ht="19.5">
      <c r="A128" s="832"/>
      <c r="B128" s="875"/>
      <c r="C128" s="875"/>
    </row>
    <row r="129" spans="2:3" ht="18">
      <c r="B129" s="875"/>
      <c r="C129" s="875"/>
    </row>
    <row r="130" spans="2:3">
      <c r="C130"/>
    </row>
    <row r="131" spans="2:3">
      <c r="C131"/>
    </row>
    <row r="132" spans="2:3">
      <c r="C132"/>
    </row>
    <row r="133" spans="2:3">
      <c r="C133"/>
    </row>
    <row r="134" spans="2:3" ht="34.5">
      <c r="B134" s="876"/>
      <c r="C134" s="876"/>
    </row>
    <row r="135" spans="2:3" ht="34.5">
      <c r="B135" s="876"/>
      <c r="C135" s="876"/>
    </row>
    <row r="136" spans="2:3" ht="34.5">
      <c r="B136" s="876"/>
      <c r="C136" s="876"/>
    </row>
    <row r="137" spans="2:3" ht="34.5">
      <c r="B137" s="877"/>
      <c r="C137" s="877"/>
    </row>
    <row r="138" spans="2:3" ht="34.5">
      <c r="B138" s="876"/>
      <c r="C138" s="876"/>
    </row>
    <row r="139" spans="2:3" ht="34.5">
      <c r="B139" s="876"/>
      <c r="C139" s="876"/>
    </row>
    <row r="140" spans="2:3" ht="34.5">
      <c r="B140" s="876"/>
      <c r="C140" s="876"/>
    </row>
    <row r="141" spans="2:3" ht="34.5">
      <c r="B141" s="876"/>
    </row>
    <row r="142" spans="2:3" ht="34.5">
      <c r="B142" s="876"/>
    </row>
    <row r="143" spans="2:3" ht="34.5">
      <c r="B143" s="877"/>
    </row>
    <row r="144" spans="2:3" ht="34.5">
      <c r="B144" s="876"/>
    </row>
    <row r="145" spans="2:2" ht="34.5">
      <c r="B145" s="876"/>
    </row>
    <row r="146" spans="2:2" ht="34.5">
      <c r="B146" s="876"/>
    </row>
    <row r="147" spans="2:2" ht="44.25">
      <c r="B147" s="878"/>
    </row>
    <row r="148" spans="2:2" ht="34.5">
      <c r="B148" s="876"/>
    </row>
    <row r="149" spans="2:2" ht="34.5">
      <c r="B149" s="876"/>
    </row>
    <row r="150" spans="2:2" ht="34.5">
      <c r="B150" s="876"/>
    </row>
    <row r="151" spans="2:2" ht="34.5">
      <c r="B151" s="876"/>
    </row>
    <row r="152" spans="2:2" ht="34.5">
      <c r="B152" s="876"/>
    </row>
    <row r="153" spans="2:2" ht="34.5">
      <c r="B153" s="876"/>
    </row>
    <row r="154" spans="2:2" ht="34.5">
      <c r="B154" s="876"/>
    </row>
    <row r="155" spans="2:2" ht="34.5">
      <c r="B155" s="876"/>
    </row>
    <row r="156" spans="2:2" ht="34.5">
      <c r="B156" s="876"/>
    </row>
    <row r="157" spans="2:2" ht="34.5">
      <c r="B157" s="876"/>
    </row>
    <row r="158" spans="2:2" ht="34.5">
      <c r="B158" s="876"/>
    </row>
    <row r="159" spans="2:2" ht="34.5">
      <c r="B159" s="876"/>
    </row>
    <row r="160" spans="2:2" ht="34.5">
      <c r="B160" s="876"/>
    </row>
    <row r="161" spans="2:2" ht="34.5">
      <c r="B161" s="876"/>
    </row>
    <row r="162" spans="2:2" ht="34.5">
      <c r="B162" s="876"/>
    </row>
    <row r="163" spans="2:2" ht="34.5">
      <c r="B163" s="876"/>
    </row>
    <row r="164" spans="2:2" ht="34.5">
      <c r="B164" s="876"/>
    </row>
    <row r="165" spans="2:2" ht="34.5">
      <c r="B165" s="879"/>
    </row>
    <row r="166" spans="2:2" ht="34.5">
      <c r="B166" s="880"/>
    </row>
    <row r="168" spans="2:2" ht="44.25">
      <c r="B168" s="878"/>
    </row>
    <row r="169" spans="2:2" ht="25.5">
      <c r="B169" s="881"/>
    </row>
    <row r="170" spans="2:2" ht="33">
      <c r="B170" s="882"/>
    </row>
    <row r="171" spans="2:2" ht="33">
      <c r="B171" s="883"/>
    </row>
    <row r="172" spans="2:2" ht="33">
      <c r="B172" s="884"/>
    </row>
    <row r="174" spans="2:2" ht="33">
      <c r="B174" s="883"/>
    </row>
    <row r="175" spans="2:2" ht="30">
      <c r="B175" s="885"/>
    </row>
    <row r="176" spans="2:2" ht="30">
      <c r="B176" s="885"/>
    </row>
    <row r="177" spans="2:2" ht="30">
      <c r="B177" s="885"/>
    </row>
    <row r="178" spans="2:2" ht="30">
      <c r="B178" s="885"/>
    </row>
    <row r="179" spans="2:2" ht="30">
      <c r="B179" s="885"/>
    </row>
    <row r="180" spans="2:2" ht="30">
      <c r="B180" s="885"/>
    </row>
    <row r="181" spans="2:2" ht="30">
      <c r="B181" s="885"/>
    </row>
    <row r="182" spans="2:2" ht="30">
      <c r="B182" s="885"/>
    </row>
    <row r="183" spans="2:2" ht="30">
      <c r="B183" s="885"/>
    </row>
    <row r="184" spans="2:2" ht="30">
      <c r="B184" s="885"/>
    </row>
    <row r="185" spans="2:2" ht="30">
      <c r="B185" s="885"/>
    </row>
    <row r="186" spans="2:2" ht="30">
      <c r="B186" s="886"/>
    </row>
    <row r="187" spans="2:2" ht="30">
      <c r="B187" s="886"/>
    </row>
    <row r="188" spans="2:2" ht="30">
      <c r="B188" s="886"/>
    </row>
    <row r="189" spans="2:2" ht="30">
      <c r="B189" s="886"/>
    </row>
    <row r="190" spans="2:2" ht="30">
      <c r="B190" s="886"/>
    </row>
    <row r="191" spans="2:2" ht="30">
      <c r="B191" s="886"/>
    </row>
    <row r="192" spans="2:2" ht="30">
      <c r="B192" s="885"/>
    </row>
    <row r="194" spans="2:2" ht="33">
      <c r="B194" s="887"/>
    </row>
    <row r="195" spans="2:2" ht="44.25">
      <c r="B195" s="888"/>
    </row>
    <row r="196" spans="2:2" ht="25.5">
      <c r="B196" s="889"/>
    </row>
    <row r="197" spans="2:2" ht="34.5">
      <c r="B197" s="890"/>
    </row>
    <row r="198" spans="2:2" ht="44.25">
      <c r="B198" s="891"/>
    </row>
    <row r="199" spans="2:2" ht="44.25">
      <c r="B199" s="891"/>
    </row>
    <row r="200" spans="2:2" ht="44.25">
      <c r="B200" s="891"/>
    </row>
    <row r="201" spans="2:2" ht="44.25">
      <c r="B201" s="891"/>
    </row>
    <row r="202" spans="2:2" ht="44.25">
      <c r="B202" s="891"/>
    </row>
    <row r="203" spans="2:2" ht="44.25">
      <c r="B203" s="891"/>
    </row>
    <row r="204" spans="2:2" ht="44.25">
      <c r="B204" s="891"/>
    </row>
    <row r="205" spans="2:2" ht="44.25">
      <c r="B205" s="891"/>
    </row>
    <row r="206" spans="2:2" ht="44.25">
      <c r="B206" s="891"/>
    </row>
    <row r="207" spans="2:2" ht="44.25">
      <c r="B207" s="891"/>
    </row>
    <row r="208" spans="2:2" ht="44.25">
      <c r="B208" s="891"/>
    </row>
    <row r="209" spans="2:2" ht="34.5">
      <c r="B209" s="892"/>
    </row>
    <row r="211" spans="2:2" ht="33">
      <c r="B211" s="893"/>
    </row>
    <row r="212" spans="2:2" ht="44.25">
      <c r="B212" s="894"/>
    </row>
  </sheetData>
  <sortState xmlns:xlrd2="http://schemas.microsoft.com/office/spreadsheetml/2017/richdata2" ref="A3:C48">
    <sortCondition ref="B3:B48"/>
    <sortCondition ref="C3:C48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47"/>
  <sheetViews>
    <sheetView workbookViewId="0">
      <selection sqref="A1:L47"/>
    </sheetView>
  </sheetViews>
  <sheetFormatPr defaultRowHeight="15"/>
  <cols>
    <col min="1" max="1" width="29.140625" customWidth="1"/>
    <col min="8" max="8" width="11.140625" customWidth="1"/>
  </cols>
  <sheetData>
    <row r="1" spans="1:12">
      <c r="A1" s="982" t="s">
        <v>1428</v>
      </c>
      <c r="B1" s="983" t="s">
        <v>1429</v>
      </c>
      <c r="C1" s="984" t="s">
        <v>488</v>
      </c>
      <c r="D1" s="985" t="s">
        <v>488</v>
      </c>
      <c r="E1" s="984" t="s">
        <v>1430</v>
      </c>
      <c r="F1" s="985" t="s">
        <v>1430</v>
      </c>
      <c r="G1" s="984" t="s">
        <v>152</v>
      </c>
      <c r="H1" s="986" t="s">
        <v>1431</v>
      </c>
      <c r="I1" s="984" t="s">
        <v>1432</v>
      </c>
      <c r="J1" s="985" t="s">
        <v>1433</v>
      </c>
      <c r="K1" s="987" t="s">
        <v>1434</v>
      </c>
      <c r="L1" s="985" t="s">
        <v>1435</v>
      </c>
    </row>
    <row r="2" spans="1:12">
      <c r="B2" s="988"/>
      <c r="C2" s="989" t="s">
        <v>33</v>
      </c>
      <c r="D2" s="990" t="s">
        <v>1436</v>
      </c>
      <c r="E2" s="989" t="s">
        <v>33</v>
      </c>
      <c r="F2" s="990" t="s">
        <v>1436</v>
      </c>
      <c r="G2" s="991"/>
      <c r="H2" s="992"/>
      <c r="I2" s="991"/>
      <c r="J2" s="992"/>
      <c r="K2" s="993"/>
      <c r="L2" s="992"/>
    </row>
    <row r="3" spans="1:12">
      <c r="B3" s="988"/>
      <c r="C3" s="991"/>
      <c r="D3" s="992"/>
      <c r="E3" s="991"/>
      <c r="F3" s="992"/>
      <c r="G3" s="991"/>
      <c r="H3" s="992"/>
      <c r="I3" s="991"/>
      <c r="J3" s="992"/>
      <c r="K3" s="993"/>
      <c r="L3" s="992"/>
    </row>
    <row r="4" spans="1:12">
      <c r="B4" s="994"/>
      <c r="C4" s="995"/>
      <c r="D4" s="996"/>
      <c r="E4" s="995"/>
      <c r="F4" s="996"/>
      <c r="G4" s="995"/>
      <c r="H4" s="996"/>
      <c r="I4" s="995"/>
      <c r="J4" s="996"/>
      <c r="K4" s="997"/>
      <c r="L4" s="996"/>
    </row>
    <row r="5" spans="1:12">
      <c r="A5" s="998" t="s">
        <v>1148</v>
      </c>
      <c r="B5" s="999">
        <v>11</v>
      </c>
      <c r="C5" s="1000" t="s">
        <v>1437</v>
      </c>
      <c r="D5" s="1001"/>
      <c r="E5" s="1002">
        <v>16</v>
      </c>
      <c r="F5" s="1001">
        <v>13</v>
      </c>
      <c r="G5" s="1002" t="s">
        <v>604</v>
      </c>
      <c r="H5" s="1001"/>
      <c r="I5" s="1002" t="s">
        <v>299</v>
      </c>
      <c r="J5" s="1001" t="s">
        <v>1438</v>
      </c>
      <c r="K5" s="1002" t="s">
        <v>1439</v>
      </c>
      <c r="L5" s="1001" t="s">
        <v>746</v>
      </c>
    </row>
    <row r="6" spans="1:12">
      <c r="A6" s="998" t="s">
        <v>175</v>
      </c>
      <c r="B6" s="999">
        <v>11</v>
      </c>
      <c r="C6" s="1002">
        <v>10</v>
      </c>
      <c r="D6" s="1001"/>
      <c r="E6" s="1002">
        <v>14</v>
      </c>
      <c r="F6" s="1001">
        <v>11</v>
      </c>
      <c r="G6" s="1002"/>
      <c r="H6" s="1001"/>
      <c r="I6" s="1002" t="s">
        <v>1440</v>
      </c>
      <c r="J6" s="1001" t="s">
        <v>1441</v>
      </c>
      <c r="K6" s="1002" t="s">
        <v>745</v>
      </c>
      <c r="L6" s="1001" t="s">
        <v>746</v>
      </c>
    </row>
    <row r="7" spans="1:12">
      <c r="A7" s="998" t="s">
        <v>176</v>
      </c>
      <c r="B7" s="999">
        <v>6</v>
      </c>
      <c r="C7" s="1002">
        <v>6</v>
      </c>
      <c r="D7" s="1001">
        <v>15</v>
      </c>
      <c r="E7" s="1002">
        <v>7</v>
      </c>
      <c r="F7" s="1001">
        <v>7</v>
      </c>
      <c r="G7" s="1002"/>
      <c r="H7" s="1001" t="s">
        <v>609</v>
      </c>
      <c r="I7" s="1002" t="s">
        <v>299</v>
      </c>
      <c r="J7" s="1001" t="s">
        <v>1442</v>
      </c>
      <c r="K7" s="1002" t="s">
        <v>749</v>
      </c>
      <c r="L7" s="1001" t="s">
        <v>746</v>
      </c>
    </row>
    <row r="8" spans="1:12">
      <c r="A8" s="998" t="s">
        <v>177</v>
      </c>
      <c r="B8" s="999">
        <v>11</v>
      </c>
      <c r="C8" s="1002">
        <v>6</v>
      </c>
      <c r="D8" s="1001">
        <v>9</v>
      </c>
      <c r="E8" s="1002">
        <v>4</v>
      </c>
      <c r="F8" s="1001">
        <v>3</v>
      </c>
      <c r="G8" s="1002"/>
      <c r="H8" s="1001" t="s">
        <v>877</v>
      </c>
      <c r="I8" s="1002" t="s">
        <v>290</v>
      </c>
      <c r="J8" s="1001" t="s">
        <v>1443</v>
      </c>
      <c r="K8" s="1002" t="s">
        <v>1444</v>
      </c>
      <c r="L8" s="1001" t="s">
        <v>430</v>
      </c>
    </row>
    <row r="9" spans="1:12">
      <c r="A9" s="998" t="s">
        <v>178</v>
      </c>
      <c r="B9" s="999">
        <v>8</v>
      </c>
      <c r="C9" s="1000" t="s">
        <v>1445</v>
      </c>
      <c r="D9" s="1001"/>
      <c r="E9" s="1002">
        <v>14</v>
      </c>
      <c r="F9" s="1001">
        <v>11</v>
      </c>
      <c r="G9" s="1002" t="s">
        <v>64</v>
      </c>
      <c r="H9" s="1001"/>
      <c r="I9" s="1002" t="s">
        <v>290</v>
      </c>
      <c r="J9" s="1001" t="s">
        <v>1446</v>
      </c>
      <c r="K9" s="1002" t="s">
        <v>745</v>
      </c>
      <c r="L9" s="1001" t="s">
        <v>548</v>
      </c>
    </row>
    <row r="10" spans="1:12">
      <c r="A10" s="998" t="s">
        <v>179</v>
      </c>
      <c r="B10" s="999">
        <v>16</v>
      </c>
      <c r="C10" s="1000" t="s">
        <v>1447</v>
      </c>
      <c r="D10" s="1001"/>
      <c r="E10" s="1002">
        <v>25</v>
      </c>
      <c r="F10" s="1001">
        <v>17</v>
      </c>
      <c r="G10" s="1002" t="s">
        <v>64</v>
      </c>
      <c r="H10" s="1001"/>
      <c r="I10" s="1002" t="s">
        <v>1448</v>
      </c>
      <c r="J10" s="1001" t="s">
        <v>1441</v>
      </c>
      <c r="K10" s="1002" t="s">
        <v>1441</v>
      </c>
      <c r="L10" s="1001" t="s">
        <v>548</v>
      </c>
    </row>
    <row r="11" spans="1:12">
      <c r="A11" s="998" t="s">
        <v>180</v>
      </c>
      <c r="B11" s="999"/>
      <c r="C11" s="1002"/>
      <c r="D11" s="1001"/>
      <c r="E11" s="1002"/>
      <c r="F11" s="1001"/>
      <c r="G11" s="1002"/>
      <c r="H11" s="1001" t="s">
        <v>1449</v>
      </c>
      <c r="I11" s="1002"/>
      <c r="J11" s="1001"/>
      <c r="K11" s="1002"/>
      <c r="L11" s="1001" t="s">
        <v>1166</v>
      </c>
    </row>
    <row r="12" spans="1:12">
      <c r="A12" s="998" t="s">
        <v>181</v>
      </c>
      <c r="B12" s="999">
        <v>16</v>
      </c>
      <c r="C12" s="1000" t="s">
        <v>1450</v>
      </c>
      <c r="D12" s="1001"/>
      <c r="E12" s="1002">
        <v>18</v>
      </c>
      <c r="F12" s="1001">
        <v>13</v>
      </c>
      <c r="G12" s="1002" t="s">
        <v>64</v>
      </c>
      <c r="H12" s="1001"/>
      <c r="I12" s="1002" t="s">
        <v>1451</v>
      </c>
      <c r="J12" s="1001" t="s">
        <v>1452</v>
      </c>
      <c r="K12" s="1002" t="s">
        <v>1453</v>
      </c>
      <c r="L12" s="1001" t="s">
        <v>548</v>
      </c>
    </row>
    <row r="13" spans="1:12">
      <c r="A13" s="998" t="s">
        <v>1146</v>
      </c>
      <c r="B13" s="999">
        <v>16</v>
      </c>
      <c r="C13" s="1000" t="s">
        <v>1454</v>
      </c>
      <c r="D13" s="1001"/>
      <c r="E13" s="1002">
        <v>13</v>
      </c>
      <c r="F13" s="1001">
        <v>10</v>
      </c>
      <c r="G13" s="1002" t="s">
        <v>90</v>
      </c>
      <c r="H13" s="1001"/>
      <c r="I13" s="1002" t="s">
        <v>1455</v>
      </c>
      <c r="J13" s="1001" t="s">
        <v>1456</v>
      </c>
      <c r="K13" s="1002" t="s">
        <v>1456</v>
      </c>
      <c r="L13" s="1001" t="s">
        <v>746</v>
      </c>
    </row>
    <row r="14" spans="1:12">
      <c r="A14" s="998" t="s">
        <v>183</v>
      </c>
      <c r="B14" s="999">
        <v>11</v>
      </c>
      <c r="C14" s="1000" t="s">
        <v>1445</v>
      </c>
      <c r="D14" s="1001"/>
      <c r="E14" s="1002">
        <v>12</v>
      </c>
      <c r="F14" s="1001">
        <v>10</v>
      </c>
      <c r="G14" s="1002"/>
      <c r="H14" s="1001"/>
      <c r="I14" s="1002" t="s">
        <v>290</v>
      </c>
      <c r="J14" s="1001" t="s">
        <v>1452</v>
      </c>
      <c r="K14" s="1002" t="s">
        <v>1457</v>
      </c>
      <c r="L14" s="1001" t="s">
        <v>746</v>
      </c>
    </row>
    <row r="15" spans="1:12">
      <c r="A15" s="998" t="s">
        <v>1139</v>
      </c>
      <c r="B15" s="999">
        <v>13</v>
      </c>
      <c r="C15" s="1000" t="s">
        <v>1437</v>
      </c>
      <c r="D15" s="1001"/>
      <c r="E15" s="1002">
        <v>20</v>
      </c>
      <c r="F15" s="1001">
        <v>15</v>
      </c>
      <c r="G15" s="1002" t="s">
        <v>66</v>
      </c>
      <c r="H15" s="1001"/>
      <c r="I15" s="1002" t="s">
        <v>290</v>
      </c>
      <c r="J15" s="1001" t="s">
        <v>1456</v>
      </c>
      <c r="K15" s="1002" t="s">
        <v>1444</v>
      </c>
      <c r="L15" s="1001" t="s">
        <v>548</v>
      </c>
    </row>
    <row r="16" spans="1:12">
      <c r="A16" s="998" t="s">
        <v>1140</v>
      </c>
      <c r="B16" s="999">
        <v>11</v>
      </c>
      <c r="C16" s="1000">
        <v>9</v>
      </c>
      <c r="D16" s="1001">
        <v>6</v>
      </c>
      <c r="E16" s="1002">
        <v>12</v>
      </c>
      <c r="F16" s="1001">
        <v>8</v>
      </c>
      <c r="G16" s="1002"/>
      <c r="H16" s="1001" t="s">
        <v>877</v>
      </c>
      <c r="I16" s="1002" t="s">
        <v>290</v>
      </c>
      <c r="J16" s="1001" t="s">
        <v>1456</v>
      </c>
      <c r="K16" s="1002" t="s">
        <v>1444</v>
      </c>
      <c r="L16" s="1001" t="s">
        <v>746</v>
      </c>
    </row>
    <row r="17" spans="1:12">
      <c r="A17" s="998" t="s">
        <v>184</v>
      </c>
      <c r="B17" s="999">
        <v>13</v>
      </c>
      <c r="C17" s="1002">
        <v>6</v>
      </c>
      <c r="D17" s="1001">
        <v>10</v>
      </c>
      <c r="E17" s="1002">
        <v>6</v>
      </c>
      <c r="F17" s="1001">
        <v>6</v>
      </c>
      <c r="G17" s="1002"/>
      <c r="H17" s="1001" t="s">
        <v>643</v>
      </c>
      <c r="I17" s="1002" t="s">
        <v>290</v>
      </c>
      <c r="J17" s="1001" t="s">
        <v>1443</v>
      </c>
      <c r="K17" s="1002" t="s">
        <v>1443</v>
      </c>
      <c r="L17" s="1001" t="s">
        <v>430</v>
      </c>
    </row>
    <row r="18" spans="1:12">
      <c r="A18" s="998" t="s">
        <v>1149</v>
      </c>
      <c r="B18" s="999">
        <v>11</v>
      </c>
      <c r="C18" s="1000" t="s">
        <v>1445</v>
      </c>
      <c r="D18" s="1001"/>
      <c r="E18" s="1002">
        <v>12</v>
      </c>
      <c r="F18" s="1001">
        <v>10</v>
      </c>
      <c r="G18" s="1002" t="s">
        <v>64</v>
      </c>
      <c r="H18" s="1001"/>
      <c r="I18" s="1002" t="s">
        <v>593</v>
      </c>
      <c r="J18" s="1001" t="s">
        <v>1456</v>
      </c>
      <c r="K18" s="1002" t="s">
        <v>1456</v>
      </c>
      <c r="L18" s="1001" t="s">
        <v>746</v>
      </c>
    </row>
    <row r="19" spans="1:12">
      <c r="A19" s="998" t="s">
        <v>1151</v>
      </c>
      <c r="B19" s="999"/>
      <c r="C19" s="1002"/>
      <c r="D19" s="1001"/>
      <c r="E19" s="1002"/>
      <c r="F19" s="1001"/>
      <c r="G19" s="1002"/>
      <c r="H19" s="1001" t="s">
        <v>1449</v>
      </c>
      <c r="I19" s="1002"/>
      <c r="J19" s="1001"/>
      <c r="K19" s="1002"/>
      <c r="L19" s="1001" t="s">
        <v>1166</v>
      </c>
    </row>
    <row r="20" spans="1:12">
      <c r="A20" s="998" t="s">
        <v>186</v>
      </c>
      <c r="B20" s="999">
        <v>8</v>
      </c>
      <c r="C20" s="1002">
        <v>6</v>
      </c>
      <c r="D20" s="1001">
        <v>12</v>
      </c>
      <c r="E20" s="1002">
        <v>6</v>
      </c>
      <c r="F20" s="1001">
        <v>6</v>
      </c>
      <c r="G20" s="1002"/>
      <c r="H20" s="1001" t="s">
        <v>1458</v>
      </c>
      <c r="I20" s="1002" t="s">
        <v>1459</v>
      </c>
      <c r="J20" s="1001" t="s">
        <v>1452</v>
      </c>
      <c r="K20" s="1002" t="s">
        <v>745</v>
      </c>
      <c r="L20" s="1001" t="s">
        <v>430</v>
      </c>
    </row>
    <row r="21" spans="1:12">
      <c r="A21" s="998" t="s">
        <v>187</v>
      </c>
      <c r="B21" s="999">
        <v>11</v>
      </c>
      <c r="C21" s="1000" t="s">
        <v>1460</v>
      </c>
      <c r="D21" s="1001"/>
      <c r="E21" s="1002">
        <v>13</v>
      </c>
      <c r="F21" s="1001">
        <v>8</v>
      </c>
      <c r="G21" s="1002" t="s">
        <v>64</v>
      </c>
      <c r="H21" s="1001"/>
      <c r="I21" s="1002" t="s">
        <v>1461</v>
      </c>
      <c r="J21" s="1001" t="s">
        <v>1456</v>
      </c>
      <c r="K21" s="1002" t="s">
        <v>1456</v>
      </c>
      <c r="L21" s="1001" t="s">
        <v>746</v>
      </c>
    </row>
    <row r="22" spans="1:12">
      <c r="A22" s="998" t="s">
        <v>1152</v>
      </c>
      <c r="B22" s="999"/>
      <c r="C22" s="1002"/>
      <c r="D22" s="1001"/>
      <c r="E22" s="1002"/>
      <c r="F22" s="1001"/>
      <c r="G22" s="1002"/>
      <c r="H22" s="1001" t="s">
        <v>1449</v>
      </c>
      <c r="I22" s="1002"/>
      <c r="J22" s="1001"/>
      <c r="K22" s="1002"/>
      <c r="L22" s="1001" t="s">
        <v>1166</v>
      </c>
    </row>
    <row r="23" spans="1:12">
      <c r="A23" s="998" t="s">
        <v>189</v>
      </c>
      <c r="B23" s="999">
        <v>11</v>
      </c>
      <c r="C23" s="1000" t="s">
        <v>1462</v>
      </c>
      <c r="D23" s="1001"/>
      <c r="E23" s="1002">
        <v>17</v>
      </c>
      <c r="F23" s="1001">
        <v>13</v>
      </c>
      <c r="G23" s="1002" t="s">
        <v>70</v>
      </c>
      <c r="H23" s="1001"/>
      <c r="I23" s="1002" t="s">
        <v>1451</v>
      </c>
      <c r="J23" s="1001" t="s">
        <v>1463</v>
      </c>
      <c r="K23" s="1002" t="s">
        <v>745</v>
      </c>
      <c r="L23" s="1001" t="s">
        <v>548</v>
      </c>
    </row>
    <row r="24" spans="1:12">
      <c r="A24" s="998" t="s">
        <v>190</v>
      </c>
      <c r="B24" s="999">
        <v>16</v>
      </c>
      <c r="C24" s="1000" t="s">
        <v>1464</v>
      </c>
      <c r="D24" s="1001"/>
      <c r="E24" s="1002">
        <v>19</v>
      </c>
      <c r="F24" s="1001">
        <v>13</v>
      </c>
      <c r="G24" s="1002" t="s">
        <v>70</v>
      </c>
      <c r="H24" s="1001"/>
      <c r="I24" s="1002" t="s">
        <v>290</v>
      </c>
      <c r="J24" s="1001" t="s">
        <v>1465</v>
      </c>
      <c r="K24" s="1002" t="s">
        <v>745</v>
      </c>
      <c r="L24" s="1001" t="s">
        <v>548</v>
      </c>
    </row>
    <row r="25" spans="1:12">
      <c r="A25" s="998" t="s">
        <v>970</v>
      </c>
      <c r="B25" s="999">
        <v>16</v>
      </c>
      <c r="C25" s="1000" t="s">
        <v>1466</v>
      </c>
      <c r="D25" s="1001"/>
      <c r="E25" s="1002">
        <v>26</v>
      </c>
      <c r="F25" s="1001">
        <v>17</v>
      </c>
      <c r="G25" s="1002" t="s">
        <v>64</v>
      </c>
      <c r="H25" s="1001"/>
      <c r="I25" s="1002" t="s">
        <v>1467</v>
      </c>
      <c r="J25" s="1001" t="s">
        <v>1468</v>
      </c>
      <c r="K25" s="1002" t="s">
        <v>749</v>
      </c>
      <c r="L25" s="1001" t="s">
        <v>548</v>
      </c>
    </row>
    <row r="26" spans="1:12">
      <c r="A26" s="998" t="s">
        <v>191</v>
      </c>
      <c r="B26" s="999">
        <v>4</v>
      </c>
      <c r="C26" s="1002">
        <v>6</v>
      </c>
      <c r="D26" s="1001">
        <v>7</v>
      </c>
      <c r="E26" s="1002">
        <v>3</v>
      </c>
      <c r="F26" s="1001">
        <v>3</v>
      </c>
      <c r="G26" s="1002" t="s">
        <v>108</v>
      </c>
      <c r="H26" s="1001" t="s">
        <v>1469</v>
      </c>
      <c r="I26" s="1002" t="s">
        <v>299</v>
      </c>
      <c r="J26" s="1001" t="s">
        <v>1470</v>
      </c>
      <c r="K26" s="1002" t="s">
        <v>749</v>
      </c>
      <c r="L26" s="1001" t="s">
        <v>430</v>
      </c>
    </row>
    <row r="27" spans="1:12">
      <c r="A27" s="998" t="s">
        <v>1144</v>
      </c>
      <c r="B27" s="999">
        <v>6</v>
      </c>
      <c r="C27" s="1000" t="s">
        <v>1471</v>
      </c>
      <c r="D27" s="1001"/>
      <c r="E27" s="1002">
        <v>9</v>
      </c>
      <c r="F27" s="1001">
        <v>8</v>
      </c>
      <c r="G27" s="1002" t="s">
        <v>604</v>
      </c>
      <c r="H27" s="1001"/>
      <c r="I27" s="1002" t="s">
        <v>299</v>
      </c>
      <c r="J27" s="1001" t="s">
        <v>1472</v>
      </c>
      <c r="K27" s="1002" t="s">
        <v>749</v>
      </c>
      <c r="L27" s="1001" t="s">
        <v>746</v>
      </c>
    </row>
    <row r="28" spans="1:12">
      <c r="A28" s="998" t="s">
        <v>193</v>
      </c>
      <c r="B28" s="999">
        <v>8</v>
      </c>
      <c r="C28" s="1000" t="s">
        <v>1473</v>
      </c>
      <c r="D28" s="1001"/>
      <c r="E28" s="1002">
        <v>14</v>
      </c>
      <c r="F28" s="1001">
        <v>11</v>
      </c>
      <c r="G28" s="1002" t="s">
        <v>66</v>
      </c>
      <c r="H28" s="1001"/>
      <c r="I28" s="1002" t="s">
        <v>299</v>
      </c>
      <c r="J28" s="1001" t="s">
        <v>1470</v>
      </c>
      <c r="K28" s="1002" t="s">
        <v>749</v>
      </c>
      <c r="L28" s="1001" t="s">
        <v>746</v>
      </c>
    </row>
    <row r="29" spans="1:12">
      <c r="A29" s="998" t="s">
        <v>194</v>
      </c>
      <c r="B29" s="999">
        <v>18</v>
      </c>
      <c r="C29" s="1002">
        <v>19</v>
      </c>
      <c r="D29" s="1001"/>
      <c r="E29" s="1002">
        <v>11</v>
      </c>
      <c r="F29" s="1001">
        <v>12</v>
      </c>
      <c r="G29" s="1002"/>
      <c r="H29" s="1001"/>
      <c r="I29" s="1002" t="s">
        <v>593</v>
      </c>
      <c r="J29" s="1001" t="s">
        <v>1474</v>
      </c>
      <c r="K29" s="1002" t="s">
        <v>1475</v>
      </c>
      <c r="L29" s="1001" t="s">
        <v>746</v>
      </c>
    </row>
    <row r="30" spans="1:12">
      <c r="A30" s="1003" t="s">
        <v>1476</v>
      </c>
      <c r="B30" s="999">
        <v>11</v>
      </c>
      <c r="C30" s="1000" t="s">
        <v>1454</v>
      </c>
      <c r="D30" s="1001"/>
      <c r="E30" s="1002">
        <v>18</v>
      </c>
      <c r="F30" s="1001">
        <v>14</v>
      </c>
      <c r="G30" s="1002" t="s">
        <v>1477</v>
      </c>
      <c r="H30" s="1001"/>
      <c r="I30" s="1002" t="s">
        <v>290</v>
      </c>
      <c r="J30" s="1001" t="s">
        <v>1478</v>
      </c>
      <c r="K30" s="1002" t="s">
        <v>1479</v>
      </c>
      <c r="L30" s="1001" t="s">
        <v>548</v>
      </c>
    </row>
    <row r="31" spans="1:12">
      <c r="A31" s="1003" t="s">
        <v>1145</v>
      </c>
      <c r="B31" s="999">
        <v>13</v>
      </c>
      <c r="C31" s="1000" t="s">
        <v>1450</v>
      </c>
      <c r="D31" s="1001"/>
      <c r="E31" s="1002">
        <v>18</v>
      </c>
      <c r="F31" s="1001">
        <v>12</v>
      </c>
      <c r="G31" s="1002" t="s">
        <v>64</v>
      </c>
      <c r="H31" s="1001"/>
      <c r="I31" s="1002" t="s">
        <v>1480</v>
      </c>
      <c r="J31" s="1001" t="s">
        <v>1481</v>
      </c>
      <c r="K31" s="1002" t="s">
        <v>1479</v>
      </c>
      <c r="L31" s="1001" t="s">
        <v>746</v>
      </c>
    </row>
    <row r="32" spans="1:12">
      <c r="A32" s="998" t="s">
        <v>197</v>
      </c>
      <c r="B32" s="999">
        <v>11</v>
      </c>
      <c r="C32" s="1000" t="s">
        <v>1450</v>
      </c>
      <c r="D32" s="1001"/>
      <c r="E32" s="1002">
        <v>20</v>
      </c>
      <c r="F32" s="1001">
        <v>16</v>
      </c>
      <c r="G32" s="1002" t="s">
        <v>70</v>
      </c>
      <c r="H32" s="1001"/>
      <c r="I32" s="1002" t="s">
        <v>593</v>
      </c>
      <c r="J32" s="1001" t="s">
        <v>1468</v>
      </c>
      <c r="K32" s="1002" t="s">
        <v>1482</v>
      </c>
      <c r="L32" s="1001" t="s">
        <v>548</v>
      </c>
    </row>
    <row r="33" spans="1:12">
      <c r="A33" s="998" t="s">
        <v>1142</v>
      </c>
      <c r="B33" s="999">
        <v>16</v>
      </c>
      <c r="C33" s="1000" t="s">
        <v>1483</v>
      </c>
      <c r="D33" s="1001"/>
      <c r="E33" s="1002">
        <v>22</v>
      </c>
      <c r="F33" s="1001">
        <v>11</v>
      </c>
      <c r="G33" s="1002" t="s">
        <v>64</v>
      </c>
      <c r="H33" s="1001"/>
      <c r="I33" s="1002" t="s">
        <v>1484</v>
      </c>
      <c r="J33" s="1001" t="s">
        <v>1441</v>
      </c>
      <c r="K33" s="1002" t="s">
        <v>1485</v>
      </c>
      <c r="L33" s="1001" t="s">
        <v>548</v>
      </c>
    </row>
    <row r="34" spans="1:12">
      <c r="A34" s="998" t="s">
        <v>1143</v>
      </c>
      <c r="B34" s="999">
        <v>16</v>
      </c>
      <c r="C34" s="1000">
        <v>11</v>
      </c>
      <c r="D34" s="1001">
        <v>8</v>
      </c>
      <c r="E34" s="1002">
        <v>16</v>
      </c>
      <c r="F34" s="1001">
        <v>11</v>
      </c>
      <c r="G34" s="1002"/>
      <c r="H34" s="1001" t="s">
        <v>877</v>
      </c>
      <c r="I34" s="1002" t="s">
        <v>1484</v>
      </c>
      <c r="J34" s="1001" t="s">
        <v>1441</v>
      </c>
      <c r="K34" s="1002" t="s">
        <v>1485</v>
      </c>
      <c r="L34" s="1001" t="s">
        <v>746</v>
      </c>
    </row>
    <row r="35" spans="1:12">
      <c r="A35" s="998" t="s">
        <v>198</v>
      </c>
      <c r="B35" s="999">
        <v>11</v>
      </c>
      <c r="C35" s="1002">
        <v>10</v>
      </c>
      <c r="D35" s="1001">
        <v>10</v>
      </c>
      <c r="E35" s="1002">
        <v>12</v>
      </c>
      <c r="F35" s="1001">
        <v>8</v>
      </c>
      <c r="G35" s="1002"/>
      <c r="H35" s="1001" t="s">
        <v>609</v>
      </c>
      <c r="I35" s="1002" t="s">
        <v>1455</v>
      </c>
      <c r="J35" s="1001" t="s">
        <v>1443</v>
      </c>
      <c r="K35" s="1002" t="s">
        <v>1475</v>
      </c>
      <c r="L35" s="1001" t="s">
        <v>746</v>
      </c>
    </row>
    <row r="36" spans="1:12">
      <c r="A36" s="998" t="s">
        <v>199</v>
      </c>
      <c r="B36" s="999">
        <v>11</v>
      </c>
      <c r="C36" s="1000" t="s">
        <v>1486</v>
      </c>
      <c r="D36" s="1001"/>
      <c r="E36" s="1002">
        <v>14</v>
      </c>
      <c r="F36" s="1001">
        <v>10</v>
      </c>
      <c r="G36" s="1002"/>
      <c r="H36" s="1001"/>
      <c r="I36" s="1002" t="s">
        <v>1487</v>
      </c>
      <c r="J36" s="1001" t="s">
        <v>1446</v>
      </c>
      <c r="K36" s="1002" t="s">
        <v>1485</v>
      </c>
      <c r="L36" s="1001" t="s">
        <v>548</v>
      </c>
    </row>
    <row r="37" spans="1:12">
      <c r="A37" s="1004" t="s">
        <v>1150</v>
      </c>
      <c r="B37" s="999">
        <v>13</v>
      </c>
      <c r="C37" s="1000" t="s">
        <v>1488</v>
      </c>
      <c r="D37" s="1001"/>
      <c r="E37" s="1002">
        <v>12</v>
      </c>
      <c r="F37" s="1001">
        <v>11</v>
      </c>
      <c r="G37" s="1002"/>
      <c r="H37" s="1001"/>
      <c r="I37" s="1002" t="s">
        <v>1489</v>
      </c>
      <c r="J37" s="1001" t="s">
        <v>1472</v>
      </c>
      <c r="K37" s="1002" t="s">
        <v>1475</v>
      </c>
      <c r="L37" s="1001" t="s">
        <v>1136</v>
      </c>
    </row>
    <row r="38" spans="1:12">
      <c r="A38" s="1005" t="s">
        <v>202</v>
      </c>
      <c r="B38" s="999">
        <v>16</v>
      </c>
      <c r="C38" s="1000" t="s">
        <v>1490</v>
      </c>
      <c r="D38" s="1001">
        <v>3</v>
      </c>
      <c r="E38" s="1002">
        <v>25</v>
      </c>
      <c r="F38" s="1001">
        <v>16</v>
      </c>
      <c r="G38" s="1002" t="s">
        <v>64</v>
      </c>
      <c r="H38" s="1001" t="s">
        <v>1491</v>
      </c>
      <c r="I38" s="1002" t="s">
        <v>1492</v>
      </c>
      <c r="J38" s="1001" t="s">
        <v>1463</v>
      </c>
      <c r="K38" s="1002" t="s">
        <v>1493</v>
      </c>
      <c r="L38" s="1001" t="s">
        <v>1130</v>
      </c>
    </row>
    <row r="39" spans="1:12">
      <c r="A39" s="1005" t="s">
        <v>1153</v>
      </c>
      <c r="B39" s="999">
        <v>16</v>
      </c>
      <c r="C39" s="1000" t="s">
        <v>1494</v>
      </c>
      <c r="D39" s="1001">
        <v>3</v>
      </c>
      <c r="E39" s="1002">
        <v>28</v>
      </c>
      <c r="F39" s="1001">
        <v>23</v>
      </c>
      <c r="G39" s="1002" t="s">
        <v>66</v>
      </c>
      <c r="H39" s="1001" t="s">
        <v>1491</v>
      </c>
      <c r="I39" s="1002" t="s">
        <v>1484</v>
      </c>
      <c r="J39" s="1001" t="s">
        <v>1465</v>
      </c>
      <c r="K39" s="1002" t="s">
        <v>1475</v>
      </c>
      <c r="L39" s="1001" t="s">
        <v>1130</v>
      </c>
    </row>
    <row r="40" spans="1:12">
      <c r="A40" s="1006" t="s">
        <v>204</v>
      </c>
      <c r="B40" s="1007">
        <v>13</v>
      </c>
      <c r="C40" s="1008">
        <v>14</v>
      </c>
      <c r="D40" s="990">
        <v>3</v>
      </c>
      <c r="E40" s="1009">
        <v>17</v>
      </c>
      <c r="F40" s="1010">
        <v>16</v>
      </c>
      <c r="G40" s="1008"/>
      <c r="H40" s="990" t="s">
        <v>1495</v>
      </c>
      <c r="I40" s="1009" t="s">
        <v>290</v>
      </c>
      <c r="J40" s="1010" t="s">
        <v>1443</v>
      </c>
      <c r="K40" s="1009" t="s">
        <v>1444</v>
      </c>
      <c r="L40" s="1001" t="s">
        <v>1496</v>
      </c>
    </row>
    <row r="41" spans="1:12">
      <c r="A41" s="1006" t="s">
        <v>1155</v>
      </c>
      <c r="B41" s="999">
        <v>13</v>
      </c>
      <c r="C41" s="1000" t="s">
        <v>1497</v>
      </c>
      <c r="D41" s="1001"/>
      <c r="E41" s="1002">
        <v>22</v>
      </c>
      <c r="F41" s="1001">
        <v>14</v>
      </c>
      <c r="G41" s="1002" t="s">
        <v>64</v>
      </c>
      <c r="H41" s="1001"/>
      <c r="I41" s="1002" t="s">
        <v>593</v>
      </c>
      <c r="J41" s="1001" t="s">
        <v>1463</v>
      </c>
      <c r="K41" s="1002" t="s">
        <v>745</v>
      </c>
      <c r="L41" s="1001" t="s">
        <v>1496</v>
      </c>
    </row>
    <row r="42" spans="1:12">
      <c r="A42" s="1011" t="s">
        <v>206</v>
      </c>
      <c r="B42" s="999">
        <v>16</v>
      </c>
      <c r="C42" s="1002">
        <v>15</v>
      </c>
      <c r="D42" s="1001"/>
      <c r="E42" s="1002">
        <v>12</v>
      </c>
      <c r="F42" s="1001">
        <v>10</v>
      </c>
      <c r="G42" s="1002"/>
      <c r="H42" s="1001"/>
      <c r="I42" s="1002" t="s">
        <v>290</v>
      </c>
      <c r="J42" s="1001" t="s">
        <v>1456</v>
      </c>
      <c r="K42" s="1002" t="s">
        <v>1498</v>
      </c>
      <c r="L42" s="1001" t="s">
        <v>1499</v>
      </c>
    </row>
    <row r="43" spans="1:12">
      <c r="A43" s="1011" t="s">
        <v>207</v>
      </c>
      <c r="B43" s="999">
        <v>16</v>
      </c>
      <c r="C43" s="1000" t="s">
        <v>1454</v>
      </c>
      <c r="D43" s="1001"/>
      <c r="E43" s="1002">
        <v>11</v>
      </c>
      <c r="F43" s="1001">
        <v>8</v>
      </c>
      <c r="G43" s="1002" t="s">
        <v>64</v>
      </c>
      <c r="H43" s="1001"/>
      <c r="I43" s="1002" t="s">
        <v>290</v>
      </c>
      <c r="J43" s="1001" t="s">
        <v>1452</v>
      </c>
      <c r="K43" s="1002" t="s">
        <v>745</v>
      </c>
      <c r="L43" s="1001" t="s">
        <v>1499</v>
      </c>
    </row>
    <row r="44" spans="1:12">
      <c r="A44" s="1012" t="s">
        <v>1500</v>
      </c>
      <c r="B44" s="999">
        <v>18</v>
      </c>
      <c r="C44" s="1000" t="s">
        <v>1501</v>
      </c>
      <c r="D44" s="1001"/>
      <c r="E44" s="1002">
        <v>21</v>
      </c>
      <c r="F44" s="1001">
        <v>17</v>
      </c>
      <c r="G44" s="1002" t="s">
        <v>64</v>
      </c>
      <c r="H44" s="1001"/>
      <c r="I44" s="1002" t="s">
        <v>1451</v>
      </c>
      <c r="J44" s="1001" t="s">
        <v>1443</v>
      </c>
      <c r="K44" s="1002" t="s">
        <v>1475</v>
      </c>
      <c r="L44" s="1001" t="s">
        <v>1159</v>
      </c>
    </row>
    <row r="45" spans="1:12">
      <c r="A45" s="1012" t="s">
        <v>209</v>
      </c>
      <c r="B45" s="999">
        <v>18</v>
      </c>
      <c r="C45" s="1000" t="s">
        <v>1502</v>
      </c>
      <c r="D45" s="1001"/>
      <c r="E45" s="1002">
        <v>21</v>
      </c>
      <c r="F45" s="1001">
        <v>15</v>
      </c>
      <c r="G45" s="1002" t="s">
        <v>64</v>
      </c>
      <c r="H45" s="1001"/>
      <c r="I45" s="1002" t="s">
        <v>1451</v>
      </c>
      <c r="J45" s="1001" t="s">
        <v>1463</v>
      </c>
      <c r="K45" s="1002" t="s">
        <v>1475</v>
      </c>
      <c r="L45" s="1001" t="s">
        <v>1159</v>
      </c>
    </row>
    <row r="46" spans="1:12">
      <c r="A46" s="998" t="s">
        <v>210</v>
      </c>
      <c r="B46" s="999"/>
      <c r="C46" s="1002"/>
      <c r="D46" s="1001"/>
      <c r="E46" s="1002"/>
      <c r="F46" s="1001"/>
      <c r="G46" s="1002"/>
      <c r="H46" s="1001"/>
      <c r="I46" s="1002"/>
      <c r="J46" s="1001"/>
      <c r="K46" s="1002"/>
      <c r="L46" s="1001" t="s">
        <v>1134</v>
      </c>
    </row>
    <row r="47" spans="1:12">
      <c r="A47" s="1012" t="s">
        <v>1236</v>
      </c>
      <c r="B47" s="999">
        <v>13</v>
      </c>
      <c r="C47" s="1000">
        <v>9</v>
      </c>
      <c r="D47" s="1001"/>
      <c r="E47" s="1002">
        <v>13</v>
      </c>
      <c r="F47" s="1001">
        <v>9</v>
      </c>
      <c r="G47" s="1002"/>
      <c r="H47" s="1001"/>
      <c r="I47" s="1002"/>
      <c r="J47" s="1001"/>
      <c r="K47" s="1002"/>
      <c r="L47" s="1001" t="s">
        <v>1236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578"/>
  <sheetViews>
    <sheetView topLeftCell="A246" zoomScaleNormal="100" zoomScaleSheetLayoutView="100" workbookViewId="0">
      <selection activeCell="AA21" sqref="AA21"/>
    </sheetView>
  </sheetViews>
  <sheetFormatPr defaultRowHeight="15"/>
  <cols>
    <col min="1" max="1" width="19.85546875" customWidth="1"/>
    <col min="2" max="5" width="7.28515625" customWidth="1"/>
    <col min="6" max="6" width="8.28515625" customWidth="1"/>
    <col min="7" max="7" width="10" customWidth="1"/>
    <col min="8" max="8" width="8.140625" customWidth="1"/>
    <col min="9" max="12" width="7.28515625" customWidth="1"/>
    <col min="13" max="13" width="19.85546875" customWidth="1"/>
    <col min="14" max="17" width="7.28515625" customWidth="1"/>
    <col min="18" max="18" width="8.28515625" customWidth="1"/>
    <col min="19" max="19" width="9.85546875" customWidth="1"/>
    <col min="20" max="20" width="8.140625" customWidth="1"/>
    <col min="21" max="24" width="7.28515625" customWidth="1"/>
  </cols>
  <sheetData>
    <row r="1" spans="1:19" ht="25.5">
      <c r="A1" s="28" t="s">
        <v>641</v>
      </c>
      <c r="C1" s="28" t="s">
        <v>655</v>
      </c>
      <c r="M1" s="28" t="s">
        <v>641</v>
      </c>
      <c r="O1" s="28" t="s">
        <v>655</v>
      </c>
    </row>
    <row r="3" spans="1:19">
      <c r="A3" s="831" t="s">
        <v>48</v>
      </c>
      <c r="M3" s="831" t="s">
        <v>48</v>
      </c>
    </row>
    <row r="4" spans="1:19" ht="18.75">
      <c r="A4" s="18" t="s">
        <v>51</v>
      </c>
      <c r="C4" s="824">
        <v>10</v>
      </c>
      <c r="M4" s="18" t="s">
        <v>51</v>
      </c>
      <c r="O4" s="824">
        <v>10</v>
      </c>
    </row>
    <row r="5" spans="1:19" ht="18.75">
      <c r="A5" s="18" t="s">
        <v>52</v>
      </c>
      <c r="C5" s="824">
        <v>12</v>
      </c>
      <c r="M5" s="18" t="s">
        <v>52</v>
      </c>
      <c r="O5" s="824">
        <v>12</v>
      </c>
    </row>
    <row r="6" spans="1:19" ht="18.75">
      <c r="A6" s="18" t="s">
        <v>53</v>
      </c>
      <c r="C6" s="824">
        <v>9</v>
      </c>
      <c r="M6" s="18" t="s">
        <v>53</v>
      </c>
      <c r="O6" s="824">
        <v>9</v>
      </c>
    </row>
    <row r="7" spans="1:19" ht="19.5" thickBot="1">
      <c r="A7" s="18" t="s">
        <v>54</v>
      </c>
      <c r="C7" s="19" t="s">
        <v>92</v>
      </c>
      <c r="M7" s="18" t="s">
        <v>54</v>
      </c>
      <c r="O7" s="19" t="s">
        <v>92</v>
      </c>
    </row>
    <row r="8" spans="1:19" ht="21.75" thickTop="1" thickBot="1">
      <c r="A8" s="21" t="s">
        <v>56</v>
      </c>
      <c r="B8" s="30">
        <v>1</v>
      </c>
      <c r="C8" s="124">
        <v>2</v>
      </c>
      <c r="D8" s="121">
        <v>3</v>
      </c>
      <c r="E8" s="122">
        <v>4</v>
      </c>
      <c r="F8" s="122">
        <v>5</v>
      </c>
      <c r="G8" s="123">
        <v>6</v>
      </c>
      <c r="M8" s="21" t="s">
        <v>56</v>
      </c>
      <c r="N8" s="30">
        <v>1</v>
      </c>
      <c r="O8" s="124">
        <v>2</v>
      </c>
      <c r="P8" s="121">
        <v>3</v>
      </c>
      <c r="Q8" s="122">
        <v>4</v>
      </c>
      <c r="R8" s="122">
        <v>5</v>
      </c>
      <c r="S8" s="123">
        <v>6</v>
      </c>
    </row>
    <row r="9" spans="1:19" ht="21.75" thickTop="1" thickBot="1">
      <c r="A9" s="22"/>
      <c r="B9" s="118"/>
      <c r="C9" s="118"/>
      <c r="D9" s="116"/>
      <c r="E9" s="117"/>
      <c r="F9" s="120"/>
      <c r="G9" s="119"/>
      <c r="M9" s="22"/>
      <c r="N9" s="118"/>
      <c r="O9" s="118"/>
      <c r="P9" s="116"/>
      <c r="Q9" s="117"/>
      <c r="R9" s="120"/>
      <c r="S9" s="119"/>
    </row>
    <row r="10" spans="1:19" ht="19.5" thickTop="1">
      <c r="A10" s="18" t="s">
        <v>57</v>
      </c>
      <c r="C10" s="29" t="s">
        <v>97</v>
      </c>
      <c r="M10" s="18" t="s">
        <v>57</v>
      </c>
      <c r="O10" s="29" t="s">
        <v>97</v>
      </c>
    </row>
    <row r="11" spans="1:19" ht="25.5">
      <c r="A11" s="28" t="s">
        <v>642</v>
      </c>
      <c r="C11" s="28" t="s">
        <v>656</v>
      </c>
      <c r="M11" s="28" t="s">
        <v>642</v>
      </c>
      <c r="O11" s="28" t="s">
        <v>656</v>
      </c>
    </row>
    <row r="12" spans="1:19" ht="19.5">
      <c r="G12" s="763" t="s">
        <v>1004</v>
      </c>
      <c r="S12" s="763" t="s">
        <v>1004</v>
      </c>
    </row>
    <row r="13" spans="1:19">
      <c r="A13" s="831" t="s">
        <v>48</v>
      </c>
      <c r="M13" s="831" t="s">
        <v>48</v>
      </c>
    </row>
    <row r="14" spans="1:19" ht="18.75">
      <c r="A14" s="18" t="s">
        <v>51</v>
      </c>
      <c r="C14" s="19">
        <v>6</v>
      </c>
      <c r="M14" s="18" t="s">
        <v>51</v>
      </c>
      <c r="O14" s="19">
        <v>6</v>
      </c>
    </row>
    <row r="15" spans="1:19" ht="18.75">
      <c r="A15" s="18" t="s">
        <v>60</v>
      </c>
      <c r="C15" s="19">
        <v>6</v>
      </c>
      <c r="M15" s="18" t="s">
        <v>60</v>
      </c>
      <c r="O15" s="19">
        <v>6</v>
      </c>
    </row>
    <row r="16" spans="1:19" ht="18.75">
      <c r="A16" s="18" t="s">
        <v>52</v>
      </c>
      <c r="C16" s="19">
        <v>1</v>
      </c>
      <c r="M16" s="18" t="s">
        <v>52</v>
      </c>
      <c r="O16" s="19">
        <v>1</v>
      </c>
    </row>
    <row r="17" spans="1:19" ht="18.75">
      <c r="A17" s="18" t="s">
        <v>53</v>
      </c>
      <c r="C17" s="19">
        <v>2</v>
      </c>
      <c r="M17" s="18" t="s">
        <v>53</v>
      </c>
      <c r="O17" s="19">
        <v>2</v>
      </c>
    </row>
    <row r="18" spans="1:19" ht="19.5" thickBot="1">
      <c r="A18" s="18" t="s">
        <v>54</v>
      </c>
      <c r="C18" s="20" t="s">
        <v>147</v>
      </c>
      <c r="M18" s="18" t="s">
        <v>54</v>
      </c>
      <c r="O18" s="20" t="s">
        <v>147</v>
      </c>
    </row>
    <row r="19" spans="1:19" ht="21.75" thickTop="1" thickBot="1">
      <c r="A19" s="21" t="s">
        <v>56</v>
      </c>
      <c r="B19" s="30">
        <v>1</v>
      </c>
      <c r="C19" s="124">
        <v>2</v>
      </c>
      <c r="D19" s="122">
        <v>3</v>
      </c>
      <c r="E19" s="123">
        <v>4</v>
      </c>
      <c r="M19" s="21" t="s">
        <v>56</v>
      </c>
      <c r="N19" s="30">
        <v>1</v>
      </c>
      <c r="O19" s="124">
        <v>2</v>
      </c>
      <c r="P19" s="122">
        <v>3</v>
      </c>
      <c r="Q19" s="123">
        <v>4</v>
      </c>
    </row>
    <row r="20" spans="1:19" ht="21.75" thickTop="1" thickBot="1">
      <c r="A20" s="22"/>
      <c r="B20" s="118"/>
      <c r="C20" s="116"/>
      <c r="D20" s="117"/>
      <c r="E20" s="120"/>
      <c r="M20" s="22"/>
      <c r="N20" s="118"/>
      <c r="O20" s="116"/>
      <c r="P20" s="117"/>
      <c r="Q20" s="120"/>
    </row>
    <row r="21" spans="1:19" ht="19.5" thickTop="1">
      <c r="A21" s="18" t="s">
        <v>57</v>
      </c>
      <c r="C21" s="29" t="s">
        <v>148</v>
      </c>
      <c r="M21" s="18" t="s">
        <v>57</v>
      </c>
      <c r="O21" s="29" t="s">
        <v>148</v>
      </c>
    </row>
    <row r="23" spans="1:19" ht="18.75" customHeight="1"/>
    <row r="24" spans="1:19" ht="25.5">
      <c r="A24" s="28" t="s">
        <v>642</v>
      </c>
      <c r="C24" s="28" t="s">
        <v>657</v>
      </c>
      <c r="M24" s="28" t="s">
        <v>642</v>
      </c>
      <c r="O24" s="28" t="s">
        <v>657</v>
      </c>
    </row>
    <row r="26" spans="1:19" ht="19.5">
      <c r="A26" s="831" t="s">
        <v>48</v>
      </c>
      <c r="G26" s="763"/>
      <c r="M26" s="831" t="s">
        <v>48</v>
      </c>
      <c r="S26" s="763"/>
    </row>
    <row r="27" spans="1:19" ht="18.75">
      <c r="A27" s="18" t="s">
        <v>51</v>
      </c>
      <c r="C27" s="824">
        <v>6</v>
      </c>
      <c r="M27" s="18" t="s">
        <v>51</v>
      </c>
      <c r="O27" s="824">
        <v>6</v>
      </c>
    </row>
    <row r="28" spans="1:19" ht="18.75">
      <c r="A28" s="18" t="s">
        <v>60</v>
      </c>
      <c r="C28" s="824">
        <v>8</v>
      </c>
      <c r="M28" s="18" t="s">
        <v>60</v>
      </c>
      <c r="O28" s="824">
        <v>8</v>
      </c>
    </row>
    <row r="29" spans="1:19" ht="18.75">
      <c r="A29" s="18" t="s">
        <v>52</v>
      </c>
      <c r="C29" s="824">
        <v>3</v>
      </c>
      <c r="M29" s="18" t="s">
        <v>52</v>
      </c>
      <c r="O29" s="824">
        <v>3</v>
      </c>
    </row>
    <row r="30" spans="1:19" ht="18.75">
      <c r="A30" s="18" t="s">
        <v>53</v>
      </c>
      <c r="C30" s="824">
        <v>4</v>
      </c>
      <c r="M30" s="18" t="s">
        <v>53</v>
      </c>
      <c r="O30" s="824">
        <v>4</v>
      </c>
    </row>
    <row r="31" spans="1:19" ht="19.5" thickBot="1">
      <c r="A31" s="18" t="s">
        <v>54</v>
      </c>
      <c r="C31" s="19" t="s">
        <v>75</v>
      </c>
      <c r="M31" s="18" t="s">
        <v>54</v>
      </c>
      <c r="O31" s="19" t="s">
        <v>75</v>
      </c>
    </row>
    <row r="32" spans="1:19" ht="21.75" thickTop="1" thickBot="1">
      <c r="A32" s="21" t="s">
        <v>56</v>
      </c>
      <c r="B32" s="30">
        <v>1</v>
      </c>
      <c r="C32" s="124">
        <v>2</v>
      </c>
      <c r="D32" s="121">
        <v>3</v>
      </c>
      <c r="E32" s="122">
        <v>4</v>
      </c>
      <c r="F32" s="123">
        <v>5</v>
      </c>
      <c r="M32" s="21" t="s">
        <v>56</v>
      </c>
      <c r="N32" s="30">
        <v>1</v>
      </c>
      <c r="O32" s="124">
        <v>2</v>
      </c>
      <c r="P32" s="121">
        <v>3</v>
      </c>
      <c r="Q32" s="122">
        <v>4</v>
      </c>
      <c r="R32" s="123">
        <v>5</v>
      </c>
    </row>
    <row r="33" spans="1:23" ht="21.75" thickTop="1" thickBot="1">
      <c r="A33" s="22"/>
      <c r="B33" s="118"/>
      <c r="C33" s="116"/>
      <c r="D33" s="117"/>
      <c r="E33" s="120"/>
      <c r="F33" s="120"/>
      <c r="M33" s="22"/>
      <c r="N33" s="118"/>
      <c r="O33" s="116"/>
      <c r="P33" s="117"/>
      <c r="Q33" s="120"/>
      <c r="R33" s="120"/>
    </row>
    <row r="34" spans="1:23" ht="19.5" thickTop="1">
      <c r="A34" s="18" t="s">
        <v>57</v>
      </c>
      <c r="C34" s="29" t="s">
        <v>98</v>
      </c>
      <c r="M34" s="18" t="s">
        <v>57</v>
      </c>
      <c r="O34" s="29" t="s">
        <v>98</v>
      </c>
    </row>
    <row r="36" spans="1:23" ht="25.5">
      <c r="A36" s="28" t="s">
        <v>643</v>
      </c>
      <c r="C36" s="28" t="s">
        <v>658</v>
      </c>
      <c r="M36" s="28" t="s">
        <v>643</v>
      </c>
      <c r="O36" s="28" t="s">
        <v>658</v>
      </c>
    </row>
    <row r="37" spans="1:23" ht="20.25" customHeight="1"/>
    <row r="38" spans="1:23">
      <c r="A38" s="831" t="s">
        <v>48</v>
      </c>
      <c r="M38" s="831" t="s">
        <v>48</v>
      </c>
    </row>
    <row r="39" spans="1:23" ht="18.75">
      <c r="A39" s="18" t="s">
        <v>51</v>
      </c>
      <c r="C39" s="824">
        <v>13</v>
      </c>
      <c r="M39" s="18" t="s">
        <v>51</v>
      </c>
      <c r="O39" s="824">
        <v>13</v>
      </c>
    </row>
    <row r="40" spans="1:23" ht="18.75">
      <c r="A40" s="18" t="s">
        <v>52</v>
      </c>
      <c r="C40" s="824">
        <v>18</v>
      </c>
      <c r="M40" s="18" t="s">
        <v>52</v>
      </c>
      <c r="O40" s="824">
        <v>18</v>
      </c>
    </row>
    <row r="41" spans="1:23" ht="18.75">
      <c r="A41" s="18" t="s">
        <v>53</v>
      </c>
      <c r="C41" s="824">
        <v>14</v>
      </c>
      <c r="M41" s="18" t="s">
        <v>53</v>
      </c>
      <c r="O41" s="824">
        <v>14</v>
      </c>
    </row>
    <row r="42" spans="1:23" ht="19.5" thickBot="1">
      <c r="A42" s="18" t="s">
        <v>54</v>
      </c>
      <c r="C42" s="19" t="s">
        <v>66</v>
      </c>
      <c r="M42" s="18" t="s">
        <v>54</v>
      </c>
      <c r="O42" s="19" t="s">
        <v>66</v>
      </c>
    </row>
    <row r="43" spans="1:23" ht="21.75" thickTop="1" thickBot="1">
      <c r="A43" s="21" t="s">
        <v>56</v>
      </c>
      <c r="B43" s="30">
        <v>1</v>
      </c>
      <c r="C43" s="124">
        <v>2</v>
      </c>
      <c r="D43" s="121">
        <v>3</v>
      </c>
      <c r="E43" s="122">
        <v>4</v>
      </c>
      <c r="F43" s="122">
        <v>5</v>
      </c>
      <c r="G43" s="122">
        <v>6</v>
      </c>
      <c r="H43" s="122">
        <v>7</v>
      </c>
      <c r="I43" s="122">
        <v>8</v>
      </c>
      <c r="J43" s="122">
        <v>9</v>
      </c>
      <c r="K43" s="123">
        <v>10</v>
      </c>
      <c r="M43" s="21" t="s">
        <v>56</v>
      </c>
      <c r="N43" s="30">
        <v>1</v>
      </c>
      <c r="O43" s="124">
        <v>2</v>
      </c>
      <c r="P43" s="121">
        <v>3</v>
      </c>
      <c r="Q43" s="122">
        <v>4</v>
      </c>
      <c r="R43" s="122">
        <v>5</v>
      </c>
      <c r="S43" s="122">
        <v>6</v>
      </c>
      <c r="T43" s="122">
        <v>7</v>
      </c>
      <c r="U43" s="122">
        <v>8</v>
      </c>
      <c r="V43" s="122">
        <v>9</v>
      </c>
      <c r="W43" s="123">
        <v>10</v>
      </c>
    </row>
    <row r="44" spans="1:23" ht="21.75" thickTop="1" thickBot="1">
      <c r="A44" s="22"/>
      <c r="B44" s="118"/>
      <c r="C44" s="118"/>
      <c r="D44" s="118"/>
      <c r="E44" s="116"/>
      <c r="F44" s="116"/>
      <c r="G44" s="116"/>
      <c r="H44" s="117"/>
      <c r="I44" s="117"/>
      <c r="J44" s="120"/>
      <c r="K44" s="119"/>
      <c r="M44" s="22"/>
      <c r="N44" s="118"/>
      <c r="O44" s="118"/>
      <c r="P44" s="118"/>
      <c r="Q44" s="116"/>
      <c r="R44" s="116"/>
      <c r="S44" s="116"/>
      <c r="T44" s="117"/>
      <c r="U44" s="117"/>
      <c r="V44" s="120"/>
      <c r="W44" s="119"/>
    </row>
    <row r="45" spans="1:23" ht="19.5" thickTop="1">
      <c r="A45" s="18" t="s">
        <v>57</v>
      </c>
      <c r="C45" s="29" t="s">
        <v>151</v>
      </c>
      <c r="M45" s="18" t="s">
        <v>57</v>
      </c>
      <c r="O45" s="29" t="s">
        <v>151</v>
      </c>
    </row>
    <row r="46" spans="1:23" ht="18.75">
      <c r="A46" s="18"/>
      <c r="C46" s="29"/>
      <c r="M46" s="18"/>
      <c r="O46" s="29"/>
    </row>
    <row r="47" spans="1:23" ht="25.5">
      <c r="A47" s="28" t="s">
        <v>641</v>
      </c>
      <c r="C47" s="28" t="s">
        <v>670</v>
      </c>
      <c r="M47" s="28" t="s">
        <v>641</v>
      </c>
      <c r="O47" s="28" t="s">
        <v>670</v>
      </c>
    </row>
    <row r="49" spans="1:19">
      <c r="A49" s="831" t="s">
        <v>48</v>
      </c>
      <c r="M49" s="831" t="s">
        <v>48</v>
      </c>
    </row>
    <row r="50" spans="1:19" ht="18.75">
      <c r="A50" s="18" t="s">
        <v>51</v>
      </c>
      <c r="C50" s="824">
        <v>15</v>
      </c>
      <c r="M50" s="18" t="s">
        <v>51</v>
      </c>
      <c r="O50" s="824">
        <v>15</v>
      </c>
    </row>
    <row r="51" spans="1:19" ht="18.75">
      <c r="A51" s="18" t="s">
        <v>52</v>
      </c>
      <c r="C51" s="824">
        <v>16</v>
      </c>
      <c r="M51" s="18" t="s">
        <v>52</v>
      </c>
      <c r="O51" s="824">
        <v>16</v>
      </c>
    </row>
    <row r="52" spans="1:19" ht="18.75">
      <c r="A52" s="18" t="s">
        <v>53</v>
      </c>
      <c r="C52" s="824">
        <v>19</v>
      </c>
      <c r="M52" s="18" t="s">
        <v>53</v>
      </c>
      <c r="O52" s="824">
        <v>19</v>
      </c>
    </row>
    <row r="53" spans="1:19" ht="19.5" thickBot="1">
      <c r="A53" s="18" t="s">
        <v>54</v>
      </c>
      <c r="C53" s="20" t="s">
        <v>84</v>
      </c>
      <c r="M53" s="18" t="s">
        <v>54</v>
      </c>
      <c r="O53" s="20" t="s">
        <v>84</v>
      </c>
    </row>
    <row r="54" spans="1:19" ht="21.75" thickTop="1" thickBot="1">
      <c r="A54" s="21" t="s">
        <v>56</v>
      </c>
      <c r="B54" s="30">
        <v>1</v>
      </c>
      <c r="C54" s="124">
        <v>2</v>
      </c>
      <c r="D54" s="121">
        <v>3</v>
      </c>
      <c r="E54" s="122">
        <v>4</v>
      </c>
      <c r="F54" s="122">
        <v>5</v>
      </c>
      <c r="G54" s="123">
        <v>6</v>
      </c>
      <c r="M54" s="21" t="s">
        <v>56</v>
      </c>
      <c r="N54" s="30">
        <v>1</v>
      </c>
      <c r="O54" s="124">
        <v>2</v>
      </c>
      <c r="P54" s="121">
        <v>3</v>
      </c>
      <c r="Q54" s="122">
        <v>4</v>
      </c>
      <c r="R54" s="122">
        <v>5</v>
      </c>
      <c r="S54" s="123">
        <v>6</v>
      </c>
    </row>
    <row r="55" spans="1:19" ht="21.75" thickTop="1" thickBot="1">
      <c r="A55" s="22"/>
      <c r="B55" s="118"/>
      <c r="C55" s="118"/>
      <c r="D55" s="116"/>
      <c r="E55" s="117"/>
      <c r="F55" s="120"/>
      <c r="G55" s="119"/>
      <c r="M55" s="22"/>
      <c r="N55" s="118"/>
      <c r="O55" s="118"/>
      <c r="P55" s="116"/>
      <c r="Q55" s="117"/>
      <c r="R55" s="120"/>
      <c r="S55" s="119"/>
    </row>
    <row r="56" spans="1:19" ht="19.5" thickTop="1">
      <c r="A56" s="18" t="s">
        <v>57</v>
      </c>
      <c r="C56" s="29" t="s">
        <v>671</v>
      </c>
      <c r="M56" s="18" t="s">
        <v>57</v>
      </c>
      <c r="O56" s="29" t="s">
        <v>671</v>
      </c>
    </row>
    <row r="59" spans="1:19" ht="25.5">
      <c r="A59" s="28" t="s">
        <v>643</v>
      </c>
      <c r="C59" s="28" t="s">
        <v>659</v>
      </c>
      <c r="M59" s="28" t="s">
        <v>643</v>
      </c>
      <c r="O59" s="28" t="s">
        <v>659</v>
      </c>
    </row>
    <row r="61" spans="1:19">
      <c r="A61" s="831" t="s">
        <v>48</v>
      </c>
      <c r="M61" s="831" t="s">
        <v>48</v>
      </c>
    </row>
    <row r="62" spans="1:19" ht="18.75">
      <c r="A62" s="18" t="s">
        <v>51</v>
      </c>
      <c r="C62" s="824">
        <v>18</v>
      </c>
      <c r="M62" s="18" t="s">
        <v>51</v>
      </c>
      <c r="O62" s="824">
        <v>18</v>
      </c>
    </row>
    <row r="63" spans="1:19" ht="18.75">
      <c r="A63" s="18" t="s">
        <v>52</v>
      </c>
      <c r="C63" s="824">
        <v>20</v>
      </c>
      <c r="M63" s="18" t="s">
        <v>52</v>
      </c>
      <c r="O63" s="824">
        <v>20</v>
      </c>
    </row>
    <row r="64" spans="1:19" ht="18.75">
      <c r="A64" s="18" t="s">
        <v>53</v>
      </c>
      <c r="C64" s="824">
        <v>13</v>
      </c>
      <c r="M64" s="18" t="s">
        <v>53</v>
      </c>
      <c r="O64" s="824">
        <v>13</v>
      </c>
    </row>
    <row r="65" spans="1:22" ht="19.5" thickBot="1">
      <c r="A65" s="18" t="s">
        <v>54</v>
      </c>
      <c r="C65" s="20" t="s">
        <v>84</v>
      </c>
      <c r="M65" s="18" t="s">
        <v>54</v>
      </c>
      <c r="O65" s="20" t="s">
        <v>84</v>
      </c>
    </row>
    <row r="66" spans="1:22" ht="21.75" thickTop="1" thickBot="1">
      <c r="A66" s="21" t="s">
        <v>56</v>
      </c>
      <c r="B66" s="30">
        <v>1</v>
      </c>
      <c r="C66" s="30">
        <v>2</v>
      </c>
      <c r="D66" s="124">
        <v>3</v>
      </c>
      <c r="E66" s="124">
        <v>4</v>
      </c>
      <c r="F66" s="121">
        <v>5</v>
      </c>
      <c r="G66" s="122">
        <v>6</v>
      </c>
      <c r="H66" s="122">
        <v>7</v>
      </c>
      <c r="I66" s="122">
        <v>8</v>
      </c>
      <c r="J66" s="123">
        <v>9</v>
      </c>
      <c r="M66" s="21" t="s">
        <v>56</v>
      </c>
      <c r="N66" s="30">
        <v>1</v>
      </c>
      <c r="O66" s="30">
        <v>2</v>
      </c>
      <c r="P66" s="124">
        <v>3</v>
      </c>
      <c r="Q66" s="124">
        <v>4</v>
      </c>
      <c r="R66" s="121">
        <v>5</v>
      </c>
      <c r="S66" s="122">
        <v>6</v>
      </c>
      <c r="T66" s="122">
        <v>7</v>
      </c>
      <c r="U66" s="122">
        <v>8</v>
      </c>
      <c r="V66" s="123">
        <v>9</v>
      </c>
    </row>
    <row r="67" spans="1:22" ht="21.75" thickTop="1" thickBot="1">
      <c r="A67" s="22"/>
      <c r="B67" s="118"/>
      <c r="C67" s="118"/>
      <c r="D67" s="116"/>
      <c r="E67" s="116"/>
      <c r="F67" s="117"/>
      <c r="G67" s="120"/>
      <c r="H67" s="120"/>
      <c r="I67" s="119"/>
      <c r="J67" s="119"/>
      <c r="M67" s="22"/>
      <c r="N67" s="118"/>
      <c r="O67" s="118"/>
      <c r="P67" s="116"/>
      <c r="Q67" s="116"/>
      <c r="R67" s="117"/>
      <c r="S67" s="120"/>
      <c r="T67" s="120"/>
      <c r="U67" s="119"/>
      <c r="V67" s="119"/>
    </row>
    <row r="68" spans="1:22" ht="19.5" thickTop="1">
      <c r="A68" s="18" t="s">
        <v>57</v>
      </c>
      <c r="C68" s="29" t="s">
        <v>85</v>
      </c>
      <c r="M68" s="18" t="s">
        <v>57</v>
      </c>
      <c r="O68" s="29" t="s">
        <v>85</v>
      </c>
    </row>
    <row r="69" spans="1:22" ht="21" customHeight="1"/>
    <row r="70" spans="1:22" ht="25.5">
      <c r="A70" s="28" t="s">
        <v>641</v>
      </c>
      <c r="C70" s="28" t="s">
        <v>660</v>
      </c>
      <c r="M70" s="28" t="s">
        <v>641</v>
      </c>
      <c r="O70" s="28" t="s">
        <v>660</v>
      </c>
    </row>
    <row r="72" spans="1:22">
      <c r="A72" s="831" t="s">
        <v>48</v>
      </c>
      <c r="M72" s="831" t="s">
        <v>48</v>
      </c>
    </row>
    <row r="73" spans="1:22" ht="18.75">
      <c r="A73" s="18" t="s">
        <v>51</v>
      </c>
      <c r="C73" s="824">
        <v>10</v>
      </c>
      <c r="M73" s="18" t="s">
        <v>51</v>
      </c>
      <c r="O73" s="824">
        <v>10</v>
      </c>
    </row>
    <row r="74" spans="1:22" ht="18.75">
      <c r="A74" s="18" t="s">
        <v>52</v>
      </c>
      <c r="C74" s="824">
        <v>12</v>
      </c>
      <c r="M74" s="18" t="s">
        <v>52</v>
      </c>
      <c r="O74" s="824">
        <v>12</v>
      </c>
    </row>
    <row r="75" spans="1:22" ht="18.75">
      <c r="A75" s="18" t="s">
        <v>53</v>
      </c>
      <c r="C75" s="824">
        <v>9</v>
      </c>
      <c r="M75" s="18" t="s">
        <v>53</v>
      </c>
      <c r="O75" s="824">
        <v>9</v>
      </c>
    </row>
    <row r="76" spans="1:22" ht="19.5" thickBot="1">
      <c r="A76" s="18" t="s">
        <v>54</v>
      </c>
      <c r="C76" s="19" t="s">
        <v>92</v>
      </c>
      <c r="M76" s="18" t="s">
        <v>54</v>
      </c>
      <c r="O76" s="19" t="s">
        <v>92</v>
      </c>
    </row>
    <row r="77" spans="1:22" ht="21.75" thickTop="1" thickBot="1">
      <c r="A77" s="21" t="s">
        <v>56</v>
      </c>
      <c r="B77" s="30">
        <v>1</v>
      </c>
      <c r="C77" s="124">
        <v>2</v>
      </c>
      <c r="D77" s="121">
        <v>3</v>
      </c>
      <c r="E77" s="122">
        <v>4</v>
      </c>
      <c r="F77" s="122">
        <v>5</v>
      </c>
      <c r="G77" s="123">
        <v>6</v>
      </c>
      <c r="M77" s="21" t="s">
        <v>56</v>
      </c>
      <c r="N77" s="30">
        <v>1</v>
      </c>
      <c r="O77" s="124">
        <v>2</v>
      </c>
      <c r="P77" s="121">
        <v>3</v>
      </c>
      <c r="Q77" s="122">
        <v>4</v>
      </c>
      <c r="R77" s="122">
        <v>5</v>
      </c>
      <c r="S77" s="123">
        <v>6</v>
      </c>
    </row>
    <row r="78" spans="1:22" ht="21.75" thickTop="1" thickBot="1">
      <c r="A78" s="22"/>
      <c r="B78" s="118"/>
      <c r="C78" s="118"/>
      <c r="D78" s="116"/>
      <c r="E78" s="117"/>
      <c r="F78" s="120"/>
      <c r="G78" s="119"/>
      <c r="M78" s="22"/>
      <c r="N78" s="118"/>
      <c r="O78" s="118"/>
      <c r="P78" s="116"/>
      <c r="Q78" s="117"/>
      <c r="R78" s="120"/>
      <c r="S78" s="119"/>
    </row>
    <row r="79" spans="1:22" ht="19.5" thickTop="1">
      <c r="A79" s="18" t="s">
        <v>57</v>
      </c>
      <c r="C79" s="29" t="s">
        <v>93</v>
      </c>
      <c r="M79" s="18" t="s">
        <v>57</v>
      </c>
      <c r="O79" s="29" t="s">
        <v>93</v>
      </c>
    </row>
    <row r="80" spans="1:22" ht="25.5">
      <c r="A80" s="28" t="s">
        <v>641</v>
      </c>
      <c r="C80" s="28" t="s">
        <v>672</v>
      </c>
      <c r="G80" s="763" t="s">
        <v>1004</v>
      </c>
      <c r="M80" s="28" t="s">
        <v>641</v>
      </c>
      <c r="O80" s="28" t="s">
        <v>672</v>
      </c>
      <c r="S80" s="763" t="s">
        <v>1004</v>
      </c>
    </row>
    <row r="82" spans="1:19">
      <c r="A82" s="831" t="s">
        <v>48</v>
      </c>
      <c r="M82" s="831" t="s">
        <v>48</v>
      </c>
    </row>
    <row r="83" spans="1:19" ht="18.75">
      <c r="A83" s="18" t="s">
        <v>51</v>
      </c>
      <c r="C83" s="19">
        <v>9</v>
      </c>
      <c r="M83" s="18" t="s">
        <v>51</v>
      </c>
      <c r="O83" s="19">
        <v>9</v>
      </c>
    </row>
    <row r="84" spans="1:19" ht="18.75">
      <c r="A84" s="18" t="s">
        <v>52</v>
      </c>
      <c r="C84" s="19">
        <v>13</v>
      </c>
      <c r="M84" s="18" t="s">
        <v>52</v>
      </c>
      <c r="O84" s="19">
        <v>13</v>
      </c>
    </row>
    <row r="85" spans="1:19" ht="18.75">
      <c r="A85" s="18" t="s">
        <v>53</v>
      </c>
      <c r="C85" s="19">
        <v>7</v>
      </c>
      <c r="M85" s="18" t="s">
        <v>53</v>
      </c>
      <c r="O85" s="19">
        <v>7</v>
      </c>
    </row>
    <row r="86" spans="1:19" ht="19.5" thickBot="1">
      <c r="A86" s="18" t="s">
        <v>54</v>
      </c>
      <c r="C86" s="20" t="s">
        <v>92</v>
      </c>
      <c r="M86" s="18" t="s">
        <v>54</v>
      </c>
      <c r="O86" s="20" t="s">
        <v>92</v>
      </c>
    </row>
    <row r="87" spans="1:19" ht="21.75" thickTop="1" thickBot="1">
      <c r="A87" s="21" t="s">
        <v>56</v>
      </c>
      <c r="B87" s="30">
        <v>1</v>
      </c>
      <c r="C87" s="124">
        <v>2</v>
      </c>
      <c r="D87" s="121">
        <v>3</v>
      </c>
      <c r="E87" s="122">
        <v>4</v>
      </c>
      <c r="F87" s="122">
        <v>5</v>
      </c>
      <c r="G87" s="123">
        <v>6</v>
      </c>
      <c r="M87" s="21" t="s">
        <v>56</v>
      </c>
      <c r="N87" s="30">
        <v>1</v>
      </c>
      <c r="O87" s="124">
        <v>2</v>
      </c>
      <c r="P87" s="121">
        <v>3</v>
      </c>
      <c r="Q87" s="122">
        <v>4</v>
      </c>
      <c r="R87" s="122">
        <v>5</v>
      </c>
      <c r="S87" s="123">
        <v>6</v>
      </c>
    </row>
    <row r="88" spans="1:19" ht="21.75" thickTop="1" thickBot="1">
      <c r="A88" s="22"/>
      <c r="B88" s="118"/>
      <c r="C88" s="118"/>
      <c r="D88" s="116"/>
      <c r="E88" s="117"/>
      <c r="F88" s="120"/>
      <c r="G88" s="119"/>
      <c r="M88" s="22"/>
      <c r="N88" s="118"/>
      <c r="O88" s="118"/>
      <c r="P88" s="116"/>
      <c r="Q88" s="117"/>
      <c r="R88" s="120"/>
      <c r="S88" s="119"/>
    </row>
    <row r="89" spans="1:19" ht="19.5" thickTop="1">
      <c r="A89" s="18" t="s">
        <v>57</v>
      </c>
      <c r="C89" s="29" t="s">
        <v>673</v>
      </c>
      <c r="M89" s="18" t="s">
        <v>57</v>
      </c>
      <c r="O89" s="29" t="s">
        <v>673</v>
      </c>
    </row>
    <row r="90" spans="1:19" ht="33" customHeight="1">
      <c r="A90" s="18"/>
      <c r="C90" s="29"/>
      <c r="M90" s="18"/>
      <c r="O90" s="29"/>
    </row>
    <row r="91" spans="1:19" ht="25.5">
      <c r="A91" s="28" t="s">
        <v>641</v>
      </c>
      <c r="C91" s="28" t="s">
        <v>675</v>
      </c>
      <c r="F91" s="763" t="s">
        <v>1004</v>
      </c>
      <c r="M91" s="28" t="s">
        <v>641</v>
      </c>
      <c r="O91" s="28" t="s">
        <v>675</v>
      </c>
      <c r="R91" s="763" t="s">
        <v>1004</v>
      </c>
    </row>
    <row r="93" spans="1:19">
      <c r="A93" s="831" t="s">
        <v>48</v>
      </c>
      <c r="M93" s="831" t="s">
        <v>48</v>
      </c>
    </row>
    <row r="94" spans="1:19" ht="18.75">
      <c r="A94" s="18" t="s">
        <v>51</v>
      </c>
      <c r="C94" s="19">
        <v>10</v>
      </c>
      <c r="M94" s="18" t="s">
        <v>51</v>
      </c>
      <c r="O94" s="19">
        <v>10</v>
      </c>
    </row>
    <row r="95" spans="1:19" ht="18.75">
      <c r="A95" s="18" t="s">
        <v>52</v>
      </c>
      <c r="C95" s="19">
        <v>10</v>
      </c>
      <c r="M95" s="18" t="s">
        <v>52</v>
      </c>
      <c r="O95" s="19">
        <v>10</v>
      </c>
    </row>
    <row r="96" spans="1:19" ht="18.75">
      <c r="A96" s="18" t="s">
        <v>53</v>
      </c>
      <c r="C96" s="19">
        <v>5</v>
      </c>
      <c r="M96" s="18" t="s">
        <v>53</v>
      </c>
      <c r="O96" s="19">
        <v>5</v>
      </c>
    </row>
    <row r="97" spans="1:19" ht="19.5" thickBot="1">
      <c r="A97" s="18" t="s">
        <v>54</v>
      </c>
      <c r="C97" s="20" t="s">
        <v>66</v>
      </c>
      <c r="M97" s="18" t="s">
        <v>54</v>
      </c>
      <c r="O97" s="20" t="s">
        <v>66</v>
      </c>
    </row>
    <row r="98" spans="1:19" ht="21.75" thickTop="1" thickBot="1">
      <c r="A98" s="21" t="s">
        <v>56</v>
      </c>
      <c r="B98" s="30">
        <v>1</v>
      </c>
      <c r="C98" s="124">
        <v>2</v>
      </c>
      <c r="D98" s="121">
        <v>3</v>
      </c>
      <c r="E98" s="122">
        <v>4</v>
      </c>
      <c r="F98" s="122">
        <v>5</v>
      </c>
      <c r="G98" s="123">
        <v>6</v>
      </c>
      <c r="M98" s="21" t="s">
        <v>56</v>
      </c>
      <c r="N98" s="30">
        <v>1</v>
      </c>
      <c r="O98" s="124">
        <v>2</v>
      </c>
      <c r="P98" s="121">
        <v>3</v>
      </c>
      <c r="Q98" s="122">
        <v>4</v>
      </c>
      <c r="R98" s="122">
        <v>5</v>
      </c>
      <c r="S98" s="123">
        <v>6</v>
      </c>
    </row>
    <row r="99" spans="1:19" ht="21.75" thickTop="1" thickBot="1">
      <c r="A99" s="22"/>
      <c r="B99" s="118"/>
      <c r="C99" s="118"/>
      <c r="D99" s="116"/>
      <c r="E99" s="117"/>
      <c r="F99" s="120"/>
      <c r="G99" s="119"/>
      <c r="M99" s="22"/>
      <c r="N99" s="118"/>
      <c r="O99" s="118"/>
      <c r="P99" s="116"/>
      <c r="Q99" s="117"/>
      <c r="R99" s="120"/>
      <c r="S99" s="119"/>
    </row>
    <row r="100" spans="1:19" ht="19.5" thickTop="1">
      <c r="A100" s="18" t="s">
        <v>57</v>
      </c>
      <c r="C100" s="29" t="s">
        <v>674</v>
      </c>
      <c r="M100" s="18" t="s">
        <v>57</v>
      </c>
      <c r="O100" s="29" t="s">
        <v>674</v>
      </c>
    </row>
    <row r="101" spans="1:19" ht="18.75">
      <c r="A101" s="18"/>
      <c r="B101" s="18"/>
      <c r="C101" s="29"/>
      <c r="M101" s="18"/>
      <c r="N101" s="18"/>
      <c r="O101" s="29"/>
    </row>
    <row r="102" spans="1:19" ht="32.25" customHeight="1">
      <c r="A102" s="18"/>
      <c r="C102" s="29"/>
      <c r="M102" s="18"/>
      <c r="O102" s="29"/>
    </row>
    <row r="103" spans="1:19" ht="25.5">
      <c r="A103" s="28" t="s">
        <v>642</v>
      </c>
      <c r="C103" s="28" t="s">
        <v>676</v>
      </c>
      <c r="M103" s="28" t="s">
        <v>642</v>
      </c>
      <c r="O103" s="28" t="s">
        <v>676</v>
      </c>
    </row>
    <row r="105" spans="1:19">
      <c r="A105" s="21" t="s">
        <v>48</v>
      </c>
      <c r="M105" s="21" t="s">
        <v>48</v>
      </c>
    </row>
    <row r="106" spans="1:19" ht="18.75">
      <c r="A106" s="18" t="s">
        <v>51</v>
      </c>
      <c r="C106" s="824">
        <v>11</v>
      </c>
      <c r="M106" s="18" t="s">
        <v>51</v>
      </c>
      <c r="O106" s="824">
        <v>11</v>
      </c>
    </row>
    <row r="107" spans="1:19" ht="18.75">
      <c r="A107" s="18" t="s">
        <v>52</v>
      </c>
      <c r="C107" s="824">
        <v>13</v>
      </c>
      <c r="M107" s="18" t="s">
        <v>52</v>
      </c>
      <c r="O107" s="824">
        <v>13</v>
      </c>
    </row>
    <row r="108" spans="1:19" ht="18.75">
      <c r="A108" s="18" t="s">
        <v>53</v>
      </c>
      <c r="C108" s="824">
        <v>11</v>
      </c>
      <c r="M108" s="18" t="s">
        <v>53</v>
      </c>
      <c r="O108" s="824">
        <v>11</v>
      </c>
    </row>
    <row r="109" spans="1:19" ht="19.5" thickBot="1">
      <c r="A109" s="18" t="s">
        <v>54</v>
      </c>
      <c r="C109" s="19" t="s">
        <v>604</v>
      </c>
      <c r="M109" s="18" t="s">
        <v>54</v>
      </c>
      <c r="O109" s="19" t="s">
        <v>604</v>
      </c>
    </row>
    <row r="110" spans="1:19" ht="21.75" thickTop="1" thickBot="1">
      <c r="A110" s="21" t="s">
        <v>56</v>
      </c>
      <c r="B110" s="30">
        <v>1</v>
      </c>
      <c r="C110" s="124">
        <v>2</v>
      </c>
      <c r="D110" s="121">
        <v>3</v>
      </c>
      <c r="E110" s="122">
        <v>4</v>
      </c>
      <c r="F110" s="123">
        <v>5</v>
      </c>
      <c r="M110" s="21" t="s">
        <v>56</v>
      </c>
      <c r="N110" s="30">
        <v>1</v>
      </c>
      <c r="O110" s="124">
        <v>2</v>
      </c>
      <c r="P110" s="121">
        <v>3</v>
      </c>
      <c r="Q110" s="122">
        <v>4</v>
      </c>
      <c r="R110" s="123">
        <v>5</v>
      </c>
    </row>
    <row r="111" spans="1:19" ht="21.75" thickTop="1" thickBot="1">
      <c r="A111" s="22"/>
      <c r="B111" s="118"/>
      <c r="C111" s="116"/>
      <c r="D111" s="117"/>
      <c r="E111" s="120"/>
      <c r="F111" s="119"/>
      <c r="M111" s="22"/>
      <c r="N111" s="118"/>
      <c r="O111" s="116"/>
      <c r="P111" s="117"/>
      <c r="Q111" s="120"/>
      <c r="R111" s="119"/>
    </row>
    <row r="112" spans="1:19" ht="19.5" thickTop="1">
      <c r="A112" s="18" t="s">
        <v>57</v>
      </c>
      <c r="C112" s="29" t="s">
        <v>677</v>
      </c>
      <c r="M112" s="18" t="s">
        <v>57</v>
      </c>
      <c r="O112" s="29" t="s">
        <v>677</v>
      </c>
    </row>
    <row r="113" spans="1:21" ht="18.75">
      <c r="A113" s="18"/>
      <c r="C113" s="29"/>
      <c r="M113" s="18"/>
      <c r="O113" s="29"/>
    </row>
    <row r="114" spans="1:21" ht="25.5">
      <c r="A114" s="127" t="s">
        <v>910</v>
      </c>
      <c r="C114" s="28" t="s">
        <v>661</v>
      </c>
      <c r="H114" s="763" t="s">
        <v>1004</v>
      </c>
      <c r="I114" s="761"/>
      <c r="M114" s="127" t="s">
        <v>910</v>
      </c>
      <c r="O114" s="28" t="s">
        <v>661</v>
      </c>
      <c r="T114" s="763" t="s">
        <v>1004</v>
      </c>
      <c r="U114" s="761"/>
    </row>
    <row r="116" spans="1:21">
      <c r="A116" s="831" t="s">
        <v>48</v>
      </c>
      <c r="M116" s="831" t="s">
        <v>48</v>
      </c>
    </row>
    <row r="117" spans="1:21" ht="18.75">
      <c r="A117" s="18" t="s">
        <v>51</v>
      </c>
      <c r="C117" s="19">
        <v>6</v>
      </c>
      <c r="M117" s="18" t="s">
        <v>51</v>
      </c>
      <c r="O117" s="19">
        <v>6</v>
      </c>
    </row>
    <row r="118" spans="1:21" ht="18.75">
      <c r="A118" s="18" t="s">
        <v>60</v>
      </c>
      <c r="C118" s="19">
        <v>16</v>
      </c>
      <c r="M118" s="18" t="s">
        <v>60</v>
      </c>
      <c r="O118" s="19">
        <v>16</v>
      </c>
    </row>
    <row r="119" spans="1:21" ht="18.75">
      <c r="A119" s="18" t="s">
        <v>52</v>
      </c>
      <c r="C119" s="19">
        <v>6</v>
      </c>
      <c r="M119" s="18" t="s">
        <v>52</v>
      </c>
      <c r="O119" s="19">
        <v>6</v>
      </c>
    </row>
    <row r="120" spans="1:21" ht="18.75">
      <c r="A120" s="18" t="s">
        <v>53</v>
      </c>
      <c r="C120" s="19">
        <v>7</v>
      </c>
      <c r="M120" s="18" t="s">
        <v>53</v>
      </c>
      <c r="O120" s="19">
        <v>7</v>
      </c>
    </row>
    <row r="121" spans="1:21" ht="19.5" thickBot="1">
      <c r="A121" s="18" t="s">
        <v>54</v>
      </c>
      <c r="C121" s="20" t="s">
        <v>147</v>
      </c>
      <c r="M121" s="18" t="s">
        <v>54</v>
      </c>
      <c r="O121" s="20" t="s">
        <v>147</v>
      </c>
    </row>
    <row r="122" spans="1:21" ht="21.75" thickTop="1" thickBot="1">
      <c r="A122" s="21" t="s">
        <v>56</v>
      </c>
      <c r="B122" s="30">
        <v>1</v>
      </c>
      <c r="C122" s="124">
        <v>2</v>
      </c>
      <c r="D122" s="121">
        <v>3</v>
      </c>
      <c r="E122" s="122">
        <v>4</v>
      </c>
      <c r="F122" s="122">
        <v>5</v>
      </c>
      <c r="G122" s="122">
        <v>6</v>
      </c>
      <c r="H122" s="123">
        <v>7</v>
      </c>
      <c r="M122" s="21" t="s">
        <v>56</v>
      </c>
      <c r="N122" s="30">
        <v>1</v>
      </c>
      <c r="O122" s="124">
        <v>2</v>
      </c>
      <c r="P122" s="121">
        <v>3</v>
      </c>
      <c r="Q122" s="122">
        <v>4</v>
      </c>
      <c r="R122" s="122">
        <v>5</v>
      </c>
      <c r="S122" s="122">
        <v>6</v>
      </c>
      <c r="T122" s="123">
        <v>7</v>
      </c>
    </row>
    <row r="123" spans="1:21" ht="21.75" thickTop="1" thickBot="1">
      <c r="A123" s="22"/>
      <c r="B123" s="118"/>
      <c r="C123" s="118"/>
      <c r="D123" s="116"/>
      <c r="E123" s="117"/>
      <c r="F123" s="23"/>
      <c r="G123" s="24"/>
      <c r="H123" s="119"/>
      <c r="M123" s="22"/>
      <c r="N123" s="118"/>
      <c r="O123" s="118"/>
      <c r="P123" s="116"/>
      <c r="Q123" s="117"/>
      <c r="R123" s="23"/>
      <c r="S123" s="24"/>
      <c r="T123" s="119"/>
    </row>
    <row r="124" spans="1:21" ht="19.5" thickTop="1">
      <c r="A124" s="18" t="s">
        <v>57</v>
      </c>
      <c r="C124" s="29" t="s">
        <v>149</v>
      </c>
      <c r="M124" s="18" t="s">
        <v>57</v>
      </c>
      <c r="O124" s="29" t="s">
        <v>149</v>
      </c>
    </row>
    <row r="126" spans="1:21" ht="18.75">
      <c r="A126" s="18"/>
      <c r="C126" s="29"/>
      <c r="M126" s="18"/>
      <c r="O126" s="29"/>
    </row>
    <row r="128" spans="1:21" ht="21.75" customHeight="1"/>
    <row r="129" spans="1:19" ht="25.5">
      <c r="A129" s="28" t="s">
        <v>641</v>
      </c>
      <c r="C129" s="28" t="s">
        <v>662</v>
      </c>
      <c r="M129" s="28" t="s">
        <v>641</v>
      </c>
      <c r="O129" s="28" t="s">
        <v>662</v>
      </c>
    </row>
    <row r="131" spans="1:19">
      <c r="A131" s="21" t="s">
        <v>48</v>
      </c>
      <c r="M131" s="21" t="s">
        <v>48</v>
      </c>
    </row>
    <row r="132" spans="1:19" ht="18.75">
      <c r="A132" s="18" t="s">
        <v>51</v>
      </c>
      <c r="C132" s="824">
        <v>2</v>
      </c>
      <c r="M132" s="18" t="s">
        <v>51</v>
      </c>
      <c r="O132" s="824">
        <v>2</v>
      </c>
    </row>
    <row r="133" spans="1:19" ht="18.75">
      <c r="A133" s="18" t="s">
        <v>60</v>
      </c>
      <c r="C133" s="824">
        <v>8</v>
      </c>
      <c r="M133" s="18" t="s">
        <v>60</v>
      </c>
      <c r="O133" s="824">
        <v>8</v>
      </c>
    </row>
    <row r="134" spans="1:19" ht="18.75">
      <c r="A134" s="18" t="s">
        <v>52</v>
      </c>
      <c r="C134" s="824">
        <v>1</v>
      </c>
      <c r="M134" s="18" t="s">
        <v>52</v>
      </c>
      <c r="O134" s="824">
        <v>1</v>
      </c>
    </row>
    <row r="135" spans="1:19" ht="18.75">
      <c r="A135" s="18" t="s">
        <v>53</v>
      </c>
      <c r="C135" s="824">
        <v>2</v>
      </c>
      <c r="M135" s="18" t="s">
        <v>53</v>
      </c>
      <c r="O135" s="824">
        <v>2</v>
      </c>
    </row>
    <row r="136" spans="1:19" ht="19.5" thickBot="1">
      <c r="A136" s="18" t="s">
        <v>54</v>
      </c>
      <c r="C136" s="20" t="s">
        <v>86</v>
      </c>
      <c r="M136" s="18" t="s">
        <v>54</v>
      </c>
      <c r="O136" s="20" t="s">
        <v>86</v>
      </c>
    </row>
    <row r="137" spans="1:19" ht="21.75" thickTop="1" thickBot="1">
      <c r="A137" s="21" t="s">
        <v>56</v>
      </c>
      <c r="B137" s="30">
        <v>1</v>
      </c>
      <c r="C137" s="124">
        <v>2</v>
      </c>
      <c r="D137" s="121">
        <v>3</v>
      </c>
      <c r="E137" s="122">
        <v>4</v>
      </c>
      <c r="F137" s="122">
        <v>5</v>
      </c>
      <c r="G137" s="123">
        <v>6</v>
      </c>
      <c r="M137" s="21" t="s">
        <v>56</v>
      </c>
      <c r="N137" s="30">
        <v>1</v>
      </c>
      <c r="O137" s="124">
        <v>2</v>
      </c>
      <c r="P137" s="121">
        <v>3</v>
      </c>
      <c r="Q137" s="122">
        <v>4</v>
      </c>
      <c r="R137" s="122">
        <v>5</v>
      </c>
      <c r="S137" s="123">
        <v>6</v>
      </c>
    </row>
    <row r="138" spans="1:19" ht="21.75" thickTop="1" thickBot="1">
      <c r="A138" s="22"/>
      <c r="B138" s="118"/>
      <c r="C138" s="118"/>
      <c r="D138" s="116"/>
      <c r="E138" s="117"/>
      <c r="F138" s="120"/>
      <c r="G138" s="120"/>
      <c r="M138" s="22"/>
      <c r="N138" s="118"/>
      <c r="O138" s="118"/>
      <c r="P138" s="116"/>
      <c r="Q138" s="117"/>
      <c r="R138" s="120"/>
      <c r="S138" s="120"/>
    </row>
    <row r="139" spans="1:19" ht="19.5" thickTop="1">
      <c r="A139" s="18" t="s">
        <v>57</v>
      </c>
      <c r="C139" s="29" t="s">
        <v>87</v>
      </c>
      <c r="M139" s="18" t="s">
        <v>57</v>
      </c>
      <c r="O139" s="29" t="s">
        <v>87</v>
      </c>
    </row>
    <row r="140" spans="1:19" ht="18.75">
      <c r="A140" s="18"/>
      <c r="C140" s="29"/>
      <c r="M140" s="18"/>
      <c r="O140" s="29"/>
    </row>
    <row r="141" spans="1:19" ht="25.5">
      <c r="A141" s="28" t="s">
        <v>643</v>
      </c>
      <c r="C141" s="28" t="s">
        <v>663</v>
      </c>
      <c r="M141" s="28" t="s">
        <v>643</v>
      </c>
      <c r="O141" s="28" t="s">
        <v>663</v>
      </c>
    </row>
    <row r="143" spans="1:19">
      <c r="A143" s="21" t="s">
        <v>48</v>
      </c>
      <c r="M143" s="21" t="s">
        <v>48</v>
      </c>
    </row>
    <row r="144" spans="1:19" ht="18.75">
      <c r="A144" s="18" t="s">
        <v>51</v>
      </c>
      <c r="C144" s="824">
        <v>12</v>
      </c>
      <c r="M144" s="18" t="s">
        <v>51</v>
      </c>
      <c r="O144" s="824">
        <v>12</v>
      </c>
    </row>
    <row r="145" spans="1:24" ht="18.75">
      <c r="A145" s="18" t="s">
        <v>52</v>
      </c>
      <c r="C145" s="824">
        <v>14</v>
      </c>
      <c r="M145" s="18" t="s">
        <v>52</v>
      </c>
      <c r="O145" s="824">
        <v>14</v>
      </c>
    </row>
    <row r="146" spans="1:24" ht="18.75">
      <c r="A146" s="18" t="s">
        <v>53</v>
      </c>
      <c r="C146" s="824">
        <v>11</v>
      </c>
      <c r="M146" s="18" t="s">
        <v>53</v>
      </c>
      <c r="O146" s="824">
        <v>11</v>
      </c>
    </row>
    <row r="147" spans="1:24" ht="19.5" thickBot="1">
      <c r="A147" s="18" t="s">
        <v>54</v>
      </c>
      <c r="C147" s="20" t="s">
        <v>156</v>
      </c>
      <c r="M147" s="18" t="s">
        <v>54</v>
      </c>
      <c r="O147" s="20" t="s">
        <v>156</v>
      </c>
    </row>
    <row r="148" spans="1:24" ht="21.75" thickTop="1" thickBot="1">
      <c r="A148" s="21" t="s">
        <v>56</v>
      </c>
      <c r="B148" s="30">
        <v>1</v>
      </c>
      <c r="C148" s="30">
        <v>2</v>
      </c>
      <c r="D148" s="30">
        <v>3</v>
      </c>
      <c r="E148" s="124">
        <v>4</v>
      </c>
      <c r="F148" s="124">
        <v>5</v>
      </c>
      <c r="G148" s="124">
        <v>6</v>
      </c>
      <c r="H148" s="124">
        <v>7</v>
      </c>
      <c r="I148" s="122">
        <v>8</v>
      </c>
      <c r="J148" s="122">
        <v>9</v>
      </c>
      <c r="K148" s="122">
        <v>10</v>
      </c>
      <c r="L148" s="123">
        <v>11</v>
      </c>
      <c r="M148" s="21" t="s">
        <v>56</v>
      </c>
      <c r="N148" s="30">
        <v>1</v>
      </c>
      <c r="O148" s="30">
        <v>2</v>
      </c>
      <c r="P148" s="30">
        <v>3</v>
      </c>
      <c r="Q148" s="124">
        <v>4</v>
      </c>
      <c r="R148" s="124">
        <v>5</v>
      </c>
      <c r="S148" s="124">
        <v>6</v>
      </c>
      <c r="T148" s="124">
        <v>7</v>
      </c>
      <c r="U148" s="122">
        <v>8</v>
      </c>
      <c r="V148" s="122">
        <v>9</v>
      </c>
      <c r="W148" s="122">
        <v>10</v>
      </c>
      <c r="X148" s="123">
        <v>11</v>
      </c>
    </row>
    <row r="149" spans="1:24" ht="21.75" thickTop="1" thickBot="1">
      <c r="A149" s="22"/>
      <c r="B149" s="118"/>
      <c r="C149" s="116"/>
      <c r="D149" s="116"/>
      <c r="E149" s="117"/>
      <c r="F149" s="117"/>
      <c r="G149" s="120"/>
      <c r="H149" s="120"/>
      <c r="I149" s="25"/>
      <c r="J149" s="25"/>
      <c r="K149" s="25"/>
      <c r="L149" s="26"/>
      <c r="M149" s="22"/>
      <c r="N149" s="118"/>
      <c r="O149" s="116"/>
      <c r="P149" s="116"/>
      <c r="Q149" s="117"/>
      <c r="R149" s="117"/>
      <c r="S149" s="120"/>
      <c r="T149" s="120"/>
      <c r="U149" s="25"/>
      <c r="V149" s="25"/>
      <c r="W149" s="25"/>
      <c r="X149" s="26"/>
    </row>
    <row r="150" spans="1:24" ht="19.5" thickTop="1">
      <c r="A150" s="18" t="s">
        <v>57</v>
      </c>
      <c r="C150" s="29" t="s">
        <v>151</v>
      </c>
      <c r="M150" s="18" t="s">
        <v>57</v>
      </c>
      <c r="O150" s="29" t="s">
        <v>151</v>
      </c>
    </row>
    <row r="151" spans="1:24" ht="18.75">
      <c r="C151" s="29"/>
      <c r="O151" s="29"/>
    </row>
    <row r="152" spans="1:24" ht="25.5">
      <c r="A152" s="28" t="s">
        <v>643</v>
      </c>
      <c r="C152" s="28" t="s">
        <v>664</v>
      </c>
      <c r="M152" s="28" t="s">
        <v>643</v>
      </c>
      <c r="O152" s="28" t="s">
        <v>664</v>
      </c>
    </row>
    <row r="154" spans="1:24">
      <c r="A154" s="21" t="s">
        <v>48</v>
      </c>
      <c r="M154" s="21" t="s">
        <v>48</v>
      </c>
    </row>
    <row r="155" spans="1:24" ht="18.75">
      <c r="A155" s="18" t="s">
        <v>51</v>
      </c>
      <c r="C155" s="824">
        <v>14</v>
      </c>
      <c r="M155" s="18" t="s">
        <v>51</v>
      </c>
      <c r="O155" s="824">
        <v>14</v>
      </c>
    </row>
    <row r="156" spans="1:24" ht="18.75">
      <c r="A156" s="18" t="s">
        <v>52</v>
      </c>
      <c r="C156" s="824">
        <v>21</v>
      </c>
      <c r="M156" s="18" t="s">
        <v>52</v>
      </c>
      <c r="O156" s="824">
        <v>21</v>
      </c>
    </row>
    <row r="157" spans="1:24" ht="18.75">
      <c r="A157" s="18" t="s">
        <v>53</v>
      </c>
      <c r="C157" s="824">
        <v>16</v>
      </c>
      <c r="M157" s="18" t="s">
        <v>53</v>
      </c>
      <c r="O157" s="824">
        <v>16</v>
      </c>
    </row>
    <row r="158" spans="1:24" ht="19.5" thickBot="1">
      <c r="A158" s="18" t="s">
        <v>54</v>
      </c>
      <c r="C158" s="19" t="s">
        <v>152</v>
      </c>
      <c r="M158" s="18" t="s">
        <v>54</v>
      </c>
      <c r="O158" s="19" t="s">
        <v>152</v>
      </c>
    </row>
    <row r="159" spans="1:24" ht="21.75" thickTop="1" thickBot="1">
      <c r="A159" s="21" t="s">
        <v>56</v>
      </c>
      <c r="B159" s="30">
        <v>1</v>
      </c>
      <c r="C159" s="30">
        <v>2</v>
      </c>
      <c r="D159" s="124">
        <v>3</v>
      </c>
      <c r="E159" s="124">
        <v>4</v>
      </c>
      <c r="F159" s="121">
        <v>5</v>
      </c>
      <c r="G159" s="121">
        <v>6</v>
      </c>
      <c r="H159" s="122">
        <v>7</v>
      </c>
      <c r="I159" s="122">
        <v>8</v>
      </c>
      <c r="J159" s="123">
        <v>9</v>
      </c>
      <c r="M159" s="21" t="s">
        <v>56</v>
      </c>
      <c r="N159" s="30">
        <v>1</v>
      </c>
      <c r="O159" s="30">
        <v>2</v>
      </c>
      <c r="P159" s="124">
        <v>3</v>
      </c>
      <c r="Q159" s="124">
        <v>4</v>
      </c>
      <c r="R159" s="121">
        <v>5</v>
      </c>
      <c r="S159" s="121">
        <v>6</v>
      </c>
      <c r="T159" s="122">
        <v>7</v>
      </c>
      <c r="U159" s="122">
        <v>8</v>
      </c>
      <c r="V159" s="123">
        <v>9</v>
      </c>
    </row>
    <row r="160" spans="1:24" ht="21.75" thickTop="1" thickBot="1">
      <c r="A160" s="22"/>
      <c r="B160" s="118"/>
      <c r="C160" s="118"/>
      <c r="D160" s="116"/>
      <c r="E160" s="116"/>
      <c r="F160" s="117"/>
      <c r="G160" s="117"/>
      <c r="H160" s="120"/>
      <c r="I160" s="120"/>
      <c r="J160" s="119"/>
      <c r="M160" s="22"/>
      <c r="N160" s="118"/>
      <c r="O160" s="118"/>
      <c r="P160" s="116"/>
      <c r="Q160" s="116"/>
      <c r="R160" s="117"/>
      <c r="S160" s="117"/>
      <c r="T160" s="120"/>
      <c r="U160" s="120"/>
      <c r="V160" s="119"/>
    </row>
    <row r="161" spans="1:20" ht="19.5" thickTop="1">
      <c r="A161" s="18" t="s">
        <v>57</v>
      </c>
      <c r="C161" s="29" t="s">
        <v>153</v>
      </c>
      <c r="M161" s="18" t="s">
        <v>57</v>
      </c>
      <c r="O161" s="29" t="s">
        <v>153</v>
      </c>
    </row>
    <row r="162" spans="1:20" ht="18.75">
      <c r="C162" s="29"/>
      <c r="O162" s="29"/>
    </row>
    <row r="166" spans="1:20" ht="25.5">
      <c r="A166" s="28" t="s">
        <v>641</v>
      </c>
      <c r="B166" s="28" t="s">
        <v>665</v>
      </c>
      <c r="H166" s="763" t="s">
        <v>1004</v>
      </c>
      <c r="M166" s="28" t="s">
        <v>641</v>
      </c>
      <c r="N166" s="28" t="s">
        <v>665</v>
      </c>
      <c r="T166" s="763" t="s">
        <v>1004</v>
      </c>
    </row>
    <row r="168" spans="1:20">
      <c r="A168" s="21" t="s">
        <v>48</v>
      </c>
      <c r="M168" s="21" t="s">
        <v>48</v>
      </c>
    </row>
    <row r="169" spans="1:20" ht="18.75">
      <c r="A169" s="18" t="s">
        <v>51</v>
      </c>
      <c r="C169" s="19">
        <v>10</v>
      </c>
      <c r="M169" s="18" t="s">
        <v>51</v>
      </c>
      <c r="O169" s="19">
        <v>10</v>
      </c>
    </row>
    <row r="170" spans="1:20" ht="18.75">
      <c r="A170" s="18" t="s">
        <v>52</v>
      </c>
      <c r="C170" s="19">
        <v>16</v>
      </c>
      <c r="M170" s="18" t="s">
        <v>52</v>
      </c>
      <c r="O170" s="19">
        <v>16</v>
      </c>
    </row>
    <row r="171" spans="1:20" ht="18.75">
      <c r="A171" s="18" t="s">
        <v>53</v>
      </c>
      <c r="C171" s="19">
        <v>14</v>
      </c>
      <c r="M171" s="18" t="s">
        <v>53</v>
      </c>
      <c r="O171" s="19">
        <v>14</v>
      </c>
    </row>
    <row r="172" spans="1:20" ht="19.5" thickBot="1">
      <c r="A172" s="18" t="s">
        <v>54</v>
      </c>
      <c r="C172" s="20" t="s">
        <v>94</v>
      </c>
      <c r="M172" s="18" t="s">
        <v>54</v>
      </c>
      <c r="O172" s="20" t="s">
        <v>94</v>
      </c>
    </row>
    <row r="173" spans="1:20" ht="21.75" thickTop="1" thickBot="1">
      <c r="A173" s="21" t="s">
        <v>56</v>
      </c>
      <c r="B173" s="30">
        <v>1</v>
      </c>
      <c r="C173" s="124">
        <v>2</v>
      </c>
      <c r="D173" s="121">
        <v>3</v>
      </c>
      <c r="E173" s="122">
        <v>4</v>
      </c>
      <c r="F173" s="122">
        <v>5</v>
      </c>
      <c r="G173" s="123">
        <v>6</v>
      </c>
      <c r="M173" s="21" t="s">
        <v>56</v>
      </c>
      <c r="N173" s="30">
        <v>1</v>
      </c>
      <c r="O173" s="124">
        <v>2</v>
      </c>
      <c r="P173" s="121">
        <v>3</v>
      </c>
      <c r="Q173" s="122">
        <v>4</v>
      </c>
      <c r="R173" s="122">
        <v>5</v>
      </c>
      <c r="S173" s="123">
        <v>6</v>
      </c>
    </row>
    <row r="174" spans="1:20" ht="21.75" thickTop="1" thickBot="1">
      <c r="A174" s="22"/>
      <c r="B174" s="118"/>
      <c r="C174" s="118"/>
      <c r="D174" s="116"/>
      <c r="E174" s="117"/>
      <c r="F174" s="120"/>
      <c r="G174" s="119"/>
      <c r="M174" s="22"/>
      <c r="N174" s="118"/>
      <c r="O174" s="118"/>
      <c r="P174" s="116"/>
      <c r="Q174" s="117"/>
      <c r="R174" s="120"/>
      <c r="S174" s="119"/>
    </row>
    <row r="175" spans="1:20" ht="19.5" thickTop="1">
      <c r="A175" s="18" t="s">
        <v>57</v>
      </c>
      <c r="C175" s="29" t="s">
        <v>95</v>
      </c>
      <c r="M175" s="18" t="s">
        <v>57</v>
      </c>
      <c r="O175" s="29" t="s">
        <v>95</v>
      </c>
    </row>
    <row r="176" spans="1:20">
      <c r="B176" s="18"/>
      <c r="N176" s="18"/>
    </row>
    <row r="177" spans="1:18" ht="25.5">
      <c r="A177" s="28" t="s">
        <v>642</v>
      </c>
      <c r="C177" s="28" t="s">
        <v>678</v>
      </c>
      <c r="M177" s="28" t="s">
        <v>642</v>
      </c>
      <c r="O177" s="28" t="s">
        <v>678</v>
      </c>
    </row>
    <row r="179" spans="1:18">
      <c r="A179" s="21" t="s">
        <v>48</v>
      </c>
      <c r="M179" s="21" t="s">
        <v>48</v>
      </c>
    </row>
    <row r="180" spans="1:18" ht="18.75">
      <c r="A180" s="18" t="s">
        <v>51</v>
      </c>
      <c r="C180" s="824">
        <v>12</v>
      </c>
      <c r="M180" s="18" t="s">
        <v>51</v>
      </c>
      <c r="O180" s="824">
        <v>12</v>
      </c>
    </row>
    <row r="181" spans="1:18" ht="18.75">
      <c r="A181" s="18" t="s">
        <v>52</v>
      </c>
      <c r="C181" s="824">
        <v>12</v>
      </c>
      <c r="M181" s="18" t="s">
        <v>52</v>
      </c>
      <c r="O181" s="824">
        <v>12</v>
      </c>
    </row>
    <row r="182" spans="1:18" ht="18.75">
      <c r="A182" s="18" t="s">
        <v>53</v>
      </c>
      <c r="C182" s="824">
        <v>9</v>
      </c>
      <c r="M182" s="18" t="s">
        <v>53</v>
      </c>
      <c r="O182" s="824">
        <v>9</v>
      </c>
    </row>
    <row r="183" spans="1:18" ht="19.5" thickBot="1">
      <c r="A183" s="18" t="s">
        <v>54</v>
      </c>
      <c r="C183" s="19" t="s">
        <v>66</v>
      </c>
      <c r="M183" s="18" t="s">
        <v>54</v>
      </c>
      <c r="O183" s="19" t="s">
        <v>66</v>
      </c>
    </row>
    <row r="184" spans="1:18" ht="21.75" thickTop="1" thickBot="1">
      <c r="A184" s="21" t="s">
        <v>56</v>
      </c>
      <c r="B184" s="30">
        <v>1</v>
      </c>
      <c r="C184" s="124">
        <v>2</v>
      </c>
      <c r="D184" s="121">
        <v>3</v>
      </c>
      <c r="E184" s="122">
        <v>4</v>
      </c>
      <c r="F184" s="123">
        <v>5</v>
      </c>
      <c r="M184" s="21" t="s">
        <v>56</v>
      </c>
      <c r="N184" s="30">
        <v>1</v>
      </c>
      <c r="O184" s="124">
        <v>2</v>
      </c>
      <c r="P184" s="121">
        <v>3</v>
      </c>
      <c r="Q184" s="122">
        <v>4</v>
      </c>
      <c r="R184" s="123">
        <v>5</v>
      </c>
    </row>
    <row r="185" spans="1:18" ht="21.75" thickTop="1" thickBot="1">
      <c r="A185" s="22"/>
      <c r="B185" s="118"/>
      <c r="C185" s="116"/>
      <c r="D185" s="117"/>
      <c r="E185" s="120"/>
      <c r="F185" s="119"/>
      <c r="M185" s="22"/>
      <c r="N185" s="118"/>
      <c r="O185" s="116"/>
      <c r="P185" s="117"/>
      <c r="Q185" s="120"/>
      <c r="R185" s="119"/>
    </row>
    <row r="186" spans="1:18" ht="19.5" thickTop="1">
      <c r="A186" s="18" t="s">
        <v>57</v>
      </c>
      <c r="C186" s="29" t="s">
        <v>679</v>
      </c>
      <c r="M186" s="18" t="s">
        <v>57</v>
      </c>
      <c r="O186" s="29" t="s">
        <v>679</v>
      </c>
    </row>
    <row r="187" spans="1:18" ht="21.75" customHeight="1"/>
    <row r="188" spans="1:18" ht="25.5">
      <c r="A188" s="28" t="s">
        <v>642</v>
      </c>
      <c r="C188" s="28" t="s">
        <v>666</v>
      </c>
      <c r="M188" s="28" t="s">
        <v>642</v>
      </c>
      <c r="O188" s="28" t="s">
        <v>666</v>
      </c>
    </row>
    <row r="190" spans="1:18">
      <c r="A190" s="21" t="s">
        <v>48</v>
      </c>
      <c r="M190" s="21" t="s">
        <v>48</v>
      </c>
    </row>
    <row r="191" spans="1:18" ht="18.75">
      <c r="A191" s="18" t="s">
        <v>51</v>
      </c>
      <c r="C191" s="824">
        <v>10</v>
      </c>
      <c r="M191" s="18" t="s">
        <v>51</v>
      </c>
      <c r="O191" s="824">
        <v>10</v>
      </c>
    </row>
    <row r="192" spans="1:18" ht="18.75">
      <c r="A192" s="18" t="s">
        <v>52</v>
      </c>
      <c r="C192" s="824">
        <v>10</v>
      </c>
      <c r="M192" s="18" t="s">
        <v>52</v>
      </c>
      <c r="O192" s="824">
        <v>10</v>
      </c>
    </row>
    <row r="193" spans="1:20" ht="18.75">
      <c r="A193" s="18" t="s">
        <v>53</v>
      </c>
      <c r="C193" s="824">
        <v>9</v>
      </c>
      <c r="M193" s="18" t="s">
        <v>53</v>
      </c>
      <c r="O193" s="824">
        <v>9</v>
      </c>
    </row>
    <row r="194" spans="1:20" ht="19.5" thickBot="1">
      <c r="A194" s="18" t="s">
        <v>54</v>
      </c>
      <c r="C194" s="20" t="s">
        <v>157</v>
      </c>
      <c r="M194" s="18" t="s">
        <v>54</v>
      </c>
      <c r="O194" s="20" t="s">
        <v>157</v>
      </c>
    </row>
    <row r="195" spans="1:20" ht="21.75" thickTop="1" thickBot="1">
      <c r="A195" s="21" t="s">
        <v>56</v>
      </c>
      <c r="B195" s="30">
        <v>1</v>
      </c>
      <c r="C195" s="124">
        <v>2</v>
      </c>
      <c r="D195" s="121">
        <v>3</v>
      </c>
      <c r="E195" s="122">
        <v>4</v>
      </c>
      <c r="F195" s="123">
        <v>5</v>
      </c>
      <c r="M195" s="21" t="s">
        <v>56</v>
      </c>
      <c r="N195" s="30">
        <v>1</v>
      </c>
      <c r="O195" s="124">
        <v>2</v>
      </c>
      <c r="P195" s="121">
        <v>3</v>
      </c>
      <c r="Q195" s="122">
        <v>4</v>
      </c>
      <c r="R195" s="123">
        <v>5</v>
      </c>
    </row>
    <row r="196" spans="1:20" ht="21.75" thickTop="1" thickBot="1">
      <c r="A196" s="22"/>
      <c r="B196" s="118"/>
      <c r="C196" s="116"/>
      <c r="D196" s="117"/>
      <c r="E196" s="120"/>
      <c r="F196" s="119"/>
      <c r="M196" s="22"/>
      <c r="N196" s="118"/>
      <c r="O196" s="116"/>
      <c r="P196" s="117"/>
      <c r="Q196" s="120"/>
      <c r="R196" s="119"/>
    </row>
    <row r="197" spans="1:20" ht="19.5" thickTop="1">
      <c r="A197" s="18" t="s">
        <v>57</v>
      </c>
      <c r="C197" s="29" t="s">
        <v>158</v>
      </c>
      <c r="M197" s="18" t="s">
        <v>57</v>
      </c>
      <c r="O197" s="29" t="s">
        <v>158</v>
      </c>
    </row>
    <row r="199" spans="1:20" ht="25.5">
      <c r="A199" s="28" t="s">
        <v>641</v>
      </c>
      <c r="C199" s="28" t="s">
        <v>667</v>
      </c>
      <c r="M199" s="28" t="s">
        <v>641</v>
      </c>
      <c r="O199" s="28" t="s">
        <v>667</v>
      </c>
    </row>
    <row r="201" spans="1:20">
      <c r="A201" s="21" t="s">
        <v>48</v>
      </c>
      <c r="M201" s="21" t="s">
        <v>48</v>
      </c>
    </row>
    <row r="202" spans="1:20" ht="18.75">
      <c r="A202" s="18" t="s">
        <v>51</v>
      </c>
      <c r="C202" s="824">
        <v>11</v>
      </c>
      <c r="M202" s="18" t="s">
        <v>51</v>
      </c>
      <c r="O202" s="824">
        <v>11</v>
      </c>
    </row>
    <row r="203" spans="1:20" ht="18.75">
      <c r="A203" s="18" t="s">
        <v>52</v>
      </c>
      <c r="C203" s="824">
        <v>16</v>
      </c>
      <c r="M203" s="18" t="s">
        <v>52</v>
      </c>
      <c r="O203" s="824">
        <v>16</v>
      </c>
    </row>
    <row r="204" spans="1:20" ht="18.75">
      <c r="A204" s="18" t="s">
        <v>53</v>
      </c>
      <c r="C204" s="824">
        <v>14</v>
      </c>
      <c r="M204" s="18" t="s">
        <v>53</v>
      </c>
      <c r="O204" s="824">
        <v>14</v>
      </c>
    </row>
    <row r="205" spans="1:20" ht="19.5" thickBot="1">
      <c r="A205" s="18" t="s">
        <v>54</v>
      </c>
      <c r="C205" s="19" t="s">
        <v>90</v>
      </c>
      <c r="M205" s="18" t="s">
        <v>54</v>
      </c>
      <c r="O205" s="19" t="s">
        <v>90</v>
      </c>
    </row>
    <row r="206" spans="1:20" ht="21.75" thickTop="1" thickBot="1">
      <c r="A206" s="21" t="s">
        <v>56</v>
      </c>
      <c r="B206" s="30">
        <v>1</v>
      </c>
      <c r="C206" s="124">
        <v>2</v>
      </c>
      <c r="D206" s="121">
        <v>3</v>
      </c>
      <c r="E206" s="122">
        <v>4</v>
      </c>
      <c r="F206" s="122">
        <v>5</v>
      </c>
      <c r="G206" s="122">
        <v>6</v>
      </c>
      <c r="H206" s="123">
        <v>7</v>
      </c>
      <c r="M206" s="21" t="s">
        <v>56</v>
      </c>
      <c r="N206" s="30">
        <v>1</v>
      </c>
      <c r="O206" s="124">
        <v>2</v>
      </c>
      <c r="P206" s="121">
        <v>3</v>
      </c>
      <c r="Q206" s="122">
        <v>4</v>
      </c>
      <c r="R206" s="122">
        <v>5</v>
      </c>
      <c r="S206" s="122">
        <v>6</v>
      </c>
      <c r="T206" s="123">
        <v>7</v>
      </c>
    </row>
    <row r="207" spans="1:20" ht="21.75" thickTop="1" thickBot="1">
      <c r="A207" s="22"/>
      <c r="B207" s="118"/>
      <c r="C207" s="118"/>
      <c r="D207" s="116"/>
      <c r="E207" s="117"/>
      <c r="F207" s="120"/>
      <c r="G207" s="120"/>
      <c r="H207" s="119"/>
      <c r="M207" s="22"/>
      <c r="N207" s="118"/>
      <c r="O207" s="118"/>
      <c r="P207" s="116"/>
      <c r="Q207" s="117"/>
      <c r="R207" s="120"/>
      <c r="S207" s="120"/>
      <c r="T207" s="119"/>
    </row>
    <row r="208" spans="1:20" ht="19.5" thickTop="1">
      <c r="A208" s="18" t="s">
        <v>57</v>
      </c>
      <c r="C208" s="29" t="s">
        <v>91</v>
      </c>
      <c r="M208" s="18" t="s">
        <v>57</v>
      </c>
      <c r="O208" s="29" t="s">
        <v>91</v>
      </c>
    </row>
    <row r="209" spans="1:21" ht="24.75" customHeight="1"/>
    <row r="210" spans="1:21" ht="25.5">
      <c r="A210" s="28" t="s">
        <v>641</v>
      </c>
      <c r="C210" s="28" t="s">
        <v>680</v>
      </c>
      <c r="M210" s="28" t="s">
        <v>641</v>
      </c>
      <c r="O210" s="28" t="s">
        <v>680</v>
      </c>
    </row>
    <row r="212" spans="1:21">
      <c r="A212" s="21" t="s">
        <v>48</v>
      </c>
      <c r="M212" s="21" t="s">
        <v>48</v>
      </c>
    </row>
    <row r="213" spans="1:21" ht="18.75">
      <c r="A213" s="18" t="s">
        <v>51</v>
      </c>
      <c r="C213" s="824">
        <v>11</v>
      </c>
      <c r="M213" s="18" t="s">
        <v>51</v>
      </c>
      <c r="O213" s="824">
        <v>11</v>
      </c>
    </row>
    <row r="214" spans="1:21" ht="18.75">
      <c r="A214" s="18" t="s">
        <v>52</v>
      </c>
      <c r="C214" s="824">
        <v>13</v>
      </c>
      <c r="M214" s="18" t="s">
        <v>52</v>
      </c>
      <c r="O214" s="824">
        <v>13</v>
      </c>
    </row>
    <row r="215" spans="1:21" ht="18.75">
      <c r="A215" s="18" t="s">
        <v>53</v>
      </c>
      <c r="C215" s="824">
        <v>11</v>
      </c>
      <c r="M215" s="18" t="s">
        <v>53</v>
      </c>
      <c r="O215" s="824">
        <v>11</v>
      </c>
    </row>
    <row r="216" spans="1:21" ht="19.5" thickBot="1">
      <c r="A216" s="18" t="s">
        <v>54</v>
      </c>
      <c r="C216" s="19" t="s">
        <v>66</v>
      </c>
      <c r="M216" s="18" t="s">
        <v>54</v>
      </c>
      <c r="O216" s="19" t="s">
        <v>66</v>
      </c>
    </row>
    <row r="217" spans="1:21" ht="21.75" thickTop="1" thickBot="1">
      <c r="A217" s="21" t="s">
        <v>56</v>
      </c>
      <c r="B217" s="30">
        <v>1</v>
      </c>
      <c r="C217" s="124">
        <v>2</v>
      </c>
      <c r="D217" s="121">
        <v>3</v>
      </c>
      <c r="E217" s="122">
        <v>4</v>
      </c>
      <c r="F217" s="122">
        <v>5</v>
      </c>
      <c r="G217" s="123">
        <v>6</v>
      </c>
      <c r="M217" s="21" t="s">
        <v>56</v>
      </c>
      <c r="N217" s="30">
        <v>1</v>
      </c>
      <c r="O217" s="124">
        <v>2</v>
      </c>
      <c r="P217" s="121">
        <v>3</v>
      </c>
      <c r="Q217" s="122">
        <v>4</v>
      </c>
      <c r="R217" s="122">
        <v>5</v>
      </c>
      <c r="S217" s="123">
        <v>6</v>
      </c>
    </row>
    <row r="218" spans="1:21" ht="21.75" thickTop="1" thickBot="1">
      <c r="A218" s="22"/>
      <c r="B218" s="118"/>
      <c r="C218" s="118"/>
      <c r="D218" s="116"/>
      <c r="E218" s="117"/>
      <c r="F218" s="120"/>
      <c r="G218" s="119"/>
      <c r="M218" s="22"/>
      <c r="N218" s="118"/>
      <c r="O218" s="118"/>
      <c r="P218" s="116"/>
      <c r="Q218" s="117"/>
      <c r="R218" s="120"/>
      <c r="S218" s="119"/>
    </row>
    <row r="219" spans="1:21" ht="19.5" thickTop="1">
      <c r="A219" s="18" t="s">
        <v>57</v>
      </c>
      <c r="C219" s="29" t="s">
        <v>681</v>
      </c>
      <c r="M219" s="18" t="s">
        <v>57</v>
      </c>
      <c r="O219" s="29" t="s">
        <v>681</v>
      </c>
    </row>
    <row r="223" spans="1:21" ht="25.5">
      <c r="A223" s="28" t="s">
        <v>641</v>
      </c>
      <c r="C223" s="28" t="s">
        <v>668</v>
      </c>
      <c r="H223" s="763" t="s">
        <v>1004</v>
      </c>
      <c r="I223" s="761"/>
      <c r="M223" s="28" t="s">
        <v>641</v>
      </c>
      <c r="O223" s="28" t="s">
        <v>668</v>
      </c>
      <c r="T223" s="763" t="s">
        <v>1004</v>
      </c>
      <c r="U223" s="761"/>
    </row>
    <row r="225" spans="1:21">
      <c r="A225" s="21" t="s">
        <v>48</v>
      </c>
      <c r="M225" s="21" t="s">
        <v>48</v>
      </c>
    </row>
    <row r="226" spans="1:21" ht="18.75">
      <c r="A226" s="18" t="s">
        <v>51</v>
      </c>
      <c r="C226" s="19">
        <v>10</v>
      </c>
      <c r="M226" s="18" t="s">
        <v>51</v>
      </c>
      <c r="O226" s="19">
        <v>10</v>
      </c>
    </row>
    <row r="227" spans="1:21" ht="18.75">
      <c r="A227" s="18" t="s">
        <v>60</v>
      </c>
      <c r="C227" s="19">
        <v>8</v>
      </c>
      <c r="M227" s="18" t="s">
        <v>60</v>
      </c>
      <c r="O227" s="19">
        <v>8</v>
      </c>
    </row>
    <row r="228" spans="1:21" ht="18.75">
      <c r="A228" s="18" t="s">
        <v>52</v>
      </c>
      <c r="C228" s="19">
        <v>7</v>
      </c>
      <c r="M228" s="18" t="s">
        <v>52</v>
      </c>
      <c r="O228" s="19">
        <v>7</v>
      </c>
    </row>
    <row r="229" spans="1:21" ht="18.75">
      <c r="A229" s="18" t="s">
        <v>53</v>
      </c>
      <c r="C229" s="19">
        <v>4</v>
      </c>
      <c r="M229" s="18" t="s">
        <v>53</v>
      </c>
      <c r="O229" s="19">
        <v>4</v>
      </c>
    </row>
    <row r="230" spans="1:21" ht="19.5" thickBot="1">
      <c r="A230" s="18" t="s">
        <v>54</v>
      </c>
      <c r="C230" s="20" t="s">
        <v>92</v>
      </c>
      <c r="M230" s="18" t="s">
        <v>54</v>
      </c>
      <c r="O230" s="20" t="s">
        <v>92</v>
      </c>
    </row>
    <row r="231" spans="1:21" ht="21.75" thickTop="1" thickBot="1">
      <c r="A231" s="21" t="s">
        <v>56</v>
      </c>
      <c r="B231" s="30">
        <v>1</v>
      </c>
      <c r="C231" s="124">
        <v>2</v>
      </c>
      <c r="D231" s="122">
        <v>3</v>
      </c>
      <c r="E231" s="122">
        <v>4</v>
      </c>
      <c r="F231" s="122">
        <v>5</v>
      </c>
      <c r="G231" s="122">
        <v>6</v>
      </c>
      <c r="H231" s="123">
        <v>7</v>
      </c>
      <c r="M231" s="21" t="s">
        <v>56</v>
      </c>
      <c r="N231" s="30">
        <v>1</v>
      </c>
      <c r="O231" s="124">
        <v>2</v>
      </c>
      <c r="P231" s="122">
        <v>3</v>
      </c>
      <c r="Q231" s="122">
        <v>4</v>
      </c>
      <c r="R231" s="122">
        <v>5</v>
      </c>
      <c r="S231" s="122">
        <v>6</v>
      </c>
      <c r="T231" s="123">
        <v>7</v>
      </c>
    </row>
    <row r="232" spans="1:21" ht="21.75" thickTop="1" thickBot="1">
      <c r="A232" s="22"/>
      <c r="B232" s="118"/>
      <c r="C232" s="118"/>
      <c r="D232" s="118"/>
      <c r="E232" s="116"/>
      <c r="F232" s="117"/>
      <c r="G232" s="120"/>
      <c r="H232" s="120"/>
      <c r="M232" s="22"/>
      <c r="N232" s="118"/>
      <c r="O232" s="118"/>
      <c r="P232" s="118"/>
      <c r="Q232" s="116"/>
      <c r="R232" s="117"/>
      <c r="S232" s="120"/>
      <c r="T232" s="120"/>
    </row>
    <row r="233" spans="1:21" ht="19.5" thickTop="1">
      <c r="A233" s="18" t="s">
        <v>57</v>
      </c>
      <c r="C233" s="29" t="s">
        <v>96</v>
      </c>
      <c r="M233" s="18" t="s">
        <v>57</v>
      </c>
      <c r="O233" s="29" t="s">
        <v>96</v>
      </c>
    </row>
    <row r="234" spans="1:21" ht="18.75">
      <c r="A234" s="18"/>
      <c r="C234" s="29"/>
      <c r="M234" s="18"/>
      <c r="O234" s="29"/>
    </row>
    <row r="235" spans="1:21" ht="25.5">
      <c r="A235" s="28" t="s">
        <v>643</v>
      </c>
      <c r="C235" s="28" t="s">
        <v>682</v>
      </c>
      <c r="H235" s="763" t="s">
        <v>1004</v>
      </c>
      <c r="I235" s="761"/>
      <c r="M235" s="28" t="s">
        <v>643</v>
      </c>
      <c r="O235" s="28" t="s">
        <v>682</v>
      </c>
      <c r="T235" s="763" t="s">
        <v>1004</v>
      </c>
      <c r="U235" s="761"/>
    </row>
    <row r="237" spans="1:21">
      <c r="A237" s="21" t="s">
        <v>48</v>
      </c>
      <c r="M237" s="21" t="s">
        <v>48</v>
      </c>
    </row>
    <row r="238" spans="1:21" ht="18.75">
      <c r="A238" s="18" t="s">
        <v>51</v>
      </c>
      <c r="C238" s="19">
        <v>10</v>
      </c>
      <c r="M238" s="18" t="s">
        <v>51</v>
      </c>
      <c r="O238" s="19">
        <v>10</v>
      </c>
    </row>
    <row r="239" spans="1:21" ht="18.75">
      <c r="A239" s="18" t="s">
        <v>52</v>
      </c>
      <c r="C239" s="19">
        <v>14</v>
      </c>
      <c r="M239" s="18" t="s">
        <v>52</v>
      </c>
      <c r="O239" s="19">
        <v>14</v>
      </c>
    </row>
    <row r="240" spans="1:21" ht="18.75">
      <c r="A240" s="18" t="s">
        <v>53</v>
      </c>
      <c r="C240" s="19">
        <v>12</v>
      </c>
      <c r="M240" s="18" t="s">
        <v>53</v>
      </c>
      <c r="O240" s="19">
        <v>12</v>
      </c>
    </row>
    <row r="241" spans="1:23" ht="19.5" thickBot="1">
      <c r="A241" s="18" t="s">
        <v>54</v>
      </c>
      <c r="C241" s="20" t="s">
        <v>64</v>
      </c>
      <c r="M241" s="18" t="s">
        <v>54</v>
      </c>
      <c r="O241" s="20" t="s">
        <v>64</v>
      </c>
    </row>
    <row r="242" spans="1:23" ht="21.75" thickTop="1" thickBot="1">
      <c r="A242" s="21" t="s">
        <v>56</v>
      </c>
      <c r="B242" s="30">
        <v>1</v>
      </c>
      <c r="C242" s="30">
        <v>2</v>
      </c>
      <c r="D242" s="30">
        <v>3</v>
      </c>
      <c r="E242" s="30">
        <v>4</v>
      </c>
      <c r="F242" s="121">
        <v>5</v>
      </c>
      <c r="G242" s="121">
        <v>6</v>
      </c>
      <c r="H242" s="121">
        <v>7</v>
      </c>
      <c r="I242" s="122">
        <v>8</v>
      </c>
      <c r="J242" s="122">
        <v>9</v>
      </c>
      <c r="K242" s="123">
        <v>10</v>
      </c>
      <c r="M242" s="21" t="s">
        <v>56</v>
      </c>
      <c r="N242" s="30">
        <v>1</v>
      </c>
      <c r="O242" s="30">
        <v>2</v>
      </c>
      <c r="P242" s="30">
        <v>3</v>
      </c>
      <c r="Q242" s="30">
        <v>4</v>
      </c>
      <c r="R242" s="121">
        <v>5</v>
      </c>
      <c r="S242" s="121">
        <v>6</v>
      </c>
      <c r="T242" s="121">
        <v>7</v>
      </c>
      <c r="U242" s="122">
        <v>8</v>
      </c>
      <c r="V242" s="122">
        <v>9</v>
      </c>
      <c r="W242" s="123">
        <v>10</v>
      </c>
    </row>
    <row r="243" spans="1:23" ht="21.75" thickTop="1" thickBot="1">
      <c r="A243" s="22"/>
      <c r="B243" s="118"/>
      <c r="C243" s="116"/>
      <c r="D243" s="116"/>
      <c r="E243" s="116"/>
      <c r="F243" s="117"/>
      <c r="G243" s="117"/>
      <c r="H243" s="120"/>
      <c r="I243" s="119"/>
      <c r="J243" s="119"/>
      <c r="K243" s="26"/>
      <c r="M243" s="22"/>
      <c r="N243" s="118"/>
      <c r="O243" s="116"/>
      <c r="P243" s="116"/>
      <c r="Q243" s="116"/>
      <c r="R243" s="117"/>
      <c r="S243" s="117"/>
      <c r="T243" s="120"/>
      <c r="U243" s="119"/>
      <c r="V243" s="119"/>
      <c r="W243" s="26"/>
    </row>
    <row r="244" spans="1:23" ht="19.5" thickTop="1">
      <c r="A244" s="18" t="s">
        <v>57</v>
      </c>
      <c r="C244" s="29" t="s">
        <v>683</v>
      </c>
      <c r="M244" s="18" t="s">
        <v>57</v>
      </c>
      <c r="O244" s="29" t="s">
        <v>683</v>
      </c>
    </row>
    <row r="245" spans="1:23" ht="18.75">
      <c r="A245" s="18"/>
      <c r="B245" s="18"/>
      <c r="C245" s="29"/>
      <c r="M245" s="18"/>
      <c r="N245" s="18"/>
      <c r="O245" s="29"/>
    </row>
    <row r="246" spans="1:23" ht="25.5">
      <c r="A246" s="28" t="s">
        <v>643</v>
      </c>
      <c r="C246" s="28" t="s">
        <v>684</v>
      </c>
      <c r="M246" s="28" t="s">
        <v>643</v>
      </c>
      <c r="O246" s="28" t="s">
        <v>684</v>
      </c>
    </row>
    <row r="248" spans="1:23">
      <c r="A248" s="21" t="s">
        <v>48</v>
      </c>
      <c r="C248" s="826"/>
      <c r="M248" s="21" t="s">
        <v>48</v>
      </c>
      <c r="O248" s="826"/>
    </row>
    <row r="249" spans="1:23" ht="18.75">
      <c r="A249" s="18" t="s">
        <v>51</v>
      </c>
      <c r="C249" s="824">
        <v>12</v>
      </c>
      <c r="M249" s="18" t="s">
        <v>51</v>
      </c>
      <c r="O249" s="824">
        <v>12</v>
      </c>
    </row>
    <row r="250" spans="1:23" ht="18.75">
      <c r="A250" s="18" t="s">
        <v>52</v>
      </c>
      <c r="C250" s="824">
        <v>10</v>
      </c>
      <c r="M250" s="18" t="s">
        <v>52</v>
      </c>
      <c r="O250" s="824">
        <v>10</v>
      </c>
    </row>
    <row r="251" spans="1:23" ht="18.75">
      <c r="A251" s="18" t="s">
        <v>53</v>
      </c>
      <c r="C251" s="824">
        <v>9</v>
      </c>
      <c r="M251" s="18" t="s">
        <v>53</v>
      </c>
      <c r="O251" s="824">
        <v>9</v>
      </c>
    </row>
    <row r="252" spans="1:23" ht="19.5" thickBot="1">
      <c r="A252" s="18" t="s">
        <v>54</v>
      </c>
      <c r="C252" s="20" t="s">
        <v>84</v>
      </c>
      <c r="M252" s="18" t="s">
        <v>54</v>
      </c>
      <c r="O252" s="20" t="s">
        <v>84</v>
      </c>
    </row>
    <row r="253" spans="1:23" ht="21.75" thickTop="1" thickBot="1">
      <c r="A253" s="21" t="s">
        <v>56</v>
      </c>
      <c r="B253" s="30">
        <v>1</v>
      </c>
      <c r="C253" s="30">
        <v>2</v>
      </c>
      <c r="D253" s="124">
        <v>3</v>
      </c>
      <c r="E253" s="124">
        <v>4</v>
      </c>
      <c r="F253" s="122">
        <v>5</v>
      </c>
      <c r="G253" s="122">
        <v>6</v>
      </c>
      <c r="H253" s="122">
        <v>7</v>
      </c>
      <c r="I253" s="122">
        <v>8</v>
      </c>
      <c r="J253" s="123">
        <v>9</v>
      </c>
      <c r="M253" s="21" t="s">
        <v>56</v>
      </c>
      <c r="N253" s="30">
        <v>1</v>
      </c>
      <c r="O253" s="30">
        <v>2</v>
      </c>
      <c r="P253" s="124">
        <v>3</v>
      </c>
      <c r="Q253" s="124">
        <v>4</v>
      </c>
      <c r="R253" s="122">
        <v>5</v>
      </c>
      <c r="S253" s="122">
        <v>6</v>
      </c>
      <c r="T253" s="122">
        <v>7</v>
      </c>
      <c r="U253" s="122">
        <v>8</v>
      </c>
      <c r="V253" s="123">
        <v>9</v>
      </c>
    </row>
    <row r="254" spans="1:23" ht="21.75" thickTop="1" thickBot="1">
      <c r="A254" s="22"/>
      <c r="B254" s="118"/>
      <c r="C254" s="118"/>
      <c r="D254" s="116"/>
      <c r="E254" s="116"/>
      <c r="F254" s="117"/>
      <c r="G254" s="117"/>
      <c r="H254" s="117"/>
      <c r="I254" s="120"/>
      <c r="J254" s="120"/>
      <c r="M254" s="22"/>
      <c r="N254" s="118"/>
      <c r="O254" s="118"/>
      <c r="P254" s="116"/>
      <c r="Q254" s="116"/>
      <c r="R254" s="117"/>
      <c r="S254" s="117"/>
      <c r="T254" s="117"/>
      <c r="U254" s="120"/>
      <c r="V254" s="120"/>
    </row>
    <row r="255" spans="1:23" ht="19.5" thickTop="1">
      <c r="A255" s="18" t="s">
        <v>57</v>
      </c>
      <c r="C255" s="29" t="s">
        <v>685</v>
      </c>
      <c r="M255" s="18" t="s">
        <v>57</v>
      </c>
      <c r="O255" s="29" t="s">
        <v>685</v>
      </c>
    </row>
    <row r="256" spans="1:23" ht="18.75" customHeight="1"/>
    <row r="257" spans="1:23" ht="25.5">
      <c r="A257" s="28" t="s">
        <v>643</v>
      </c>
      <c r="C257" s="28" t="s">
        <v>146</v>
      </c>
      <c r="M257" s="28" t="s">
        <v>643</v>
      </c>
      <c r="O257" s="28" t="s">
        <v>146</v>
      </c>
    </row>
    <row r="259" spans="1:23">
      <c r="A259" s="21" t="s">
        <v>48</v>
      </c>
      <c r="M259" s="21" t="s">
        <v>48</v>
      </c>
    </row>
    <row r="260" spans="1:23" ht="18.75">
      <c r="A260" s="18" t="s">
        <v>51</v>
      </c>
      <c r="C260" s="824">
        <v>13</v>
      </c>
      <c r="M260" s="18" t="s">
        <v>51</v>
      </c>
      <c r="O260" s="824">
        <v>13</v>
      </c>
    </row>
    <row r="261" spans="1:23" ht="18.75">
      <c r="A261" s="18" t="s">
        <v>52</v>
      </c>
      <c r="C261" s="824">
        <v>25</v>
      </c>
      <c r="M261" s="18" t="s">
        <v>52</v>
      </c>
      <c r="O261" s="824">
        <v>25</v>
      </c>
    </row>
    <row r="262" spans="1:23" ht="18.75">
      <c r="A262" s="18" t="s">
        <v>53</v>
      </c>
      <c r="C262" s="824">
        <v>17</v>
      </c>
      <c r="M262" s="18" t="s">
        <v>53</v>
      </c>
      <c r="O262" s="824">
        <v>17</v>
      </c>
    </row>
    <row r="263" spans="1:23" ht="19.5" thickBot="1">
      <c r="A263" s="18" t="s">
        <v>54</v>
      </c>
      <c r="C263" s="19" t="s">
        <v>90</v>
      </c>
      <c r="M263" s="18" t="s">
        <v>54</v>
      </c>
      <c r="O263" s="19" t="s">
        <v>90</v>
      </c>
    </row>
    <row r="264" spans="1:23" ht="21.75" thickTop="1" thickBot="1">
      <c r="A264" s="21" t="s">
        <v>56</v>
      </c>
      <c r="B264" s="30">
        <v>1</v>
      </c>
      <c r="C264" s="30">
        <v>2</v>
      </c>
      <c r="D264" s="121">
        <v>3</v>
      </c>
      <c r="E264" s="121">
        <v>4</v>
      </c>
      <c r="F264" s="124">
        <v>5</v>
      </c>
      <c r="G264" s="124">
        <v>6</v>
      </c>
      <c r="H264" s="121">
        <v>7</v>
      </c>
      <c r="I264" s="122">
        <v>8</v>
      </c>
      <c r="J264" s="122">
        <v>9</v>
      </c>
      <c r="K264" s="123">
        <v>10</v>
      </c>
      <c r="M264" s="21" t="s">
        <v>56</v>
      </c>
      <c r="N264" s="30">
        <v>1</v>
      </c>
      <c r="O264" s="30">
        <v>2</v>
      </c>
      <c r="P264" s="121">
        <v>3</v>
      </c>
      <c r="Q264" s="121">
        <v>4</v>
      </c>
      <c r="R264" s="124">
        <v>5</v>
      </c>
      <c r="S264" s="124">
        <v>6</v>
      </c>
      <c r="T264" s="121">
        <v>7</v>
      </c>
      <c r="U264" s="122">
        <v>8</v>
      </c>
      <c r="V264" s="122">
        <v>9</v>
      </c>
      <c r="W264" s="123">
        <v>10</v>
      </c>
    </row>
    <row r="265" spans="1:23" ht="21.75" thickTop="1" thickBot="1">
      <c r="A265" s="22"/>
      <c r="B265" s="118"/>
      <c r="C265" s="118"/>
      <c r="D265" s="116"/>
      <c r="E265" s="117"/>
      <c r="F265" s="117"/>
      <c r="G265" s="120"/>
      <c r="H265" s="120"/>
      <c r="I265" s="119"/>
      <c r="J265" s="119"/>
      <c r="K265" s="119"/>
      <c r="M265" s="22"/>
      <c r="N265" s="118"/>
      <c r="O265" s="118"/>
      <c r="P265" s="116"/>
      <c r="Q265" s="117"/>
      <c r="R265" s="117"/>
      <c r="S265" s="120"/>
      <c r="T265" s="120"/>
      <c r="U265" s="119"/>
      <c r="V265" s="119"/>
      <c r="W265" s="119"/>
    </row>
    <row r="266" spans="1:23" ht="19.5" thickTop="1">
      <c r="A266" s="18" t="s">
        <v>57</v>
      </c>
      <c r="C266" s="29" t="s">
        <v>1116</v>
      </c>
      <c r="M266" s="18" t="s">
        <v>57</v>
      </c>
      <c r="O266" s="29" t="s">
        <v>1116</v>
      </c>
    </row>
    <row r="267" spans="1:23" ht="18.75">
      <c r="A267" s="18"/>
      <c r="C267" s="29"/>
      <c r="M267" s="18"/>
      <c r="O267" s="29"/>
    </row>
    <row r="268" spans="1:23" ht="25.5">
      <c r="A268" s="28" t="s">
        <v>641</v>
      </c>
      <c r="C268" s="28" t="s">
        <v>686</v>
      </c>
      <c r="M268" s="28" t="s">
        <v>641</v>
      </c>
      <c r="O268" s="28" t="s">
        <v>686</v>
      </c>
    </row>
    <row r="270" spans="1:23">
      <c r="A270" s="21" t="s">
        <v>48</v>
      </c>
      <c r="M270" s="21" t="s">
        <v>48</v>
      </c>
    </row>
    <row r="271" spans="1:23" ht="18.75">
      <c r="A271" s="18" t="s">
        <v>51</v>
      </c>
      <c r="C271" s="824">
        <v>10</v>
      </c>
      <c r="M271" s="18" t="s">
        <v>51</v>
      </c>
      <c r="O271" s="824">
        <v>10</v>
      </c>
    </row>
    <row r="272" spans="1:23" ht="18.75">
      <c r="A272" s="18" t="s">
        <v>52</v>
      </c>
      <c r="C272" s="824">
        <v>14</v>
      </c>
      <c r="M272" s="18" t="s">
        <v>52</v>
      </c>
      <c r="O272" s="824">
        <v>14</v>
      </c>
    </row>
    <row r="273" spans="1:20" ht="18.75">
      <c r="A273" s="18" t="s">
        <v>53</v>
      </c>
      <c r="C273" s="824">
        <v>10</v>
      </c>
      <c r="M273" s="18" t="s">
        <v>53</v>
      </c>
      <c r="O273" s="824">
        <v>10</v>
      </c>
    </row>
    <row r="274" spans="1:20" ht="19.5" thickBot="1">
      <c r="A274" s="18" t="s">
        <v>54</v>
      </c>
      <c r="C274" s="19" t="s">
        <v>90</v>
      </c>
      <c r="M274" s="18" t="s">
        <v>54</v>
      </c>
      <c r="O274" s="19" t="s">
        <v>90</v>
      </c>
    </row>
    <row r="275" spans="1:20" ht="21.75" thickTop="1" thickBot="1">
      <c r="A275" s="21" t="s">
        <v>56</v>
      </c>
      <c r="B275" s="30">
        <v>1</v>
      </c>
      <c r="C275" s="124">
        <v>2</v>
      </c>
      <c r="D275" s="121">
        <v>3</v>
      </c>
      <c r="E275" s="122">
        <v>4</v>
      </c>
      <c r="F275" s="122">
        <v>5</v>
      </c>
      <c r="G275" s="123">
        <v>6</v>
      </c>
      <c r="M275" s="21" t="s">
        <v>56</v>
      </c>
      <c r="N275" s="30">
        <v>1</v>
      </c>
      <c r="O275" s="124">
        <v>2</v>
      </c>
      <c r="P275" s="121">
        <v>3</v>
      </c>
      <c r="Q275" s="122">
        <v>4</v>
      </c>
      <c r="R275" s="122">
        <v>5</v>
      </c>
      <c r="S275" s="123">
        <v>6</v>
      </c>
    </row>
    <row r="276" spans="1:20" ht="21.75" thickTop="1" thickBot="1">
      <c r="A276" s="22"/>
      <c r="B276" s="118"/>
      <c r="C276" s="118"/>
      <c r="D276" s="116"/>
      <c r="E276" s="117"/>
      <c r="F276" s="120"/>
      <c r="G276" s="119"/>
      <c r="M276" s="22"/>
      <c r="N276" s="118"/>
      <c r="O276" s="118"/>
      <c r="P276" s="116"/>
      <c r="Q276" s="117"/>
      <c r="R276" s="120"/>
      <c r="S276" s="119"/>
    </row>
    <row r="277" spans="1:20" ht="19.5" thickTop="1">
      <c r="A277" s="18" t="s">
        <v>57</v>
      </c>
      <c r="C277" s="29" t="s">
        <v>687</v>
      </c>
      <c r="M277" s="18" t="s">
        <v>57</v>
      </c>
      <c r="O277" s="29" t="s">
        <v>687</v>
      </c>
    </row>
    <row r="279" spans="1:20" ht="25.5">
      <c r="C279" s="28" t="s">
        <v>688</v>
      </c>
      <c r="O279" s="28" t="s">
        <v>688</v>
      </c>
    </row>
    <row r="280" spans="1:20" ht="18">
      <c r="A280" s="17" t="s">
        <v>48</v>
      </c>
      <c r="M280" s="17" t="s">
        <v>48</v>
      </c>
    </row>
    <row r="281" spans="1:20" ht="18.75">
      <c r="A281" s="18" t="s">
        <v>51</v>
      </c>
      <c r="C281" s="824">
        <v>21</v>
      </c>
      <c r="M281" s="18" t="s">
        <v>51</v>
      </c>
      <c r="O281" s="824">
        <v>21</v>
      </c>
    </row>
    <row r="282" spans="1:20" ht="18.75">
      <c r="A282" s="18" t="s">
        <v>52</v>
      </c>
      <c r="C282" s="824">
        <v>18</v>
      </c>
      <c r="M282" s="18" t="s">
        <v>52</v>
      </c>
      <c r="O282" s="824">
        <v>18</v>
      </c>
    </row>
    <row r="283" spans="1:20" ht="18.75">
      <c r="A283" s="18" t="s">
        <v>53</v>
      </c>
      <c r="C283" s="824">
        <v>15</v>
      </c>
      <c r="M283" s="18" t="s">
        <v>53</v>
      </c>
      <c r="O283" s="824">
        <v>15</v>
      </c>
    </row>
    <row r="284" spans="1:20" ht="19.5" thickBot="1">
      <c r="A284" s="18" t="s">
        <v>54</v>
      </c>
      <c r="C284" s="19" t="s">
        <v>162</v>
      </c>
      <c r="M284" s="18" t="s">
        <v>54</v>
      </c>
      <c r="O284" s="19" t="s">
        <v>162</v>
      </c>
    </row>
    <row r="285" spans="1:20" ht="21.75" thickTop="1" thickBot="1">
      <c r="A285" s="21" t="s">
        <v>56</v>
      </c>
      <c r="B285" s="30">
        <v>1</v>
      </c>
      <c r="C285" s="124">
        <v>3</v>
      </c>
      <c r="D285" s="124">
        <v>4</v>
      </c>
      <c r="E285" s="121">
        <v>5</v>
      </c>
      <c r="F285" s="121">
        <v>6</v>
      </c>
      <c r="G285" s="122">
        <v>7</v>
      </c>
      <c r="H285" s="123">
        <v>8</v>
      </c>
      <c r="M285" s="21" t="s">
        <v>56</v>
      </c>
      <c r="N285" s="30">
        <v>1</v>
      </c>
      <c r="O285" s="124">
        <v>3</v>
      </c>
      <c r="P285" s="124">
        <v>4</v>
      </c>
      <c r="Q285" s="121">
        <v>5</v>
      </c>
      <c r="R285" s="121">
        <v>6</v>
      </c>
      <c r="S285" s="122">
        <v>7</v>
      </c>
      <c r="T285" s="123">
        <v>8</v>
      </c>
    </row>
    <row r="286" spans="1:20" ht="21.75" thickTop="1" thickBot="1">
      <c r="A286" s="22"/>
      <c r="B286" s="118"/>
      <c r="C286" s="118"/>
      <c r="D286" s="116"/>
      <c r="E286" s="116"/>
      <c r="F286" s="117"/>
      <c r="G286" s="120"/>
      <c r="H286" s="119"/>
      <c r="M286" s="22"/>
      <c r="N286" s="118"/>
      <c r="O286" s="118"/>
      <c r="P286" s="116"/>
      <c r="Q286" s="116"/>
      <c r="R286" s="117"/>
      <c r="S286" s="120"/>
      <c r="T286" s="119"/>
    </row>
    <row r="287" spans="1:20" ht="19.5" thickTop="1">
      <c r="A287" s="18" t="s">
        <v>57</v>
      </c>
      <c r="C287" s="29" t="s">
        <v>689</v>
      </c>
      <c r="M287" s="18" t="s">
        <v>57</v>
      </c>
      <c r="O287" s="29" t="s">
        <v>689</v>
      </c>
    </row>
    <row r="289" spans="1:24" ht="25.5">
      <c r="A289" s="28" t="s">
        <v>643</v>
      </c>
      <c r="C289" s="28" t="s">
        <v>669</v>
      </c>
      <c r="M289" s="28" t="s">
        <v>643</v>
      </c>
      <c r="O289" s="28" t="s">
        <v>669</v>
      </c>
    </row>
    <row r="291" spans="1:24">
      <c r="A291" s="21" t="s">
        <v>48</v>
      </c>
      <c r="M291" s="21" t="s">
        <v>48</v>
      </c>
    </row>
    <row r="292" spans="1:24" ht="18.75">
      <c r="A292" s="18" t="s">
        <v>51</v>
      </c>
      <c r="C292" s="824">
        <v>20</v>
      </c>
      <c r="M292" s="18" t="s">
        <v>51</v>
      </c>
      <c r="O292" s="824">
        <v>20</v>
      </c>
    </row>
    <row r="293" spans="1:24" ht="18.75">
      <c r="A293" s="18" t="s">
        <v>60</v>
      </c>
      <c r="C293" s="824">
        <v>3</v>
      </c>
      <c r="D293" s="9" t="s">
        <v>88</v>
      </c>
      <c r="M293" s="18" t="s">
        <v>60</v>
      </c>
      <c r="O293" s="824">
        <v>3</v>
      </c>
      <c r="P293" s="9" t="s">
        <v>88</v>
      </c>
    </row>
    <row r="294" spans="1:24" ht="18.75">
      <c r="A294" s="18" t="s">
        <v>52</v>
      </c>
      <c r="C294" s="824">
        <v>26</v>
      </c>
      <c r="M294" s="18" t="s">
        <v>52</v>
      </c>
      <c r="O294" s="824">
        <v>26</v>
      </c>
    </row>
    <row r="295" spans="1:24" ht="18.75">
      <c r="A295" s="18" t="s">
        <v>53</v>
      </c>
      <c r="C295" s="824">
        <v>22</v>
      </c>
      <c r="M295" s="18" t="s">
        <v>53</v>
      </c>
      <c r="O295" s="824">
        <v>22</v>
      </c>
    </row>
    <row r="296" spans="1:24" ht="19.5" thickBot="1">
      <c r="A296" s="18" t="s">
        <v>54</v>
      </c>
      <c r="C296" s="19" t="s">
        <v>61</v>
      </c>
      <c r="M296" s="18" t="s">
        <v>54</v>
      </c>
      <c r="O296" s="19" t="s">
        <v>61</v>
      </c>
    </row>
    <row r="297" spans="1:24" ht="21.75" thickTop="1" thickBot="1">
      <c r="A297" s="21" t="s">
        <v>56</v>
      </c>
      <c r="B297" s="30">
        <v>1</v>
      </c>
      <c r="C297" s="30">
        <v>2</v>
      </c>
      <c r="D297" s="124">
        <v>3</v>
      </c>
      <c r="E297" s="124">
        <v>4</v>
      </c>
      <c r="F297" s="121">
        <v>5</v>
      </c>
      <c r="G297" s="121">
        <v>6</v>
      </c>
      <c r="H297" s="122">
        <v>7</v>
      </c>
      <c r="I297" s="122">
        <v>8</v>
      </c>
      <c r="J297" s="123">
        <v>9</v>
      </c>
      <c r="M297" s="21" t="s">
        <v>56</v>
      </c>
      <c r="N297" s="30">
        <v>1</v>
      </c>
      <c r="O297" s="30">
        <v>2</v>
      </c>
      <c r="P297" s="124">
        <v>3</v>
      </c>
      <c r="Q297" s="124">
        <v>4</v>
      </c>
      <c r="R297" s="121">
        <v>5</v>
      </c>
      <c r="S297" s="121">
        <v>6</v>
      </c>
      <c r="T297" s="122">
        <v>7</v>
      </c>
      <c r="U297" s="122">
        <v>8</v>
      </c>
      <c r="V297" s="123">
        <v>9</v>
      </c>
    </row>
    <row r="298" spans="1:24" ht="21.75" thickTop="1" thickBot="1">
      <c r="A298" s="22"/>
      <c r="B298" s="118"/>
      <c r="C298" s="118"/>
      <c r="D298" s="116"/>
      <c r="E298" s="117"/>
      <c r="F298" s="117"/>
      <c r="G298" s="120"/>
      <c r="H298" s="119"/>
      <c r="I298" s="119"/>
      <c r="J298" s="119"/>
      <c r="M298" s="22"/>
      <c r="N298" s="118"/>
      <c r="O298" s="118"/>
      <c r="P298" s="116"/>
      <c r="Q298" s="117"/>
      <c r="R298" s="117"/>
      <c r="S298" s="120"/>
      <c r="T298" s="119"/>
      <c r="U298" s="119"/>
      <c r="V298" s="119"/>
    </row>
    <row r="299" spans="1:24" ht="19.5" thickTop="1">
      <c r="A299" s="18" t="s">
        <v>57</v>
      </c>
      <c r="C299" s="29" t="s">
        <v>89</v>
      </c>
      <c r="M299" s="18" t="s">
        <v>57</v>
      </c>
      <c r="O299" s="29" t="s">
        <v>89</v>
      </c>
    </row>
    <row r="300" spans="1:24" ht="21" customHeight="1"/>
    <row r="301" spans="1:24" ht="25.5">
      <c r="A301" s="28" t="s">
        <v>643</v>
      </c>
      <c r="C301" s="28" t="s">
        <v>693</v>
      </c>
      <c r="M301" s="28" t="s">
        <v>643</v>
      </c>
      <c r="O301" s="28" t="s">
        <v>693</v>
      </c>
    </row>
    <row r="303" spans="1:24">
      <c r="A303" s="21" t="s">
        <v>48</v>
      </c>
      <c r="M303" s="21" t="s">
        <v>48</v>
      </c>
    </row>
    <row r="304" spans="1:24" ht="18.75">
      <c r="A304" s="18" t="s">
        <v>51</v>
      </c>
      <c r="C304" s="824">
        <v>18</v>
      </c>
      <c r="L304" s="128"/>
      <c r="M304" s="18" t="s">
        <v>51</v>
      </c>
      <c r="O304" s="824">
        <v>18</v>
      </c>
      <c r="X304" s="128"/>
    </row>
    <row r="305" spans="1:24" ht="18.75">
      <c r="A305" s="18" t="s">
        <v>60</v>
      </c>
      <c r="C305" s="824">
        <v>3</v>
      </c>
      <c r="D305" s="9" t="s">
        <v>88</v>
      </c>
      <c r="L305" s="128"/>
      <c r="M305" s="18" t="s">
        <v>60</v>
      </c>
      <c r="O305" s="824">
        <v>3</v>
      </c>
      <c r="P305" s="9" t="s">
        <v>88</v>
      </c>
      <c r="X305" s="128"/>
    </row>
    <row r="306" spans="1:24" ht="18.75">
      <c r="A306" s="18" t="s">
        <v>52</v>
      </c>
      <c r="C306" s="824">
        <v>25</v>
      </c>
      <c r="L306" s="128"/>
      <c r="M306" s="18" t="s">
        <v>52</v>
      </c>
      <c r="O306" s="824">
        <v>25</v>
      </c>
      <c r="X306" s="128"/>
    </row>
    <row r="307" spans="1:24" ht="18.75">
      <c r="A307" s="18" t="s">
        <v>53</v>
      </c>
      <c r="C307" s="824">
        <v>22</v>
      </c>
      <c r="L307" s="128"/>
      <c r="M307" s="18" t="s">
        <v>53</v>
      </c>
      <c r="O307" s="824">
        <v>22</v>
      </c>
      <c r="X307" s="128"/>
    </row>
    <row r="308" spans="1:24" ht="19.5" thickBot="1">
      <c r="A308" s="18" t="s">
        <v>54</v>
      </c>
      <c r="C308" s="19" t="s">
        <v>694</v>
      </c>
      <c r="L308" s="128"/>
      <c r="M308" s="18" t="s">
        <v>54</v>
      </c>
      <c r="O308" s="19" t="s">
        <v>694</v>
      </c>
      <c r="X308" s="128"/>
    </row>
    <row r="309" spans="1:24" ht="21.75" thickTop="1" thickBot="1">
      <c r="A309" s="21" t="s">
        <v>56</v>
      </c>
      <c r="B309" s="30">
        <v>1</v>
      </c>
      <c r="C309" s="30">
        <v>2</v>
      </c>
      <c r="D309" s="124">
        <v>3</v>
      </c>
      <c r="E309" s="124">
        <v>4</v>
      </c>
      <c r="F309" s="121">
        <v>5</v>
      </c>
      <c r="G309" s="121">
        <v>6</v>
      </c>
      <c r="H309" s="122">
        <v>7</v>
      </c>
      <c r="I309" s="122">
        <v>8</v>
      </c>
      <c r="J309" s="123">
        <v>9</v>
      </c>
      <c r="L309" s="128"/>
      <c r="M309" s="21" t="s">
        <v>56</v>
      </c>
      <c r="N309" s="30">
        <v>1</v>
      </c>
      <c r="O309" s="30">
        <v>2</v>
      </c>
      <c r="P309" s="124">
        <v>3</v>
      </c>
      <c r="Q309" s="124">
        <v>4</v>
      </c>
      <c r="R309" s="121">
        <v>5</v>
      </c>
      <c r="S309" s="121">
        <v>6</v>
      </c>
      <c r="T309" s="122">
        <v>7</v>
      </c>
      <c r="U309" s="122">
        <v>8</v>
      </c>
      <c r="V309" s="123">
        <v>9</v>
      </c>
      <c r="X309" s="128"/>
    </row>
    <row r="310" spans="1:24" ht="21.75" thickTop="1" thickBot="1">
      <c r="A310" s="22"/>
      <c r="B310" s="118"/>
      <c r="C310" s="118"/>
      <c r="D310" s="116"/>
      <c r="E310" s="117"/>
      <c r="F310" s="117"/>
      <c r="G310" s="120"/>
      <c r="H310" s="119"/>
      <c r="I310" s="119"/>
      <c r="J310" s="119"/>
      <c r="L310" s="128"/>
      <c r="M310" s="22"/>
      <c r="N310" s="118"/>
      <c r="O310" s="118"/>
      <c r="P310" s="116"/>
      <c r="Q310" s="117"/>
      <c r="R310" s="117"/>
      <c r="S310" s="120"/>
      <c r="T310" s="119"/>
      <c r="U310" s="119"/>
      <c r="V310" s="119"/>
      <c r="X310" s="128"/>
    </row>
    <row r="311" spans="1:24" ht="19.5" thickTop="1">
      <c r="A311" s="18" t="s">
        <v>57</v>
      </c>
      <c r="C311" s="29" t="s">
        <v>695</v>
      </c>
      <c r="L311" s="128"/>
      <c r="M311" s="18" t="s">
        <v>57</v>
      </c>
      <c r="O311" s="29" t="s">
        <v>695</v>
      </c>
      <c r="X311" s="128"/>
    </row>
    <row r="312" spans="1:24">
      <c r="L312" s="128"/>
      <c r="X312" s="128"/>
    </row>
    <row r="313" spans="1:24" ht="25.5">
      <c r="A313" s="28" t="s">
        <v>643</v>
      </c>
      <c r="C313" s="28" t="s">
        <v>690</v>
      </c>
      <c r="L313" s="128"/>
      <c r="M313" s="28" t="s">
        <v>643</v>
      </c>
      <c r="O313" s="28" t="s">
        <v>690</v>
      </c>
      <c r="X313" s="128"/>
    </row>
    <row r="314" spans="1:24">
      <c r="L314" s="128"/>
      <c r="X314" s="128"/>
    </row>
    <row r="315" spans="1:24">
      <c r="A315" s="21" t="s">
        <v>48</v>
      </c>
      <c r="L315" s="128"/>
      <c r="M315" s="21" t="s">
        <v>48</v>
      </c>
      <c r="X315" s="128"/>
    </row>
    <row r="316" spans="1:24" ht="18.75">
      <c r="A316" s="18" t="s">
        <v>51</v>
      </c>
      <c r="C316" s="824">
        <v>18</v>
      </c>
      <c r="L316" s="128"/>
      <c r="M316" s="18" t="s">
        <v>51</v>
      </c>
      <c r="O316" s="824">
        <v>18</v>
      </c>
      <c r="X316" s="128"/>
    </row>
    <row r="317" spans="1:24" ht="18.75">
      <c r="A317" s="18" t="s">
        <v>60</v>
      </c>
      <c r="C317" s="824">
        <v>3</v>
      </c>
      <c r="D317" s="9" t="s">
        <v>88</v>
      </c>
      <c r="L317" s="128"/>
      <c r="M317" s="18" t="s">
        <v>60</v>
      </c>
      <c r="O317" s="824">
        <v>3</v>
      </c>
      <c r="P317" s="9" t="s">
        <v>88</v>
      </c>
      <c r="X317" s="128"/>
    </row>
    <row r="318" spans="1:24" ht="18.75">
      <c r="A318" s="18" t="s">
        <v>52</v>
      </c>
      <c r="C318" s="824">
        <v>25</v>
      </c>
      <c r="L318" s="128"/>
      <c r="M318" s="18" t="s">
        <v>52</v>
      </c>
      <c r="O318" s="824">
        <v>25</v>
      </c>
      <c r="X318" s="128"/>
    </row>
    <row r="319" spans="1:24" ht="18.75">
      <c r="A319" s="18" t="s">
        <v>53</v>
      </c>
      <c r="C319" s="824">
        <v>22</v>
      </c>
      <c r="L319" s="128"/>
      <c r="M319" s="18" t="s">
        <v>53</v>
      </c>
      <c r="O319" s="824">
        <v>22</v>
      </c>
      <c r="X319" s="128"/>
    </row>
    <row r="320" spans="1:24" ht="19.5" thickBot="1">
      <c r="A320" s="18" t="s">
        <v>54</v>
      </c>
      <c r="C320" s="19" t="s">
        <v>61</v>
      </c>
      <c r="L320" s="128"/>
      <c r="M320" s="18" t="s">
        <v>54</v>
      </c>
      <c r="O320" s="19" t="s">
        <v>61</v>
      </c>
      <c r="X320" s="128"/>
    </row>
    <row r="321" spans="1:24" ht="21.75" thickTop="1" thickBot="1">
      <c r="A321" s="21" t="s">
        <v>56</v>
      </c>
      <c r="B321" s="30">
        <v>1</v>
      </c>
      <c r="C321" s="30">
        <v>2</v>
      </c>
      <c r="D321" s="124">
        <v>3</v>
      </c>
      <c r="E321" s="124">
        <v>4</v>
      </c>
      <c r="F321" s="121">
        <v>5</v>
      </c>
      <c r="G321" s="121">
        <v>6</v>
      </c>
      <c r="H321" s="122">
        <v>7</v>
      </c>
      <c r="I321" s="122">
        <v>8</v>
      </c>
      <c r="J321" s="123">
        <v>9</v>
      </c>
      <c r="L321" s="128"/>
      <c r="M321" s="21" t="s">
        <v>56</v>
      </c>
      <c r="N321" s="30">
        <v>1</v>
      </c>
      <c r="O321" s="30">
        <v>2</v>
      </c>
      <c r="P321" s="124">
        <v>3</v>
      </c>
      <c r="Q321" s="124">
        <v>4</v>
      </c>
      <c r="R321" s="121">
        <v>5</v>
      </c>
      <c r="S321" s="121">
        <v>6</v>
      </c>
      <c r="T321" s="122">
        <v>7</v>
      </c>
      <c r="U321" s="122">
        <v>8</v>
      </c>
      <c r="V321" s="123">
        <v>9</v>
      </c>
      <c r="X321" s="128"/>
    </row>
    <row r="322" spans="1:24" ht="21.75" thickTop="1" thickBot="1">
      <c r="A322" s="22"/>
      <c r="B322" s="118"/>
      <c r="C322" s="118"/>
      <c r="D322" s="116"/>
      <c r="E322" s="117"/>
      <c r="F322" s="117"/>
      <c r="G322" s="120"/>
      <c r="H322" s="119"/>
      <c r="I322" s="119"/>
      <c r="J322" s="119"/>
      <c r="L322" s="128"/>
      <c r="M322" s="22"/>
      <c r="N322" s="118"/>
      <c r="O322" s="118"/>
      <c r="P322" s="116"/>
      <c r="Q322" s="117"/>
      <c r="R322" s="117"/>
      <c r="S322" s="120"/>
      <c r="T322" s="119"/>
      <c r="U322" s="119"/>
      <c r="V322" s="119"/>
      <c r="X322" s="128"/>
    </row>
    <row r="323" spans="1:24" ht="19.5" thickTop="1">
      <c r="A323" s="18" t="s">
        <v>57</v>
      </c>
      <c r="C323" s="29" t="s">
        <v>696</v>
      </c>
      <c r="L323" s="128"/>
      <c r="M323" s="18" t="s">
        <v>57</v>
      </c>
      <c r="O323" s="29" t="s">
        <v>696</v>
      </c>
      <c r="X323" s="128"/>
    </row>
    <row r="324" spans="1:24">
      <c r="L324" s="128"/>
      <c r="X324" s="128"/>
    </row>
    <row r="325" spans="1:24" ht="25.5">
      <c r="A325" s="28" t="s">
        <v>643</v>
      </c>
      <c r="C325" s="28" t="s">
        <v>691</v>
      </c>
      <c r="L325" s="128"/>
      <c r="M325" s="28" t="s">
        <v>643</v>
      </c>
      <c r="O325" s="28" t="s">
        <v>691</v>
      </c>
      <c r="X325" s="128"/>
    </row>
    <row r="326" spans="1:24">
      <c r="L326" s="128"/>
      <c r="X326" s="128"/>
    </row>
    <row r="327" spans="1:24">
      <c r="A327" s="21" t="s">
        <v>48</v>
      </c>
      <c r="L327" s="128"/>
      <c r="M327" s="21" t="s">
        <v>48</v>
      </c>
      <c r="X327" s="128"/>
    </row>
    <row r="328" spans="1:24" ht="18.75">
      <c r="A328" s="18" t="s">
        <v>51</v>
      </c>
      <c r="C328" s="19">
        <v>20</v>
      </c>
      <c r="L328" s="128"/>
      <c r="M328" s="18" t="s">
        <v>51</v>
      </c>
      <c r="O328" s="19">
        <v>20</v>
      </c>
      <c r="X328" s="128"/>
    </row>
    <row r="329" spans="1:24" ht="18.75">
      <c r="A329" s="18" t="s">
        <v>60</v>
      </c>
      <c r="C329" s="19">
        <v>3</v>
      </c>
      <c r="D329" s="9" t="s">
        <v>88</v>
      </c>
      <c r="M329" s="18" t="s">
        <v>60</v>
      </c>
      <c r="O329" s="19">
        <v>3</v>
      </c>
      <c r="P329" s="9" t="s">
        <v>88</v>
      </c>
    </row>
    <row r="330" spans="1:24" ht="18.75">
      <c r="A330" s="18" t="s">
        <v>52</v>
      </c>
      <c r="C330" s="19">
        <v>27</v>
      </c>
      <c r="M330" s="18" t="s">
        <v>52</v>
      </c>
      <c r="O330" s="19">
        <v>27</v>
      </c>
    </row>
    <row r="331" spans="1:24" ht="18.75">
      <c r="A331" s="18" t="s">
        <v>53</v>
      </c>
      <c r="C331" s="19">
        <v>25</v>
      </c>
      <c r="L331" s="128"/>
      <c r="M331" s="18" t="s">
        <v>53</v>
      </c>
      <c r="O331" s="19">
        <v>25</v>
      </c>
      <c r="X331" s="128"/>
    </row>
    <row r="332" spans="1:24" ht="19.5" thickBot="1">
      <c r="A332" s="18" t="s">
        <v>54</v>
      </c>
      <c r="C332" s="19" t="s">
        <v>61</v>
      </c>
      <c r="L332" s="128"/>
      <c r="M332" s="18" t="s">
        <v>54</v>
      </c>
      <c r="O332" s="19" t="s">
        <v>61</v>
      </c>
      <c r="X332" s="128"/>
    </row>
    <row r="333" spans="1:24" ht="21.75" thickTop="1" thickBot="1">
      <c r="A333" s="21" t="s">
        <v>56</v>
      </c>
      <c r="B333" s="30">
        <v>1</v>
      </c>
      <c r="C333" s="30">
        <v>2</v>
      </c>
      <c r="D333" s="30">
        <v>3</v>
      </c>
      <c r="E333" s="30">
        <v>4</v>
      </c>
      <c r="F333" s="121">
        <v>5</v>
      </c>
      <c r="G333" s="121">
        <v>6</v>
      </c>
      <c r="H333" s="121">
        <v>7</v>
      </c>
      <c r="I333" s="121">
        <v>8</v>
      </c>
      <c r="J333" s="122">
        <v>9</v>
      </c>
      <c r="K333" s="122">
        <v>10</v>
      </c>
      <c r="L333" s="123">
        <v>11</v>
      </c>
      <c r="M333" s="21" t="s">
        <v>56</v>
      </c>
      <c r="N333" s="30">
        <v>1</v>
      </c>
      <c r="O333" s="30">
        <v>2</v>
      </c>
      <c r="P333" s="30">
        <v>3</v>
      </c>
      <c r="Q333" s="30">
        <v>4</v>
      </c>
      <c r="R333" s="121">
        <v>5</v>
      </c>
      <c r="S333" s="121">
        <v>6</v>
      </c>
      <c r="T333" s="121">
        <v>7</v>
      </c>
      <c r="U333" s="121">
        <v>8</v>
      </c>
      <c r="V333" s="122">
        <v>9</v>
      </c>
      <c r="W333" s="122">
        <v>10</v>
      </c>
      <c r="X333" s="123">
        <v>11</v>
      </c>
    </row>
    <row r="334" spans="1:24" ht="21.75" thickTop="1" thickBot="1">
      <c r="A334" s="22"/>
      <c r="B334" s="118"/>
      <c r="C334" s="116"/>
      <c r="D334" s="116"/>
      <c r="E334" s="117"/>
      <c r="F334" s="117"/>
      <c r="G334" s="120"/>
      <c r="H334" s="120"/>
      <c r="I334" s="120"/>
      <c r="J334" s="120"/>
      <c r="K334" s="119"/>
      <c r="L334" s="119"/>
      <c r="M334" s="22"/>
      <c r="N334" s="118"/>
      <c r="O334" s="116"/>
      <c r="P334" s="116"/>
      <c r="Q334" s="117"/>
      <c r="R334" s="117"/>
      <c r="S334" s="120"/>
      <c r="T334" s="120"/>
      <c r="U334" s="120"/>
      <c r="V334" s="120"/>
      <c r="W334" s="119"/>
      <c r="X334" s="119"/>
    </row>
    <row r="335" spans="1:24" ht="19.5" thickTop="1">
      <c r="A335" s="18" t="s">
        <v>57</v>
      </c>
      <c r="C335" s="29" t="s">
        <v>697</v>
      </c>
      <c r="L335" s="128"/>
      <c r="M335" s="18" t="s">
        <v>57</v>
      </c>
      <c r="O335" s="29" t="s">
        <v>697</v>
      </c>
      <c r="X335" s="128"/>
    </row>
    <row r="336" spans="1:24">
      <c r="L336" s="128"/>
      <c r="X336" s="128"/>
    </row>
    <row r="337" spans="1:24" ht="25.5">
      <c r="A337" s="28" t="s">
        <v>643</v>
      </c>
      <c r="C337" s="28" t="s">
        <v>692</v>
      </c>
      <c r="L337" s="128"/>
      <c r="M337" s="28" t="s">
        <v>643</v>
      </c>
      <c r="O337" s="28" t="s">
        <v>692</v>
      </c>
      <c r="X337" s="128"/>
    </row>
    <row r="338" spans="1:24">
      <c r="L338" s="128"/>
      <c r="X338" s="128"/>
    </row>
    <row r="339" spans="1:24">
      <c r="A339" s="21" t="s">
        <v>48</v>
      </c>
      <c r="L339" s="128"/>
      <c r="M339" s="21" t="s">
        <v>48</v>
      </c>
      <c r="X339" s="128"/>
    </row>
    <row r="340" spans="1:24" ht="18.75">
      <c r="A340" s="18" t="s">
        <v>51</v>
      </c>
      <c r="C340" s="824">
        <v>23</v>
      </c>
      <c r="L340" s="128"/>
      <c r="M340" s="18" t="s">
        <v>51</v>
      </c>
      <c r="O340" s="824">
        <v>23</v>
      </c>
      <c r="X340" s="128"/>
    </row>
    <row r="341" spans="1:24" ht="18.75">
      <c r="A341" s="18" t="s">
        <v>60</v>
      </c>
      <c r="C341" s="824">
        <v>3</v>
      </c>
      <c r="D341" s="9" t="s">
        <v>88</v>
      </c>
      <c r="L341" s="128"/>
      <c r="M341" s="18" t="s">
        <v>60</v>
      </c>
      <c r="O341" s="824">
        <v>3</v>
      </c>
      <c r="P341" s="9" t="s">
        <v>88</v>
      </c>
      <c r="X341" s="128"/>
    </row>
    <row r="342" spans="1:24" ht="18.75">
      <c r="A342" s="18" t="s">
        <v>52</v>
      </c>
      <c r="C342" s="824">
        <v>24</v>
      </c>
      <c r="L342" s="128"/>
      <c r="M342" s="18" t="s">
        <v>52</v>
      </c>
      <c r="O342" s="824">
        <v>24</v>
      </c>
      <c r="X342" s="128"/>
    </row>
    <row r="343" spans="1:24" ht="18.75">
      <c r="A343" s="18" t="s">
        <v>53</v>
      </c>
      <c r="C343" s="824">
        <v>20</v>
      </c>
      <c r="L343" s="128"/>
      <c r="M343" s="18" t="s">
        <v>53</v>
      </c>
      <c r="O343" s="824">
        <v>20</v>
      </c>
      <c r="X343" s="128"/>
    </row>
    <row r="344" spans="1:24" ht="19.5" thickBot="1">
      <c r="A344" s="18" t="s">
        <v>54</v>
      </c>
      <c r="C344" s="19" t="s">
        <v>61</v>
      </c>
      <c r="M344" s="18" t="s">
        <v>54</v>
      </c>
      <c r="O344" s="19" t="s">
        <v>61</v>
      </c>
    </row>
    <row r="345" spans="1:24" ht="21.75" thickTop="1" thickBot="1">
      <c r="A345" s="21" t="s">
        <v>56</v>
      </c>
      <c r="B345" s="30">
        <v>1</v>
      </c>
      <c r="C345" s="30">
        <v>2</v>
      </c>
      <c r="D345" s="124">
        <v>3</v>
      </c>
      <c r="E345" s="124">
        <v>4</v>
      </c>
      <c r="F345" s="121">
        <v>5</v>
      </c>
      <c r="G345" s="121">
        <v>6</v>
      </c>
      <c r="H345" s="121">
        <v>7</v>
      </c>
      <c r="I345" s="122">
        <v>8</v>
      </c>
      <c r="J345" s="123">
        <v>9</v>
      </c>
      <c r="M345" s="21" t="s">
        <v>56</v>
      </c>
      <c r="N345" s="30">
        <v>1</v>
      </c>
      <c r="O345" s="30">
        <v>2</v>
      </c>
      <c r="P345" s="124">
        <v>3</v>
      </c>
      <c r="Q345" s="124">
        <v>4</v>
      </c>
      <c r="R345" s="121">
        <v>5</v>
      </c>
      <c r="S345" s="121">
        <v>6</v>
      </c>
      <c r="T345" s="121">
        <v>7</v>
      </c>
      <c r="U345" s="122">
        <v>8</v>
      </c>
      <c r="V345" s="123">
        <v>9</v>
      </c>
    </row>
    <row r="346" spans="1:24" ht="21.75" thickTop="1" thickBot="1">
      <c r="A346" s="22"/>
      <c r="B346" s="118"/>
      <c r="C346" s="118"/>
      <c r="D346" s="116"/>
      <c r="E346" s="117"/>
      <c r="F346" s="120"/>
      <c r="G346" s="120"/>
      <c r="H346" s="119"/>
      <c r="I346" s="119"/>
      <c r="J346" s="119"/>
      <c r="M346" s="22"/>
      <c r="N346" s="118"/>
      <c r="O346" s="118"/>
      <c r="P346" s="116"/>
      <c r="Q346" s="117"/>
      <c r="R346" s="120"/>
      <c r="S346" s="120"/>
      <c r="T346" s="119"/>
      <c r="U346" s="119"/>
      <c r="V346" s="119"/>
    </row>
    <row r="347" spans="1:24" ht="19.5" thickTop="1">
      <c r="A347" s="18" t="s">
        <v>57</v>
      </c>
      <c r="C347" s="29" t="s">
        <v>698</v>
      </c>
      <c r="M347" s="18" t="s">
        <v>57</v>
      </c>
      <c r="O347" s="29" t="s">
        <v>698</v>
      </c>
    </row>
    <row r="348" spans="1:24" ht="27" customHeight="1"/>
    <row r="349" spans="1:24" ht="25.5">
      <c r="A349" s="28" t="s">
        <v>641</v>
      </c>
      <c r="C349" s="28" t="s">
        <v>154</v>
      </c>
      <c r="M349" s="28" t="s">
        <v>641</v>
      </c>
      <c r="O349" s="28" t="s">
        <v>154</v>
      </c>
    </row>
    <row r="351" spans="1:24">
      <c r="A351" s="21" t="s">
        <v>48</v>
      </c>
      <c r="M351" s="21" t="s">
        <v>48</v>
      </c>
    </row>
    <row r="352" spans="1:24" ht="20.25">
      <c r="A352" s="18" t="s">
        <v>51</v>
      </c>
      <c r="C352" s="825">
        <v>14</v>
      </c>
      <c r="M352" s="18" t="s">
        <v>51</v>
      </c>
      <c r="O352" s="825">
        <v>14</v>
      </c>
    </row>
    <row r="353" spans="1:20" ht="20.25">
      <c r="A353" s="18" t="s">
        <v>60</v>
      </c>
      <c r="C353" s="825">
        <v>3</v>
      </c>
      <c r="M353" s="18" t="s">
        <v>60</v>
      </c>
      <c r="O353" s="825">
        <v>3</v>
      </c>
    </row>
    <row r="354" spans="1:20" ht="20.25">
      <c r="A354" s="18" t="s">
        <v>52</v>
      </c>
      <c r="C354" s="825">
        <v>16</v>
      </c>
      <c r="M354" s="18" t="s">
        <v>52</v>
      </c>
      <c r="O354" s="825">
        <v>16</v>
      </c>
    </row>
    <row r="355" spans="1:20" ht="20.25">
      <c r="A355" s="18" t="s">
        <v>53</v>
      </c>
      <c r="C355" s="825">
        <v>13</v>
      </c>
      <c r="M355" s="18" t="s">
        <v>53</v>
      </c>
      <c r="O355" s="825">
        <v>13</v>
      </c>
    </row>
    <row r="356" spans="1:20" ht="19.5" thickBot="1">
      <c r="A356" s="18" t="s">
        <v>54</v>
      </c>
      <c r="C356" s="20" t="s">
        <v>155</v>
      </c>
      <c r="M356" s="18" t="s">
        <v>54</v>
      </c>
      <c r="O356" s="20" t="s">
        <v>155</v>
      </c>
    </row>
    <row r="357" spans="1:20" ht="21.75" thickTop="1" thickBot="1">
      <c r="A357" s="21" t="s">
        <v>56</v>
      </c>
      <c r="B357" s="30">
        <v>1</v>
      </c>
      <c r="C357" s="124">
        <v>2</v>
      </c>
      <c r="D357" s="124">
        <v>3</v>
      </c>
      <c r="E357" s="121">
        <v>4</v>
      </c>
      <c r="F357" s="122">
        <v>5</v>
      </c>
      <c r="G357" s="122">
        <v>6</v>
      </c>
      <c r="H357" s="123">
        <v>7</v>
      </c>
      <c r="M357" s="21" t="s">
        <v>56</v>
      </c>
      <c r="N357" s="30">
        <v>1</v>
      </c>
      <c r="O357" s="124">
        <v>2</v>
      </c>
      <c r="P357" s="124">
        <v>3</v>
      </c>
      <c r="Q357" s="121">
        <v>4</v>
      </c>
      <c r="R357" s="122">
        <v>5</v>
      </c>
      <c r="S357" s="122">
        <v>6</v>
      </c>
      <c r="T357" s="123">
        <v>7</v>
      </c>
    </row>
    <row r="358" spans="1:20" ht="21.75" thickTop="1" thickBot="1">
      <c r="A358" s="22"/>
      <c r="B358" s="118"/>
      <c r="C358" s="118"/>
      <c r="D358" s="116"/>
      <c r="E358" s="117"/>
      <c r="F358" s="120"/>
      <c r="G358" s="119"/>
      <c r="H358" s="119"/>
      <c r="M358" s="22"/>
      <c r="N358" s="118"/>
      <c r="O358" s="118"/>
      <c r="P358" s="116"/>
      <c r="Q358" s="117"/>
      <c r="R358" s="120"/>
      <c r="S358" s="119"/>
      <c r="T358" s="119"/>
    </row>
    <row r="359" spans="1:20" ht="19.5" thickTop="1">
      <c r="A359" s="18" t="s">
        <v>57</v>
      </c>
      <c r="C359" s="29" t="s">
        <v>150</v>
      </c>
      <c r="M359" s="18" t="s">
        <v>57</v>
      </c>
      <c r="O359" s="29" t="s">
        <v>150</v>
      </c>
    </row>
    <row r="360" spans="1:20" ht="18.75">
      <c r="C360" s="29"/>
      <c r="O360" s="29"/>
    </row>
    <row r="480" spans="1:22">
      <c r="A480" s="3"/>
      <c r="B480" s="3"/>
      <c r="C480" s="3"/>
      <c r="D480" s="3"/>
      <c r="E480" s="3"/>
      <c r="F480" s="3"/>
      <c r="G480" s="3"/>
      <c r="H480" s="3"/>
      <c r="I480" s="3"/>
      <c r="J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>
      <c r="A481" s="3"/>
      <c r="B481" s="3"/>
      <c r="C481" s="3"/>
      <c r="D481" s="3"/>
      <c r="E481" s="3"/>
      <c r="F481" s="3"/>
      <c r="G481" s="3"/>
      <c r="H481" s="3"/>
      <c r="I481" s="3"/>
      <c r="J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>
      <c r="A482" s="3"/>
      <c r="B482" s="3"/>
      <c r="C482" s="3"/>
      <c r="D482" s="3"/>
      <c r="E482" s="3"/>
      <c r="F482" s="3"/>
      <c r="G482" s="3"/>
      <c r="H482" s="3"/>
      <c r="I482" s="3"/>
      <c r="J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>
      <c r="A483" s="3"/>
      <c r="B483" s="3"/>
      <c r="C483" s="3"/>
      <c r="D483" s="3"/>
      <c r="E483" s="3"/>
      <c r="F483" s="3"/>
      <c r="G483" s="3"/>
      <c r="H483" s="3"/>
      <c r="I483" s="3"/>
      <c r="J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>
      <c r="A484" s="3"/>
      <c r="B484" s="3"/>
      <c r="C484" s="3"/>
      <c r="D484" s="3"/>
      <c r="E484" s="3"/>
      <c r="F484" s="3"/>
      <c r="G484" s="3"/>
      <c r="H484" s="3"/>
      <c r="I484" s="3"/>
      <c r="J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>
      <c r="A485" s="3"/>
      <c r="B485" s="3"/>
      <c r="C485" s="3"/>
      <c r="D485" s="3"/>
      <c r="E485" s="3"/>
      <c r="F485" s="3"/>
      <c r="G485" s="3"/>
      <c r="H485" s="3"/>
      <c r="I485" s="3"/>
      <c r="J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>
      <c r="A486" s="3"/>
      <c r="B486" s="3"/>
      <c r="C486" s="3"/>
      <c r="D486" s="3"/>
      <c r="E486" s="3"/>
      <c r="F486" s="3"/>
      <c r="G486" s="3"/>
      <c r="H486" s="3"/>
      <c r="I486" s="3"/>
      <c r="J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>
      <c r="A487" s="3"/>
      <c r="B487" s="3"/>
      <c r="C487" s="3"/>
      <c r="D487" s="3"/>
      <c r="E487" s="3"/>
      <c r="F487" s="3"/>
      <c r="G487" s="3"/>
      <c r="H487" s="3"/>
      <c r="I487" s="3"/>
      <c r="J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>
      <c r="A488" s="3"/>
      <c r="B488" s="3"/>
      <c r="C488" s="3"/>
      <c r="D488" s="3"/>
      <c r="E488" s="3"/>
      <c r="F488" s="3"/>
      <c r="G488" s="3"/>
      <c r="H488" s="3"/>
      <c r="I488" s="3"/>
      <c r="J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>
      <c r="A489" s="3"/>
      <c r="B489" s="3"/>
      <c r="C489" s="3"/>
      <c r="D489" s="3"/>
      <c r="E489" s="3"/>
      <c r="F489" s="3"/>
      <c r="G489" s="3"/>
      <c r="H489" s="3"/>
      <c r="I489" s="3"/>
      <c r="J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>
      <c r="A490" s="3"/>
      <c r="B490" s="3"/>
      <c r="C490" s="3"/>
      <c r="D490" s="3"/>
      <c r="E490" s="3"/>
      <c r="F490" s="3"/>
      <c r="G490" s="3"/>
      <c r="H490" s="3"/>
      <c r="I490" s="3"/>
      <c r="J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>
      <c r="A491" s="3"/>
      <c r="B491" s="3"/>
      <c r="C491" s="3"/>
      <c r="D491" s="3"/>
      <c r="E491" s="3"/>
      <c r="F491" s="3"/>
      <c r="G491" s="3"/>
      <c r="H491" s="3"/>
      <c r="I491" s="3"/>
      <c r="J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>
      <c r="A492" s="3"/>
      <c r="B492" s="3"/>
      <c r="C492" s="3"/>
      <c r="D492" s="3"/>
      <c r="E492" s="3"/>
      <c r="F492" s="3"/>
      <c r="G492" s="3"/>
      <c r="H492" s="3"/>
      <c r="I492" s="3"/>
      <c r="J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>
      <c r="A493" s="3"/>
      <c r="B493" s="3"/>
      <c r="C493" s="3"/>
      <c r="D493" s="3"/>
      <c r="E493" s="3"/>
      <c r="F493" s="3"/>
      <c r="G493" s="3"/>
      <c r="H493" s="3"/>
      <c r="I493" s="3"/>
      <c r="J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>
      <c r="A494" s="3"/>
      <c r="B494" s="3"/>
      <c r="C494" s="3"/>
      <c r="D494" s="3"/>
      <c r="E494" s="3"/>
      <c r="F494" s="3"/>
      <c r="G494" s="3"/>
      <c r="H494" s="3"/>
      <c r="I494" s="3"/>
      <c r="J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>
      <c r="A495" s="3"/>
      <c r="B495" s="3"/>
      <c r="C495" s="3"/>
      <c r="D495" s="3"/>
      <c r="E495" s="3"/>
      <c r="F495" s="3"/>
      <c r="G495" s="3"/>
      <c r="H495" s="3"/>
      <c r="I495" s="3"/>
      <c r="J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>
      <c r="A496" s="3"/>
      <c r="B496" s="3"/>
      <c r="C496" s="3"/>
      <c r="D496" s="3"/>
      <c r="E496" s="3"/>
      <c r="F496" s="3"/>
      <c r="G496" s="3"/>
      <c r="H496" s="3"/>
      <c r="I496" s="3"/>
      <c r="J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>
      <c r="A497" s="3"/>
      <c r="B497" s="3"/>
      <c r="C497" s="3"/>
      <c r="D497" s="3"/>
      <c r="E497" s="3"/>
      <c r="F497" s="3"/>
      <c r="G497" s="3"/>
      <c r="H497" s="3"/>
      <c r="I497" s="3"/>
      <c r="J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>
      <c r="A498" s="3"/>
      <c r="B498" s="3"/>
      <c r="C498" s="3"/>
      <c r="D498" s="3"/>
      <c r="E498" s="3"/>
      <c r="F498" s="3"/>
      <c r="G498" s="3"/>
      <c r="H498" s="3"/>
      <c r="I498" s="3"/>
      <c r="J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>
      <c r="A499" s="3"/>
      <c r="B499" s="3"/>
      <c r="C499" s="3"/>
      <c r="D499" s="3"/>
      <c r="E499" s="3"/>
      <c r="F499" s="3"/>
      <c r="G499" s="3"/>
      <c r="H499" s="3"/>
      <c r="I499" s="3"/>
      <c r="J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>
      <c r="A500" s="3"/>
      <c r="B500" s="3"/>
      <c r="C500" s="3"/>
      <c r="D500" s="3"/>
      <c r="E500" s="3"/>
      <c r="F500" s="3"/>
      <c r="G500" s="3"/>
      <c r="H500" s="3"/>
      <c r="I500" s="3"/>
      <c r="J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>
      <c r="A501" s="3"/>
      <c r="B501" s="3"/>
      <c r="C501" s="3"/>
      <c r="D501" s="3"/>
      <c r="E501" s="3"/>
      <c r="F501" s="3"/>
      <c r="G501" s="3"/>
      <c r="H501" s="3"/>
      <c r="I501" s="3"/>
      <c r="J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>
      <c r="A502" s="3"/>
      <c r="B502" s="3"/>
      <c r="C502" s="3"/>
      <c r="D502" s="3"/>
      <c r="E502" s="3"/>
      <c r="F502" s="3"/>
      <c r="G502" s="3"/>
      <c r="H502" s="3"/>
      <c r="I502" s="3"/>
      <c r="J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>
      <c r="A503" s="3"/>
      <c r="B503" s="3"/>
      <c r="C503" s="3"/>
      <c r="D503" s="3"/>
      <c r="E503" s="3"/>
      <c r="F503" s="3"/>
      <c r="G503" s="3"/>
      <c r="H503" s="3"/>
      <c r="I503" s="3"/>
      <c r="J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>
      <c r="A504" s="3"/>
      <c r="B504" s="3"/>
      <c r="C504" s="3"/>
      <c r="D504" s="3"/>
      <c r="E504" s="3"/>
      <c r="F504" s="3"/>
      <c r="G504" s="3"/>
      <c r="H504" s="3"/>
      <c r="I504" s="3"/>
      <c r="J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>
      <c r="A505" s="3"/>
      <c r="B505" s="3"/>
      <c r="C505" s="3"/>
      <c r="D505" s="3"/>
      <c r="E505" s="3"/>
      <c r="F505" s="3"/>
      <c r="G505" s="3"/>
      <c r="H505" s="3"/>
      <c r="I505" s="3"/>
      <c r="J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>
      <c r="A506" s="3"/>
      <c r="B506" s="3"/>
      <c r="C506" s="3"/>
      <c r="D506" s="3"/>
      <c r="E506" s="3"/>
      <c r="F506" s="3"/>
      <c r="G506" s="3"/>
      <c r="H506" s="3"/>
      <c r="I506" s="3"/>
      <c r="J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>
      <c r="A507" s="3"/>
      <c r="B507" s="3"/>
      <c r="C507" s="3"/>
      <c r="D507" s="3"/>
      <c r="E507" s="3"/>
      <c r="F507" s="3"/>
      <c r="G507" s="3"/>
      <c r="H507" s="3"/>
      <c r="I507" s="3"/>
      <c r="J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>
      <c r="A508" s="3"/>
      <c r="B508" s="3"/>
      <c r="C508" s="3"/>
      <c r="D508" s="3"/>
      <c r="E508" s="3"/>
      <c r="F508" s="3"/>
      <c r="G508" s="3"/>
      <c r="H508" s="3"/>
      <c r="I508" s="3"/>
      <c r="J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>
      <c r="A509" s="3"/>
      <c r="B509" s="3"/>
      <c r="C509" s="3"/>
      <c r="D509" s="3"/>
      <c r="E509" s="3"/>
      <c r="F509" s="3"/>
      <c r="G509" s="3"/>
      <c r="H509" s="3"/>
      <c r="I509" s="3"/>
      <c r="J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>
      <c r="A510" s="3"/>
      <c r="B510" s="3"/>
      <c r="C510" s="3"/>
      <c r="D510" s="3"/>
      <c r="E510" s="3"/>
      <c r="F510" s="3"/>
      <c r="G510" s="3"/>
      <c r="H510" s="3"/>
      <c r="I510" s="3"/>
      <c r="J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>
      <c r="A511" s="3"/>
      <c r="B511" s="3"/>
      <c r="C511" s="3"/>
      <c r="D511" s="3"/>
      <c r="E511" s="3"/>
      <c r="F511" s="3"/>
      <c r="G511" s="3"/>
      <c r="H511" s="3"/>
      <c r="I511" s="3"/>
      <c r="J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>
      <c r="A512" s="3"/>
      <c r="B512" s="3"/>
      <c r="C512" s="3"/>
      <c r="D512" s="3"/>
      <c r="E512" s="3"/>
      <c r="F512" s="3"/>
      <c r="G512" s="3"/>
      <c r="H512" s="3"/>
      <c r="I512" s="3"/>
      <c r="J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>
      <c r="A513" s="3"/>
      <c r="B513" s="3"/>
      <c r="C513" s="3"/>
      <c r="D513" s="3"/>
      <c r="E513" s="3"/>
      <c r="F513" s="3"/>
      <c r="G513" s="3"/>
      <c r="H513" s="3"/>
      <c r="I513" s="3"/>
      <c r="J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>
      <c r="A514" s="3"/>
      <c r="B514" s="3"/>
      <c r="C514" s="3"/>
      <c r="D514" s="3"/>
      <c r="E514" s="3"/>
      <c r="F514" s="3"/>
      <c r="G514" s="3"/>
      <c r="H514" s="3"/>
      <c r="I514" s="3"/>
      <c r="J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>
      <c r="A515" s="3"/>
      <c r="B515" s="3"/>
      <c r="C515" s="3"/>
      <c r="D515" s="3"/>
      <c r="E515" s="3"/>
      <c r="F515" s="3"/>
      <c r="G515" s="3"/>
      <c r="H515" s="3"/>
      <c r="I515" s="3"/>
      <c r="J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>
      <c r="A516" s="3"/>
      <c r="B516" s="3"/>
      <c r="C516" s="3"/>
      <c r="D516" s="3"/>
      <c r="E516" s="3"/>
      <c r="F516" s="3"/>
      <c r="G516" s="3"/>
      <c r="H516" s="3"/>
      <c r="I516" s="3"/>
      <c r="J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>
      <c r="A517" s="3"/>
      <c r="B517" s="3"/>
      <c r="C517" s="3"/>
      <c r="D517" s="3"/>
      <c r="E517" s="3"/>
      <c r="F517" s="3"/>
      <c r="G517" s="3"/>
      <c r="H517" s="3"/>
      <c r="I517" s="3"/>
      <c r="J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>
      <c r="A518" s="3"/>
      <c r="B518" s="3"/>
      <c r="C518" s="3"/>
      <c r="D518" s="3"/>
      <c r="E518" s="3"/>
      <c r="F518" s="3"/>
      <c r="G518" s="3"/>
      <c r="H518" s="3"/>
      <c r="I518" s="3"/>
      <c r="J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>
      <c r="A519" s="3"/>
      <c r="B519" s="3"/>
      <c r="C519" s="3"/>
      <c r="D519" s="3"/>
      <c r="E519" s="3"/>
      <c r="F519" s="3"/>
      <c r="G519" s="3"/>
      <c r="H519" s="3"/>
      <c r="I519" s="3"/>
      <c r="J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>
      <c r="A520" s="3"/>
      <c r="B520" s="3"/>
      <c r="C520" s="3"/>
      <c r="D520" s="3"/>
      <c r="E520" s="3"/>
      <c r="F520" s="3"/>
      <c r="G520" s="3"/>
      <c r="H520" s="3"/>
      <c r="I520" s="3"/>
      <c r="J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>
      <c r="A521" s="3"/>
      <c r="B521" s="3"/>
      <c r="C521" s="3"/>
      <c r="D521" s="3"/>
      <c r="E521" s="3"/>
      <c r="F521" s="3"/>
      <c r="G521" s="3"/>
      <c r="H521" s="3"/>
      <c r="I521" s="3"/>
      <c r="J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>
      <c r="A522" s="3"/>
      <c r="B522" s="3"/>
      <c r="C522" s="3"/>
      <c r="D522" s="3"/>
      <c r="E522" s="3"/>
      <c r="F522" s="3"/>
      <c r="G522" s="3"/>
      <c r="H522" s="3"/>
      <c r="I522" s="3"/>
      <c r="J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>
      <c r="A523" s="3"/>
      <c r="B523" s="3"/>
      <c r="C523" s="3"/>
      <c r="D523" s="3"/>
      <c r="E523" s="3"/>
      <c r="F523" s="3"/>
      <c r="G523" s="3"/>
      <c r="H523" s="3"/>
      <c r="I523" s="3"/>
      <c r="J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>
      <c r="A524" s="3"/>
      <c r="B524" s="3"/>
      <c r="C524" s="3"/>
      <c r="D524" s="3"/>
      <c r="E524" s="3"/>
      <c r="F524" s="3"/>
      <c r="G524" s="3"/>
      <c r="H524" s="3"/>
      <c r="I524" s="3"/>
      <c r="J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>
      <c r="A525" s="3"/>
      <c r="B525" s="3"/>
      <c r="C525" s="3"/>
      <c r="D525" s="3"/>
      <c r="E525" s="3"/>
      <c r="F525" s="3"/>
      <c r="G525" s="3"/>
      <c r="H525" s="3"/>
      <c r="I525" s="3"/>
      <c r="J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>
      <c r="A526" s="3"/>
      <c r="B526" s="3"/>
      <c r="C526" s="3"/>
      <c r="D526" s="3"/>
      <c r="E526" s="3"/>
      <c r="F526" s="3"/>
      <c r="G526" s="3"/>
      <c r="H526" s="3"/>
      <c r="I526" s="3"/>
      <c r="J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>
      <c r="A527" s="3"/>
      <c r="B527" s="3"/>
      <c r="C527" s="3"/>
      <c r="D527" s="3"/>
      <c r="E527" s="3"/>
      <c r="F527" s="3"/>
      <c r="G527" s="3"/>
      <c r="H527" s="3"/>
      <c r="I527" s="3"/>
      <c r="J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>
      <c r="A528" s="3"/>
      <c r="B528" s="3"/>
      <c r="C528" s="3"/>
      <c r="D528" s="3"/>
      <c r="E528" s="3"/>
      <c r="F528" s="3"/>
      <c r="G528" s="3"/>
      <c r="H528" s="3"/>
      <c r="I528" s="3"/>
      <c r="J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>
      <c r="A529" s="3"/>
      <c r="B529" s="3"/>
      <c r="C529" s="3"/>
      <c r="D529" s="3"/>
      <c r="E529" s="3"/>
      <c r="F529" s="3"/>
      <c r="G529" s="3"/>
      <c r="H529" s="3"/>
      <c r="I529" s="3"/>
      <c r="J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>
      <c r="A530" s="3"/>
      <c r="B530" s="3"/>
      <c r="C530" s="3"/>
      <c r="D530" s="3"/>
      <c r="E530" s="3"/>
      <c r="F530" s="3"/>
      <c r="G530" s="3"/>
      <c r="H530" s="3"/>
      <c r="I530" s="3"/>
      <c r="J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>
      <c r="A531" s="3"/>
      <c r="B531" s="3"/>
      <c r="C531" s="3"/>
      <c r="D531" s="3"/>
      <c r="E531" s="3"/>
      <c r="F531" s="3"/>
      <c r="G531" s="3"/>
      <c r="H531" s="3"/>
      <c r="I531" s="3"/>
      <c r="J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>
      <c r="A532" s="3"/>
      <c r="B532" s="3"/>
      <c r="C532" s="3"/>
      <c r="D532" s="3"/>
      <c r="E532" s="3"/>
      <c r="F532" s="3"/>
      <c r="G532" s="3"/>
      <c r="H532" s="3"/>
      <c r="I532" s="3"/>
      <c r="J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>
      <c r="A533" s="3"/>
      <c r="B533" s="3"/>
      <c r="C533" s="3"/>
      <c r="D533" s="3"/>
      <c r="E533" s="3"/>
      <c r="F533" s="3"/>
      <c r="G533" s="3"/>
      <c r="H533" s="3"/>
      <c r="I533" s="3"/>
      <c r="J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>
      <c r="A534" s="3"/>
      <c r="B534" s="3"/>
      <c r="C534" s="3"/>
      <c r="D534" s="3"/>
      <c r="E534" s="3"/>
      <c r="F534" s="3"/>
      <c r="G534" s="3"/>
      <c r="H534" s="3"/>
      <c r="I534" s="3"/>
      <c r="J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>
      <c r="A535" s="3"/>
      <c r="B535" s="3"/>
      <c r="C535" s="3"/>
      <c r="D535" s="3"/>
      <c r="E535" s="3"/>
      <c r="F535" s="3"/>
      <c r="G535" s="3"/>
      <c r="H535" s="3"/>
      <c r="I535" s="3"/>
      <c r="J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>
      <c r="A536" s="3"/>
      <c r="B536" s="3"/>
      <c r="C536" s="3"/>
      <c r="D536" s="3"/>
      <c r="E536" s="3"/>
      <c r="F536" s="3"/>
      <c r="G536" s="3"/>
      <c r="H536" s="3"/>
      <c r="I536" s="3"/>
      <c r="J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>
      <c r="A537" s="3"/>
      <c r="B537" s="3"/>
      <c r="C537" s="3"/>
      <c r="D537" s="3"/>
      <c r="E537" s="3"/>
      <c r="F537" s="3"/>
      <c r="G537" s="3"/>
      <c r="H537" s="3"/>
      <c r="I537" s="3"/>
      <c r="J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>
      <c r="A538" s="3"/>
      <c r="B538" s="3"/>
      <c r="C538" s="3"/>
      <c r="D538" s="3"/>
      <c r="E538" s="3"/>
      <c r="F538" s="3"/>
      <c r="G538" s="3"/>
      <c r="H538" s="3"/>
      <c r="I538" s="3"/>
      <c r="J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>
      <c r="A539" s="3"/>
      <c r="B539" s="3"/>
      <c r="C539" s="3"/>
      <c r="D539" s="3"/>
      <c r="E539" s="3"/>
      <c r="F539" s="3"/>
      <c r="G539" s="3"/>
      <c r="H539" s="3"/>
      <c r="I539" s="3"/>
      <c r="J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>
      <c r="A540" s="3"/>
      <c r="B540" s="3"/>
      <c r="C540" s="3"/>
      <c r="D540" s="3"/>
      <c r="E540" s="3"/>
      <c r="F540" s="3"/>
      <c r="G540" s="3"/>
      <c r="H540" s="3"/>
      <c r="I540" s="3"/>
      <c r="J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>
      <c r="A541" s="3"/>
      <c r="B541" s="3"/>
      <c r="C541" s="3"/>
      <c r="D541" s="3"/>
      <c r="E541" s="3"/>
      <c r="F541" s="3"/>
      <c r="G541" s="3"/>
      <c r="H541" s="3"/>
      <c r="I541" s="3"/>
      <c r="J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>
      <c r="A542" s="3"/>
      <c r="B542" s="3"/>
      <c r="C542" s="3"/>
      <c r="D542" s="3"/>
      <c r="E542" s="3"/>
      <c r="F542" s="3"/>
      <c r="G542" s="3"/>
      <c r="H542" s="3"/>
      <c r="I542" s="3"/>
      <c r="J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>
      <c r="A543" s="3"/>
      <c r="B543" s="3"/>
      <c r="C543" s="3"/>
      <c r="D543" s="3"/>
      <c r="E543" s="3"/>
      <c r="F543" s="3"/>
      <c r="G543" s="3"/>
      <c r="H543" s="3"/>
      <c r="I543" s="3"/>
      <c r="J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>
      <c r="A544" s="3"/>
      <c r="B544" s="3"/>
      <c r="C544" s="3"/>
      <c r="D544" s="3"/>
      <c r="E544" s="3"/>
      <c r="F544" s="3"/>
      <c r="G544" s="3"/>
      <c r="H544" s="3"/>
      <c r="I544" s="3"/>
      <c r="J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>
      <c r="A545" s="3"/>
      <c r="B545" s="3"/>
      <c r="C545" s="3"/>
      <c r="D545" s="3"/>
      <c r="E545" s="3"/>
      <c r="F545" s="3"/>
      <c r="G545" s="3"/>
      <c r="H545" s="3"/>
      <c r="I545" s="3"/>
      <c r="J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>
      <c r="A546" s="3"/>
      <c r="B546" s="3"/>
      <c r="C546" s="3"/>
      <c r="D546" s="3"/>
      <c r="E546" s="3"/>
      <c r="F546" s="3"/>
      <c r="G546" s="3"/>
      <c r="H546" s="3"/>
      <c r="I546" s="3"/>
      <c r="J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>
      <c r="A547" s="3"/>
      <c r="B547" s="3"/>
      <c r="C547" s="3"/>
      <c r="D547" s="3"/>
      <c r="E547" s="3"/>
      <c r="F547" s="3"/>
      <c r="G547" s="3"/>
      <c r="H547" s="3"/>
      <c r="I547" s="3"/>
      <c r="J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>
      <c r="A548" s="3"/>
      <c r="B548" s="3"/>
      <c r="C548" s="3"/>
      <c r="D548" s="3"/>
      <c r="E548" s="3"/>
      <c r="F548" s="3"/>
      <c r="G548" s="3"/>
      <c r="H548" s="3"/>
      <c r="I548" s="3"/>
      <c r="J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>
      <c r="A549" s="3"/>
      <c r="B549" s="3"/>
      <c r="C549" s="3"/>
      <c r="D549" s="3"/>
      <c r="E549" s="3"/>
      <c r="F549" s="3"/>
      <c r="G549" s="3"/>
      <c r="H549" s="3"/>
      <c r="I549" s="3"/>
      <c r="J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>
      <c r="A550" s="3"/>
      <c r="B550" s="3"/>
      <c r="C550" s="3"/>
      <c r="D550" s="3"/>
      <c r="E550" s="3"/>
      <c r="F550" s="3"/>
      <c r="G550" s="3"/>
      <c r="H550" s="3"/>
      <c r="I550" s="3"/>
      <c r="J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>
      <c r="A551" s="3"/>
      <c r="B551" s="3"/>
      <c r="C551" s="3"/>
      <c r="D551" s="3"/>
      <c r="E551" s="3"/>
      <c r="F551" s="3"/>
      <c r="G551" s="3"/>
      <c r="H551" s="3"/>
      <c r="I551" s="3"/>
      <c r="J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>
      <c r="A552" s="3"/>
      <c r="B552" s="3"/>
      <c r="C552" s="3"/>
      <c r="D552" s="3"/>
      <c r="E552" s="3"/>
      <c r="F552" s="3"/>
      <c r="G552" s="3"/>
      <c r="H552" s="3"/>
      <c r="I552" s="3"/>
      <c r="J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>
      <c r="A553" s="3"/>
      <c r="B553" s="3"/>
      <c r="C553" s="3"/>
      <c r="D553" s="3"/>
      <c r="E553" s="3"/>
      <c r="F553" s="3"/>
      <c r="G553" s="3"/>
      <c r="H553" s="3"/>
      <c r="I553" s="3"/>
      <c r="J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>
      <c r="A554" s="3"/>
      <c r="B554" s="3"/>
      <c r="C554" s="3"/>
      <c r="D554" s="3"/>
      <c r="E554" s="3"/>
      <c r="F554" s="3"/>
      <c r="G554" s="3"/>
      <c r="H554" s="3"/>
      <c r="I554" s="3"/>
      <c r="J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>
      <c r="A555" s="3"/>
      <c r="B555" s="3"/>
      <c r="C555" s="3"/>
      <c r="D555" s="3"/>
      <c r="E555" s="3"/>
      <c r="F555" s="3"/>
      <c r="G555" s="3"/>
      <c r="H555" s="3"/>
      <c r="I555" s="3"/>
      <c r="J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>
      <c r="A556" s="3"/>
      <c r="B556" s="3"/>
      <c r="C556" s="3"/>
      <c r="D556" s="3"/>
      <c r="E556" s="3"/>
      <c r="F556" s="3"/>
      <c r="G556" s="3"/>
      <c r="H556" s="3"/>
      <c r="I556" s="3"/>
      <c r="J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>
      <c r="A557" s="3"/>
      <c r="B557" s="3"/>
      <c r="C557" s="3"/>
      <c r="D557" s="3"/>
      <c r="E557" s="3"/>
      <c r="F557" s="3"/>
      <c r="G557" s="3"/>
      <c r="H557" s="3"/>
      <c r="I557" s="3"/>
      <c r="J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>
      <c r="A558" s="3"/>
      <c r="B558" s="3"/>
      <c r="C558" s="3"/>
      <c r="D558" s="3"/>
      <c r="E558" s="3"/>
      <c r="F558" s="3"/>
      <c r="G558" s="3"/>
      <c r="H558" s="3"/>
      <c r="I558" s="3"/>
      <c r="J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>
      <c r="A559" s="3"/>
      <c r="B559" s="3"/>
      <c r="C559" s="3"/>
      <c r="D559" s="3"/>
      <c r="E559" s="3"/>
      <c r="F559" s="3"/>
      <c r="G559" s="3"/>
      <c r="H559" s="3"/>
      <c r="I559" s="3"/>
      <c r="J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>
      <c r="A560" s="3"/>
      <c r="B560" s="3"/>
      <c r="C560" s="3"/>
      <c r="D560" s="3"/>
      <c r="E560" s="3"/>
      <c r="F560" s="3"/>
      <c r="G560" s="3"/>
      <c r="H560" s="3"/>
      <c r="I560" s="3"/>
      <c r="J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>
      <c r="A561" s="3"/>
      <c r="B561" s="3"/>
      <c r="C561" s="3"/>
      <c r="D561" s="3"/>
      <c r="E561" s="3"/>
      <c r="F561" s="3"/>
      <c r="G561" s="3"/>
      <c r="H561" s="3"/>
      <c r="I561" s="3"/>
      <c r="J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>
      <c r="A562" s="3"/>
      <c r="B562" s="3"/>
      <c r="C562" s="3"/>
      <c r="D562" s="3"/>
      <c r="E562" s="3"/>
      <c r="F562" s="3"/>
      <c r="G562" s="3"/>
      <c r="H562" s="3"/>
      <c r="I562" s="3"/>
      <c r="J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>
      <c r="A563" s="3"/>
      <c r="B563" s="3"/>
      <c r="C563" s="3"/>
      <c r="D563" s="3"/>
      <c r="E563" s="3"/>
      <c r="F563" s="3"/>
      <c r="G563" s="3"/>
      <c r="H563" s="3"/>
      <c r="I563" s="3"/>
      <c r="J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>
      <c r="A564" s="3"/>
      <c r="B564" s="3"/>
      <c r="C564" s="3"/>
      <c r="D564" s="3"/>
      <c r="E564" s="3"/>
      <c r="F564" s="3"/>
      <c r="G564" s="3"/>
      <c r="H564" s="3"/>
      <c r="I564" s="3"/>
      <c r="J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>
      <c r="A565" s="3"/>
      <c r="B565" s="3"/>
      <c r="C565" s="3"/>
      <c r="D565" s="3"/>
      <c r="E565" s="3"/>
      <c r="F565" s="3"/>
      <c r="G565" s="3"/>
      <c r="H565" s="3"/>
      <c r="I565" s="3"/>
      <c r="J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>
      <c r="A566" s="3"/>
      <c r="B566" s="3"/>
      <c r="C566" s="3"/>
      <c r="D566" s="3"/>
      <c r="E566" s="3"/>
      <c r="F566" s="3"/>
      <c r="G566" s="3"/>
      <c r="H566" s="3"/>
      <c r="I566" s="3"/>
      <c r="J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>
      <c r="A567" s="3"/>
      <c r="B567" s="3"/>
      <c r="C567" s="3"/>
      <c r="D567" s="3"/>
      <c r="E567" s="3"/>
      <c r="F567" s="3"/>
      <c r="G567" s="3"/>
      <c r="H567" s="3"/>
      <c r="I567" s="3"/>
      <c r="J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>
      <c r="A568" s="3"/>
      <c r="B568" s="3"/>
      <c r="C568" s="3"/>
      <c r="D568" s="3"/>
      <c r="E568" s="3"/>
      <c r="F568" s="3"/>
      <c r="G568" s="3"/>
      <c r="H568" s="3"/>
      <c r="I568" s="3"/>
      <c r="J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>
      <c r="A569" s="3"/>
      <c r="B569" s="3"/>
      <c r="C569" s="3"/>
      <c r="D569" s="3"/>
      <c r="E569" s="3"/>
      <c r="F569" s="3"/>
      <c r="G569" s="3"/>
      <c r="H569" s="3"/>
      <c r="I569" s="3"/>
      <c r="J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>
      <c r="A570" s="3"/>
      <c r="B570" s="3"/>
      <c r="C570" s="3"/>
      <c r="D570" s="3"/>
      <c r="E570" s="3"/>
      <c r="F570" s="3"/>
      <c r="G570" s="3"/>
      <c r="H570" s="3"/>
      <c r="I570" s="3"/>
      <c r="J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>
      <c r="A571" s="3"/>
      <c r="B571" s="3"/>
      <c r="C571" s="3"/>
      <c r="D571" s="3"/>
      <c r="E571" s="3"/>
      <c r="F571" s="3"/>
      <c r="G571" s="3"/>
      <c r="H571" s="3"/>
      <c r="I571" s="3"/>
      <c r="J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>
      <c r="A572" s="3"/>
      <c r="B572" s="3"/>
      <c r="C572" s="3"/>
      <c r="D572" s="3"/>
      <c r="E572" s="3"/>
      <c r="F572" s="3"/>
      <c r="G572" s="3"/>
      <c r="H572" s="3"/>
      <c r="I572" s="3"/>
      <c r="J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>
      <c r="A573" s="3"/>
      <c r="B573" s="3"/>
      <c r="C573" s="3"/>
      <c r="D573" s="3"/>
      <c r="E573" s="3"/>
      <c r="F573" s="3"/>
      <c r="G573" s="3"/>
      <c r="H573" s="3"/>
      <c r="I573" s="3"/>
      <c r="J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>
      <c r="A574" s="3"/>
      <c r="B574" s="3"/>
      <c r="C574" s="3"/>
      <c r="D574" s="3"/>
      <c r="E574" s="3"/>
      <c r="F574" s="3"/>
      <c r="G574" s="3"/>
      <c r="H574" s="3"/>
      <c r="I574" s="3"/>
      <c r="J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>
      <c r="A575" s="3"/>
      <c r="B575" s="3"/>
      <c r="C575" s="3"/>
      <c r="D575" s="3"/>
      <c r="E575" s="3"/>
      <c r="F575" s="3"/>
      <c r="G575" s="3"/>
      <c r="H575" s="3"/>
      <c r="I575" s="3"/>
      <c r="J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>
      <c r="A576" s="3"/>
      <c r="B576" s="3"/>
      <c r="C576" s="3"/>
      <c r="D576" s="3"/>
      <c r="E576" s="3"/>
      <c r="F576" s="3"/>
      <c r="G576" s="3"/>
      <c r="H576" s="3"/>
      <c r="I576" s="3"/>
      <c r="J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>
      <c r="A577" s="3"/>
      <c r="B577" s="3"/>
      <c r="C577" s="3"/>
      <c r="D577" s="3"/>
      <c r="E577" s="3"/>
      <c r="F577" s="3"/>
      <c r="G577" s="3"/>
      <c r="H577" s="3"/>
      <c r="I577" s="3"/>
      <c r="J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>
      <c r="A578" s="3"/>
      <c r="B578" s="3"/>
      <c r="C578" s="3"/>
      <c r="D578" s="3"/>
      <c r="E578" s="3"/>
      <c r="F578" s="3"/>
      <c r="G578" s="3"/>
      <c r="H578" s="3"/>
      <c r="I578" s="3"/>
      <c r="J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</sheetData>
  <pageMargins left="0" right="0" top="0.19685039370078741" bottom="0.19685039370078741" header="0.19685039370078741" footer="0.19685039370078741"/>
  <pageSetup paperSize="9" scale="90" orientation="portrait" r:id="rId1"/>
  <rowBreaks count="5" manualBreakCount="5">
    <brk id="57" max="11" man="1"/>
    <brk id="139" max="11" man="1"/>
    <brk id="198" max="11" man="1"/>
    <brk id="267" max="11" man="1"/>
    <brk id="312" max="11" man="1"/>
  </rowBreaks>
  <colBreaks count="1" manualBreakCount="1">
    <brk id="12" max="377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52"/>
  <sheetViews>
    <sheetView workbookViewId="0">
      <selection activeCell="A5" sqref="A5:C33"/>
    </sheetView>
  </sheetViews>
  <sheetFormatPr defaultRowHeight="15"/>
  <cols>
    <col min="1" max="1" width="9.140625" style="845" customWidth="1"/>
    <col min="2" max="2" width="29.85546875" customWidth="1"/>
    <col min="3" max="3" width="11.140625" style="846" customWidth="1"/>
  </cols>
  <sheetData>
    <row r="1" spans="1:3" ht="19.5">
      <c r="A1" s="833" t="s">
        <v>1226</v>
      </c>
      <c r="C1" s="834"/>
    </row>
    <row r="2" spans="1:3" ht="19.5">
      <c r="A2" s="832"/>
      <c r="B2" s="833"/>
      <c r="C2" s="834"/>
    </row>
    <row r="3" spans="1:3" ht="16.5">
      <c r="A3" s="839" t="s">
        <v>642</v>
      </c>
      <c r="B3" s="836" t="s">
        <v>1129</v>
      </c>
      <c r="C3" s="837" t="s">
        <v>430</v>
      </c>
    </row>
    <row r="4" spans="1:3" ht="16.5">
      <c r="A4" s="839" t="s">
        <v>642</v>
      </c>
      <c r="B4" s="836" t="s">
        <v>214</v>
      </c>
      <c r="C4" s="837" t="s">
        <v>430</v>
      </c>
    </row>
    <row r="5" spans="1:3" ht="16.5">
      <c r="A5" s="835" t="s">
        <v>642</v>
      </c>
      <c r="B5" s="836" t="s">
        <v>221</v>
      </c>
      <c r="C5" s="837" t="s">
        <v>548</v>
      </c>
    </row>
    <row r="6" spans="1:3" ht="16.5">
      <c r="A6" s="835" t="s">
        <v>642</v>
      </c>
      <c r="B6" s="836" t="s">
        <v>1125</v>
      </c>
      <c r="C6" s="837" t="s">
        <v>746</v>
      </c>
    </row>
    <row r="7" spans="1:3" ht="16.5">
      <c r="A7" s="838" t="s">
        <v>642</v>
      </c>
      <c r="B7" s="836" t="s">
        <v>1123</v>
      </c>
      <c r="C7" s="837" t="s">
        <v>746</v>
      </c>
    </row>
    <row r="8" spans="1:3" ht="16.5">
      <c r="A8" s="835" t="s">
        <v>643</v>
      </c>
      <c r="B8" s="836" t="s">
        <v>215</v>
      </c>
      <c r="C8" s="837" t="s">
        <v>548</v>
      </c>
    </row>
    <row r="9" spans="1:3" ht="16.5">
      <c r="A9" s="838" t="s">
        <v>643</v>
      </c>
      <c r="B9" s="836" t="s">
        <v>819</v>
      </c>
      <c r="C9" s="837" t="s">
        <v>548</v>
      </c>
    </row>
    <row r="10" spans="1:3" ht="16.5">
      <c r="A10" s="841" t="s">
        <v>643</v>
      </c>
      <c r="B10" s="836" t="s">
        <v>239</v>
      </c>
      <c r="C10" s="837" t="s">
        <v>1130</v>
      </c>
    </row>
    <row r="11" spans="1:3" ht="16.5">
      <c r="A11" s="841" t="s">
        <v>643</v>
      </c>
      <c r="B11" s="836" t="s">
        <v>240</v>
      </c>
      <c r="C11" s="837" t="s">
        <v>1130</v>
      </c>
    </row>
    <row r="12" spans="1:3" ht="16.5">
      <c r="A12" s="841" t="s">
        <v>643</v>
      </c>
      <c r="B12" s="836" t="s">
        <v>1131</v>
      </c>
      <c r="C12" s="837" t="s">
        <v>1130</v>
      </c>
    </row>
    <row r="13" spans="1:3" ht="16.5">
      <c r="A13" s="835" t="s">
        <v>643</v>
      </c>
      <c r="B13" s="836" t="s">
        <v>224</v>
      </c>
      <c r="C13" s="837" t="s">
        <v>548</v>
      </c>
    </row>
    <row r="14" spans="1:3" ht="16.5">
      <c r="A14" s="838" t="s">
        <v>643</v>
      </c>
      <c r="B14" s="836" t="s">
        <v>225</v>
      </c>
      <c r="C14" s="837" t="s">
        <v>548</v>
      </c>
    </row>
    <row r="15" spans="1:3" ht="16.5">
      <c r="A15" s="842" t="s">
        <v>643</v>
      </c>
      <c r="B15" s="843" t="s">
        <v>242</v>
      </c>
      <c r="C15" s="844" t="s">
        <v>1130</v>
      </c>
    </row>
    <row r="16" spans="1:3" ht="16.5">
      <c r="A16" s="841" t="s">
        <v>643</v>
      </c>
      <c r="B16" s="836" t="s">
        <v>243</v>
      </c>
      <c r="C16" s="837" t="s">
        <v>1130</v>
      </c>
    </row>
    <row r="17" spans="1:3" ht="16.5">
      <c r="A17" s="835" t="s">
        <v>643</v>
      </c>
      <c r="B17" s="836" t="s">
        <v>234</v>
      </c>
      <c r="C17" s="837" t="s">
        <v>548</v>
      </c>
    </row>
    <row r="18" spans="1:3" ht="16.5">
      <c r="A18" s="838" t="s">
        <v>643</v>
      </c>
      <c r="B18" s="836" t="s">
        <v>1122</v>
      </c>
      <c r="C18" s="837" t="s">
        <v>548</v>
      </c>
    </row>
    <row r="19" spans="1:3" ht="16.5">
      <c r="A19" s="835" t="s">
        <v>643</v>
      </c>
      <c r="B19" s="836" t="s">
        <v>236</v>
      </c>
      <c r="C19" s="837" t="s">
        <v>548</v>
      </c>
    </row>
    <row r="20" spans="1:3" ht="16.5">
      <c r="A20" s="835" t="s">
        <v>641</v>
      </c>
      <c r="B20" s="836" t="s">
        <v>1124</v>
      </c>
      <c r="C20" s="837" t="s">
        <v>746</v>
      </c>
    </row>
    <row r="21" spans="1:3" ht="16.5">
      <c r="A21" s="838" t="s">
        <v>641</v>
      </c>
      <c r="B21" s="836" t="s">
        <v>216</v>
      </c>
      <c r="C21" s="837" t="s">
        <v>548</v>
      </c>
    </row>
    <row r="22" spans="1:3" ht="16.5">
      <c r="A22" s="835" t="s">
        <v>641</v>
      </c>
      <c r="B22" s="836" t="s">
        <v>1126</v>
      </c>
      <c r="C22" s="837" t="s">
        <v>746</v>
      </c>
    </row>
    <row r="23" spans="1:3" ht="16.5">
      <c r="A23" s="835" t="s">
        <v>641</v>
      </c>
      <c r="B23" s="836" t="s">
        <v>218</v>
      </c>
      <c r="C23" s="837" t="s">
        <v>746</v>
      </c>
    </row>
    <row r="24" spans="1:3" ht="16.5">
      <c r="A24" s="835" t="s">
        <v>641</v>
      </c>
      <c r="B24" s="836" t="s">
        <v>219</v>
      </c>
      <c r="C24" s="837" t="s">
        <v>746</v>
      </c>
    </row>
    <row r="25" spans="1:3" ht="16.5">
      <c r="A25" s="841" t="s">
        <v>641</v>
      </c>
      <c r="B25" s="836" t="s">
        <v>1135</v>
      </c>
      <c r="C25" s="837" t="s">
        <v>1136</v>
      </c>
    </row>
    <row r="26" spans="1:3" ht="16.5">
      <c r="A26" s="838" t="s">
        <v>641</v>
      </c>
      <c r="B26" s="836" t="s">
        <v>1127</v>
      </c>
      <c r="C26" s="837" t="s">
        <v>746</v>
      </c>
    </row>
    <row r="27" spans="1:3" ht="16.5">
      <c r="A27" s="839" t="s">
        <v>641</v>
      </c>
      <c r="B27" s="836" t="s">
        <v>1128</v>
      </c>
      <c r="C27" s="837" t="s">
        <v>430</v>
      </c>
    </row>
    <row r="28" spans="1:3" ht="16.5">
      <c r="A28" s="841" t="s">
        <v>641</v>
      </c>
      <c r="B28" s="836" t="s">
        <v>244</v>
      </c>
      <c r="C28" s="837" t="s">
        <v>1132</v>
      </c>
    </row>
    <row r="29" spans="1:3" ht="16.5">
      <c r="A29" s="838" t="s">
        <v>641</v>
      </c>
      <c r="B29" s="836" t="s">
        <v>226</v>
      </c>
      <c r="C29" s="837" t="s">
        <v>548</v>
      </c>
    </row>
    <row r="30" spans="1:3" ht="16.5">
      <c r="A30" s="835" t="s">
        <v>641</v>
      </c>
      <c r="B30" s="836" t="s">
        <v>1121</v>
      </c>
      <c r="C30" s="837" t="s">
        <v>548</v>
      </c>
    </row>
    <row r="31" spans="1:3" ht="16.5">
      <c r="A31" s="835" t="s">
        <v>641</v>
      </c>
      <c r="B31" s="836" t="s">
        <v>230</v>
      </c>
      <c r="C31" s="837" t="s">
        <v>548</v>
      </c>
    </row>
    <row r="32" spans="1:3" ht="16.5">
      <c r="A32" s="835" t="s">
        <v>641</v>
      </c>
      <c r="B32" s="836" t="s">
        <v>232</v>
      </c>
      <c r="C32" s="837" t="s">
        <v>746</v>
      </c>
    </row>
    <row r="33" spans="1:3" ht="16.5">
      <c r="A33" s="835" t="s">
        <v>641</v>
      </c>
      <c r="B33" s="836" t="s">
        <v>237</v>
      </c>
      <c r="C33" s="837" t="s">
        <v>548</v>
      </c>
    </row>
    <row r="34" spans="1:3" ht="16.5">
      <c r="A34" s="840"/>
      <c r="B34" s="836" t="s">
        <v>220</v>
      </c>
      <c r="C34" s="837" t="s">
        <v>593</v>
      </c>
    </row>
    <row r="35" spans="1:3" ht="16.5">
      <c r="A35" s="841"/>
      <c r="B35" s="836" t="s">
        <v>1133</v>
      </c>
      <c r="C35" s="837" t="s">
        <v>1134</v>
      </c>
    </row>
    <row r="36" spans="1:3" ht="16.5">
      <c r="A36" s="840"/>
      <c r="B36" s="836" t="s">
        <v>233</v>
      </c>
      <c r="C36" s="837" t="s">
        <v>593</v>
      </c>
    </row>
    <row r="37" spans="1:3" ht="19.5">
      <c r="A37" s="832"/>
      <c r="B37" s="833"/>
      <c r="C37" s="834"/>
    </row>
    <row r="38" spans="1:3" ht="19.5">
      <c r="A38" s="832"/>
      <c r="C38" s="834"/>
    </row>
    <row r="40" spans="1:3" ht="19.5">
      <c r="A40" s="847"/>
      <c r="B40" s="848"/>
      <c r="C40" s="849"/>
    </row>
    <row r="41" spans="1:3" ht="21">
      <c r="A41" s="847"/>
      <c r="B41" s="850"/>
      <c r="C41" s="849"/>
    </row>
    <row r="42" spans="1:3" ht="19.5">
      <c r="A42" s="847"/>
      <c r="B42" s="851"/>
      <c r="C42" s="837"/>
    </row>
    <row r="43" spans="1:3" ht="20.25">
      <c r="A43" s="835"/>
      <c r="B43" s="852"/>
      <c r="C43" s="837"/>
    </row>
    <row r="44" spans="1:3" ht="20.25">
      <c r="A44" s="835"/>
      <c r="B44" s="852"/>
      <c r="C44" s="837"/>
    </row>
    <row r="45" spans="1:3" ht="20.25">
      <c r="A45" s="835"/>
      <c r="B45" s="852"/>
      <c r="C45" s="837"/>
    </row>
    <row r="46" spans="1:3" ht="20.25">
      <c r="A46" s="838"/>
      <c r="B46" s="852"/>
      <c r="C46" s="837"/>
    </row>
    <row r="47" spans="1:3" ht="20.25">
      <c r="A47" s="835"/>
      <c r="B47" s="852"/>
      <c r="C47" s="837"/>
    </row>
    <row r="48" spans="1:3" ht="20.25">
      <c r="A48" s="835"/>
      <c r="B48" s="852"/>
      <c r="C48" s="837"/>
    </row>
    <row r="49" spans="1:3" ht="20.25">
      <c r="A49" s="835"/>
      <c r="B49" s="852"/>
      <c r="C49" s="837"/>
    </row>
    <row r="50" spans="1:3" ht="20.25">
      <c r="A50" s="835"/>
      <c r="B50" s="853"/>
      <c r="C50" s="837"/>
    </row>
    <row r="51" spans="1:3" ht="20.25">
      <c r="A51" s="835"/>
      <c r="B51" s="852"/>
      <c r="C51" s="837"/>
    </row>
    <row r="52" spans="1:3" ht="20.25">
      <c r="A52" s="838"/>
      <c r="B52" s="852"/>
      <c r="C52" s="837"/>
    </row>
    <row r="53" spans="1:3" ht="20.25">
      <c r="A53" s="835"/>
      <c r="B53" s="852"/>
      <c r="C53" s="837"/>
    </row>
    <row r="54" spans="1:3" ht="20.25">
      <c r="A54" s="835"/>
      <c r="B54" s="852"/>
      <c r="C54" s="837"/>
    </row>
    <row r="55" spans="1:3" ht="20.25">
      <c r="A55" s="835"/>
      <c r="B55" s="852"/>
      <c r="C55" s="837"/>
    </row>
    <row r="56" spans="1:3" ht="20.25">
      <c r="A56" s="835"/>
      <c r="B56" s="853"/>
      <c r="C56" s="837"/>
    </row>
    <row r="57" spans="1:3" ht="20.25">
      <c r="A57" s="838"/>
      <c r="B57" s="852"/>
      <c r="C57" s="837"/>
    </row>
    <row r="58" spans="1:3" ht="20.25">
      <c r="A58" s="835"/>
      <c r="B58" s="853"/>
      <c r="C58" s="837"/>
    </row>
    <row r="59" spans="1:3" ht="20.25">
      <c r="A59" s="835"/>
      <c r="B59" s="852"/>
      <c r="C59" s="837"/>
    </row>
    <row r="60" spans="1:3" ht="20.25">
      <c r="A60" s="838"/>
      <c r="B60" s="852"/>
      <c r="C60" s="837"/>
    </row>
    <row r="61" spans="1:3" ht="20.25">
      <c r="A61" s="838"/>
      <c r="B61" s="852"/>
      <c r="C61" s="837"/>
    </row>
    <row r="62" spans="1:3" ht="20.25">
      <c r="A62" s="835"/>
      <c r="B62" s="852"/>
      <c r="C62" s="837"/>
    </row>
    <row r="63" spans="1:3" ht="20.25">
      <c r="A63" s="838"/>
      <c r="B63" s="852"/>
      <c r="C63" s="837"/>
    </row>
    <row r="64" spans="1:3" ht="20.25">
      <c r="A64" s="835"/>
      <c r="B64" s="853"/>
      <c r="C64" s="837"/>
    </row>
    <row r="65" spans="1:3" ht="20.25">
      <c r="A65" s="835"/>
      <c r="B65" s="852"/>
      <c r="C65" s="837"/>
    </row>
    <row r="66" spans="1:3" ht="20.25">
      <c r="A66" s="835"/>
      <c r="B66" s="852"/>
      <c r="C66" s="837"/>
    </row>
    <row r="67" spans="1:3" ht="20.25">
      <c r="A67" s="838"/>
      <c r="B67" s="852"/>
      <c r="C67" s="837"/>
    </row>
    <row r="68" spans="1:3" ht="20.25">
      <c r="A68" s="854"/>
      <c r="B68" s="853"/>
      <c r="C68" s="837"/>
    </row>
    <row r="69" spans="1:3" ht="20.25">
      <c r="A69" s="854"/>
      <c r="B69" s="852"/>
      <c r="C69" s="837"/>
    </row>
    <row r="70" spans="1:3" ht="20.25">
      <c r="A70" s="838"/>
      <c r="B70" s="852"/>
      <c r="C70" s="837"/>
    </row>
    <row r="71" spans="1:3" ht="20.25">
      <c r="A71" s="854"/>
      <c r="B71" s="852"/>
      <c r="C71" s="837"/>
    </row>
    <row r="72" spans="1:3" ht="20.25">
      <c r="A72" s="854"/>
      <c r="B72" s="852"/>
      <c r="C72" s="837"/>
    </row>
    <row r="73" spans="1:3" ht="20.25">
      <c r="A73" s="854"/>
      <c r="B73" s="852"/>
      <c r="C73" s="837"/>
    </row>
    <row r="74" spans="1:3" ht="20.25">
      <c r="A74" s="854"/>
      <c r="B74" s="852"/>
      <c r="C74" s="837"/>
    </row>
    <row r="75" spans="1:3" ht="20.25">
      <c r="A75" s="854"/>
      <c r="B75" s="852"/>
      <c r="C75" s="837"/>
    </row>
    <row r="76" spans="1:3" ht="20.25">
      <c r="A76" s="841"/>
      <c r="B76" s="852"/>
      <c r="C76" s="837"/>
    </row>
    <row r="77" spans="1:3" ht="20.25">
      <c r="A77" s="841"/>
      <c r="B77" s="852"/>
      <c r="C77" s="837"/>
    </row>
    <row r="78" spans="1:3" ht="20.25">
      <c r="A78" s="841"/>
      <c r="B78" s="852"/>
      <c r="C78" s="837"/>
    </row>
    <row r="79" spans="1:3" ht="20.25">
      <c r="A79" s="841"/>
      <c r="B79" s="852"/>
      <c r="C79" s="837"/>
    </row>
    <row r="80" spans="1:3" ht="20.25">
      <c r="A80" s="841"/>
      <c r="B80" s="852"/>
      <c r="C80" s="837"/>
    </row>
    <row r="81" spans="1:3" ht="20.25">
      <c r="A81" s="841"/>
      <c r="B81" s="852"/>
      <c r="C81" s="837"/>
    </row>
    <row r="82" spans="1:3" ht="20.25">
      <c r="A82" s="841"/>
      <c r="B82" s="852"/>
      <c r="C82" s="837"/>
    </row>
    <row r="83" spans="1:3" ht="20.25">
      <c r="A83" s="841"/>
      <c r="B83" s="852"/>
      <c r="C83" s="837"/>
    </row>
    <row r="84" spans="1:3" ht="20.25">
      <c r="A84" s="841"/>
      <c r="B84" s="852"/>
      <c r="C84" s="837"/>
    </row>
    <row r="85" spans="1:3" ht="20.25">
      <c r="A85" s="838"/>
      <c r="B85" s="853"/>
      <c r="C85" s="837"/>
    </row>
    <row r="86" spans="1:3" ht="20.25">
      <c r="A86" s="838"/>
      <c r="B86" s="853"/>
      <c r="C86" s="837"/>
    </row>
    <row r="87" spans="1:3" ht="20.25">
      <c r="A87" s="838"/>
      <c r="B87" s="853"/>
      <c r="C87" s="837"/>
    </row>
    <row r="88" spans="1:3" ht="20.25">
      <c r="A88" s="838"/>
      <c r="B88" s="853"/>
      <c r="C88" s="837"/>
    </row>
    <row r="89" spans="1:3" ht="19.5">
      <c r="A89" s="847"/>
      <c r="B89" s="851"/>
      <c r="C89" s="849"/>
    </row>
    <row r="90" spans="1:3" ht="32.25">
      <c r="A90" s="855"/>
      <c r="B90" s="856"/>
      <c r="C90" s="849"/>
    </row>
    <row r="91" spans="1:3" ht="20.25">
      <c r="A91" s="835"/>
      <c r="B91" s="857"/>
      <c r="C91" s="858"/>
    </row>
    <row r="92" spans="1:3" ht="20.25">
      <c r="A92" s="859"/>
      <c r="B92" s="857"/>
      <c r="C92" s="858"/>
    </row>
    <row r="93" spans="1:3" ht="20.25">
      <c r="A93" s="859"/>
      <c r="B93" s="860"/>
      <c r="C93" s="858"/>
    </row>
    <row r="94" spans="1:3" ht="20.25">
      <c r="A94" s="839"/>
      <c r="B94" s="857"/>
      <c r="C94" s="858"/>
    </row>
    <row r="95" spans="1:3" ht="20.25">
      <c r="A95" s="835"/>
      <c r="B95" s="857"/>
      <c r="C95" s="858"/>
    </row>
    <row r="96" spans="1:3" ht="20.25">
      <c r="A96" s="839"/>
      <c r="B96" s="857"/>
      <c r="C96" s="858"/>
    </row>
    <row r="97" spans="1:3" ht="20.25">
      <c r="A97" s="835"/>
      <c r="B97" s="857"/>
      <c r="C97" s="858"/>
    </row>
    <row r="98" spans="1:3" ht="20.25">
      <c r="A98" s="861"/>
      <c r="B98" s="857"/>
      <c r="C98" s="858"/>
    </row>
    <row r="99" spans="1:3" ht="20.25">
      <c r="A99" s="839"/>
      <c r="B99" s="857"/>
      <c r="C99" s="858"/>
    </row>
    <row r="100" spans="1:3" ht="20.25">
      <c r="A100" s="859"/>
      <c r="B100" s="857"/>
      <c r="C100" s="858"/>
    </row>
    <row r="101" spans="1:3" ht="20.25">
      <c r="A101" s="835"/>
      <c r="B101" s="857"/>
      <c r="C101" s="858"/>
    </row>
    <row r="102" spans="1:3" ht="20.25">
      <c r="A102" s="839"/>
      <c r="B102" s="857"/>
      <c r="C102" s="858"/>
    </row>
    <row r="103" spans="1:3" ht="20.25">
      <c r="A103" s="840"/>
      <c r="B103" s="857"/>
      <c r="C103" s="858"/>
    </row>
    <row r="104" spans="1:3" ht="20.25">
      <c r="A104" s="835"/>
      <c r="B104" s="857"/>
      <c r="C104" s="858"/>
    </row>
    <row r="105" spans="1:3" ht="20.25">
      <c r="A105" s="839"/>
      <c r="B105" s="857"/>
      <c r="C105" s="858"/>
    </row>
    <row r="106" spans="1:3" ht="20.25">
      <c r="A106" s="862"/>
      <c r="B106" s="857"/>
      <c r="C106" s="858"/>
    </row>
    <row r="107" spans="1:3" ht="20.25">
      <c r="A107" s="839"/>
      <c r="B107" s="857"/>
      <c r="C107" s="858"/>
    </row>
    <row r="108" spans="1:3" ht="20.25">
      <c r="A108" s="835"/>
      <c r="B108" s="857"/>
      <c r="C108" s="858"/>
    </row>
    <row r="109" spans="1:3" ht="20.25">
      <c r="A109" s="835"/>
      <c r="B109" s="857"/>
      <c r="C109" s="858"/>
    </row>
    <row r="110" spans="1:3" ht="20.25">
      <c r="A110" s="839"/>
      <c r="B110" s="857"/>
      <c r="C110" s="858"/>
    </row>
    <row r="111" spans="1:3" ht="20.25">
      <c r="A111" s="839"/>
      <c r="B111" s="857"/>
      <c r="C111" s="858"/>
    </row>
    <row r="112" spans="1:3" ht="20.25">
      <c r="A112" s="835"/>
      <c r="B112" s="863"/>
      <c r="C112" s="858"/>
    </row>
    <row r="113" spans="1:3" ht="20.25">
      <c r="A113" s="835"/>
      <c r="B113" s="863"/>
      <c r="C113" s="858"/>
    </row>
    <row r="114" spans="1:3" ht="20.25">
      <c r="A114" s="859"/>
      <c r="B114" s="863"/>
      <c r="C114" s="858"/>
    </row>
    <row r="115" spans="1:3" ht="20.25">
      <c r="A115" s="839"/>
      <c r="B115" s="857"/>
      <c r="C115" s="858"/>
    </row>
    <row r="116" spans="1:3" ht="20.25">
      <c r="A116" s="859"/>
      <c r="B116" s="857"/>
      <c r="C116" s="858"/>
    </row>
    <row r="117" spans="1:3" ht="20.25">
      <c r="A117" s="835"/>
      <c r="B117" s="857"/>
      <c r="C117" s="858"/>
    </row>
    <row r="118" spans="1:3" ht="20.25">
      <c r="A118" s="839"/>
      <c r="B118" s="857"/>
      <c r="C118" s="858"/>
    </row>
    <row r="119" spans="1:3" ht="20.25">
      <c r="A119" s="835"/>
      <c r="B119" s="857"/>
      <c r="C119" s="858"/>
    </row>
    <row r="120" spans="1:3" ht="20.25">
      <c r="A120" s="840"/>
      <c r="B120" s="857"/>
      <c r="C120" s="858"/>
    </row>
    <row r="121" spans="1:3" ht="20.25">
      <c r="A121" s="835"/>
      <c r="B121" s="857"/>
      <c r="C121" s="858"/>
    </row>
    <row r="122" spans="1:3" ht="20.25">
      <c r="A122" s="859"/>
      <c r="B122" s="857"/>
      <c r="C122" s="858"/>
    </row>
    <row r="123" spans="1:3" ht="20.25">
      <c r="A123" s="840"/>
      <c r="B123" s="857"/>
      <c r="C123" s="858"/>
    </row>
    <row r="124" spans="1:3" ht="20.25">
      <c r="A124" s="835"/>
      <c r="B124" s="857"/>
      <c r="C124" s="858"/>
    </row>
    <row r="125" spans="1:3" ht="20.25">
      <c r="A125" s="839"/>
      <c r="B125" s="857"/>
      <c r="C125" s="858"/>
    </row>
    <row r="126" spans="1:3" ht="20.25">
      <c r="A126" s="840"/>
      <c r="B126" s="857"/>
      <c r="C126" s="858"/>
    </row>
    <row r="127" spans="1:3" ht="20.25">
      <c r="A127" s="835"/>
      <c r="B127" s="857"/>
      <c r="C127" s="858"/>
    </row>
    <row r="128" spans="1:3" ht="20.25">
      <c r="A128" s="835"/>
      <c r="B128" s="857"/>
      <c r="C128" s="858"/>
    </row>
    <row r="129" spans="1:3" ht="20.25">
      <c r="A129" s="840"/>
      <c r="B129" s="857"/>
      <c r="C129" s="858"/>
    </row>
    <row r="130" spans="1:3" ht="20.25">
      <c r="A130" s="839"/>
      <c r="B130" s="857"/>
      <c r="C130" s="858"/>
    </row>
    <row r="131" spans="1:3" ht="20.25">
      <c r="A131" s="861"/>
      <c r="B131" s="857"/>
      <c r="C131" s="858"/>
    </row>
    <row r="132" spans="1:3" ht="20.25">
      <c r="A132" s="839"/>
      <c r="B132" s="857"/>
      <c r="C132" s="858"/>
    </row>
    <row r="133" spans="1:3" ht="20.25">
      <c r="A133" s="838"/>
      <c r="B133" s="857"/>
      <c r="C133" s="858"/>
    </row>
    <row r="134" spans="1:3" ht="20.25">
      <c r="A134" s="838"/>
      <c r="B134" s="857"/>
      <c r="C134" s="858"/>
    </row>
    <row r="135" spans="1:3" ht="20.25">
      <c r="A135" s="841"/>
      <c r="B135" s="864"/>
      <c r="C135" s="865"/>
    </row>
    <row r="136" spans="1:3" ht="19.5">
      <c r="A136" s="847"/>
      <c r="B136" s="866"/>
      <c r="C136" s="849"/>
    </row>
    <row r="137" spans="1:3" ht="19.5">
      <c r="A137" s="847"/>
      <c r="B137" s="851"/>
      <c r="C137" s="849"/>
    </row>
    <row r="138" spans="1:3" ht="16.5">
      <c r="A138" s="862"/>
      <c r="B138" s="867"/>
      <c r="C138" s="868"/>
    </row>
    <row r="139" spans="1:3" ht="16.5">
      <c r="A139" s="862"/>
      <c r="B139" s="867"/>
      <c r="C139" s="869"/>
    </row>
    <row r="140" spans="1:3" ht="16.5">
      <c r="A140" s="862"/>
      <c r="B140" s="867"/>
      <c r="C140" s="869"/>
    </row>
    <row r="141" spans="1:3" ht="16.5">
      <c r="A141" s="870"/>
      <c r="B141" s="867"/>
      <c r="C141" s="869"/>
    </row>
    <row r="142" spans="1:3" ht="16.5">
      <c r="A142" s="870"/>
      <c r="B142" s="867"/>
      <c r="C142" s="869"/>
    </row>
    <row r="143" spans="1:3" ht="16.5">
      <c r="A143" s="862"/>
      <c r="B143" s="867"/>
      <c r="C143" s="869"/>
    </row>
    <row r="144" spans="1:3" ht="16.5">
      <c r="A144" s="871"/>
      <c r="B144" s="867"/>
      <c r="C144" s="869"/>
    </row>
    <row r="145" spans="1:3" ht="16.5">
      <c r="A145" s="862"/>
      <c r="B145" s="867"/>
      <c r="C145" s="869"/>
    </row>
    <row r="146" spans="1:3" ht="16.5">
      <c r="A146" s="870"/>
      <c r="B146" s="867"/>
      <c r="C146" s="869"/>
    </row>
    <row r="147" spans="1:3" ht="16.5">
      <c r="A147" s="870"/>
      <c r="B147" s="867"/>
      <c r="C147" s="869"/>
    </row>
    <row r="148" spans="1:3" ht="16.5">
      <c r="A148" s="871"/>
      <c r="B148" s="867"/>
      <c r="C148" s="869"/>
    </row>
    <row r="149" spans="1:3" ht="16.5">
      <c r="A149" s="872"/>
      <c r="B149" s="867"/>
      <c r="C149" s="869"/>
    </row>
    <row r="150" spans="1:3" ht="16.5">
      <c r="A150" s="870"/>
      <c r="B150" s="867"/>
      <c r="C150" s="869"/>
    </row>
    <row r="151" spans="1:3" ht="16.5">
      <c r="A151" s="870"/>
      <c r="B151" s="867"/>
      <c r="C151" s="869"/>
    </row>
    <row r="152" spans="1:3" ht="16.5">
      <c r="A152" s="870"/>
      <c r="B152" s="867"/>
      <c r="C152" s="869"/>
    </row>
    <row r="153" spans="1:3" ht="16.5">
      <c r="A153" s="870"/>
      <c r="B153" s="867"/>
      <c r="C153" s="869"/>
    </row>
    <row r="154" spans="1:3" ht="16.5">
      <c r="A154" s="872"/>
      <c r="B154" s="867"/>
      <c r="C154" s="869"/>
    </row>
    <row r="155" spans="1:3" ht="16.5">
      <c r="A155" s="871"/>
      <c r="B155" s="867"/>
      <c r="C155" s="869"/>
    </row>
    <row r="156" spans="1:3" ht="16.5">
      <c r="A156" s="862"/>
      <c r="B156" s="867"/>
      <c r="C156" s="869"/>
    </row>
    <row r="157" spans="1:3" ht="16.5">
      <c r="A157" s="870"/>
      <c r="B157" s="867"/>
      <c r="C157" s="869"/>
    </row>
    <row r="158" spans="1:3" ht="16.5">
      <c r="A158" s="870"/>
      <c r="B158" s="867"/>
      <c r="C158" s="869"/>
    </row>
    <row r="159" spans="1:3" ht="16.5">
      <c r="A159" s="870"/>
      <c r="B159" s="867"/>
      <c r="C159" s="869"/>
    </row>
    <row r="160" spans="1:3" ht="16.5">
      <c r="A160" s="862"/>
      <c r="B160" s="867"/>
      <c r="C160" s="869"/>
    </row>
    <row r="161" spans="1:3" ht="16.5">
      <c r="A161" s="870"/>
      <c r="B161" s="867"/>
      <c r="C161" s="869"/>
    </row>
    <row r="162" spans="1:3" ht="16.5">
      <c r="A162" s="871"/>
      <c r="B162" s="867"/>
      <c r="C162" s="869"/>
    </row>
    <row r="163" spans="1:3" ht="16.5">
      <c r="A163" s="870"/>
      <c r="B163" s="873"/>
      <c r="C163" s="874"/>
    </row>
    <row r="164" spans="1:3" ht="16.5">
      <c r="A164" s="872"/>
      <c r="B164" s="873"/>
      <c r="C164" s="874"/>
    </row>
    <row r="165" spans="1:3" ht="16.5">
      <c r="A165" s="872"/>
      <c r="B165" s="873"/>
      <c r="C165" s="874"/>
    </row>
    <row r="166" spans="1:3" ht="19.5">
      <c r="A166" s="832"/>
      <c r="B166" s="875"/>
      <c r="C166" s="875"/>
    </row>
    <row r="167" spans="1:3" ht="19.5">
      <c r="A167" s="832"/>
      <c r="B167" s="875"/>
      <c r="C167" s="875"/>
    </row>
    <row r="168" spans="1:3" ht="19.5">
      <c r="A168" s="832"/>
      <c r="B168" s="875"/>
      <c r="C168" s="875"/>
    </row>
    <row r="169" spans="1:3" ht="18">
      <c r="B169" s="875"/>
      <c r="C169" s="875"/>
    </row>
    <row r="170" spans="1:3">
      <c r="C170"/>
    </row>
    <row r="171" spans="1:3">
      <c r="C171"/>
    </row>
    <row r="172" spans="1:3">
      <c r="C172"/>
    </row>
    <row r="173" spans="1:3">
      <c r="C173"/>
    </row>
    <row r="174" spans="1:3" ht="34.5">
      <c r="B174" s="876"/>
      <c r="C174" s="876"/>
    </row>
    <row r="175" spans="1:3" ht="34.5">
      <c r="B175" s="876"/>
      <c r="C175" s="876"/>
    </row>
    <row r="176" spans="1:3" ht="34.5">
      <c r="B176" s="876"/>
      <c r="C176" s="876"/>
    </row>
    <row r="177" spans="2:3" ht="34.5">
      <c r="B177" s="877"/>
      <c r="C177" s="877"/>
    </row>
    <row r="178" spans="2:3" ht="34.5">
      <c r="B178" s="876"/>
      <c r="C178" s="876"/>
    </row>
    <row r="179" spans="2:3" ht="34.5">
      <c r="B179" s="876"/>
      <c r="C179" s="876"/>
    </row>
    <row r="180" spans="2:3" ht="34.5">
      <c r="B180" s="876"/>
      <c r="C180" s="876"/>
    </row>
    <row r="181" spans="2:3" ht="34.5">
      <c r="B181" s="876"/>
    </row>
    <row r="182" spans="2:3" ht="34.5">
      <c r="B182" s="876"/>
    </row>
    <row r="183" spans="2:3" ht="34.5">
      <c r="B183" s="877"/>
    </row>
    <row r="184" spans="2:3" ht="34.5">
      <c r="B184" s="876"/>
    </row>
    <row r="185" spans="2:3" ht="34.5">
      <c r="B185" s="876"/>
    </row>
    <row r="186" spans="2:3" ht="34.5">
      <c r="B186" s="876"/>
    </row>
    <row r="187" spans="2:3" ht="44.25">
      <c r="B187" s="878"/>
    </row>
    <row r="188" spans="2:3" ht="34.5">
      <c r="B188" s="876"/>
    </row>
    <row r="189" spans="2:3" ht="34.5">
      <c r="B189" s="876"/>
    </row>
    <row r="190" spans="2:3" ht="34.5">
      <c r="B190" s="876"/>
    </row>
    <row r="191" spans="2:3" ht="34.5">
      <c r="B191" s="876"/>
    </row>
    <row r="192" spans="2:3" ht="34.5">
      <c r="B192" s="876"/>
    </row>
    <row r="193" spans="2:2" ht="34.5">
      <c r="B193" s="876"/>
    </row>
    <row r="194" spans="2:2" ht="34.5">
      <c r="B194" s="876"/>
    </row>
    <row r="195" spans="2:2" ht="34.5">
      <c r="B195" s="876"/>
    </row>
    <row r="196" spans="2:2" ht="34.5">
      <c r="B196" s="876"/>
    </row>
    <row r="197" spans="2:2" ht="34.5">
      <c r="B197" s="876"/>
    </row>
    <row r="198" spans="2:2" ht="34.5">
      <c r="B198" s="876"/>
    </row>
    <row r="199" spans="2:2" ht="34.5">
      <c r="B199" s="876"/>
    </row>
    <row r="200" spans="2:2" ht="34.5">
      <c r="B200" s="876"/>
    </row>
    <row r="201" spans="2:2" ht="34.5">
      <c r="B201" s="876"/>
    </row>
    <row r="202" spans="2:2" ht="34.5">
      <c r="B202" s="876"/>
    </row>
    <row r="203" spans="2:2" ht="34.5">
      <c r="B203" s="876"/>
    </row>
    <row r="204" spans="2:2" ht="34.5">
      <c r="B204" s="876"/>
    </row>
    <row r="205" spans="2:2" ht="34.5">
      <c r="B205" s="879"/>
    </row>
    <row r="206" spans="2:2" ht="34.5">
      <c r="B206" s="880"/>
    </row>
    <row r="208" spans="2:2" ht="44.25">
      <c r="B208" s="878"/>
    </row>
    <row r="209" spans="2:2" ht="25.5">
      <c r="B209" s="881"/>
    </row>
    <row r="210" spans="2:2" ht="33">
      <c r="B210" s="882"/>
    </row>
    <row r="211" spans="2:2" ht="33">
      <c r="B211" s="883"/>
    </row>
    <row r="212" spans="2:2" ht="33">
      <c r="B212" s="884"/>
    </row>
    <row r="214" spans="2:2" ht="33">
      <c r="B214" s="883"/>
    </row>
    <row r="215" spans="2:2" ht="30">
      <c r="B215" s="885"/>
    </row>
    <row r="216" spans="2:2" ht="30">
      <c r="B216" s="885"/>
    </row>
    <row r="217" spans="2:2" ht="30">
      <c r="B217" s="885"/>
    </row>
    <row r="218" spans="2:2" ht="30">
      <c r="B218" s="885"/>
    </row>
    <row r="219" spans="2:2" ht="30">
      <c r="B219" s="885"/>
    </row>
    <row r="220" spans="2:2" ht="30">
      <c r="B220" s="885"/>
    </row>
    <row r="221" spans="2:2" ht="30">
      <c r="B221" s="885"/>
    </row>
    <row r="222" spans="2:2" ht="30">
      <c r="B222" s="885"/>
    </row>
    <row r="223" spans="2:2" ht="30">
      <c r="B223" s="885"/>
    </row>
    <row r="224" spans="2:2" ht="30">
      <c r="B224" s="885"/>
    </row>
    <row r="225" spans="2:2" ht="30">
      <c r="B225" s="885"/>
    </row>
    <row r="226" spans="2:2" ht="30">
      <c r="B226" s="886"/>
    </row>
    <row r="227" spans="2:2" ht="30">
      <c r="B227" s="886"/>
    </row>
    <row r="228" spans="2:2" ht="30">
      <c r="B228" s="886"/>
    </row>
    <row r="229" spans="2:2" ht="30">
      <c r="B229" s="886"/>
    </row>
    <row r="230" spans="2:2" ht="30">
      <c r="B230" s="886"/>
    </row>
    <row r="231" spans="2:2" ht="30">
      <c r="B231" s="886"/>
    </row>
    <row r="232" spans="2:2" ht="30">
      <c r="B232" s="885"/>
    </row>
    <row r="234" spans="2:2" ht="33">
      <c r="B234" s="887"/>
    </row>
    <row r="235" spans="2:2" ht="44.25">
      <c r="B235" s="888"/>
    </row>
    <row r="236" spans="2:2" ht="25.5">
      <c r="B236" s="889"/>
    </row>
    <row r="237" spans="2:2" ht="34.5">
      <c r="B237" s="890"/>
    </row>
    <row r="238" spans="2:2" ht="44.25">
      <c r="B238" s="891"/>
    </row>
    <row r="239" spans="2:2" ht="44.25">
      <c r="B239" s="891"/>
    </row>
    <row r="240" spans="2:2" ht="44.25">
      <c r="B240" s="891"/>
    </row>
    <row r="241" spans="2:2" ht="44.25">
      <c r="B241" s="891"/>
    </row>
    <row r="242" spans="2:2" ht="44.25">
      <c r="B242" s="891"/>
    </row>
    <row r="243" spans="2:2" ht="44.25">
      <c r="B243" s="891"/>
    </row>
    <row r="244" spans="2:2" ht="44.25">
      <c r="B244" s="891"/>
    </row>
    <row r="245" spans="2:2" ht="44.25">
      <c r="B245" s="891"/>
    </row>
    <row r="246" spans="2:2" ht="44.25">
      <c r="B246" s="891"/>
    </row>
    <row r="247" spans="2:2" ht="44.25">
      <c r="B247" s="891"/>
    </row>
    <row r="248" spans="2:2" ht="44.25">
      <c r="B248" s="891"/>
    </row>
    <row r="249" spans="2:2" ht="34.5">
      <c r="B249" s="892"/>
    </row>
    <row r="251" spans="2:2" ht="33">
      <c r="B251" s="893"/>
    </row>
    <row r="252" spans="2:2" ht="44.25">
      <c r="B252" s="894"/>
    </row>
  </sheetData>
  <sortState xmlns:xlrd2="http://schemas.microsoft.com/office/spreadsheetml/2017/richdata2" ref="A3:C36">
    <sortCondition ref="A3:A36"/>
    <sortCondition ref="B3:B36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37"/>
  <sheetViews>
    <sheetView workbookViewId="0">
      <selection sqref="A1:M37"/>
    </sheetView>
  </sheetViews>
  <sheetFormatPr defaultRowHeight="15"/>
  <cols>
    <col min="1" max="1" width="23.5703125" customWidth="1"/>
    <col min="8" max="8" width="11.42578125" customWidth="1"/>
  </cols>
  <sheetData>
    <row r="1" spans="1:13">
      <c r="A1" s="982" t="s">
        <v>1428</v>
      </c>
      <c r="B1" s="982" t="s">
        <v>1429</v>
      </c>
      <c r="C1" s="1013" t="s">
        <v>488</v>
      </c>
      <c r="D1" s="982" t="s">
        <v>488</v>
      </c>
      <c r="E1" s="1013" t="s">
        <v>1430</v>
      </c>
      <c r="F1" s="982" t="s">
        <v>1430</v>
      </c>
      <c r="G1" s="1013" t="s">
        <v>1503</v>
      </c>
      <c r="H1" s="982" t="s">
        <v>1431</v>
      </c>
      <c r="I1" s="1014" t="s">
        <v>1432</v>
      </c>
      <c r="J1" s="982" t="s">
        <v>1433</v>
      </c>
      <c r="K1" s="1014" t="s">
        <v>1434</v>
      </c>
      <c r="L1" s="1015" t="s">
        <v>1435</v>
      </c>
      <c r="M1" s="1014" t="s">
        <v>1504</v>
      </c>
    </row>
    <row r="2" spans="1:13">
      <c r="C2" s="1016" t="s">
        <v>33</v>
      </c>
      <c r="D2" s="22" t="s">
        <v>1436</v>
      </c>
      <c r="E2" s="1016" t="s">
        <v>33</v>
      </c>
      <c r="F2" s="22" t="s">
        <v>1436</v>
      </c>
      <c r="G2" s="1017"/>
      <c r="I2" s="1017"/>
      <c r="K2" s="1018"/>
      <c r="L2" s="128"/>
      <c r="M2" s="1017"/>
    </row>
    <row r="3" spans="1:13">
      <c r="C3" s="1017"/>
      <c r="E3" s="1017"/>
      <c r="G3" s="1017"/>
      <c r="I3" s="1017"/>
      <c r="K3" s="1018"/>
      <c r="L3" s="128"/>
      <c r="M3" s="1017"/>
    </row>
    <row r="4" spans="1:13">
      <c r="A4" s="1003" t="s">
        <v>1124</v>
      </c>
      <c r="B4" s="1019">
        <v>11</v>
      </c>
      <c r="C4" s="1020" t="s">
        <v>1445</v>
      </c>
      <c r="D4" s="1019"/>
      <c r="E4" s="1021">
        <v>12</v>
      </c>
      <c r="F4" s="1019">
        <v>9</v>
      </c>
      <c r="G4" s="1021" t="s">
        <v>92</v>
      </c>
      <c r="H4" s="1019"/>
      <c r="I4" s="1021" t="s">
        <v>593</v>
      </c>
      <c r="J4" s="1019" t="s">
        <v>1470</v>
      </c>
      <c r="K4" s="1021" t="s">
        <v>1475</v>
      </c>
      <c r="L4" s="1019" t="s">
        <v>746</v>
      </c>
      <c r="M4" s="1017"/>
    </row>
    <row r="5" spans="1:13">
      <c r="A5" s="1003" t="s">
        <v>1129</v>
      </c>
      <c r="B5" s="1019">
        <v>6</v>
      </c>
      <c r="C5" s="1021">
        <v>6</v>
      </c>
      <c r="D5" s="1019">
        <v>6</v>
      </c>
      <c r="E5" s="1021">
        <v>1</v>
      </c>
      <c r="F5" s="1019">
        <v>2</v>
      </c>
      <c r="G5" s="1021"/>
      <c r="H5" s="1019"/>
      <c r="I5" s="1021" t="s">
        <v>871</v>
      </c>
      <c r="J5" s="1019"/>
      <c r="K5" s="1021" t="s">
        <v>749</v>
      </c>
      <c r="L5" s="1019" t="s">
        <v>430</v>
      </c>
      <c r="M5" s="1016" t="s">
        <v>1505</v>
      </c>
    </row>
    <row r="6" spans="1:13">
      <c r="A6" s="1003" t="s">
        <v>214</v>
      </c>
      <c r="B6" s="1019">
        <v>8</v>
      </c>
      <c r="C6" s="1021">
        <v>6</v>
      </c>
      <c r="D6" s="1019">
        <v>8</v>
      </c>
      <c r="E6" s="1021">
        <v>3</v>
      </c>
      <c r="F6" s="1019">
        <v>4</v>
      </c>
      <c r="G6" s="1021"/>
      <c r="H6" s="1019" t="s">
        <v>877</v>
      </c>
      <c r="I6" s="1021" t="s">
        <v>299</v>
      </c>
      <c r="J6" s="1019" t="s">
        <v>1468</v>
      </c>
      <c r="K6" s="1021" t="s">
        <v>1475</v>
      </c>
      <c r="L6" s="1019" t="s">
        <v>430</v>
      </c>
      <c r="M6" s="1021" t="s">
        <v>1506</v>
      </c>
    </row>
    <row r="7" spans="1:13">
      <c r="A7" s="1003" t="s">
        <v>215</v>
      </c>
      <c r="B7" s="1019">
        <v>20</v>
      </c>
      <c r="C7" s="1020" t="s">
        <v>1507</v>
      </c>
      <c r="D7" s="1019"/>
      <c r="E7" s="1021">
        <v>18</v>
      </c>
      <c r="F7" s="1019">
        <v>14</v>
      </c>
      <c r="G7" s="1021" t="s">
        <v>66</v>
      </c>
      <c r="H7" s="1019"/>
      <c r="I7" s="1021" t="s">
        <v>299</v>
      </c>
      <c r="J7" s="1019" t="s">
        <v>1508</v>
      </c>
      <c r="K7" s="1021" t="s">
        <v>749</v>
      </c>
      <c r="L7" s="1019" t="s">
        <v>548</v>
      </c>
      <c r="M7" s="1021" t="s">
        <v>1509</v>
      </c>
    </row>
    <row r="8" spans="1:13">
      <c r="A8" s="1003" t="s">
        <v>216</v>
      </c>
      <c r="B8" s="1019">
        <v>11</v>
      </c>
      <c r="C8" s="1020" t="s">
        <v>1510</v>
      </c>
      <c r="D8" s="1019"/>
      <c r="E8" s="1021">
        <v>16</v>
      </c>
      <c r="F8" s="1019">
        <v>14</v>
      </c>
      <c r="G8" s="1021"/>
      <c r="H8" s="1019"/>
      <c r="I8" s="1021" t="s">
        <v>1459</v>
      </c>
      <c r="J8" s="1019" t="s">
        <v>1511</v>
      </c>
      <c r="K8" s="1021" t="s">
        <v>745</v>
      </c>
      <c r="L8" s="1019" t="s">
        <v>548</v>
      </c>
      <c r="M8" s="1017"/>
    </row>
    <row r="9" spans="1:13">
      <c r="A9" s="1003" t="s">
        <v>819</v>
      </c>
      <c r="B9" s="1019">
        <v>16</v>
      </c>
      <c r="C9" s="1020" t="s">
        <v>1512</v>
      </c>
      <c r="D9" s="1019"/>
      <c r="E9" s="1021">
        <v>20</v>
      </c>
      <c r="F9" s="1019">
        <v>13</v>
      </c>
      <c r="G9" s="1021"/>
      <c r="H9" s="1019"/>
      <c r="I9" s="1021" t="s">
        <v>593</v>
      </c>
      <c r="J9" s="1019" t="s">
        <v>1443</v>
      </c>
      <c r="K9" s="1021" t="s">
        <v>745</v>
      </c>
      <c r="L9" s="1019" t="s">
        <v>548</v>
      </c>
      <c r="M9" s="1021" t="s">
        <v>1509</v>
      </c>
    </row>
    <row r="10" spans="1:13">
      <c r="A10" s="1022" t="s">
        <v>1126</v>
      </c>
      <c r="B10" s="1023">
        <v>11</v>
      </c>
      <c r="C10" s="1020" t="s">
        <v>1445</v>
      </c>
      <c r="D10" s="1023"/>
      <c r="E10" s="1021">
        <v>12</v>
      </c>
      <c r="F10" s="1023">
        <v>9</v>
      </c>
      <c r="G10" s="1021" t="s">
        <v>92</v>
      </c>
      <c r="H10" s="1023"/>
      <c r="I10" s="1021" t="s">
        <v>1467</v>
      </c>
      <c r="J10" s="1023" t="s">
        <v>1470</v>
      </c>
      <c r="K10" s="1021" t="s">
        <v>749</v>
      </c>
      <c r="L10" s="1019" t="s">
        <v>746</v>
      </c>
      <c r="M10" s="1017"/>
    </row>
    <row r="11" spans="1:13">
      <c r="A11" s="1022" t="s">
        <v>218</v>
      </c>
      <c r="B11" s="1023">
        <v>11</v>
      </c>
      <c r="C11" s="1020" t="s">
        <v>1460</v>
      </c>
      <c r="D11" s="1023"/>
      <c r="E11" s="1021">
        <v>13</v>
      </c>
      <c r="F11" s="1023">
        <v>7</v>
      </c>
      <c r="G11" s="1021" t="s">
        <v>92</v>
      </c>
      <c r="H11" s="1023"/>
      <c r="I11" s="1021" t="s">
        <v>593</v>
      </c>
      <c r="J11" s="1023" t="s">
        <v>1513</v>
      </c>
      <c r="K11" s="1021" t="s">
        <v>1475</v>
      </c>
      <c r="L11" s="1019" t="s">
        <v>746</v>
      </c>
      <c r="M11" s="1017"/>
    </row>
    <row r="12" spans="1:13">
      <c r="A12" s="1022" t="s">
        <v>219</v>
      </c>
      <c r="B12" s="1023">
        <v>11</v>
      </c>
      <c r="C12" s="1020" t="s">
        <v>1514</v>
      </c>
      <c r="E12" s="1023">
        <v>10</v>
      </c>
      <c r="F12" s="1021">
        <v>5</v>
      </c>
      <c r="G12" s="1021" t="s">
        <v>66</v>
      </c>
      <c r="H12" s="1023"/>
      <c r="I12" s="1021" t="s">
        <v>290</v>
      </c>
      <c r="J12" s="1023" t="s">
        <v>1515</v>
      </c>
      <c r="K12" s="1021" t="s">
        <v>749</v>
      </c>
      <c r="L12" s="1019" t="s">
        <v>746</v>
      </c>
      <c r="M12" s="1017"/>
    </row>
    <row r="13" spans="1:13">
      <c r="A13" s="1022" t="s">
        <v>220</v>
      </c>
      <c r="B13" s="1023">
        <v>8</v>
      </c>
      <c r="C13" s="1021"/>
      <c r="D13" s="1023"/>
      <c r="E13" s="1021"/>
      <c r="F13" s="1023"/>
      <c r="G13" s="1021"/>
      <c r="H13" s="1023" t="s">
        <v>1449</v>
      </c>
      <c r="I13" s="1021"/>
      <c r="J13" s="1023"/>
      <c r="K13" s="1021" t="s">
        <v>749</v>
      </c>
      <c r="L13" s="1019" t="s">
        <v>1166</v>
      </c>
      <c r="M13" s="1017"/>
    </row>
    <row r="14" spans="1:13">
      <c r="A14" s="1022" t="s">
        <v>221</v>
      </c>
      <c r="B14" s="1023">
        <v>8</v>
      </c>
      <c r="C14" s="1020" t="s">
        <v>1516</v>
      </c>
      <c r="D14" s="1023"/>
      <c r="E14" s="1021">
        <v>12</v>
      </c>
      <c r="F14" s="1023">
        <v>11</v>
      </c>
      <c r="G14" s="1021" t="s">
        <v>604</v>
      </c>
      <c r="H14" s="1023"/>
      <c r="I14" s="1021" t="s">
        <v>1459</v>
      </c>
      <c r="J14" s="1023" t="s">
        <v>1517</v>
      </c>
      <c r="K14" s="1021" t="s">
        <v>749</v>
      </c>
      <c r="L14" s="1019" t="s">
        <v>548</v>
      </c>
      <c r="M14" s="1017"/>
    </row>
    <row r="15" spans="1:13">
      <c r="A15" s="1022" t="s">
        <v>1127</v>
      </c>
      <c r="B15" s="1023">
        <v>13</v>
      </c>
      <c r="C15" s="1021">
        <v>6</v>
      </c>
      <c r="D15" s="1023">
        <v>16</v>
      </c>
      <c r="E15" s="1021">
        <v>6</v>
      </c>
      <c r="F15" s="1023">
        <v>7</v>
      </c>
      <c r="G15" s="1021"/>
      <c r="H15" s="1023" t="s">
        <v>609</v>
      </c>
      <c r="I15" s="1021" t="s">
        <v>299</v>
      </c>
      <c r="J15" s="1023" t="s">
        <v>1518</v>
      </c>
      <c r="K15" s="1021" t="s">
        <v>745</v>
      </c>
      <c r="L15" s="1019" t="s">
        <v>746</v>
      </c>
      <c r="M15" s="1021" t="s">
        <v>1506</v>
      </c>
    </row>
    <row r="16" spans="1:13">
      <c r="A16" s="1022" t="s">
        <v>1128</v>
      </c>
      <c r="B16" s="1023">
        <v>11</v>
      </c>
      <c r="C16" s="1021">
        <v>2</v>
      </c>
      <c r="D16" s="1023">
        <v>8</v>
      </c>
      <c r="E16" s="1021">
        <v>1</v>
      </c>
      <c r="F16" s="1023">
        <v>2</v>
      </c>
      <c r="G16" s="1021"/>
      <c r="H16" s="1023" t="s">
        <v>871</v>
      </c>
      <c r="I16" s="1021" t="s">
        <v>1467</v>
      </c>
      <c r="J16" s="1023" t="s">
        <v>1468</v>
      </c>
      <c r="K16" s="1021" t="s">
        <v>745</v>
      </c>
      <c r="L16" s="1019" t="s">
        <v>430</v>
      </c>
      <c r="M16" s="1021" t="s">
        <v>1506</v>
      </c>
    </row>
    <row r="17" spans="1:13">
      <c r="A17" s="1022" t="s">
        <v>224</v>
      </c>
      <c r="B17" s="1023">
        <v>20</v>
      </c>
      <c r="C17" s="1020" t="s">
        <v>1519</v>
      </c>
      <c r="D17" s="1023"/>
      <c r="E17" s="1021">
        <v>14</v>
      </c>
      <c r="F17" s="1023">
        <v>11</v>
      </c>
      <c r="G17" s="1021" t="s">
        <v>604</v>
      </c>
      <c r="H17" s="1023"/>
      <c r="I17" s="1021" t="s">
        <v>1461</v>
      </c>
      <c r="J17" s="1023" t="s">
        <v>1443</v>
      </c>
      <c r="K17" s="1021" t="s">
        <v>1520</v>
      </c>
      <c r="L17" s="1019" t="s">
        <v>548</v>
      </c>
      <c r="M17" s="1021" t="s">
        <v>1521</v>
      </c>
    </row>
    <row r="18" spans="1:13">
      <c r="A18" s="1022" t="s">
        <v>225</v>
      </c>
      <c r="B18" s="1023">
        <v>16</v>
      </c>
      <c r="C18" s="1021">
        <v>14</v>
      </c>
      <c r="E18" s="1021">
        <v>21</v>
      </c>
      <c r="F18" s="1023">
        <v>16</v>
      </c>
      <c r="G18" s="1021"/>
      <c r="H18" s="1023"/>
      <c r="I18" s="1021" t="s">
        <v>593</v>
      </c>
      <c r="J18" s="1023" t="s">
        <v>1463</v>
      </c>
      <c r="K18" s="1021" t="s">
        <v>749</v>
      </c>
      <c r="L18" s="1019" t="s">
        <v>548</v>
      </c>
      <c r="M18" s="1017"/>
    </row>
    <row r="19" spans="1:13">
      <c r="A19" s="1022" t="s">
        <v>226</v>
      </c>
      <c r="B19" s="1023">
        <v>11</v>
      </c>
      <c r="C19" s="1021">
        <v>10</v>
      </c>
      <c r="E19" s="1021">
        <v>16</v>
      </c>
      <c r="F19" s="1023">
        <v>14</v>
      </c>
      <c r="G19" s="1021"/>
      <c r="H19" s="1023"/>
      <c r="I19" s="1021" t="s">
        <v>1459</v>
      </c>
      <c r="J19" s="1023" t="s">
        <v>1472</v>
      </c>
      <c r="K19" s="1021" t="s">
        <v>1475</v>
      </c>
      <c r="L19" s="1019" t="s">
        <v>548</v>
      </c>
      <c r="M19" s="1021" t="s">
        <v>1522</v>
      </c>
    </row>
    <row r="20" spans="1:13">
      <c r="A20" s="1022" t="s">
        <v>1125</v>
      </c>
      <c r="B20" s="1023">
        <v>8</v>
      </c>
      <c r="C20" s="1020" t="s">
        <v>1519</v>
      </c>
      <c r="D20" s="1023"/>
      <c r="E20" s="1021">
        <v>12</v>
      </c>
      <c r="F20" s="1023">
        <v>9</v>
      </c>
      <c r="G20" s="1021" t="s">
        <v>66</v>
      </c>
      <c r="H20" s="1023"/>
      <c r="I20" s="1021" t="s">
        <v>1440</v>
      </c>
      <c r="J20" s="1023" t="s">
        <v>1443</v>
      </c>
      <c r="K20" s="1021" t="s">
        <v>1523</v>
      </c>
      <c r="L20" s="1019" t="s">
        <v>746</v>
      </c>
      <c r="M20" s="1017"/>
    </row>
    <row r="21" spans="1:13">
      <c r="A21" s="1022" t="s">
        <v>1123</v>
      </c>
      <c r="B21" s="1023">
        <v>8</v>
      </c>
      <c r="C21" s="1020" t="s">
        <v>1524</v>
      </c>
      <c r="D21" s="1023"/>
      <c r="E21" s="1021">
        <v>10</v>
      </c>
      <c r="F21" s="1023">
        <v>9</v>
      </c>
      <c r="G21" s="1021"/>
      <c r="H21" s="1023"/>
      <c r="I21" s="1021" t="s">
        <v>299</v>
      </c>
      <c r="J21" s="1023" t="s">
        <v>1468</v>
      </c>
      <c r="K21" s="1021" t="s">
        <v>749</v>
      </c>
      <c r="L21" s="1019" t="s">
        <v>746</v>
      </c>
      <c r="M21" s="1017"/>
    </row>
    <row r="22" spans="1:13">
      <c r="A22" s="1022" t="s">
        <v>1121</v>
      </c>
      <c r="B22" s="1023">
        <v>13</v>
      </c>
      <c r="C22" s="1020" t="s">
        <v>1462</v>
      </c>
      <c r="D22" s="1023"/>
      <c r="E22" s="1021">
        <v>16</v>
      </c>
      <c r="F22" s="1023">
        <v>14</v>
      </c>
      <c r="G22" s="1021" t="s">
        <v>90</v>
      </c>
      <c r="H22" s="1023"/>
      <c r="I22" s="1021" t="s">
        <v>1467</v>
      </c>
      <c r="J22" s="1023" t="s">
        <v>1508</v>
      </c>
      <c r="K22" s="1021" t="s">
        <v>745</v>
      </c>
      <c r="L22" s="1019" t="s">
        <v>548</v>
      </c>
      <c r="M22" s="1021" t="s">
        <v>1509</v>
      </c>
    </row>
    <row r="23" spans="1:13">
      <c r="A23" s="1022" t="s">
        <v>230</v>
      </c>
      <c r="B23" s="1023">
        <v>11</v>
      </c>
      <c r="C23" s="1020" t="s">
        <v>1525</v>
      </c>
      <c r="D23" s="1023"/>
      <c r="E23" s="1021">
        <v>13</v>
      </c>
      <c r="F23" s="1023">
        <v>11</v>
      </c>
      <c r="G23" s="1021" t="s">
        <v>66</v>
      </c>
      <c r="H23" s="1023"/>
      <c r="I23" s="1021" t="s">
        <v>593</v>
      </c>
      <c r="J23" s="1023" t="s">
        <v>1465</v>
      </c>
      <c r="K23" s="1021" t="s">
        <v>749</v>
      </c>
      <c r="L23" s="1019" t="s">
        <v>548</v>
      </c>
      <c r="M23" s="1017"/>
    </row>
    <row r="24" spans="1:13">
      <c r="A24" s="1022" t="s">
        <v>232</v>
      </c>
      <c r="B24" s="1023">
        <v>13</v>
      </c>
      <c r="C24" s="1020" t="s">
        <v>1445</v>
      </c>
      <c r="D24" s="1023">
        <v>8</v>
      </c>
      <c r="E24" s="1021">
        <v>7</v>
      </c>
      <c r="F24" s="1023">
        <v>4</v>
      </c>
      <c r="G24" s="1021" t="s">
        <v>92</v>
      </c>
      <c r="H24" s="1023" t="s">
        <v>877</v>
      </c>
      <c r="I24" s="1021" t="s">
        <v>1461</v>
      </c>
      <c r="J24" s="1023" t="s">
        <v>1443</v>
      </c>
      <c r="K24" s="1021" t="s">
        <v>1444</v>
      </c>
      <c r="L24" s="1019" t="s">
        <v>746</v>
      </c>
      <c r="M24" s="1021" t="s">
        <v>1506</v>
      </c>
    </row>
    <row r="25" spans="1:13">
      <c r="A25" s="1022" t="s">
        <v>233</v>
      </c>
      <c r="B25" s="1023">
        <v>11</v>
      </c>
      <c r="C25" s="1021"/>
      <c r="D25" s="1023"/>
      <c r="E25" s="1021"/>
      <c r="F25" s="1023"/>
      <c r="G25" s="1021"/>
      <c r="H25" s="1023" t="s">
        <v>1449</v>
      </c>
      <c r="I25" s="1021"/>
      <c r="J25" s="1023"/>
      <c r="K25" s="1021"/>
      <c r="L25" s="1019" t="s">
        <v>1166</v>
      </c>
      <c r="M25" s="1017"/>
    </row>
    <row r="26" spans="1:13" ht="38.25">
      <c r="A26" s="1024" t="s">
        <v>234</v>
      </c>
      <c r="B26" s="1025">
        <v>16</v>
      </c>
      <c r="C26" s="1026" t="s">
        <v>1445</v>
      </c>
      <c r="D26" s="1025"/>
      <c r="E26" s="1027">
        <v>14</v>
      </c>
      <c r="F26" s="1025">
        <v>12</v>
      </c>
      <c r="G26" s="1027" t="s">
        <v>64</v>
      </c>
      <c r="H26" s="1025"/>
      <c r="I26" s="1027" t="s">
        <v>593</v>
      </c>
      <c r="J26" s="1025" t="s">
        <v>1474</v>
      </c>
      <c r="K26" s="1027" t="s">
        <v>1475</v>
      </c>
      <c r="L26" s="1028" t="s">
        <v>548</v>
      </c>
      <c r="M26" s="1029" t="s">
        <v>1526</v>
      </c>
    </row>
    <row r="27" spans="1:13">
      <c r="A27" s="1022" t="s">
        <v>1122</v>
      </c>
      <c r="B27" s="1023">
        <v>16</v>
      </c>
      <c r="C27" s="1020" t="s">
        <v>1527</v>
      </c>
      <c r="D27" s="1023"/>
      <c r="E27" s="1021">
        <v>10</v>
      </c>
      <c r="F27" s="1023">
        <v>9</v>
      </c>
      <c r="G27" s="1021"/>
      <c r="H27" s="1023"/>
      <c r="I27" s="1021" t="s">
        <v>299</v>
      </c>
      <c r="J27" s="1023" t="s">
        <v>1472</v>
      </c>
      <c r="K27" s="1021" t="s">
        <v>749</v>
      </c>
      <c r="L27" s="1019" t="s">
        <v>548</v>
      </c>
      <c r="M27" s="1021" t="s">
        <v>1509</v>
      </c>
    </row>
    <row r="28" spans="1:13">
      <c r="A28" s="1022" t="s">
        <v>236</v>
      </c>
      <c r="B28" s="1030" t="s">
        <v>1528</v>
      </c>
      <c r="C28" s="1031" t="s">
        <v>1529</v>
      </c>
      <c r="D28" s="1023"/>
      <c r="E28" s="1031" t="s">
        <v>1530</v>
      </c>
      <c r="F28" s="1030" t="s">
        <v>1531</v>
      </c>
      <c r="G28" s="1031" t="s">
        <v>1532</v>
      </c>
      <c r="H28" s="1030"/>
      <c r="I28" s="1021" t="s">
        <v>1492</v>
      </c>
      <c r="J28" s="1023" t="s">
        <v>1441</v>
      </c>
      <c r="K28" s="1021" t="s">
        <v>1520</v>
      </c>
      <c r="L28" s="1019" t="s">
        <v>548</v>
      </c>
      <c r="M28" s="1017"/>
    </row>
    <row r="29" spans="1:13">
      <c r="A29" s="1022" t="s">
        <v>237</v>
      </c>
      <c r="B29" s="1023">
        <v>11</v>
      </c>
      <c r="C29" s="1020" t="s">
        <v>1533</v>
      </c>
      <c r="D29" s="1023"/>
      <c r="E29" s="1021">
        <v>14</v>
      </c>
      <c r="F29" s="1023">
        <v>10</v>
      </c>
      <c r="G29" s="1021" t="s">
        <v>90</v>
      </c>
      <c r="H29" s="1023"/>
      <c r="I29" s="1021" t="s">
        <v>299</v>
      </c>
      <c r="J29" s="1023" t="s">
        <v>1446</v>
      </c>
      <c r="K29" s="1021" t="s">
        <v>749</v>
      </c>
      <c r="L29" s="1019" t="s">
        <v>548</v>
      </c>
      <c r="M29" s="1017"/>
    </row>
    <row r="30" spans="1:13">
      <c r="A30" s="1022" t="s">
        <v>1135</v>
      </c>
      <c r="B30" s="1023">
        <v>13</v>
      </c>
      <c r="C30" s="1021">
        <v>21</v>
      </c>
      <c r="E30" s="1021">
        <v>18</v>
      </c>
      <c r="F30" s="1023">
        <v>15</v>
      </c>
      <c r="G30" s="1021"/>
      <c r="H30" s="1023"/>
      <c r="I30" s="1021" t="s">
        <v>1492</v>
      </c>
      <c r="J30" s="1023" t="s">
        <v>1511</v>
      </c>
      <c r="K30" s="1021" t="s">
        <v>1475</v>
      </c>
      <c r="L30" s="1019" t="s">
        <v>1136</v>
      </c>
      <c r="M30" s="1017"/>
    </row>
    <row r="31" spans="1:13">
      <c r="A31" s="1022" t="s">
        <v>239</v>
      </c>
      <c r="B31" s="1023">
        <v>16</v>
      </c>
      <c r="C31" s="1021">
        <v>20</v>
      </c>
      <c r="D31" s="1023">
        <v>3</v>
      </c>
      <c r="E31" s="1021">
        <v>26</v>
      </c>
      <c r="F31" s="1023">
        <v>22</v>
      </c>
      <c r="G31" s="1021"/>
      <c r="H31" s="1023" t="s">
        <v>1491</v>
      </c>
      <c r="I31" s="1021" t="s">
        <v>1534</v>
      </c>
      <c r="J31" s="1023" t="s">
        <v>1474</v>
      </c>
      <c r="K31" s="1021" t="s">
        <v>1475</v>
      </c>
      <c r="L31" s="1019" t="s">
        <v>1130</v>
      </c>
      <c r="M31" s="1017"/>
    </row>
    <row r="32" spans="1:13">
      <c r="A32" s="1022" t="s">
        <v>240</v>
      </c>
      <c r="B32" s="1023">
        <v>16</v>
      </c>
      <c r="C32" s="1020" t="s">
        <v>1535</v>
      </c>
      <c r="D32" s="1023">
        <v>3</v>
      </c>
      <c r="E32" s="1021">
        <v>25</v>
      </c>
      <c r="F32" s="1023">
        <v>22</v>
      </c>
      <c r="G32" s="1021" t="s">
        <v>604</v>
      </c>
      <c r="H32" s="1023" t="s">
        <v>1491</v>
      </c>
      <c r="I32" s="1021" t="s">
        <v>1455</v>
      </c>
      <c r="J32" s="1023" t="s">
        <v>1443</v>
      </c>
      <c r="K32" s="1021" t="s">
        <v>1485</v>
      </c>
      <c r="L32" s="1019" t="s">
        <v>1130</v>
      </c>
      <c r="M32" s="1017"/>
    </row>
    <row r="33" spans="1:13" ht="26.25">
      <c r="A33" s="1032" t="s">
        <v>1536</v>
      </c>
      <c r="B33" s="1023">
        <v>16</v>
      </c>
      <c r="C33" s="1021">
        <v>18</v>
      </c>
      <c r="D33" s="1023">
        <v>3</v>
      </c>
      <c r="E33" s="1021">
        <v>25</v>
      </c>
      <c r="F33" s="1023">
        <v>22</v>
      </c>
      <c r="G33" s="1021"/>
      <c r="H33" s="1023" t="s">
        <v>1491</v>
      </c>
      <c r="I33" s="1021" t="s">
        <v>1455</v>
      </c>
      <c r="J33" s="1023" t="s">
        <v>1456</v>
      </c>
      <c r="K33" s="1021" t="s">
        <v>1537</v>
      </c>
      <c r="L33" s="1019" t="s">
        <v>1130</v>
      </c>
      <c r="M33" s="1017"/>
    </row>
    <row r="34" spans="1:13">
      <c r="A34" s="1033" t="s">
        <v>242</v>
      </c>
      <c r="B34" s="1023">
        <v>18</v>
      </c>
      <c r="C34" s="1020" t="s">
        <v>1538</v>
      </c>
      <c r="D34" s="1023">
        <v>3</v>
      </c>
      <c r="E34" s="1021">
        <v>27</v>
      </c>
      <c r="F34" s="1023">
        <v>25</v>
      </c>
      <c r="G34" s="1021" t="s">
        <v>90</v>
      </c>
      <c r="H34" s="1023" t="s">
        <v>1491</v>
      </c>
      <c r="I34" s="1021" t="s">
        <v>1539</v>
      </c>
      <c r="J34" s="1023" t="s">
        <v>1474</v>
      </c>
      <c r="K34" s="1021" t="s">
        <v>745</v>
      </c>
      <c r="L34" s="1019" t="s">
        <v>1130</v>
      </c>
      <c r="M34" s="1017"/>
    </row>
    <row r="35" spans="1:13">
      <c r="A35" s="1022" t="s">
        <v>243</v>
      </c>
      <c r="B35" s="1023">
        <v>16</v>
      </c>
      <c r="C35" s="1020" t="s">
        <v>1494</v>
      </c>
      <c r="D35" s="1023">
        <v>3</v>
      </c>
      <c r="E35" s="1021">
        <v>24</v>
      </c>
      <c r="F35" s="1023">
        <v>20</v>
      </c>
      <c r="G35" s="1021" t="s">
        <v>66</v>
      </c>
      <c r="H35" s="1023" t="s">
        <v>1491</v>
      </c>
      <c r="I35" s="1021" t="s">
        <v>1492</v>
      </c>
      <c r="J35" s="1023" t="s">
        <v>1456</v>
      </c>
      <c r="K35" s="1021" t="s">
        <v>1475</v>
      </c>
      <c r="L35" s="1019" t="s">
        <v>1130</v>
      </c>
      <c r="M35" s="1017"/>
    </row>
    <row r="36" spans="1:13">
      <c r="A36" s="1022" t="s">
        <v>244</v>
      </c>
      <c r="B36" s="1023">
        <v>13</v>
      </c>
      <c r="C36" s="1021">
        <v>14</v>
      </c>
      <c r="D36" s="1023">
        <v>3</v>
      </c>
      <c r="E36" s="1021">
        <v>16</v>
      </c>
      <c r="F36" s="1023">
        <v>13</v>
      </c>
      <c r="G36" s="1021"/>
      <c r="H36" s="1023" t="s">
        <v>1540</v>
      </c>
      <c r="I36" s="1021" t="s">
        <v>1461</v>
      </c>
      <c r="J36" s="1023" t="s">
        <v>1456</v>
      </c>
      <c r="K36" s="1021" t="s">
        <v>745</v>
      </c>
      <c r="L36" s="1019" t="s">
        <v>1496</v>
      </c>
      <c r="M36" s="1017"/>
    </row>
    <row r="37" spans="1:13">
      <c r="A37" s="1022" t="s">
        <v>1133</v>
      </c>
      <c r="B37" s="1023">
        <v>3</v>
      </c>
      <c r="C37" s="1021"/>
      <c r="D37" s="1023"/>
      <c r="E37" s="1021"/>
      <c r="F37" s="1023"/>
      <c r="G37" s="1021"/>
      <c r="H37" s="1023"/>
      <c r="I37" s="1021"/>
      <c r="J37" s="1023"/>
      <c r="K37" s="1021"/>
      <c r="L37" s="1019" t="s">
        <v>1134</v>
      </c>
      <c r="M37" s="101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M319"/>
  <sheetViews>
    <sheetView topLeftCell="A135" workbookViewId="0">
      <selection activeCell="A143" sqref="A143:H153"/>
    </sheetView>
  </sheetViews>
  <sheetFormatPr defaultRowHeight="15"/>
  <cols>
    <col min="1" max="1" width="19.140625" customWidth="1"/>
    <col min="2" max="2" width="6.42578125" customWidth="1"/>
    <col min="3" max="3" width="8" customWidth="1"/>
    <col min="4" max="4" width="7.7109375" customWidth="1"/>
    <col min="5" max="6" width="6.85546875" customWidth="1"/>
    <col min="7" max="7" width="8.140625" customWidth="1"/>
    <col min="8" max="8" width="6.85546875" customWidth="1"/>
    <col min="9" max="9" width="7.28515625" customWidth="1"/>
    <col min="10" max="10" width="6.85546875" customWidth="1"/>
    <col min="11" max="11" width="7.28515625" customWidth="1"/>
    <col min="12" max="12" width="7.140625" customWidth="1"/>
    <col min="13" max="13" width="6.5703125" customWidth="1"/>
  </cols>
  <sheetData>
    <row r="1" spans="1:8" ht="25.5">
      <c r="A1" s="765" t="s">
        <v>641</v>
      </c>
      <c r="B1" s="129"/>
      <c r="C1" s="765" t="s">
        <v>1005</v>
      </c>
      <c r="D1" s="129"/>
      <c r="E1" s="129"/>
      <c r="F1" s="129"/>
    </row>
    <row r="3" spans="1:8">
      <c r="A3" s="21" t="s">
        <v>48</v>
      </c>
    </row>
    <row r="4" spans="1:8" ht="18.75">
      <c r="A4" s="18" t="s">
        <v>51</v>
      </c>
      <c r="C4" s="19">
        <v>11</v>
      </c>
    </row>
    <row r="5" spans="1:8" ht="18.75">
      <c r="A5" s="18" t="s">
        <v>60</v>
      </c>
      <c r="C5" s="19">
        <v>1</v>
      </c>
    </row>
    <row r="6" spans="1:8" ht="18.75">
      <c r="A6" s="18" t="s">
        <v>52</v>
      </c>
      <c r="C6" s="19">
        <v>19</v>
      </c>
    </row>
    <row r="7" spans="1:8" ht="18.75">
      <c r="A7" s="18" t="s">
        <v>53</v>
      </c>
      <c r="C7" s="19">
        <v>15</v>
      </c>
    </row>
    <row r="8" spans="1:8" ht="19.5" thickBot="1">
      <c r="A8" s="18" t="s">
        <v>54</v>
      </c>
      <c r="C8" s="19" t="s">
        <v>1022</v>
      </c>
    </row>
    <row r="9" spans="1:8" ht="21.75" thickTop="1" thickBot="1">
      <c r="A9" s="21" t="s">
        <v>56</v>
      </c>
      <c r="B9" s="30">
        <v>1</v>
      </c>
      <c r="C9" s="124">
        <v>2</v>
      </c>
      <c r="D9" s="121">
        <v>3</v>
      </c>
      <c r="E9" s="121">
        <v>4</v>
      </c>
      <c r="F9" s="122">
        <v>5</v>
      </c>
      <c r="G9" s="122">
        <v>6</v>
      </c>
      <c r="H9" s="123">
        <v>7</v>
      </c>
    </row>
    <row r="10" spans="1:8" ht="21.75" thickTop="1" thickBot="1">
      <c r="A10" s="22"/>
      <c r="B10" s="118"/>
      <c r="C10" s="118"/>
      <c r="D10" s="116"/>
      <c r="E10" s="117"/>
      <c r="F10" s="117"/>
      <c r="G10" s="120"/>
      <c r="H10" s="119"/>
    </row>
    <row r="11" spans="1:8" ht="16.5" thickTop="1">
      <c r="A11" s="18" t="s">
        <v>57</v>
      </c>
      <c r="C11" s="764" t="s">
        <v>1006</v>
      </c>
    </row>
    <row r="14" spans="1:8" ht="25.5">
      <c r="A14" s="765" t="s">
        <v>641</v>
      </c>
      <c r="B14" s="129"/>
      <c r="C14" s="765" t="s">
        <v>1007</v>
      </c>
      <c r="D14" s="129"/>
      <c r="E14" s="129"/>
      <c r="F14" s="129"/>
    </row>
    <row r="16" spans="1:8">
      <c r="A16" s="21" t="s">
        <v>48</v>
      </c>
    </row>
    <row r="17" spans="1:7" ht="18.75">
      <c r="A17" s="18" t="s">
        <v>51</v>
      </c>
      <c r="C17" s="19">
        <v>9</v>
      </c>
    </row>
    <row r="18" spans="1:7" ht="18.75">
      <c r="A18" s="18" t="s">
        <v>52</v>
      </c>
      <c r="C18" s="19">
        <v>12</v>
      </c>
    </row>
    <row r="19" spans="1:7" ht="18.75">
      <c r="A19" s="18" t="s">
        <v>53</v>
      </c>
      <c r="C19" s="19">
        <v>10</v>
      </c>
    </row>
    <row r="20" spans="1:7" ht="19.5" thickBot="1">
      <c r="A20" s="18" t="s">
        <v>54</v>
      </c>
      <c r="C20" s="19" t="s">
        <v>64</v>
      </c>
    </row>
    <row r="21" spans="1:7" ht="21.75" thickTop="1" thickBot="1">
      <c r="A21" s="21" t="s">
        <v>56</v>
      </c>
      <c r="B21" s="30">
        <v>1</v>
      </c>
      <c r="C21" s="124">
        <v>2</v>
      </c>
      <c r="D21" s="121">
        <v>3</v>
      </c>
      <c r="E21" s="122">
        <v>4</v>
      </c>
      <c r="F21" s="122">
        <v>5</v>
      </c>
      <c r="G21" s="123">
        <v>6</v>
      </c>
    </row>
    <row r="22" spans="1:7" ht="21.75" thickTop="1" thickBot="1">
      <c r="A22" s="22"/>
      <c r="B22" s="118"/>
      <c r="C22" s="118"/>
      <c r="D22" s="116"/>
      <c r="E22" s="117"/>
      <c r="F22" s="120"/>
      <c r="G22" s="119"/>
    </row>
    <row r="23" spans="1:7" ht="16.5" thickTop="1">
      <c r="A23" s="18" t="s">
        <v>57</v>
      </c>
      <c r="C23" s="764" t="s">
        <v>1006</v>
      </c>
    </row>
    <row r="24" spans="1:7" ht="18.75">
      <c r="A24" s="18"/>
      <c r="C24" s="19"/>
    </row>
    <row r="25" spans="1:7">
      <c r="A25" s="18"/>
    </row>
    <row r="26" spans="1:7" ht="25.5">
      <c r="A26" s="765" t="s">
        <v>643</v>
      </c>
      <c r="B26" s="129"/>
      <c r="C26" s="765" t="s">
        <v>1008</v>
      </c>
      <c r="D26" s="129"/>
      <c r="E26" s="129"/>
      <c r="F26" s="129"/>
    </row>
    <row r="28" spans="1:7">
      <c r="A28" s="21" t="s">
        <v>48</v>
      </c>
    </row>
    <row r="29" spans="1:7" ht="18.75">
      <c r="A29" s="18" t="s">
        <v>51</v>
      </c>
      <c r="C29" s="19">
        <v>13</v>
      </c>
    </row>
    <row r="30" spans="1:7" ht="18.75">
      <c r="A30" s="18" t="s">
        <v>60</v>
      </c>
      <c r="C30" s="19">
        <v>1</v>
      </c>
    </row>
    <row r="31" spans="1:7" ht="18.75">
      <c r="A31" s="18" t="s">
        <v>52</v>
      </c>
      <c r="C31" s="19">
        <v>20</v>
      </c>
    </row>
    <row r="32" spans="1:7" ht="18.75">
      <c r="A32" s="18" t="s">
        <v>53</v>
      </c>
      <c r="C32" s="19">
        <v>17</v>
      </c>
    </row>
    <row r="33" spans="1:10" ht="19.5" thickBot="1">
      <c r="A33" s="18" t="s">
        <v>54</v>
      </c>
      <c r="C33" s="19" t="s">
        <v>1021</v>
      </c>
    </row>
    <row r="34" spans="1:10" ht="21.75" thickTop="1" thickBot="1">
      <c r="A34" s="21" t="s">
        <v>56</v>
      </c>
      <c r="B34" s="30">
        <v>1</v>
      </c>
      <c r="C34" s="30">
        <v>2</v>
      </c>
      <c r="D34" s="124">
        <v>3</v>
      </c>
      <c r="E34" s="124">
        <v>4</v>
      </c>
      <c r="F34" s="121">
        <v>5</v>
      </c>
      <c r="G34" s="121">
        <v>6</v>
      </c>
      <c r="H34" s="122">
        <v>7</v>
      </c>
      <c r="I34" s="122">
        <v>8</v>
      </c>
      <c r="J34" s="123">
        <v>9</v>
      </c>
    </row>
    <row r="35" spans="1:10" ht="21.75" thickTop="1" thickBot="1">
      <c r="A35" s="22"/>
      <c r="B35" s="118"/>
      <c r="C35" s="118"/>
      <c r="D35" s="116"/>
      <c r="E35" s="116"/>
      <c r="F35" s="117"/>
      <c r="G35" s="117"/>
      <c r="H35" s="120"/>
      <c r="I35" s="120"/>
      <c r="J35" s="119"/>
    </row>
    <row r="36" spans="1:10" ht="16.5" thickTop="1">
      <c r="A36" s="18" t="s">
        <v>57</v>
      </c>
      <c r="C36" s="764" t="s">
        <v>1009</v>
      </c>
    </row>
    <row r="39" spans="1:10" ht="25.5">
      <c r="A39" s="765" t="s">
        <v>641</v>
      </c>
      <c r="B39" s="129"/>
      <c r="C39" s="765" t="s">
        <v>1010</v>
      </c>
      <c r="D39" s="129"/>
      <c r="E39" s="129"/>
      <c r="F39" s="129"/>
    </row>
    <row r="41" spans="1:10">
      <c r="A41" s="21" t="s">
        <v>48</v>
      </c>
    </row>
    <row r="42" spans="1:10" ht="18.75">
      <c r="A42" s="18" t="s">
        <v>51</v>
      </c>
      <c r="C42" s="19">
        <v>10</v>
      </c>
    </row>
    <row r="43" spans="1:10" ht="18.75">
      <c r="A43" s="18" t="s">
        <v>60</v>
      </c>
      <c r="C43" s="19">
        <v>1</v>
      </c>
    </row>
    <row r="44" spans="1:10" ht="18.75">
      <c r="A44" s="18" t="s">
        <v>52</v>
      </c>
      <c r="C44" s="19">
        <v>16</v>
      </c>
    </row>
    <row r="45" spans="1:10" ht="18.75">
      <c r="A45" s="18" t="s">
        <v>53</v>
      </c>
      <c r="C45" s="19">
        <v>13</v>
      </c>
    </row>
    <row r="46" spans="1:10" ht="19.5" thickBot="1">
      <c r="A46" s="18" t="s">
        <v>54</v>
      </c>
      <c r="C46" s="19" t="s">
        <v>1023</v>
      </c>
    </row>
    <row r="47" spans="1:10" ht="21.75" thickTop="1" thickBot="1">
      <c r="A47" s="21" t="s">
        <v>56</v>
      </c>
      <c r="B47" s="30">
        <v>1</v>
      </c>
      <c r="C47" s="124">
        <v>2</v>
      </c>
      <c r="D47" s="121">
        <v>3</v>
      </c>
      <c r="E47" s="122">
        <v>4</v>
      </c>
      <c r="F47" s="122">
        <v>5</v>
      </c>
      <c r="G47" s="122">
        <v>6</v>
      </c>
      <c r="H47" s="123">
        <v>7</v>
      </c>
    </row>
    <row r="48" spans="1:10" ht="21.75" thickTop="1" thickBot="1">
      <c r="A48" s="22"/>
      <c r="B48" s="118"/>
      <c r="C48" s="118"/>
      <c r="D48" s="116"/>
      <c r="E48" s="116"/>
      <c r="F48" s="117"/>
      <c r="G48" s="120"/>
      <c r="H48" s="119"/>
    </row>
    <row r="49" spans="1:6" ht="16.5" thickTop="1">
      <c r="A49" s="18" t="s">
        <v>57</v>
      </c>
      <c r="C49" s="764" t="s">
        <v>1012</v>
      </c>
    </row>
    <row r="52" spans="1:6" ht="25.5">
      <c r="A52" s="765" t="s">
        <v>642</v>
      </c>
      <c r="B52" s="765" t="s">
        <v>1031</v>
      </c>
      <c r="D52" s="129"/>
      <c r="E52" s="129"/>
      <c r="F52" s="129"/>
    </row>
    <row r="54" spans="1:6">
      <c r="A54" s="21" t="s">
        <v>48</v>
      </c>
    </row>
    <row r="55" spans="1:6" ht="18.75">
      <c r="A55" s="18" t="s">
        <v>51</v>
      </c>
      <c r="C55" s="19">
        <v>6</v>
      </c>
    </row>
    <row r="56" spans="1:6" ht="18.75">
      <c r="A56" s="18" t="s">
        <v>60</v>
      </c>
      <c r="C56" s="19">
        <v>6</v>
      </c>
    </row>
    <row r="57" spans="1:6" ht="18.75">
      <c r="A57" s="18" t="s">
        <v>52</v>
      </c>
      <c r="C57" s="19">
        <v>1</v>
      </c>
    </row>
    <row r="58" spans="1:6" ht="18.75">
      <c r="A58" s="18" t="s">
        <v>53</v>
      </c>
      <c r="C58" s="19">
        <v>1</v>
      </c>
    </row>
    <row r="59" spans="1:6" ht="18.75">
      <c r="A59" s="18" t="s">
        <v>54</v>
      </c>
      <c r="C59" s="19" t="s">
        <v>64</v>
      </c>
    </row>
    <row r="60" spans="1:6" ht="15.75" thickBot="1"/>
    <row r="61" spans="1:6" ht="21.75" thickTop="1" thickBot="1">
      <c r="A61" s="21" t="s">
        <v>56</v>
      </c>
      <c r="B61" s="30">
        <v>1</v>
      </c>
      <c r="C61" s="124">
        <v>2</v>
      </c>
      <c r="D61" s="121">
        <v>3</v>
      </c>
      <c r="E61" s="122">
        <v>4</v>
      </c>
      <c r="F61" s="123">
        <v>5</v>
      </c>
    </row>
    <row r="62" spans="1:6" ht="21.75" thickTop="1" thickBot="1">
      <c r="A62" s="22"/>
      <c r="B62" s="118"/>
      <c r="C62" s="118"/>
      <c r="D62" s="116"/>
      <c r="E62" s="117"/>
      <c r="F62" s="117"/>
    </row>
    <row r="63" spans="1:6" ht="16.5" thickTop="1">
      <c r="A63" s="18" t="s">
        <v>57</v>
      </c>
      <c r="B63" s="764" t="s">
        <v>1012</v>
      </c>
    </row>
    <row r="65" spans="1:7">
      <c r="D65" s="129"/>
      <c r="E65" s="129"/>
      <c r="F65" s="129"/>
    </row>
    <row r="66" spans="1:7" ht="25.5">
      <c r="A66" s="765" t="s">
        <v>644</v>
      </c>
      <c r="B66" s="129"/>
      <c r="C66" s="765" t="s">
        <v>1011</v>
      </c>
    </row>
    <row r="68" spans="1:7">
      <c r="A68" s="21" t="s">
        <v>48</v>
      </c>
    </row>
    <row r="69" spans="1:7" ht="18.75">
      <c r="A69" s="18" t="s">
        <v>51</v>
      </c>
      <c r="C69" s="19">
        <v>5</v>
      </c>
    </row>
    <row r="70" spans="1:7" ht="18.75">
      <c r="A70" s="18" t="s">
        <v>52</v>
      </c>
      <c r="C70" s="19">
        <v>1</v>
      </c>
    </row>
    <row r="71" spans="1:7" ht="18.75">
      <c r="A71" s="18" t="s">
        <v>53</v>
      </c>
      <c r="C71" s="19">
        <v>1</v>
      </c>
    </row>
    <row r="72" spans="1:7" ht="19.5" thickBot="1">
      <c r="A72" s="18" t="s">
        <v>54</v>
      </c>
      <c r="C72" s="19" t="s">
        <v>64</v>
      </c>
    </row>
    <row r="73" spans="1:7" ht="21.75" thickTop="1" thickBot="1">
      <c r="A73" s="21" t="s">
        <v>56</v>
      </c>
      <c r="B73" s="30">
        <v>1</v>
      </c>
      <c r="C73" s="124">
        <v>2</v>
      </c>
      <c r="D73" s="122">
        <v>3</v>
      </c>
      <c r="E73" s="122">
        <v>4</v>
      </c>
      <c r="F73" s="122">
        <v>5</v>
      </c>
      <c r="G73" s="123">
        <v>6</v>
      </c>
    </row>
    <row r="74" spans="1:7" ht="21.75" thickTop="1" thickBot="1">
      <c r="A74" s="22"/>
      <c r="B74" s="118"/>
      <c r="C74" s="116"/>
      <c r="D74" s="116"/>
      <c r="E74" s="116"/>
      <c r="F74" s="116"/>
      <c r="G74" s="117"/>
    </row>
    <row r="75" spans="1:7" ht="16.5" thickTop="1">
      <c r="A75" s="18" t="s">
        <v>57</v>
      </c>
      <c r="C75" s="764" t="s">
        <v>1012</v>
      </c>
    </row>
    <row r="78" spans="1:7" ht="25.5">
      <c r="A78" s="765" t="s">
        <v>641</v>
      </c>
      <c r="B78" s="129"/>
      <c r="C78" s="765" t="s">
        <v>1013</v>
      </c>
      <c r="D78" s="129"/>
      <c r="E78" s="129"/>
      <c r="F78" s="129"/>
    </row>
    <row r="80" spans="1:7">
      <c r="A80" s="21" t="s">
        <v>48</v>
      </c>
    </row>
    <row r="81" spans="1:6" ht="18.75">
      <c r="A81" s="18" t="s">
        <v>51</v>
      </c>
      <c r="C81" s="19">
        <v>12</v>
      </c>
    </row>
    <row r="82" spans="1:6" ht="18.75">
      <c r="A82" s="18" t="s">
        <v>52</v>
      </c>
      <c r="C82" s="19">
        <v>7</v>
      </c>
    </row>
    <row r="83" spans="1:6" ht="18.75">
      <c r="A83" s="18" t="s">
        <v>53</v>
      </c>
      <c r="C83" s="19">
        <v>4</v>
      </c>
    </row>
    <row r="84" spans="1:6" ht="19.5" thickBot="1">
      <c r="A84" s="18" t="s">
        <v>54</v>
      </c>
      <c r="C84" s="19" t="s">
        <v>604</v>
      </c>
    </row>
    <row r="85" spans="1:6" ht="21.75" thickTop="1" thickBot="1">
      <c r="A85" s="21" t="s">
        <v>56</v>
      </c>
      <c r="B85" s="30">
        <v>1</v>
      </c>
      <c r="C85" s="124">
        <v>2</v>
      </c>
      <c r="D85" s="121">
        <v>3</v>
      </c>
      <c r="E85" s="122">
        <v>4</v>
      </c>
      <c r="F85" s="123">
        <v>6</v>
      </c>
    </row>
    <row r="86" spans="1:6" ht="21.75" thickTop="1" thickBot="1">
      <c r="A86" s="22"/>
      <c r="B86" s="118"/>
      <c r="C86" s="116"/>
      <c r="D86" s="117"/>
      <c r="E86" s="119"/>
      <c r="F86" s="119"/>
    </row>
    <row r="87" spans="1:6" ht="16.5" thickTop="1">
      <c r="A87" s="18" t="s">
        <v>57</v>
      </c>
      <c r="C87" s="764" t="s">
        <v>1014</v>
      </c>
    </row>
    <row r="90" spans="1:6" ht="25.5">
      <c r="A90" s="765" t="s">
        <v>644</v>
      </c>
      <c r="B90" s="129"/>
      <c r="C90" s="765" t="s">
        <v>1015</v>
      </c>
    </row>
    <row r="92" spans="1:6">
      <c r="A92" s="21" t="s">
        <v>48</v>
      </c>
    </row>
    <row r="93" spans="1:6" ht="18.75">
      <c r="A93" s="18" t="s">
        <v>51</v>
      </c>
      <c r="C93" s="19">
        <v>7</v>
      </c>
    </row>
    <row r="94" spans="1:6" ht="18.75">
      <c r="A94" s="18" t="s">
        <v>60</v>
      </c>
      <c r="C94" s="19">
        <v>2</v>
      </c>
    </row>
    <row r="95" spans="1:6" ht="18.75">
      <c r="A95" s="18" t="s">
        <v>52</v>
      </c>
      <c r="C95" s="19">
        <v>1</v>
      </c>
    </row>
    <row r="96" spans="1:6" ht="18.75">
      <c r="A96" s="18" t="s">
        <v>53</v>
      </c>
      <c r="C96" s="19">
        <v>1</v>
      </c>
    </row>
    <row r="97" spans="1:8" ht="19.5" thickBot="1">
      <c r="A97" s="18" t="s">
        <v>54</v>
      </c>
      <c r="C97" s="19" t="s">
        <v>1016</v>
      </c>
    </row>
    <row r="98" spans="1:8" ht="21.75" thickTop="1" thickBot="1">
      <c r="A98" s="21" t="s">
        <v>56</v>
      </c>
      <c r="B98" s="30">
        <v>1</v>
      </c>
      <c r="C98" s="122">
        <v>2</v>
      </c>
      <c r="D98" s="123">
        <v>3</v>
      </c>
    </row>
    <row r="99" spans="1:8" ht="21.75" thickTop="1" thickBot="1">
      <c r="A99" s="22"/>
      <c r="B99" s="118"/>
      <c r="C99" s="116"/>
      <c r="D99" s="117"/>
    </row>
    <row r="100" spans="1:8" ht="16.5" thickTop="1">
      <c r="A100" s="18" t="s">
        <v>57</v>
      </c>
      <c r="B100" s="764" t="s">
        <v>1014</v>
      </c>
    </row>
    <row r="103" spans="1:8" ht="25.5">
      <c r="A103" s="765" t="s">
        <v>642</v>
      </c>
      <c r="B103" s="765" t="s">
        <v>1049</v>
      </c>
      <c r="D103" s="129"/>
      <c r="E103" s="129"/>
      <c r="F103" s="129"/>
    </row>
    <row r="105" spans="1:8">
      <c r="A105" s="21" t="s">
        <v>48</v>
      </c>
    </row>
    <row r="106" spans="1:8" ht="18.75">
      <c r="A106" s="18" t="s">
        <v>51</v>
      </c>
      <c r="C106" s="19">
        <v>5</v>
      </c>
    </row>
    <row r="107" spans="1:8" ht="18.75">
      <c r="A107" s="18" t="s">
        <v>60</v>
      </c>
      <c r="C107" s="19">
        <v>9</v>
      </c>
    </row>
    <row r="108" spans="1:8" ht="18.75">
      <c r="A108" s="18" t="s">
        <v>52</v>
      </c>
      <c r="C108" s="19">
        <v>3</v>
      </c>
    </row>
    <row r="109" spans="1:8" ht="18.75">
      <c r="A109" s="18" t="s">
        <v>53</v>
      </c>
      <c r="C109" s="19">
        <v>4</v>
      </c>
    </row>
    <row r="110" spans="1:8" ht="18.75">
      <c r="A110" s="18" t="s">
        <v>54</v>
      </c>
      <c r="C110" s="19" t="s">
        <v>1017</v>
      </c>
    </row>
    <row r="111" spans="1:8" ht="15.75" thickBot="1"/>
    <row r="112" spans="1:8" ht="21.75" thickTop="1" thickBot="1">
      <c r="A112" s="21" t="s">
        <v>56</v>
      </c>
      <c r="B112" s="30">
        <v>1</v>
      </c>
      <c r="C112" s="124">
        <v>2</v>
      </c>
      <c r="D112" s="122">
        <v>3</v>
      </c>
      <c r="E112" s="122">
        <v>4</v>
      </c>
      <c r="F112" s="122">
        <v>5</v>
      </c>
      <c r="G112" s="122">
        <v>6</v>
      </c>
      <c r="H112" s="123">
        <v>7</v>
      </c>
    </row>
    <row r="113" spans="1:8" ht="21.75" thickTop="1" thickBot="1">
      <c r="A113" s="22"/>
      <c r="B113" s="118"/>
      <c r="C113" s="118"/>
      <c r="D113" s="116"/>
      <c r="E113" s="117"/>
      <c r="F113" s="117"/>
      <c r="G113" s="117"/>
      <c r="H113" s="120"/>
    </row>
    <row r="114" spans="1:8" ht="16.5" thickTop="1">
      <c r="A114" s="18" t="s">
        <v>57</v>
      </c>
      <c r="B114" s="764" t="s">
        <v>1014</v>
      </c>
    </row>
    <row r="116" spans="1:8" ht="25.5">
      <c r="A116" s="765" t="s">
        <v>641</v>
      </c>
      <c r="B116" s="129"/>
      <c r="C116" s="765" t="s">
        <v>1018</v>
      </c>
      <c r="D116" s="129"/>
      <c r="E116" s="129"/>
      <c r="F116" s="129"/>
    </row>
    <row r="118" spans="1:8">
      <c r="A118" s="21" t="s">
        <v>48</v>
      </c>
    </row>
    <row r="119" spans="1:8" ht="18.75">
      <c r="A119" s="18" t="s">
        <v>51</v>
      </c>
      <c r="C119" s="19">
        <v>12</v>
      </c>
    </row>
    <row r="120" spans="1:8" ht="18.75">
      <c r="A120" s="18" t="s">
        <v>60</v>
      </c>
      <c r="C120" s="19">
        <v>1</v>
      </c>
    </row>
    <row r="121" spans="1:8" ht="18.75">
      <c r="A121" s="18" t="s">
        <v>52</v>
      </c>
      <c r="C121" s="19">
        <v>19</v>
      </c>
    </row>
    <row r="122" spans="1:8" ht="18.75">
      <c r="A122" s="18" t="s">
        <v>53</v>
      </c>
      <c r="C122" s="19">
        <v>15</v>
      </c>
    </row>
    <row r="123" spans="1:8" ht="19.5" thickBot="1">
      <c r="A123" s="18" t="s">
        <v>54</v>
      </c>
      <c r="C123" s="19" t="s">
        <v>1019</v>
      </c>
    </row>
    <row r="124" spans="1:8" ht="21.75" thickTop="1" thickBot="1">
      <c r="A124" s="21" t="s">
        <v>56</v>
      </c>
      <c r="B124" s="30">
        <v>1</v>
      </c>
      <c r="C124" s="124">
        <v>2</v>
      </c>
      <c r="D124" s="121">
        <v>3</v>
      </c>
      <c r="E124" s="122">
        <v>4</v>
      </c>
      <c r="F124" s="122">
        <v>5</v>
      </c>
      <c r="G124" s="123">
        <v>6</v>
      </c>
    </row>
    <row r="125" spans="1:8" ht="21.75" thickTop="1" thickBot="1">
      <c r="A125" s="22"/>
      <c r="B125" s="118"/>
      <c r="C125" s="118"/>
      <c r="D125" s="116"/>
      <c r="E125" s="117"/>
      <c r="F125" s="120"/>
      <c r="G125" s="119"/>
    </row>
    <row r="126" spans="1:8" ht="16.5" thickTop="1">
      <c r="A126" s="18" t="s">
        <v>57</v>
      </c>
      <c r="B126" s="764" t="s">
        <v>1020</v>
      </c>
      <c r="C126" s="764"/>
    </row>
    <row r="129" spans="1:6" ht="25.5">
      <c r="A129" s="765" t="s">
        <v>644</v>
      </c>
      <c r="B129" s="765" t="s">
        <v>1024</v>
      </c>
      <c r="D129" s="129"/>
      <c r="E129" s="129"/>
      <c r="F129" s="129"/>
    </row>
    <row r="131" spans="1:6">
      <c r="A131" s="21" t="s">
        <v>48</v>
      </c>
    </row>
    <row r="132" spans="1:6" ht="18.75">
      <c r="A132" s="18" t="s">
        <v>51</v>
      </c>
      <c r="C132" s="19">
        <v>2</v>
      </c>
    </row>
    <row r="133" spans="1:6" ht="18.75">
      <c r="A133" s="18" t="s">
        <v>60</v>
      </c>
      <c r="C133" s="19">
        <v>3</v>
      </c>
    </row>
    <row r="134" spans="1:6" ht="18.75">
      <c r="A134" s="18" t="s">
        <v>52</v>
      </c>
      <c r="C134" s="19">
        <v>1</v>
      </c>
    </row>
    <row r="135" spans="1:6" ht="18.75">
      <c r="A135" s="18" t="s">
        <v>53</v>
      </c>
      <c r="C135" s="19">
        <v>1</v>
      </c>
    </row>
    <row r="136" spans="1:6" ht="18.75">
      <c r="A136" s="18" t="s">
        <v>54</v>
      </c>
      <c r="C136" s="19" t="s">
        <v>1025</v>
      </c>
    </row>
    <row r="137" spans="1:6" ht="15.75" thickBot="1"/>
    <row r="138" spans="1:6" ht="21.75" thickTop="1" thickBot="1">
      <c r="A138" s="21" t="s">
        <v>56</v>
      </c>
      <c r="B138" s="30">
        <v>1</v>
      </c>
      <c r="C138" s="124">
        <v>2</v>
      </c>
      <c r="D138" s="123">
        <v>3</v>
      </c>
    </row>
    <row r="139" spans="1:6" ht="21.75" thickTop="1" thickBot="1">
      <c r="A139" s="22"/>
      <c r="B139" s="118"/>
      <c r="C139" s="118"/>
      <c r="D139" s="120"/>
    </row>
    <row r="140" spans="1:6" ht="16.5" thickTop="1">
      <c r="A140" s="18" t="s">
        <v>57</v>
      </c>
      <c r="B140" s="764" t="s">
        <v>1020</v>
      </c>
    </row>
    <row r="141" spans="1:6">
      <c r="E141" s="129"/>
      <c r="F141" s="129"/>
    </row>
    <row r="143" spans="1:6" ht="25.5">
      <c r="A143" s="765" t="s">
        <v>641</v>
      </c>
      <c r="B143" s="129"/>
      <c r="C143" s="765" t="s">
        <v>1026</v>
      </c>
      <c r="D143" s="129"/>
    </row>
    <row r="145" spans="1:8">
      <c r="A145" s="21" t="s">
        <v>48</v>
      </c>
    </row>
    <row r="146" spans="1:8" ht="18.75">
      <c r="A146" s="18" t="s">
        <v>51</v>
      </c>
      <c r="C146" s="19">
        <v>12</v>
      </c>
    </row>
    <row r="147" spans="1:8" ht="18.75">
      <c r="A147" s="18" t="s">
        <v>60</v>
      </c>
      <c r="C147" s="19">
        <v>1</v>
      </c>
    </row>
    <row r="148" spans="1:8" ht="18.75">
      <c r="A148" s="18" t="s">
        <v>52</v>
      </c>
      <c r="C148" s="19">
        <v>19</v>
      </c>
    </row>
    <row r="149" spans="1:8" ht="18.75">
      <c r="A149" s="18" t="s">
        <v>53</v>
      </c>
      <c r="C149" s="19">
        <v>13</v>
      </c>
    </row>
    <row r="150" spans="1:8" ht="19.5" thickBot="1">
      <c r="A150" s="18" t="s">
        <v>54</v>
      </c>
      <c r="C150" s="19" t="s">
        <v>1019</v>
      </c>
    </row>
    <row r="151" spans="1:8" ht="21.75" thickTop="1" thickBot="1">
      <c r="A151" s="21" t="s">
        <v>56</v>
      </c>
      <c r="B151" s="30">
        <v>1</v>
      </c>
      <c r="C151" s="124">
        <v>2</v>
      </c>
      <c r="D151" s="121">
        <v>3</v>
      </c>
      <c r="E151" s="122">
        <v>4</v>
      </c>
      <c r="F151" s="122">
        <v>5</v>
      </c>
      <c r="G151" s="122">
        <v>6</v>
      </c>
      <c r="H151" s="123">
        <v>7</v>
      </c>
    </row>
    <row r="152" spans="1:8" ht="21.75" thickTop="1" thickBot="1">
      <c r="A152" s="22"/>
      <c r="B152" s="118"/>
      <c r="C152" s="118"/>
      <c r="D152" s="116"/>
      <c r="E152" s="116"/>
      <c r="F152" s="117"/>
      <c r="G152" s="120"/>
      <c r="H152" s="119"/>
    </row>
    <row r="153" spans="1:8" ht="16.5" thickTop="1">
      <c r="A153" s="18" t="s">
        <v>57</v>
      </c>
      <c r="B153" s="764" t="s">
        <v>1027</v>
      </c>
      <c r="C153" s="764"/>
    </row>
    <row r="156" spans="1:8" ht="25.5">
      <c r="A156" s="765" t="s">
        <v>644</v>
      </c>
      <c r="B156" s="765" t="s">
        <v>1028</v>
      </c>
      <c r="D156" s="129"/>
      <c r="E156" s="129"/>
      <c r="F156" s="129"/>
    </row>
    <row r="158" spans="1:8">
      <c r="A158" s="21" t="s">
        <v>48</v>
      </c>
    </row>
    <row r="159" spans="1:8" ht="18.75">
      <c r="A159" s="18" t="s">
        <v>51</v>
      </c>
      <c r="C159" s="19">
        <v>0</v>
      </c>
    </row>
    <row r="160" spans="1:8" ht="18.75">
      <c r="A160" s="18" t="s">
        <v>60</v>
      </c>
      <c r="C160" s="19">
        <v>3</v>
      </c>
    </row>
    <row r="161" spans="1:6" ht="18.75">
      <c r="A161" s="18" t="s">
        <v>52</v>
      </c>
      <c r="C161" s="19">
        <v>1</v>
      </c>
    </row>
    <row r="162" spans="1:6" ht="18.75">
      <c r="A162" s="18" t="s">
        <v>53</v>
      </c>
      <c r="C162" s="19">
        <v>1</v>
      </c>
    </row>
    <row r="163" spans="1:6" ht="18.75">
      <c r="A163" s="18" t="s">
        <v>54</v>
      </c>
      <c r="C163" s="19" t="s">
        <v>1025</v>
      </c>
    </row>
    <row r="164" spans="1:6" ht="15.75" thickBot="1"/>
    <row r="165" spans="1:6" ht="21.75" thickTop="1" thickBot="1">
      <c r="A165" s="21" t="s">
        <v>56</v>
      </c>
      <c r="B165" s="30">
        <v>1</v>
      </c>
      <c r="C165" s="124">
        <v>2</v>
      </c>
      <c r="D165" s="122">
        <v>3</v>
      </c>
      <c r="E165" s="123">
        <v>4</v>
      </c>
    </row>
    <row r="166" spans="1:6" ht="21.75" thickTop="1" thickBot="1">
      <c r="A166" s="22"/>
      <c r="B166" s="118"/>
      <c r="C166" s="118"/>
      <c r="D166" s="116"/>
      <c r="E166" s="117"/>
    </row>
    <row r="167" spans="1:6" ht="16.5" thickTop="1">
      <c r="A167" s="18" t="s">
        <v>57</v>
      </c>
      <c r="B167" s="764" t="s">
        <v>1027</v>
      </c>
    </row>
    <row r="170" spans="1:6" ht="25.5">
      <c r="A170" s="765" t="s">
        <v>642</v>
      </c>
      <c r="B170" s="765" t="s">
        <v>1029</v>
      </c>
      <c r="D170" s="129"/>
      <c r="E170" s="129"/>
      <c r="F170" s="129"/>
    </row>
    <row r="172" spans="1:6">
      <c r="A172" s="21" t="s">
        <v>48</v>
      </c>
    </row>
    <row r="173" spans="1:6" ht="18.75">
      <c r="A173" s="18" t="s">
        <v>51</v>
      </c>
      <c r="C173" s="19">
        <v>2</v>
      </c>
    </row>
    <row r="174" spans="1:6" ht="18.75">
      <c r="A174" s="18" t="s">
        <v>60</v>
      </c>
      <c r="C174" s="19">
        <v>6</v>
      </c>
    </row>
    <row r="175" spans="1:6" ht="18.75">
      <c r="A175" s="18" t="s">
        <v>52</v>
      </c>
      <c r="C175" s="19">
        <v>1</v>
      </c>
    </row>
    <row r="176" spans="1:6" ht="18.75">
      <c r="A176" s="18" t="s">
        <v>53</v>
      </c>
      <c r="C176" s="19">
        <v>1</v>
      </c>
    </row>
    <row r="177" spans="1:10" ht="18.75">
      <c r="A177" s="18" t="s">
        <v>54</v>
      </c>
      <c r="C177" s="19" t="s">
        <v>1030</v>
      </c>
    </row>
    <row r="178" spans="1:10" ht="15.75" thickBot="1"/>
    <row r="179" spans="1:10" ht="21.75" thickTop="1" thickBot="1">
      <c r="A179" s="21" t="s">
        <v>56</v>
      </c>
      <c r="B179" s="30">
        <v>1</v>
      </c>
      <c r="C179" s="124">
        <v>2</v>
      </c>
      <c r="D179" s="121">
        <v>3</v>
      </c>
      <c r="E179" s="122">
        <v>4</v>
      </c>
      <c r="F179" s="123">
        <v>5</v>
      </c>
    </row>
    <row r="180" spans="1:10" ht="21.75" thickTop="1" thickBot="1">
      <c r="A180" s="22"/>
      <c r="B180" s="118"/>
      <c r="C180" s="118"/>
      <c r="D180" s="116"/>
      <c r="E180" s="117"/>
      <c r="F180" s="119"/>
    </row>
    <row r="181" spans="1:10" ht="16.5" thickTop="1">
      <c r="A181" s="18" t="s">
        <v>57</v>
      </c>
      <c r="B181" s="764" t="s">
        <v>1027</v>
      </c>
    </row>
    <row r="184" spans="1:10" ht="25.5">
      <c r="A184" s="765" t="s">
        <v>643</v>
      </c>
      <c r="B184" s="129"/>
      <c r="C184" s="765" t="s">
        <v>1032</v>
      </c>
      <c r="D184" s="129"/>
      <c r="E184" s="129"/>
      <c r="F184" s="129"/>
    </row>
    <row r="186" spans="1:10">
      <c r="A186" s="21" t="s">
        <v>48</v>
      </c>
    </row>
    <row r="187" spans="1:10" ht="18.75">
      <c r="A187" s="18" t="s">
        <v>51</v>
      </c>
      <c r="C187" s="19">
        <v>14</v>
      </c>
    </row>
    <row r="188" spans="1:10" ht="18.75">
      <c r="A188" s="18" t="s">
        <v>52</v>
      </c>
      <c r="C188" s="19">
        <v>13</v>
      </c>
    </row>
    <row r="189" spans="1:10" ht="18.75">
      <c r="A189" s="18" t="s">
        <v>53</v>
      </c>
      <c r="C189" s="19">
        <v>8</v>
      </c>
    </row>
    <row r="190" spans="1:10" ht="19.5" thickBot="1">
      <c r="A190" s="18" t="s">
        <v>54</v>
      </c>
      <c r="C190" s="19" t="s">
        <v>66</v>
      </c>
    </row>
    <row r="191" spans="1:10" ht="21.75" thickTop="1" thickBot="1">
      <c r="A191" s="21" t="s">
        <v>56</v>
      </c>
      <c r="B191" s="30">
        <v>1</v>
      </c>
      <c r="C191" s="30">
        <v>2</v>
      </c>
      <c r="D191" s="124">
        <v>3</v>
      </c>
      <c r="E191" s="124">
        <v>4</v>
      </c>
      <c r="F191" s="121">
        <v>5</v>
      </c>
      <c r="G191" s="121">
        <v>6</v>
      </c>
      <c r="H191" s="122">
        <v>7</v>
      </c>
      <c r="I191" s="122">
        <v>8</v>
      </c>
      <c r="J191" s="123">
        <v>9</v>
      </c>
    </row>
    <row r="192" spans="1:10" ht="21.75" thickTop="1" thickBot="1">
      <c r="A192" s="22"/>
      <c r="B192" s="118"/>
      <c r="C192" s="118"/>
      <c r="D192" s="116"/>
      <c r="E192" s="116"/>
      <c r="F192" s="117"/>
      <c r="G192" s="120"/>
      <c r="H192" s="120"/>
      <c r="I192" s="119"/>
      <c r="J192" s="119"/>
    </row>
    <row r="193" spans="1:6" ht="16.5" thickTop="1">
      <c r="A193" s="18" t="s">
        <v>57</v>
      </c>
      <c r="B193" s="764" t="s">
        <v>1033</v>
      </c>
      <c r="C193" s="764"/>
    </row>
    <row r="196" spans="1:6" ht="25.5">
      <c r="A196" s="765" t="s">
        <v>644</v>
      </c>
      <c r="B196" s="765" t="s">
        <v>1034</v>
      </c>
    </row>
    <row r="198" spans="1:6">
      <c r="A198" s="21" t="s">
        <v>48</v>
      </c>
    </row>
    <row r="199" spans="1:6" ht="18.75">
      <c r="A199" s="18" t="s">
        <v>51</v>
      </c>
      <c r="C199" s="19">
        <v>4</v>
      </c>
    </row>
    <row r="200" spans="1:6" ht="18.75">
      <c r="A200" s="18" t="s">
        <v>52</v>
      </c>
      <c r="C200" s="19">
        <v>1</v>
      </c>
    </row>
    <row r="201" spans="1:6" ht="18.75">
      <c r="A201" s="18" t="s">
        <v>53</v>
      </c>
      <c r="C201" s="19">
        <v>1</v>
      </c>
    </row>
    <row r="202" spans="1:6" ht="19.5" thickBot="1">
      <c r="A202" s="18" t="s">
        <v>54</v>
      </c>
      <c r="C202" s="19" t="s">
        <v>92</v>
      </c>
    </row>
    <row r="203" spans="1:6" ht="21.75" thickTop="1" thickBot="1">
      <c r="A203" s="21" t="s">
        <v>56</v>
      </c>
      <c r="B203" s="30">
        <v>1</v>
      </c>
      <c r="C203" s="124">
        <v>2</v>
      </c>
      <c r="D203" s="122">
        <v>3</v>
      </c>
      <c r="E203" s="123">
        <v>4</v>
      </c>
    </row>
    <row r="204" spans="1:6" ht="21.75" thickTop="1" thickBot="1">
      <c r="A204" s="22"/>
      <c r="B204" s="118"/>
      <c r="C204" s="116"/>
      <c r="D204" s="117"/>
      <c r="E204" s="120"/>
    </row>
    <row r="205" spans="1:6" ht="16.5" thickTop="1">
      <c r="A205" s="18" t="s">
        <v>57</v>
      </c>
      <c r="B205" s="766" t="s">
        <v>1033</v>
      </c>
      <c r="C205" s="764"/>
    </row>
    <row r="208" spans="1:6" ht="25.5">
      <c r="A208" s="765" t="s">
        <v>641</v>
      </c>
      <c r="B208" s="129"/>
      <c r="C208" s="765" t="s">
        <v>1035</v>
      </c>
      <c r="D208" s="129"/>
      <c r="E208" s="129"/>
      <c r="F208" s="129"/>
    </row>
    <row r="210" spans="1:6">
      <c r="A210" s="21" t="s">
        <v>48</v>
      </c>
    </row>
    <row r="211" spans="1:6" ht="18.75">
      <c r="A211" s="18" t="s">
        <v>51</v>
      </c>
      <c r="C211" s="19">
        <v>12</v>
      </c>
    </row>
    <row r="212" spans="1:6" ht="18.75">
      <c r="A212" s="18" t="s">
        <v>52</v>
      </c>
      <c r="C212" s="19">
        <v>10</v>
      </c>
    </row>
    <row r="213" spans="1:6" ht="18.75">
      <c r="A213" s="18" t="s">
        <v>53</v>
      </c>
      <c r="C213" s="19">
        <v>7</v>
      </c>
    </row>
    <row r="214" spans="1:6" ht="19.5" thickBot="1">
      <c r="A214" s="18" t="s">
        <v>54</v>
      </c>
      <c r="C214" s="19" t="s">
        <v>66</v>
      </c>
    </row>
    <row r="215" spans="1:6" ht="21.75" thickTop="1" thickBot="1">
      <c r="A215" s="21" t="s">
        <v>56</v>
      </c>
      <c r="B215" s="30">
        <v>1</v>
      </c>
      <c r="C215" s="124">
        <v>2</v>
      </c>
      <c r="D215" s="121">
        <v>3</v>
      </c>
      <c r="E215" s="122">
        <v>4</v>
      </c>
      <c r="F215" s="123">
        <v>5</v>
      </c>
    </row>
    <row r="216" spans="1:6" ht="21.75" thickTop="1" thickBot="1">
      <c r="A216" s="22"/>
      <c r="B216" s="118"/>
      <c r="C216" s="116"/>
      <c r="D216" s="117"/>
      <c r="E216" s="119"/>
      <c r="F216" s="119"/>
    </row>
    <row r="217" spans="1:6" ht="16.5" thickTop="1">
      <c r="A217" s="18" t="s">
        <v>57</v>
      </c>
      <c r="B217" s="764" t="s">
        <v>1036</v>
      </c>
      <c r="C217" s="764"/>
    </row>
    <row r="220" spans="1:6" ht="25.5">
      <c r="A220" s="765" t="s">
        <v>642</v>
      </c>
      <c r="B220" s="765" t="s">
        <v>1038</v>
      </c>
      <c r="D220" s="129"/>
      <c r="E220" s="129"/>
      <c r="F220" s="129"/>
    </row>
    <row r="222" spans="1:6">
      <c r="A222" s="21" t="s">
        <v>48</v>
      </c>
    </row>
    <row r="223" spans="1:6" ht="18.75">
      <c r="A223" s="18" t="s">
        <v>51</v>
      </c>
      <c r="C223" s="19">
        <v>2</v>
      </c>
    </row>
    <row r="224" spans="1:6" ht="18.75">
      <c r="A224" s="18" t="s">
        <v>60</v>
      </c>
      <c r="C224" s="19">
        <v>6</v>
      </c>
    </row>
    <row r="225" spans="1:7" ht="18.75">
      <c r="A225" s="18" t="s">
        <v>52</v>
      </c>
      <c r="C225" s="19">
        <v>3</v>
      </c>
    </row>
    <row r="226" spans="1:7" ht="18.75">
      <c r="A226" s="18" t="s">
        <v>53</v>
      </c>
      <c r="C226" s="19">
        <v>10</v>
      </c>
    </row>
    <row r="227" spans="1:7" ht="18.75">
      <c r="A227" s="18" t="s">
        <v>54</v>
      </c>
      <c r="C227" s="19" t="s">
        <v>1037</v>
      </c>
    </row>
    <row r="228" spans="1:7" ht="15.75" thickBot="1"/>
    <row r="229" spans="1:7" ht="21.75" thickTop="1" thickBot="1">
      <c r="A229" s="21" t="s">
        <v>56</v>
      </c>
      <c r="B229" s="30">
        <v>1</v>
      </c>
      <c r="C229" s="124">
        <v>2</v>
      </c>
      <c r="D229" s="121">
        <v>3</v>
      </c>
      <c r="E229" s="122">
        <v>4</v>
      </c>
      <c r="F229" s="122">
        <v>5</v>
      </c>
      <c r="G229" s="123">
        <v>6</v>
      </c>
    </row>
    <row r="230" spans="1:7" ht="21.75" thickTop="1" thickBot="1">
      <c r="A230" s="22"/>
      <c r="B230" s="118"/>
      <c r="C230" s="118"/>
      <c r="D230" s="116"/>
      <c r="E230" s="116"/>
      <c r="F230" s="117"/>
      <c r="G230" s="120"/>
    </row>
    <row r="231" spans="1:7" ht="16.5" thickTop="1">
      <c r="A231" s="18" t="s">
        <v>57</v>
      </c>
      <c r="B231" s="764" t="s">
        <v>1036</v>
      </c>
    </row>
    <row r="234" spans="1:7" ht="25.5">
      <c r="A234" s="765" t="s">
        <v>641</v>
      </c>
      <c r="B234" s="129"/>
      <c r="C234" s="765" t="s">
        <v>1039</v>
      </c>
      <c r="D234" s="129"/>
      <c r="E234" s="129"/>
      <c r="F234" s="129"/>
    </row>
    <row r="236" spans="1:7">
      <c r="A236" s="21" t="s">
        <v>48</v>
      </c>
    </row>
    <row r="237" spans="1:7" ht="18.75">
      <c r="A237" s="18" t="s">
        <v>51</v>
      </c>
      <c r="C237" s="19">
        <v>15</v>
      </c>
    </row>
    <row r="238" spans="1:7" ht="18.75">
      <c r="A238" s="18" t="s">
        <v>52</v>
      </c>
      <c r="C238" s="19">
        <v>11</v>
      </c>
    </row>
    <row r="239" spans="1:7" ht="18.75">
      <c r="A239" s="18" t="s">
        <v>53</v>
      </c>
      <c r="C239" s="19">
        <v>7</v>
      </c>
    </row>
    <row r="240" spans="1:7" ht="19.5" thickBot="1">
      <c r="A240" s="18" t="s">
        <v>54</v>
      </c>
      <c r="C240" s="19" t="s">
        <v>84</v>
      </c>
    </row>
    <row r="241" spans="1:8" ht="21.75" thickTop="1" thickBot="1">
      <c r="A241" s="21" t="s">
        <v>56</v>
      </c>
      <c r="B241" s="30">
        <v>1</v>
      </c>
      <c r="C241" s="124">
        <v>2</v>
      </c>
      <c r="D241" s="121">
        <v>3</v>
      </c>
      <c r="E241" s="121">
        <v>4</v>
      </c>
      <c r="F241" s="122">
        <v>5</v>
      </c>
      <c r="G241" s="122">
        <v>6</v>
      </c>
      <c r="H241" s="123">
        <v>7</v>
      </c>
    </row>
    <row r="242" spans="1:8" ht="21.75" thickTop="1" thickBot="1">
      <c r="A242" s="22"/>
      <c r="B242" s="118"/>
      <c r="C242" s="118"/>
      <c r="D242" s="116"/>
      <c r="E242" s="117"/>
      <c r="F242" s="117"/>
      <c r="G242" s="120"/>
      <c r="H242" s="119"/>
    </row>
    <row r="243" spans="1:8" ht="16.5" thickTop="1">
      <c r="A243" s="18" t="s">
        <v>57</v>
      </c>
      <c r="B243" s="767" t="s">
        <v>1040</v>
      </c>
      <c r="C243" s="764"/>
    </row>
    <row r="246" spans="1:8" ht="25.5">
      <c r="A246" s="765" t="s">
        <v>642</v>
      </c>
      <c r="B246" s="129"/>
      <c r="C246" s="765" t="s">
        <v>1041</v>
      </c>
      <c r="D246" s="129"/>
      <c r="E246" s="129"/>
      <c r="F246" s="129"/>
    </row>
    <row r="248" spans="1:8">
      <c r="A248" s="21" t="s">
        <v>48</v>
      </c>
    </row>
    <row r="249" spans="1:8" ht="18.75">
      <c r="A249" s="18" t="s">
        <v>51</v>
      </c>
      <c r="C249" s="19">
        <v>9</v>
      </c>
    </row>
    <row r="250" spans="1:8" ht="18.75">
      <c r="A250" s="18" t="s">
        <v>52</v>
      </c>
      <c r="C250" s="19">
        <v>13</v>
      </c>
    </row>
    <row r="251" spans="1:8" ht="18.75">
      <c r="A251" s="18" t="s">
        <v>53</v>
      </c>
      <c r="C251" s="19">
        <v>11</v>
      </c>
    </row>
    <row r="252" spans="1:8" ht="19.5" thickBot="1">
      <c r="A252" s="18" t="s">
        <v>54</v>
      </c>
      <c r="C252" s="19" t="s">
        <v>152</v>
      </c>
    </row>
    <row r="253" spans="1:8" ht="21.75" thickTop="1" thickBot="1">
      <c r="A253" s="21" t="s">
        <v>56</v>
      </c>
      <c r="B253" s="30">
        <v>1</v>
      </c>
      <c r="C253" s="124">
        <v>2</v>
      </c>
      <c r="D253" s="121">
        <v>3</v>
      </c>
      <c r="E253" s="122">
        <v>4</v>
      </c>
      <c r="F253" s="123">
        <v>5</v>
      </c>
    </row>
    <row r="254" spans="1:8" ht="21.75" thickTop="1" thickBot="1">
      <c r="A254" s="22"/>
      <c r="B254" s="118"/>
      <c r="C254" s="118"/>
      <c r="D254" s="116"/>
      <c r="E254" s="117"/>
      <c r="F254" s="119"/>
    </row>
    <row r="255" spans="1:8" ht="16.5" thickTop="1">
      <c r="A255" s="18" t="s">
        <v>57</v>
      </c>
      <c r="B255" s="767" t="s">
        <v>1040</v>
      </c>
      <c r="C255" s="764"/>
    </row>
    <row r="258" spans="1:9" ht="25.5">
      <c r="A258" s="765" t="s">
        <v>642</v>
      </c>
      <c r="B258" s="765" t="s">
        <v>1042</v>
      </c>
      <c r="D258" s="129"/>
      <c r="E258" s="129"/>
      <c r="F258" s="129"/>
    </row>
    <row r="260" spans="1:9">
      <c r="A260" s="21" t="s">
        <v>48</v>
      </c>
    </row>
    <row r="261" spans="1:9" ht="18.75">
      <c r="A261" s="18" t="s">
        <v>51</v>
      </c>
      <c r="C261" s="19">
        <v>6</v>
      </c>
    </row>
    <row r="262" spans="1:9" ht="18.75">
      <c r="A262" s="18" t="s">
        <v>60</v>
      </c>
      <c r="C262" s="19">
        <v>6</v>
      </c>
    </row>
    <row r="263" spans="1:9" ht="18.75">
      <c r="A263" s="18" t="s">
        <v>52</v>
      </c>
      <c r="C263" s="19">
        <v>3</v>
      </c>
    </row>
    <row r="264" spans="1:9" ht="18.75">
      <c r="A264" s="18" t="s">
        <v>53</v>
      </c>
      <c r="C264" s="19">
        <v>4</v>
      </c>
    </row>
    <row r="265" spans="1:9" ht="18.75">
      <c r="A265" s="18" t="s">
        <v>54</v>
      </c>
      <c r="C265" s="19" t="s">
        <v>1043</v>
      </c>
    </row>
    <row r="266" spans="1:9" ht="15.75" thickBot="1"/>
    <row r="267" spans="1:9" ht="21.75" thickTop="1" thickBot="1">
      <c r="A267" s="21" t="s">
        <v>56</v>
      </c>
      <c r="B267" s="30">
        <v>1</v>
      </c>
      <c r="C267" s="124">
        <v>2</v>
      </c>
      <c r="D267" s="121">
        <v>3</v>
      </c>
      <c r="E267" s="122">
        <v>4</v>
      </c>
      <c r="F267" s="123">
        <v>5</v>
      </c>
    </row>
    <row r="268" spans="1:9" ht="21.75" thickTop="1" thickBot="1">
      <c r="A268" s="22"/>
      <c r="B268" s="118"/>
      <c r="C268" s="118"/>
      <c r="D268" s="116"/>
      <c r="E268" s="117"/>
      <c r="F268" s="119"/>
    </row>
    <row r="269" spans="1:9" ht="15.75" thickTop="1">
      <c r="A269" s="18" t="s">
        <v>57</v>
      </c>
      <c r="B269" s="767" t="s">
        <v>1040</v>
      </c>
    </row>
    <row r="272" spans="1:9" ht="25.5">
      <c r="A272" s="768" t="s">
        <v>880</v>
      </c>
      <c r="B272" s="768" t="s">
        <v>1044</v>
      </c>
      <c r="C272" s="769"/>
      <c r="D272" s="769"/>
      <c r="E272" s="769"/>
      <c r="F272" s="769"/>
      <c r="G272" s="129"/>
      <c r="H272" s="129"/>
      <c r="I272" s="129"/>
    </row>
    <row r="274" spans="1:13">
      <c r="A274" s="21" t="s">
        <v>48</v>
      </c>
    </row>
    <row r="275" spans="1:13" ht="18.75">
      <c r="A275" s="18" t="s">
        <v>51</v>
      </c>
      <c r="C275" s="19">
        <v>20</v>
      </c>
    </row>
    <row r="276" spans="1:13" ht="18.75">
      <c r="A276" s="18" t="s">
        <v>52</v>
      </c>
      <c r="C276" s="19">
        <v>24</v>
      </c>
    </row>
    <row r="277" spans="1:13" ht="18.75">
      <c r="A277" s="18" t="s">
        <v>53</v>
      </c>
      <c r="C277" s="19">
        <v>19</v>
      </c>
    </row>
    <row r="278" spans="1:13" ht="19.5" thickBot="1">
      <c r="A278" s="18" t="s">
        <v>54</v>
      </c>
      <c r="C278" s="19" t="s">
        <v>64</v>
      </c>
    </row>
    <row r="279" spans="1:13" ht="21.75" thickTop="1" thickBot="1">
      <c r="A279" s="21" t="s">
        <v>56</v>
      </c>
      <c r="B279" s="30">
        <v>1</v>
      </c>
      <c r="C279" s="30">
        <v>2</v>
      </c>
      <c r="D279" s="30">
        <v>3</v>
      </c>
      <c r="E279" s="30">
        <v>4</v>
      </c>
      <c r="F279" s="121">
        <v>5</v>
      </c>
      <c r="G279" s="121">
        <v>6</v>
      </c>
      <c r="H279" s="121">
        <v>7</v>
      </c>
      <c r="I279" s="122">
        <v>8</v>
      </c>
      <c r="K279" s="122">
        <v>10</v>
      </c>
      <c r="L279" s="122">
        <v>11</v>
      </c>
      <c r="M279" s="123">
        <v>12</v>
      </c>
    </row>
    <row r="280" spans="1:13" ht="21.75" thickTop="1" thickBot="1">
      <c r="A280" s="22"/>
      <c r="B280" s="118"/>
      <c r="C280" s="116"/>
      <c r="D280" s="116"/>
      <c r="E280" s="117"/>
      <c r="F280" s="117"/>
      <c r="G280" s="120"/>
      <c r="H280" s="120"/>
      <c r="I280" s="120"/>
      <c r="J280" s="122">
        <v>9</v>
      </c>
      <c r="K280" s="119"/>
      <c r="L280" s="119"/>
      <c r="M280" s="119"/>
    </row>
    <row r="281" spans="1:13" ht="21.75" thickTop="1" thickBot="1">
      <c r="A281" s="18" t="s">
        <v>57</v>
      </c>
      <c r="C281" s="770" t="s">
        <v>940</v>
      </c>
      <c r="J281" s="119"/>
    </row>
    <row r="282" spans="1:13" ht="15.75" thickTop="1"/>
    <row r="284" spans="1:13" ht="25.5">
      <c r="A284" s="768" t="s">
        <v>880</v>
      </c>
      <c r="B284" s="768" t="s">
        <v>1045</v>
      </c>
      <c r="C284" s="769"/>
      <c r="D284" s="769"/>
      <c r="E284" s="769"/>
      <c r="F284" s="769"/>
      <c r="G284" s="129"/>
      <c r="H284" s="129"/>
      <c r="I284" s="129"/>
    </row>
    <row r="286" spans="1:13">
      <c r="A286" s="21" t="s">
        <v>48</v>
      </c>
    </row>
    <row r="287" spans="1:13" ht="18.75">
      <c r="A287" s="18" t="s">
        <v>51</v>
      </c>
      <c r="C287" s="19">
        <v>21</v>
      </c>
    </row>
    <row r="288" spans="1:13" ht="18.75">
      <c r="A288" s="18" t="s">
        <v>52</v>
      </c>
      <c r="C288" s="19">
        <v>25</v>
      </c>
    </row>
    <row r="289" spans="1:12" ht="18.75">
      <c r="A289" s="18" t="s">
        <v>53</v>
      </c>
      <c r="C289" s="19">
        <v>19</v>
      </c>
    </row>
    <row r="290" spans="1:12" ht="19.5" thickBot="1">
      <c r="A290" s="18" t="s">
        <v>54</v>
      </c>
      <c r="C290" s="19" t="s">
        <v>64</v>
      </c>
    </row>
    <row r="291" spans="1:12" ht="21.75" thickTop="1" thickBot="1">
      <c r="A291" s="21" t="s">
        <v>56</v>
      </c>
      <c r="B291" s="30">
        <v>1</v>
      </c>
      <c r="C291" s="30">
        <v>2</v>
      </c>
      <c r="D291" s="30">
        <v>3</v>
      </c>
      <c r="E291" s="30">
        <v>4</v>
      </c>
      <c r="F291" s="30">
        <v>5</v>
      </c>
      <c r="G291" s="121">
        <v>6</v>
      </c>
      <c r="H291" s="121">
        <v>7</v>
      </c>
      <c r="I291" s="121">
        <v>8</v>
      </c>
      <c r="K291" s="123">
        <v>10</v>
      </c>
    </row>
    <row r="292" spans="1:12" ht="21.75" thickTop="1" thickBot="1">
      <c r="A292" s="22"/>
      <c r="B292" s="118"/>
      <c r="C292" s="116"/>
      <c r="D292" s="117"/>
      <c r="E292" s="117"/>
      <c r="F292" s="120"/>
      <c r="G292" s="119"/>
      <c r="H292" s="119"/>
      <c r="I292" s="119"/>
      <c r="J292" s="122">
        <v>9</v>
      </c>
      <c r="K292" s="119"/>
    </row>
    <row r="293" spans="1:12" ht="21.75" thickTop="1" thickBot="1">
      <c r="A293" s="18" t="s">
        <v>57</v>
      </c>
      <c r="C293" s="770" t="s">
        <v>940</v>
      </c>
      <c r="J293" s="119"/>
    </row>
    <row r="294" spans="1:12" ht="15.75" thickTop="1"/>
    <row r="296" spans="1:12" ht="25.5">
      <c r="A296" s="768" t="s">
        <v>880</v>
      </c>
      <c r="B296" s="768" t="s">
        <v>1046</v>
      </c>
      <c r="C296" s="769"/>
      <c r="D296" s="769"/>
      <c r="E296" s="769"/>
      <c r="F296" s="769"/>
      <c r="G296" s="129"/>
      <c r="H296" s="129"/>
      <c r="I296" s="129"/>
    </row>
    <row r="298" spans="1:12">
      <c r="A298" s="21" t="s">
        <v>48</v>
      </c>
    </row>
    <row r="299" spans="1:12" ht="18.75">
      <c r="A299" s="18" t="s">
        <v>51</v>
      </c>
      <c r="C299" s="19">
        <v>23</v>
      </c>
    </row>
    <row r="300" spans="1:12" ht="18.75">
      <c r="A300" s="18" t="s">
        <v>52</v>
      </c>
      <c r="C300" s="19">
        <v>24</v>
      </c>
    </row>
    <row r="301" spans="1:12" ht="18.75">
      <c r="A301" s="18" t="s">
        <v>53</v>
      </c>
      <c r="C301" s="19">
        <v>18</v>
      </c>
    </row>
    <row r="302" spans="1:12" ht="19.5" thickBot="1">
      <c r="A302" s="18" t="s">
        <v>54</v>
      </c>
      <c r="C302" s="19" t="s">
        <v>64</v>
      </c>
    </row>
    <row r="303" spans="1:12" ht="21.75" thickTop="1" thickBot="1">
      <c r="A303" s="21" t="s">
        <v>56</v>
      </c>
      <c r="B303" s="30">
        <v>1</v>
      </c>
      <c r="C303" s="30">
        <v>2</v>
      </c>
      <c r="D303" s="30">
        <v>3</v>
      </c>
      <c r="E303" s="30">
        <v>4</v>
      </c>
      <c r="F303" s="121">
        <v>5</v>
      </c>
      <c r="G303" s="121">
        <v>6</v>
      </c>
      <c r="H303" s="121">
        <v>7</v>
      </c>
      <c r="I303" s="122">
        <v>8</v>
      </c>
      <c r="K303" s="122">
        <v>10</v>
      </c>
      <c r="L303" s="123">
        <v>11</v>
      </c>
    </row>
    <row r="304" spans="1:12" ht="21.75" thickTop="1" thickBot="1">
      <c r="A304" s="22"/>
      <c r="B304" s="118"/>
      <c r="C304" s="116"/>
      <c r="D304" s="116"/>
      <c r="E304" s="117"/>
      <c r="F304" s="117"/>
      <c r="G304" s="120"/>
      <c r="H304" s="120"/>
      <c r="I304" s="119"/>
      <c r="J304" s="122">
        <v>9</v>
      </c>
      <c r="K304" s="119"/>
      <c r="L304" s="119"/>
    </row>
    <row r="305" spans="1:12" ht="21.75" thickTop="1" thickBot="1">
      <c r="A305" s="18" t="s">
        <v>57</v>
      </c>
      <c r="B305" s="771" t="s">
        <v>1047</v>
      </c>
      <c r="J305" s="119"/>
    </row>
    <row r="306" spans="1:12" ht="15.75" thickTop="1"/>
    <row r="309" spans="1:12" ht="25.5">
      <c r="A309" s="768" t="s">
        <v>880</v>
      </c>
      <c r="B309" s="768" t="s">
        <v>1048</v>
      </c>
      <c r="C309" s="769"/>
      <c r="D309" s="769"/>
      <c r="E309" s="769"/>
      <c r="F309" s="769"/>
      <c r="G309" s="129"/>
      <c r="H309" s="129"/>
      <c r="I309" s="129"/>
    </row>
    <row r="311" spans="1:12">
      <c r="A311" s="21" t="s">
        <v>48</v>
      </c>
    </row>
    <row r="312" spans="1:12" ht="18.75">
      <c r="A312" s="18" t="s">
        <v>51</v>
      </c>
      <c r="C312" s="19">
        <v>22</v>
      </c>
    </row>
    <row r="313" spans="1:12" ht="18.75">
      <c r="A313" s="18" t="s">
        <v>52</v>
      </c>
      <c r="C313" s="19">
        <v>26</v>
      </c>
    </row>
    <row r="314" spans="1:12" ht="18.75">
      <c r="A314" s="18" t="s">
        <v>53</v>
      </c>
      <c r="C314" s="19">
        <v>18</v>
      </c>
    </row>
    <row r="315" spans="1:12" ht="19.5" thickBot="1">
      <c r="A315" s="18" t="s">
        <v>54</v>
      </c>
      <c r="C315" s="19" t="s">
        <v>64</v>
      </c>
    </row>
    <row r="316" spans="1:12" ht="21.75" thickTop="1" thickBot="1">
      <c r="A316" s="21" t="s">
        <v>56</v>
      </c>
      <c r="B316" s="30">
        <v>1</v>
      </c>
      <c r="C316" s="30">
        <v>2</v>
      </c>
      <c r="D316" s="30">
        <v>3</v>
      </c>
      <c r="E316" s="30">
        <v>4</v>
      </c>
      <c r="F316" s="121">
        <v>5</v>
      </c>
      <c r="G316" s="121">
        <v>6</v>
      </c>
      <c r="H316" s="121">
        <v>7</v>
      </c>
      <c r="I316" s="121">
        <v>8</v>
      </c>
      <c r="K316" s="122">
        <v>10</v>
      </c>
      <c r="L316" s="123">
        <v>11</v>
      </c>
    </row>
    <row r="317" spans="1:12" ht="21.75" thickTop="1" thickBot="1">
      <c r="A317" s="22"/>
      <c r="B317" s="118"/>
      <c r="C317" s="116"/>
      <c r="D317" s="116"/>
      <c r="E317" s="117"/>
      <c r="F317" s="117"/>
      <c r="G317" s="120"/>
      <c r="H317" s="120"/>
      <c r="I317" s="119"/>
      <c r="J317" s="121">
        <v>9</v>
      </c>
      <c r="K317" s="119"/>
      <c r="L317" s="119"/>
    </row>
    <row r="318" spans="1:12" ht="21.75" thickTop="1" thickBot="1">
      <c r="A318" s="18" t="s">
        <v>57</v>
      </c>
      <c r="C318" s="770" t="s">
        <v>940</v>
      </c>
      <c r="J318" s="119"/>
    </row>
    <row r="319" spans="1:12" ht="15.75" thickTop="1"/>
  </sheetData>
  <pageMargins left="0.11811023622047245" right="0.11811023622047245" top="0.19685039370078741" bottom="0.19685039370078741" header="0.31496062992125984" footer="0.31496062992125984"/>
  <pageSetup paperSize="9" scale="96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118"/>
  <sheetViews>
    <sheetView workbookViewId="0">
      <selection activeCell="A3" sqref="A3:C30"/>
    </sheetView>
  </sheetViews>
  <sheetFormatPr defaultRowHeight="15"/>
  <cols>
    <col min="1" max="1" width="9.140625" style="845" customWidth="1"/>
    <col min="2" max="2" width="29.85546875" customWidth="1"/>
    <col min="3" max="3" width="11.140625" style="846" customWidth="1"/>
  </cols>
  <sheetData>
    <row r="1" spans="1:3" ht="19.5">
      <c r="A1" s="847"/>
      <c r="B1" s="895" t="s">
        <v>1227</v>
      </c>
      <c r="C1" s="849"/>
    </row>
    <row r="2" spans="1:3" ht="19.5">
      <c r="A2" s="847"/>
      <c r="B2" s="895"/>
      <c r="C2" s="849"/>
    </row>
    <row r="3" spans="1:3" ht="16.5">
      <c r="A3" s="862" t="s">
        <v>641</v>
      </c>
      <c r="B3" s="867" t="s">
        <v>1200</v>
      </c>
      <c r="C3" s="869" t="s">
        <v>746</v>
      </c>
    </row>
    <row r="4" spans="1:3" ht="16.5">
      <c r="A4" s="862" t="s">
        <v>641</v>
      </c>
      <c r="B4" s="867" t="s">
        <v>1199</v>
      </c>
      <c r="C4" s="868" t="s">
        <v>548</v>
      </c>
    </row>
    <row r="5" spans="1:3" ht="16.5">
      <c r="A5" s="871" t="s">
        <v>643</v>
      </c>
      <c r="B5" s="867" t="s">
        <v>1215</v>
      </c>
      <c r="C5" s="869" t="s">
        <v>1159</v>
      </c>
    </row>
    <row r="6" spans="1:3" ht="16.5">
      <c r="A6" s="871" t="s">
        <v>643</v>
      </c>
      <c r="B6" s="867" t="s">
        <v>1209</v>
      </c>
      <c r="C6" s="869" t="s">
        <v>1159</v>
      </c>
    </row>
    <row r="7" spans="1:3" ht="16.5">
      <c r="A7" s="871" t="s">
        <v>643</v>
      </c>
      <c r="B7" s="867" t="s">
        <v>1205</v>
      </c>
      <c r="C7" s="869" t="s">
        <v>1159</v>
      </c>
    </row>
    <row r="8" spans="1:3" ht="16.5">
      <c r="A8" s="862" t="s">
        <v>643</v>
      </c>
      <c r="B8" s="867" t="s">
        <v>1201</v>
      </c>
      <c r="C8" s="869" t="s">
        <v>548</v>
      </c>
    </row>
    <row r="9" spans="1:3" ht="16.5">
      <c r="A9" s="862" t="s">
        <v>643</v>
      </c>
      <c r="B9" s="867" t="s">
        <v>1216</v>
      </c>
      <c r="C9" s="869" t="s">
        <v>548</v>
      </c>
    </row>
    <row r="10" spans="1:3" ht="16.5">
      <c r="A10" s="870" t="s">
        <v>644</v>
      </c>
      <c r="B10" s="867" t="s">
        <v>1217</v>
      </c>
      <c r="C10" s="869" t="s">
        <v>430</v>
      </c>
    </row>
    <row r="11" spans="1:3" ht="16.5">
      <c r="A11" s="870" t="s">
        <v>642</v>
      </c>
      <c r="B11" s="867" t="s">
        <v>1208</v>
      </c>
      <c r="C11" s="869" t="s">
        <v>430</v>
      </c>
    </row>
    <row r="12" spans="1:3" ht="16.5">
      <c r="A12" s="870" t="s">
        <v>644</v>
      </c>
      <c r="B12" s="867" t="s">
        <v>1207</v>
      </c>
      <c r="C12" s="869" t="s">
        <v>430</v>
      </c>
    </row>
    <row r="13" spans="1:3" ht="16.5">
      <c r="A13" s="862" t="s">
        <v>643</v>
      </c>
      <c r="B13" s="867" t="s">
        <v>1206</v>
      </c>
      <c r="C13" s="869" t="s">
        <v>746</v>
      </c>
    </row>
    <row r="14" spans="1:3" ht="16.5">
      <c r="A14" s="870" t="s">
        <v>593</v>
      </c>
      <c r="B14" s="867" t="s">
        <v>1211</v>
      </c>
      <c r="C14" s="869"/>
    </row>
    <row r="15" spans="1:3" ht="16.5">
      <c r="A15" s="870" t="s">
        <v>644</v>
      </c>
      <c r="B15" s="867" t="s">
        <v>1210</v>
      </c>
      <c r="C15" s="869" t="s">
        <v>430</v>
      </c>
    </row>
    <row r="16" spans="1:3" ht="16.5">
      <c r="A16" s="872" t="s">
        <v>641</v>
      </c>
      <c r="B16" s="867" t="s">
        <v>1210</v>
      </c>
      <c r="C16" s="869" t="s">
        <v>548</v>
      </c>
    </row>
    <row r="17" spans="1:3" ht="16.5">
      <c r="A17" s="872" t="s">
        <v>641</v>
      </c>
      <c r="B17" s="867" t="s">
        <v>1214</v>
      </c>
      <c r="C17" s="869" t="s">
        <v>548</v>
      </c>
    </row>
    <row r="18" spans="1:3" ht="16.5">
      <c r="A18" s="870" t="s">
        <v>642</v>
      </c>
      <c r="B18" s="867" t="s">
        <v>1212</v>
      </c>
      <c r="C18" s="869" t="s">
        <v>430</v>
      </c>
    </row>
    <row r="19" spans="1:3" ht="16.5">
      <c r="A19" s="870" t="s">
        <v>644</v>
      </c>
      <c r="B19" s="867" t="s">
        <v>1213</v>
      </c>
      <c r="C19" s="869" t="s">
        <v>430</v>
      </c>
    </row>
    <row r="20" spans="1:3" ht="16.5">
      <c r="A20" s="870" t="s">
        <v>644</v>
      </c>
      <c r="B20" s="867" t="s">
        <v>1203</v>
      </c>
      <c r="C20" s="869" t="s">
        <v>430</v>
      </c>
    </row>
    <row r="21" spans="1:3" ht="16.5">
      <c r="A21" s="870" t="s">
        <v>642</v>
      </c>
      <c r="B21" s="867" t="s">
        <v>1202</v>
      </c>
      <c r="C21" s="869" t="s">
        <v>430</v>
      </c>
    </row>
    <row r="22" spans="1:3" ht="16.5">
      <c r="A22" s="862" t="s">
        <v>641</v>
      </c>
      <c r="B22" s="867" t="s">
        <v>1204</v>
      </c>
      <c r="C22" s="869" t="s">
        <v>548</v>
      </c>
    </row>
    <row r="23" spans="1:3" ht="16.5">
      <c r="A23" s="870" t="s">
        <v>1134</v>
      </c>
      <c r="B23" s="867" t="s">
        <v>1221</v>
      </c>
      <c r="C23" s="869"/>
    </row>
    <row r="24" spans="1:3" ht="16.5">
      <c r="A24" s="871" t="s">
        <v>643</v>
      </c>
      <c r="B24" s="867" t="s">
        <v>1222</v>
      </c>
      <c r="C24" s="869" t="s">
        <v>1611</v>
      </c>
    </row>
    <row r="25" spans="1:3" ht="16.5">
      <c r="A25" s="870" t="s">
        <v>642</v>
      </c>
      <c r="B25" s="873" t="s">
        <v>1223</v>
      </c>
      <c r="C25" s="874" t="s">
        <v>430</v>
      </c>
    </row>
    <row r="26" spans="1:3" ht="16.5">
      <c r="A26" s="872" t="s">
        <v>641</v>
      </c>
      <c r="B26" s="873" t="s">
        <v>1224</v>
      </c>
      <c r="C26" s="874" t="s">
        <v>548</v>
      </c>
    </row>
    <row r="27" spans="1:3" ht="16.5">
      <c r="A27" s="872" t="s">
        <v>642</v>
      </c>
      <c r="B27" s="873" t="s">
        <v>1225</v>
      </c>
      <c r="C27" s="874" t="s">
        <v>746</v>
      </c>
    </row>
    <row r="28" spans="1:3" ht="16.5">
      <c r="A28" s="862" t="s">
        <v>641</v>
      </c>
      <c r="B28" s="867" t="s">
        <v>1220</v>
      </c>
      <c r="C28" s="869" t="s">
        <v>548</v>
      </c>
    </row>
    <row r="29" spans="1:3" ht="16.5">
      <c r="A29" s="870" t="s">
        <v>593</v>
      </c>
      <c r="B29" s="867" t="s">
        <v>1218</v>
      </c>
      <c r="C29" s="869"/>
    </row>
    <row r="30" spans="1:3" ht="16.5">
      <c r="A30" s="870" t="s">
        <v>642</v>
      </c>
      <c r="B30" s="867" t="s">
        <v>1219</v>
      </c>
      <c r="C30" s="869" t="s">
        <v>430</v>
      </c>
    </row>
    <row r="31" spans="1:3" ht="19.5">
      <c r="A31" s="847"/>
      <c r="B31" s="895"/>
      <c r="C31" s="849"/>
    </row>
    <row r="32" spans="1:3" ht="19.5">
      <c r="A32" s="832"/>
      <c r="B32" s="875"/>
      <c r="C32" s="875"/>
    </row>
    <row r="33" spans="1:3" ht="19.5">
      <c r="A33" s="832"/>
      <c r="B33" s="875"/>
      <c r="C33" s="875"/>
    </row>
    <row r="34" spans="1:3" ht="19.5">
      <c r="A34" s="832"/>
      <c r="B34" s="875"/>
      <c r="C34" s="875"/>
    </row>
    <row r="35" spans="1:3" ht="18">
      <c r="B35" s="875"/>
      <c r="C35" s="875"/>
    </row>
    <row r="36" spans="1:3">
      <c r="C36"/>
    </row>
    <row r="37" spans="1:3">
      <c r="C37"/>
    </row>
    <row r="38" spans="1:3">
      <c r="C38"/>
    </row>
    <row r="39" spans="1:3">
      <c r="C39"/>
    </row>
    <row r="40" spans="1:3" ht="34.5">
      <c r="B40" s="876"/>
      <c r="C40" s="876"/>
    </row>
    <row r="41" spans="1:3" ht="34.5">
      <c r="B41" s="876"/>
      <c r="C41" s="876"/>
    </row>
    <row r="42" spans="1:3" ht="34.5">
      <c r="B42" s="876"/>
      <c r="C42" s="876"/>
    </row>
    <row r="43" spans="1:3" ht="34.5">
      <c r="B43" s="877"/>
      <c r="C43" s="877"/>
    </row>
    <row r="44" spans="1:3" ht="34.5">
      <c r="B44" s="876"/>
      <c r="C44" s="876"/>
    </row>
    <row r="45" spans="1:3" ht="34.5">
      <c r="B45" s="876"/>
      <c r="C45" s="876"/>
    </row>
    <row r="46" spans="1:3" ht="34.5">
      <c r="B46" s="876"/>
      <c r="C46" s="876"/>
    </row>
    <row r="47" spans="1:3" ht="34.5">
      <c r="B47" s="876"/>
    </row>
    <row r="48" spans="1:3" ht="34.5">
      <c r="B48" s="876"/>
    </row>
    <row r="49" spans="2:2" ht="34.5">
      <c r="B49" s="877"/>
    </row>
    <row r="50" spans="2:2" ht="34.5">
      <c r="B50" s="876"/>
    </row>
    <row r="51" spans="2:2" ht="34.5">
      <c r="B51" s="876"/>
    </row>
    <row r="52" spans="2:2" ht="34.5">
      <c r="B52" s="876"/>
    </row>
    <row r="53" spans="2:2" ht="44.25">
      <c r="B53" s="878"/>
    </row>
    <row r="54" spans="2:2" ht="34.5">
      <c r="B54" s="876"/>
    </row>
    <row r="55" spans="2:2" ht="34.5">
      <c r="B55" s="876"/>
    </row>
    <row r="56" spans="2:2" ht="34.5">
      <c r="B56" s="876"/>
    </row>
    <row r="57" spans="2:2" ht="34.5">
      <c r="B57" s="876"/>
    </row>
    <row r="58" spans="2:2" ht="34.5">
      <c r="B58" s="876"/>
    </row>
    <row r="59" spans="2:2" ht="34.5">
      <c r="B59" s="876"/>
    </row>
    <row r="60" spans="2:2" ht="34.5">
      <c r="B60" s="876"/>
    </row>
    <row r="61" spans="2:2" ht="34.5">
      <c r="B61" s="876"/>
    </row>
    <row r="62" spans="2:2" ht="34.5">
      <c r="B62" s="876"/>
    </row>
    <row r="63" spans="2:2" ht="34.5">
      <c r="B63" s="876"/>
    </row>
    <row r="64" spans="2:2" ht="34.5">
      <c r="B64" s="876"/>
    </row>
    <row r="65" spans="2:2" ht="34.5">
      <c r="B65" s="876"/>
    </row>
    <row r="66" spans="2:2" ht="34.5">
      <c r="B66" s="876"/>
    </row>
    <row r="67" spans="2:2" ht="34.5">
      <c r="B67" s="876"/>
    </row>
    <row r="68" spans="2:2" ht="34.5">
      <c r="B68" s="876"/>
    </row>
    <row r="69" spans="2:2" ht="34.5">
      <c r="B69" s="876"/>
    </row>
    <row r="70" spans="2:2" ht="34.5">
      <c r="B70" s="876"/>
    </row>
    <row r="71" spans="2:2" ht="34.5">
      <c r="B71" s="879"/>
    </row>
    <row r="72" spans="2:2" ht="34.5">
      <c r="B72" s="880"/>
    </row>
    <row r="74" spans="2:2" ht="44.25">
      <c r="B74" s="878"/>
    </row>
    <row r="75" spans="2:2" ht="25.5">
      <c r="B75" s="881"/>
    </row>
    <row r="76" spans="2:2" ht="33">
      <c r="B76" s="882"/>
    </row>
    <row r="77" spans="2:2" ht="33">
      <c r="B77" s="883"/>
    </row>
    <row r="78" spans="2:2" ht="33">
      <c r="B78" s="884"/>
    </row>
    <row r="80" spans="2:2" ht="33">
      <c r="B80" s="883"/>
    </row>
    <row r="81" spans="2:2" ht="30">
      <c r="B81" s="885"/>
    </row>
    <row r="82" spans="2:2" ht="30">
      <c r="B82" s="885"/>
    </row>
    <row r="83" spans="2:2" ht="30">
      <c r="B83" s="885"/>
    </row>
    <row r="84" spans="2:2" ht="30">
      <c r="B84" s="885"/>
    </row>
    <row r="85" spans="2:2" ht="30">
      <c r="B85" s="885"/>
    </row>
    <row r="86" spans="2:2" ht="30">
      <c r="B86" s="885"/>
    </row>
    <row r="87" spans="2:2" ht="30">
      <c r="B87" s="885"/>
    </row>
    <row r="88" spans="2:2" ht="30">
      <c r="B88" s="885"/>
    </row>
    <row r="89" spans="2:2" ht="30">
      <c r="B89" s="885"/>
    </row>
    <row r="90" spans="2:2" ht="30">
      <c r="B90" s="885"/>
    </row>
    <row r="91" spans="2:2" ht="30">
      <c r="B91" s="885"/>
    </row>
    <row r="92" spans="2:2" ht="30">
      <c r="B92" s="886"/>
    </row>
    <row r="93" spans="2:2" ht="30">
      <c r="B93" s="886"/>
    </row>
    <row r="94" spans="2:2" ht="30">
      <c r="B94" s="886"/>
    </row>
    <row r="95" spans="2:2" ht="30">
      <c r="B95" s="886"/>
    </row>
    <row r="96" spans="2:2" ht="30">
      <c r="B96" s="886"/>
    </row>
    <row r="97" spans="2:2" ht="30">
      <c r="B97" s="886"/>
    </row>
    <row r="98" spans="2:2" ht="30">
      <c r="B98" s="885"/>
    </row>
    <row r="100" spans="2:2" ht="33">
      <c r="B100" s="887"/>
    </row>
    <row r="101" spans="2:2" ht="44.25">
      <c r="B101" s="888"/>
    </row>
    <row r="102" spans="2:2" ht="25.5">
      <c r="B102" s="889"/>
    </row>
    <row r="103" spans="2:2" ht="34.5">
      <c r="B103" s="890"/>
    </row>
    <row r="104" spans="2:2" ht="44.25">
      <c r="B104" s="891"/>
    </row>
    <row r="105" spans="2:2" ht="44.25">
      <c r="B105" s="891"/>
    </row>
    <row r="106" spans="2:2" ht="44.25">
      <c r="B106" s="891"/>
    </row>
    <row r="107" spans="2:2" ht="44.25">
      <c r="B107" s="891"/>
    </row>
    <row r="108" spans="2:2" ht="44.25">
      <c r="B108" s="891"/>
    </row>
    <row r="109" spans="2:2" ht="44.25">
      <c r="B109" s="891"/>
    </row>
    <row r="110" spans="2:2" ht="44.25">
      <c r="B110" s="891"/>
    </row>
    <row r="111" spans="2:2" ht="44.25">
      <c r="B111" s="891"/>
    </row>
    <row r="112" spans="2:2" ht="44.25">
      <c r="B112" s="891"/>
    </row>
    <row r="113" spans="2:2" ht="44.25">
      <c r="B113" s="891"/>
    </row>
    <row r="114" spans="2:2" ht="44.25">
      <c r="B114" s="891"/>
    </row>
    <row r="115" spans="2:2" ht="34.5">
      <c r="B115" s="892"/>
    </row>
    <row r="117" spans="2:2" ht="33">
      <c r="B117" s="893"/>
    </row>
    <row r="118" spans="2:2" ht="44.25">
      <c r="B118" s="894"/>
    </row>
  </sheetData>
  <sortState xmlns:xlrd2="http://schemas.microsoft.com/office/spreadsheetml/2017/richdata2" ref="A3:C31">
    <sortCondition ref="B3:B31"/>
  </sortState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8291-4F68-4E1E-8A79-6729C50AA661}">
  <dimension ref="A1:C43"/>
  <sheetViews>
    <sheetView topLeftCell="A20" workbookViewId="0">
      <selection sqref="A1:C43"/>
    </sheetView>
  </sheetViews>
  <sheetFormatPr defaultRowHeight="15.75"/>
  <cols>
    <col min="1" max="1" width="13" style="1093" customWidth="1"/>
    <col min="2" max="2" width="11.42578125" style="1094" customWidth="1"/>
  </cols>
  <sheetData>
    <row r="1" spans="2:3" ht="24.95" customHeight="1">
      <c r="B1" s="1093" t="s">
        <v>1612</v>
      </c>
      <c r="C1" s="1094">
        <v>1</v>
      </c>
    </row>
    <row r="2" spans="2:3" ht="24.95" customHeight="1">
      <c r="B2" s="1093" t="s">
        <v>1612</v>
      </c>
      <c r="C2" s="1094">
        <f>C1+1</f>
        <v>2</v>
      </c>
    </row>
    <row r="3" spans="2:3" ht="24.95" customHeight="1">
      <c r="B3" s="1093" t="s">
        <v>1612</v>
      </c>
      <c r="C3" s="1094">
        <f t="shared" ref="C3:C30" si="0">C2+1</f>
        <v>3</v>
      </c>
    </row>
    <row r="4" spans="2:3" ht="24.95" customHeight="1">
      <c r="B4" s="1093" t="s">
        <v>1612</v>
      </c>
      <c r="C4" s="1094">
        <f t="shared" si="0"/>
        <v>4</v>
      </c>
    </row>
    <row r="5" spans="2:3" ht="24.95" customHeight="1">
      <c r="B5" s="1093" t="s">
        <v>1612</v>
      </c>
      <c r="C5" s="1094">
        <f t="shared" si="0"/>
        <v>5</v>
      </c>
    </row>
    <row r="6" spans="2:3" ht="24.95" customHeight="1">
      <c r="B6" s="1093" t="s">
        <v>1612</v>
      </c>
      <c r="C6" s="1094">
        <f t="shared" si="0"/>
        <v>6</v>
      </c>
    </row>
    <row r="7" spans="2:3" ht="24.95" customHeight="1">
      <c r="B7" s="1093" t="s">
        <v>1612</v>
      </c>
      <c r="C7" s="1094">
        <f t="shared" si="0"/>
        <v>7</v>
      </c>
    </row>
    <row r="8" spans="2:3" ht="24.95" customHeight="1">
      <c r="B8" s="1093" t="s">
        <v>1612</v>
      </c>
      <c r="C8" s="1094">
        <f t="shared" si="0"/>
        <v>8</v>
      </c>
    </row>
    <row r="9" spans="2:3" ht="24.95" customHeight="1">
      <c r="B9" s="1093" t="s">
        <v>1612</v>
      </c>
      <c r="C9" s="1094">
        <f t="shared" si="0"/>
        <v>9</v>
      </c>
    </row>
    <row r="10" spans="2:3" ht="24.95" customHeight="1">
      <c r="B10" s="1093" t="s">
        <v>1612</v>
      </c>
      <c r="C10" s="1094">
        <f t="shared" si="0"/>
        <v>10</v>
      </c>
    </row>
    <row r="11" spans="2:3" ht="24.95" customHeight="1">
      <c r="B11" s="1093" t="s">
        <v>1612</v>
      </c>
      <c r="C11" s="1094">
        <f t="shared" si="0"/>
        <v>11</v>
      </c>
    </row>
    <row r="12" spans="2:3" ht="24.95" customHeight="1">
      <c r="B12" s="1093" t="s">
        <v>1612</v>
      </c>
      <c r="C12" s="1094">
        <f t="shared" si="0"/>
        <v>12</v>
      </c>
    </row>
    <row r="13" spans="2:3" ht="24.95" customHeight="1">
      <c r="B13" s="1093" t="s">
        <v>1612</v>
      </c>
      <c r="C13" s="1094">
        <f t="shared" si="0"/>
        <v>13</v>
      </c>
    </row>
    <row r="14" spans="2:3" ht="24.95" customHeight="1">
      <c r="B14" s="1093" t="s">
        <v>1612</v>
      </c>
      <c r="C14" s="1094">
        <f t="shared" si="0"/>
        <v>14</v>
      </c>
    </row>
    <row r="15" spans="2:3" ht="24.95" customHeight="1">
      <c r="B15" s="1093" t="s">
        <v>1612</v>
      </c>
      <c r="C15" s="1094">
        <f t="shared" si="0"/>
        <v>15</v>
      </c>
    </row>
    <row r="16" spans="2:3" ht="24.95" customHeight="1">
      <c r="B16" s="1093" t="s">
        <v>1612</v>
      </c>
      <c r="C16" s="1094">
        <f t="shared" si="0"/>
        <v>16</v>
      </c>
    </row>
    <row r="17" spans="2:3" ht="24.95" customHeight="1">
      <c r="B17" s="1093" t="s">
        <v>1612</v>
      </c>
      <c r="C17" s="1094">
        <f t="shared" si="0"/>
        <v>17</v>
      </c>
    </row>
    <row r="18" spans="2:3" ht="24.95" customHeight="1">
      <c r="B18" s="1093" t="s">
        <v>1612</v>
      </c>
      <c r="C18" s="1094">
        <f t="shared" si="0"/>
        <v>18</v>
      </c>
    </row>
    <row r="19" spans="2:3" ht="24.95" customHeight="1">
      <c r="B19" s="1093" t="s">
        <v>1612</v>
      </c>
      <c r="C19" s="1094">
        <f t="shared" si="0"/>
        <v>19</v>
      </c>
    </row>
    <row r="20" spans="2:3" ht="24.95" customHeight="1">
      <c r="B20" s="1093" t="s">
        <v>1612</v>
      </c>
      <c r="C20" s="1094">
        <f t="shared" si="0"/>
        <v>20</v>
      </c>
    </row>
    <row r="21" spans="2:3" ht="24.95" customHeight="1">
      <c r="B21" s="1093" t="s">
        <v>1612</v>
      </c>
      <c r="C21" s="1094">
        <f t="shared" si="0"/>
        <v>21</v>
      </c>
    </row>
    <row r="22" spans="2:3" ht="24.95" customHeight="1">
      <c r="B22" s="1093" t="s">
        <v>1612</v>
      </c>
      <c r="C22" s="1094">
        <f t="shared" si="0"/>
        <v>22</v>
      </c>
    </row>
    <row r="23" spans="2:3" ht="24.95" customHeight="1">
      <c r="B23" s="1093" t="s">
        <v>1612</v>
      </c>
      <c r="C23" s="1094">
        <f t="shared" si="0"/>
        <v>23</v>
      </c>
    </row>
    <row r="24" spans="2:3" ht="24.95" customHeight="1">
      <c r="B24" s="1093" t="s">
        <v>1612</v>
      </c>
      <c r="C24" s="1094">
        <f t="shared" si="0"/>
        <v>24</v>
      </c>
    </row>
    <row r="25" spans="2:3" ht="24.95" customHeight="1">
      <c r="B25" s="1093" t="s">
        <v>1612</v>
      </c>
      <c r="C25" s="1094">
        <f t="shared" si="0"/>
        <v>25</v>
      </c>
    </row>
    <row r="26" spans="2:3" ht="24.95" customHeight="1">
      <c r="B26" s="1093" t="s">
        <v>1612</v>
      </c>
      <c r="C26" s="1094">
        <f t="shared" si="0"/>
        <v>26</v>
      </c>
    </row>
    <row r="27" spans="2:3" ht="24.95" customHeight="1">
      <c r="B27" s="1093" t="s">
        <v>1612</v>
      </c>
      <c r="C27" s="1094">
        <f t="shared" si="0"/>
        <v>27</v>
      </c>
    </row>
    <row r="28" spans="2:3" ht="24.95" customHeight="1">
      <c r="B28" s="1093" t="s">
        <v>1612</v>
      </c>
      <c r="C28" s="1094">
        <f t="shared" si="0"/>
        <v>28</v>
      </c>
    </row>
    <row r="29" spans="2:3" ht="24.95" customHeight="1">
      <c r="B29" s="1093" t="s">
        <v>1612</v>
      </c>
      <c r="C29" s="1094">
        <f t="shared" si="0"/>
        <v>29</v>
      </c>
    </row>
    <row r="30" spans="2:3" ht="24.95" customHeight="1">
      <c r="B30" s="1093" t="s">
        <v>1612</v>
      </c>
      <c r="C30" s="1094">
        <f t="shared" si="0"/>
        <v>30</v>
      </c>
    </row>
    <row r="31" spans="2:3" ht="24.95" customHeight="1">
      <c r="B31" s="1093" t="s">
        <v>1319</v>
      </c>
      <c r="C31" s="1094">
        <v>1</v>
      </c>
    </row>
    <row r="32" spans="2:3" ht="24.95" customHeight="1">
      <c r="B32" s="1093" t="s">
        <v>1319</v>
      </c>
      <c r="C32" s="1094">
        <f t="shared" ref="C32:C40" si="1">C31+1</f>
        <v>2</v>
      </c>
    </row>
    <row r="33" spans="2:3" ht="24.95" customHeight="1">
      <c r="B33" s="1093" t="s">
        <v>1319</v>
      </c>
      <c r="C33" s="1094">
        <f t="shared" si="1"/>
        <v>3</v>
      </c>
    </row>
    <row r="34" spans="2:3" ht="24.95" customHeight="1">
      <c r="B34" s="1093" t="s">
        <v>1319</v>
      </c>
      <c r="C34" s="1094">
        <f t="shared" si="1"/>
        <v>4</v>
      </c>
    </row>
    <row r="35" spans="2:3" ht="24.95" customHeight="1">
      <c r="B35" s="1093" t="s">
        <v>1319</v>
      </c>
      <c r="C35" s="1094">
        <f t="shared" si="1"/>
        <v>5</v>
      </c>
    </row>
    <row r="36" spans="2:3" ht="24.95" customHeight="1">
      <c r="B36" s="1093" t="s">
        <v>1319</v>
      </c>
      <c r="C36" s="1094">
        <f t="shared" si="1"/>
        <v>6</v>
      </c>
    </row>
    <row r="37" spans="2:3" ht="24.95" customHeight="1">
      <c r="B37" s="1093" t="s">
        <v>1319</v>
      </c>
      <c r="C37" s="1094">
        <f t="shared" si="1"/>
        <v>7</v>
      </c>
    </row>
    <row r="38" spans="2:3" ht="24.95" customHeight="1">
      <c r="B38" s="1093" t="s">
        <v>1319</v>
      </c>
      <c r="C38" s="1094">
        <f t="shared" si="1"/>
        <v>8</v>
      </c>
    </row>
    <row r="39" spans="2:3" ht="24.95" customHeight="1">
      <c r="B39" s="1093" t="s">
        <v>1319</v>
      </c>
      <c r="C39" s="1094">
        <f t="shared" si="1"/>
        <v>9</v>
      </c>
    </row>
    <row r="40" spans="2:3" ht="24.95" customHeight="1">
      <c r="B40" s="1093" t="s">
        <v>1319</v>
      </c>
      <c r="C40" s="1094">
        <f t="shared" si="1"/>
        <v>10</v>
      </c>
    </row>
    <row r="41" spans="2:3" ht="24.95" customHeight="1">
      <c r="B41" s="1093" t="s">
        <v>493</v>
      </c>
      <c r="C41" s="1094">
        <v>1</v>
      </c>
    </row>
    <row r="42" spans="2:3" ht="24.95" customHeight="1">
      <c r="B42" s="1093" t="s">
        <v>493</v>
      </c>
      <c r="C42" s="1094">
        <v>2</v>
      </c>
    </row>
    <row r="43" spans="2:3" ht="24.95" customHeight="1">
      <c r="B43" s="1093" t="s">
        <v>493</v>
      </c>
      <c r="C43" s="1094">
        <v>3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/>
  </sheetViews>
  <sheetFormatPr defaultRowHeight="15"/>
  <sheetData>
    <row r="1" spans="1:1">
      <c r="A1" t="s">
        <v>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D11" sqref="A1:D11"/>
    </sheetView>
  </sheetViews>
  <sheetFormatPr defaultRowHeight="15"/>
  <cols>
    <col min="1" max="1" width="26.85546875" customWidth="1"/>
    <col min="2" max="2" width="4.85546875" customWidth="1"/>
    <col min="3" max="3" width="14.42578125" customWidth="1"/>
    <col min="4" max="4" width="13.28515625" customWidth="1"/>
  </cols>
  <sheetData>
    <row r="1" spans="1:4" ht="18.75" thickTop="1">
      <c r="A1" s="295" t="s">
        <v>586</v>
      </c>
      <c r="B1" s="175"/>
      <c r="C1" s="175"/>
      <c r="D1" s="40"/>
    </row>
    <row r="2" spans="1:4" ht="11.25" customHeight="1">
      <c r="A2" s="41"/>
      <c r="B2" s="3"/>
      <c r="C2" s="3"/>
      <c r="D2" s="42"/>
    </row>
    <row r="3" spans="1:4" ht="35.25" customHeight="1">
      <c r="A3" s="296" t="s">
        <v>474</v>
      </c>
      <c r="B3" s="165"/>
      <c r="C3" s="829" t="s">
        <v>1117</v>
      </c>
      <c r="D3" s="297" t="s">
        <v>475</v>
      </c>
    </row>
    <row r="4" spans="1:4" ht="15.75">
      <c r="A4" s="298"/>
      <c r="B4" s="165"/>
      <c r="C4" s="165"/>
      <c r="D4" s="299"/>
    </row>
    <row r="5" spans="1:4" ht="15.75">
      <c r="A5" s="300" t="s">
        <v>478</v>
      </c>
      <c r="B5" s="165"/>
      <c r="C5" s="828" t="s">
        <v>476</v>
      </c>
      <c r="D5" s="301" t="s">
        <v>476</v>
      </c>
    </row>
    <row r="6" spans="1:4" ht="15.75">
      <c r="A6" s="300" t="s">
        <v>477</v>
      </c>
      <c r="B6" s="165"/>
      <c r="C6" s="827" t="s">
        <v>476</v>
      </c>
      <c r="D6" s="301" t="s">
        <v>476</v>
      </c>
    </row>
    <row r="7" spans="1:4" ht="15.75">
      <c r="A7" s="300" t="s">
        <v>1119</v>
      </c>
      <c r="B7" s="165"/>
      <c r="C7" s="827" t="s">
        <v>476</v>
      </c>
      <c r="D7" s="301" t="s">
        <v>476</v>
      </c>
    </row>
    <row r="8" spans="1:4" ht="15.75">
      <c r="A8" s="300" t="s">
        <v>758</v>
      </c>
      <c r="C8" s="827" t="s">
        <v>476</v>
      </c>
      <c r="D8" s="301" t="s">
        <v>476</v>
      </c>
    </row>
    <row r="9" spans="1:4" ht="16.5" thickBot="1">
      <c r="A9" s="300" t="s">
        <v>759</v>
      </c>
      <c r="B9" s="165"/>
      <c r="C9" s="304" t="s">
        <v>299</v>
      </c>
      <c r="D9" s="301" t="s">
        <v>476</v>
      </c>
    </row>
    <row r="10" spans="1:4" ht="17.25" thickTop="1" thickBot="1">
      <c r="A10" s="300" t="s">
        <v>1118</v>
      </c>
      <c r="B10" s="165"/>
      <c r="C10" s="304" t="s">
        <v>299</v>
      </c>
      <c r="D10" s="301" t="s">
        <v>476</v>
      </c>
    </row>
    <row r="11" spans="1:4" ht="17.25" thickTop="1" thickBot="1">
      <c r="A11" s="302" t="s">
        <v>479</v>
      </c>
      <c r="B11" s="303"/>
      <c r="C11" s="304" t="s">
        <v>299</v>
      </c>
      <c r="D11" s="304" t="s">
        <v>299</v>
      </c>
    </row>
    <row r="12" spans="1:4" ht="15.75" thickTop="1"/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L490"/>
  <sheetViews>
    <sheetView view="pageBreakPreview" topLeftCell="A270" zoomScaleNormal="100" zoomScaleSheetLayoutView="100" workbookViewId="0">
      <selection activeCell="L490" sqref="A278:L490"/>
    </sheetView>
  </sheetViews>
  <sheetFormatPr defaultRowHeight="15"/>
  <cols>
    <col min="1" max="1" width="19.42578125" customWidth="1"/>
    <col min="2" max="10" width="7.42578125" customWidth="1"/>
    <col min="11" max="12" width="7" customWidth="1"/>
  </cols>
  <sheetData>
    <row r="1" spans="1:6" s="728" customFormat="1" ht="25.5">
      <c r="A1" s="727" t="s">
        <v>862</v>
      </c>
      <c r="B1" s="727" t="s">
        <v>863</v>
      </c>
    </row>
    <row r="3" spans="1:6">
      <c r="A3" s="21" t="s">
        <v>48</v>
      </c>
    </row>
    <row r="4" spans="1:6" ht="18.75">
      <c r="A4" s="18" t="s">
        <v>51</v>
      </c>
      <c r="C4" s="19">
        <v>12</v>
      </c>
    </row>
    <row r="5" spans="1:6" ht="18.75">
      <c r="A5" s="18" t="s">
        <v>52</v>
      </c>
      <c r="C5" s="19">
        <v>12</v>
      </c>
    </row>
    <row r="6" spans="1:6" ht="18.75">
      <c r="A6" s="18" t="s">
        <v>53</v>
      </c>
      <c r="C6" s="19">
        <v>10</v>
      </c>
    </row>
    <row r="7" spans="1:6" ht="19.5" thickBot="1">
      <c r="A7" s="18" t="s">
        <v>54</v>
      </c>
      <c r="C7" s="19" t="s">
        <v>869</v>
      </c>
    </row>
    <row r="8" spans="1:6" ht="21.75" thickTop="1" thickBot="1">
      <c r="A8" s="21" t="s">
        <v>56</v>
      </c>
      <c r="B8" s="30">
        <v>1</v>
      </c>
      <c r="C8" s="124">
        <v>2</v>
      </c>
      <c r="D8" s="121">
        <v>3</v>
      </c>
      <c r="E8" s="122">
        <v>4</v>
      </c>
      <c r="F8" s="123">
        <v>5</v>
      </c>
    </row>
    <row r="9" spans="1:6" ht="21.75" thickTop="1" thickBot="1">
      <c r="A9" s="22"/>
      <c r="B9" s="118"/>
      <c r="C9" s="118"/>
      <c r="D9" s="116"/>
      <c r="E9" s="120"/>
      <c r="F9" s="119"/>
    </row>
    <row r="10" spans="1:6" ht="19.5" thickTop="1">
      <c r="A10" s="18" t="s">
        <v>57</v>
      </c>
      <c r="C10" s="726" t="s">
        <v>864</v>
      </c>
    </row>
    <row r="12" spans="1:6" s="728" customFormat="1" ht="25.5">
      <c r="A12" s="727" t="s">
        <v>642</v>
      </c>
      <c r="B12" s="727" t="s">
        <v>865</v>
      </c>
    </row>
    <row r="14" spans="1:6">
      <c r="A14" s="21" t="s">
        <v>48</v>
      </c>
    </row>
    <row r="15" spans="1:6" ht="18.75">
      <c r="A15" s="18" t="s">
        <v>51</v>
      </c>
      <c r="C15" s="19">
        <v>6</v>
      </c>
    </row>
    <row r="16" spans="1:6" ht="18.75">
      <c r="A16" s="18" t="s">
        <v>60</v>
      </c>
      <c r="C16" s="19">
        <v>6</v>
      </c>
    </row>
    <row r="17" spans="1:6" ht="18.75">
      <c r="A17" s="18" t="s">
        <v>52</v>
      </c>
      <c r="C17" s="19">
        <v>1</v>
      </c>
    </row>
    <row r="18" spans="1:6" ht="18.75">
      <c r="A18" s="18" t="s">
        <v>53</v>
      </c>
      <c r="C18" s="19">
        <v>2</v>
      </c>
    </row>
    <row r="19" spans="1:6" ht="19.5" thickBot="1">
      <c r="A19" s="18" t="s">
        <v>54</v>
      </c>
      <c r="C19" s="19" t="s">
        <v>75</v>
      </c>
    </row>
    <row r="20" spans="1:6" ht="21.75" thickTop="1" thickBot="1">
      <c r="A20" s="21" t="s">
        <v>56</v>
      </c>
      <c r="B20" s="30">
        <v>1</v>
      </c>
      <c r="C20" s="124">
        <v>2</v>
      </c>
      <c r="D20" s="122">
        <v>3</v>
      </c>
      <c r="E20" s="123">
        <v>4</v>
      </c>
    </row>
    <row r="21" spans="1:6" ht="21.75" thickTop="1" thickBot="1">
      <c r="A21" s="22"/>
      <c r="B21" s="118"/>
      <c r="C21" s="116"/>
      <c r="D21" s="116"/>
      <c r="E21" s="119"/>
    </row>
    <row r="22" spans="1:6" ht="19.5" thickTop="1">
      <c r="A22" s="18" t="s">
        <v>57</v>
      </c>
      <c r="C22" s="726" t="s">
        <v>864</v>
      </c>
    </row>
    <row r="25" spans="1:6" s="728" customFormat="1" ht="25.5">
      <c r="A25" s="727" t="s">
        <v>862</v>
      </c>
      <c r="B25" s="727" t="s">
        <v>866</v>
      </c>
    </row>
    <row r="27" spans="1:6">
      <c r="A27" s="21" t="s">
        <v>48</v>
      </c>
    </row>
    <row r="28" spans="1:6" ht="18.75">
      <c r="A28" s="18" t="s">
        <v>51</v>
      </c>
      <c r="C28" s="19">
        <v>13</v>
      </c>
    </row>
    <row r="29" spans="1:6" ht="18.75">
      <c r="A29" s="18" t="s">
        <v>52</v>
      </c>
      <c r="C29" s="19">
        <v>6</v>
      </c>
    </row>
    <row r="30" spans="1:6" ht="18.75">
      <c r="A30" s="18" t="s">
        <v>53</v>
      </c>
      <c r="C30" s="19">
        <v>9</v>
      </c>
    </row>
    <row r="31" spans="1:6" ht="19.5" thickBot="1">
      <c r="A31" s="18" t="s">
        <v>54</v>
      </c>
      <c r="C31" s="19" t="s">
        <v>869</v>
      </c>
    </row>
    <row r="32" spans="1:6" ht="21.75" thickTop="1" thickBot="1">
      <c r="A32" s="21" t="s">
        <v>56</v>
      </c>
      <c r="B32" s="30">
        <v>1</v>
      </c>
      <c r="C32" s="124">
        <v>2</v>
      </c>
      <c r="D32" s="122">
        <v>3</v>
      </c>
      <c r="E32" s="122">
        <v>4</v>
      </c>
      <c r="F32" s="123">
        <v>5</v>
      </c>
    </row>
    <row r="33" spans="1:6" ht="21.75" thickTop="1" thickBot="1">
      <c r="A33" s="22"/>
      <c r="B33" s="118"/>
      <c r="C33" s="116"/>
      <c r="D33" s="117"/>
      <c r="E33" s="117"/>
      <c r="F33" s="119"/>
    </row>
    <row r="34" spans="1:6" ht="19.5" thickTop="1">
      <c r="A34" s="18" t="s">
        <v>57</v>
      </c>
      <c r="C34" s="726" t="s">
        <v>864</v>
      </c>
    </row>
    <row r="37" spans="1:6" ht="25.5">
      <c r="A37" s="727" t="s">
        <v>862</v>
      </c>
      <c r="B37" s="727" t="s">
        <v>941</v>
      </c>
      <c r="C37" s="728"/>
      <c r="D37" s="728"/>
      <c r="E37" s="728"/>
      <c r="F37" s="728"/>
    </row>
    <row r="39" spans="1:6">
      <c r="A39" s="21" t="s">
        <v>48</v>
      </c>
    </row>
    <row r="40" spans="1:6" ht="18.75">
      <c r="A40" s="18" t="s">
        <v>51</v>
      </c>
      <c r="C40" s="19">
        <v>8</v>
      </c>
    </row>
    <row r="41" spans="1:6" ht="18.75">
      <c r="A41" s="18" t="s">
        <v>60</v>
      </c>
      <c r="C41" s="19">
        <v>3</v>
      </c>
    </row>
    <row r="42" spans="1:6" ht="18.75">
      <c r="A42" s="18" t="s">
        <v>52</v>
      </c>
      <c r="C42" s="19">
        <v>11</v>
      </c>
    </row>
    <row r="43" spans="1:6" ht="18.75">
      <c r="A43" s="18" t="s">
        <v>53</v>
      </c>
      <c r="C43" s="19">
        <v>10</v>
      </c>
    </row>
    <row r="44" spans="1:6" ht="19.5" thickBot="1">
      <c r="A44" s="18" t="s">
        <v>54</v>
      </c>
      <c r="C44" s="19" t="s">
        <v>152</v>
      </c>
    </row>
    <row r="45" spans="1:6" ht="21.75" thickTop="1" thickBot="1">
      <c r="A45" s="21" t="s">
        <v>56</v>
      </c>
      <c r="B45" s="30">
        <v>1</v>
      </c>
      <c r="C45" s="124">
        <v>2</v>
      </c>
      <c r="D45" s="122">
        <v>3</v>
      </c>
      <c r="E45" s="122">
        <v>4</v>
      </c>
      <c r="F45" s="123">
        <v>5</v>
      </c>
    </row>
    <row r="46" spans="1:6" ht="21.75" thickTop="1" thickBot="1">
      <c r="A46" s="22"/>
      <c r="B46" s="118"/>
      <c r="C46" s="116"/>
      <c r="D46" s="117"/>
      <c r="E46" s="120"/>
      <c r="F46" s="119"/>
    </row>
    <row r="47" spans="1:6" ht="19.5" thickTop="1">
      <c r="A47" s="18" t="s">
        <v>57</v>
      </c>
      <c r="C47" s="726" t="s">
        <v>867</v>
      </c>
    </row>
    <row r="49" spans="1:6" ht="25.5">
      <c r="A49" s="727" t="s">
        <v>862</v>
      </c>
      <c r="B49" s="727" t="s">
        <v>868</v>
      </c>
      <c r="C49" s="728"/>
      <c r="D49" s="728"/>
      <c r="E49" s="728"/>
      <c r="F49" s="728"/>
    </row>
    <row r="51" spans="1:6">
      <c r="A51" s="21" t="s">
        <v>48</v>
      </c>
    </row>
    <row r="52" spans="1:6" ht="18.75">
      <c r="A52" s="18" t="s">
        <v>51</v>
      </c>
      <c r="C52" s="19">
        <v>11</v>
      </c>
    </row>
    <row r="53" spans="1:6" ht="18.75">
      <c r="A53" s="18" t="s">
        <v>52</v>
      </c>
      <c r="C53" s="19">
        <v>9</v>
      </c>
    </row>
    <row r="54" spans="1:6" ht="18.75">
      <c r="A54" s="18" t="s">
        <v>53</v>
      </c>
      <c r="C54" s="19">
        <v>7</v>
      </c>
    </row>
    <row r="55" spans="1:6" ht="19.5" thickBot="1">
      <c r="A55" s="18" t="s">
        <v>54</v>
      </c>
      <c r="C55" s="19" t="s">
        <v>869</v>
      </c>
    </row>
    <row r="56" spans="1:6" ht="21.75" thickTop="1" thickBot="1">
      <c r="A56" s="21" t="s">
        <v>56</v>
      </c>
      <c r="B56" s="30">
        <v>1</v>
      </c>
      <c r="C56" s="124">
        <v>2</v>
      </c>
      <c r="D56" s="122">
        <v>3</v>
      </c>
      <c r="E56" s="122">
        <v>4</v>
      </c>
      <c r="F56" s="123">
        <v>5</v>
      </c>
    </row>
    <row r="57" spans="1:6" ht="21.75" thickTop="1" thickBot="1">
      <c r="A57" s="22"/>
      <c r="B57" s="118"/>
      <c r="C57" s="116"/>
      <c r="D57" s="117"/>
      <c r="E57" s="120"/>
      <c r="F57" s="119"/>
    </row>
    <row r="58" spans="1:6" ht="19.5" thickTop="1">
      <c r="A58" s="18" t="s">
        <v>57</v>
      </c>
      <c r="C58" s="726" t="s">
        <v>867</v>
      </c>
    </row>
    <row r="61" spans="1:6" ht="25.5">
      <c r="A61" s="727" t="s">
        <v>862</v>
      </c>
      <c r="B61" s="727" t="s">
        <v>870</v>
      </c>
      <c r="C61" s="728"/>
      <c r="D61" s="728"/>
      <c r="E61" s="728"/>
      <c r="F61" s="728"/>
    </row>
    <row r="63" spans="1:6">
      <c r="A63" s="21" t="s">
        <v>48</v>
      </c>
    </row>
    <row r="64" spans="1:6" ht="18.75">
      <c r="A64" s="18" t="s">
        <v>51</v>
      </c>
      <c r="C64" s="19">
        <v>1</v>
      </c>
    </row>
    <row r="65" spans="1:6" ht="18.75">
      <c r="A65" s="18" t="s">
        <v>60</v>
      </c>
      <c r="C65" s="19">
        <v>6</v>
      </c>
    </row>
    <row r="66" spans="1:6" ht="18.75">
      <c r="A66" s="18" t="s">
        <v>52</v>
      </c>
      <c r="C66" s="19">
        <v>2</v>
      </c>
    </row>
    <row r="67" spans="1:6" ht="18.75">
      <c r="A67" s="18" t="s">
        <v>53</v>
      </c>
      <c r="C67" s="19">
        <v>2</v>
      </c>
    </row>
    <row r="68" spans="1:6" ht="19.5" thickBot="1">
      <c r="A68" s="18" t="s">
        <v>54</v>
      </c>
      <c r="C68" s="19" t="s">
        <v>871</v>
      </c>
    </row>
    <row r="69" spans="1:6" ht="21.75" thickTop="1" thickBot="1">
      <c r="A69" s="21" t="s">
        <v>56</v>
      </c>
      <c r="B69" s="30">
        <v>1</v>
      </c>
      <c r="C69" s="124">
        <v>2</v>
      </c>
      <c r="D69" s="122">
        <v>3</v>
      </c>
      <c r="E69" s="123">
        <v>4</v>
      </c>
    </row>
    <row r="70" spans="1:6" ht="21.75" thickTop="1" thickBot="1">
      <c r="A70" s="22"/>
      <c r="B70" s="118"/>
      <c r="C70" s="116"/>
      <c r="D70" s="117"/>
      <c r="E70" s="120"/>
    </row>
    <row r="71" spans="1:6" ht="19.5" thickTop="1">
      <c r="A71" s="18" t="s">
        <v>57</v>
      </c>
      <c r="C71" s="726" t="s">
        <v>867</v>
      </c>
    </row>
    <row r="72" spans="1:6" ht="18.75">
      <c r="A72" s="18"/>
      <c r="C72" s="726"/>
    </row>
    <row r="73" spans="1:6" ht="25.5">
      <c r="A73" s="727" t="s">
        <v>942</v>
      </c>
      <c r="B73" s="727" t="s">
        <v>945</v>
      </c>
      <c r="C73" s="728"/>
      <c r="D73" s="728"/>
      <c r="E73" s="728"/>
      <c r="F73" s="728"/>
    </row>
    <row r="75" spans="1:6">
      <c r="A75" s="22"/>
    </row>
    <row r="76" spans="1:6" ht="18.75">
      <c r="A76" s="18" t="s">
        <v>57</v>
      </c>
      <c r="C76" s="726" t="s">
        <v>867</v>
      </c>
    </row>
    <row r="77" spans="1:6" ht="18.75">
      <c r="A77" s="18"/>
      <c r="C77" s="726"/>
    </row>
    <row r="79" spans="1:6" ht="25.5">
      <c r="A79" s="727" t="s">
        <v>862</v>
      </c>
      <c r="B79" s="727" t="s">
        <v>872</v>
      </c>
      <c r="C79" s="728"/>
      <c r="D79" s="728"/>
      <c r="E79" s="728"/>
      <c r="F79" s="728"/>
    </row>
    <row r="81" spans="1:6">
      <c r="A81" s="21" t="s">
        <v>48</v>
      </c>
    </row>
    <row r="82" spans="1:6" ht="18.75">
      <c r="A82" s="18" t="s">
        <v>51</v>
      </c>
      <c r="C82" s="19">
        <v>11</v>
      </c>
    </row>
    <row r="83" spans="1:6" ht="18.75">
      <c r="A83" s="18" t="s">
        <v>52</v>
      </c>
      <c r="C83" s="19">
        <v>10</v>
      </c>
    </row>
    <row r="84" spans="1:6" ht="18.75">
      <c r="A84" s="18" t="s">
        <v>53</v>
      </c>
      <c r="C84" s="19">
        <v>9</v>
      </c>
    </row>
    <row r="85" spans="1:6" ht="19.5" thickBot="1">
      <c r="A85" s="18" t="s">
        <v>54</v>
      </c>
      <c r="C85" s="19" t="s">
        <v>873</v>
      </c>
    </row>
    <row r="86" spans="1:6" ht="21.75" thickTop="1" thickBot="1">
      <c r="A86" s="21" t="s">
        <v>56</v>
      </c>
      <c r="B86" s="30">
        <v>1</v>
      </c>
      <c r="C86" s="124">
        <v>2</v>
      </c>
      <c r="D86" s="122">
        <v>3</v>
      </c>
      <c r="E86" s="122">
        <v>4</v>
      </c>
      <c r="F86" s="123">
        <v>5</v>
      </c>
    </row>
    <row r="87" spans="1:6" ht="21.75" thickTop="1" thickBot="1">
      <c r="A87" s="22"/>
      <c r="B87" s="118"/>
      <c r="C87" s="116"/>
      <c r="D87" s="117"/>
      <c r="E87" s="120"/>
      <c r="F87" s="119"/>
    </row>
    <row r="88" spans="1:6" ht="19.5" thickTop="1">
      <c r="A88" s="18" t="s">
        <v>57</v>
      </c>
      <c r="C88" s="726" t="s">
        <v>874</v>
      </c>
    </row>
    <row r="91" spans="1:6" ht="25.5">
      <c r="A91" s="727" t="s">
        <v>876</v>
      </c>
      <c r="B91" s="727" t="s">
        <v>875</v>
      </c>
      <c r="C91" s="728"/>
      <c r="D91" s="728"/>
      <c r="E91" s="728"/>
      <c r="F91" s="728"/>
    </row>
    <row r="93" spans="1:6">
      <c r="A93" s="21" t="s">
        <v>48</v>
      </c>
    </row>
    <row r="94" spans="1:6" ht="18.75">
      <c r="A94" s="18" t="s">
        <v>51</v>
      </c>
      <c r="C94" s="19">
        <v>1</v>
      </c>
    </row>
    <row r="95" spans="1:6" ht="18.75">
      <c r="A95" s="18" t="s">
        <v>60</v>
      </c>
      <c r="C95" s="19">
        <v>6</v>
      </c>
    </row>
    <row r="96" spans="1:6" ht="18.75">
      <c r="A96" s="18" t="s">
        <v>52</v>
      </c>
      <c r="C96" s="19">
        <v>2</v>
      </c>
    </row>
    <row r="97" spans="1:6" ht="18.75">
      <c r="A97" s="18" t="s">
        <v>53</v>
      </c>
      <c r="C97" s="19">
        <v>1</v>
      </c>
    </row>
    <row r="98" spans="1:6" ht="19.5" thickBot="1">
      <c r="A98" s="18" t="s">
        <v>54</v>
      </c>
      <c r="C98" s="19" t="s">
        <v>877</v>
      </c>
    </row>
    <row r="99" spans="1:6" ht="21.75" thickTop="1" thickBot="1">
      <c r="A99" s="21" t="s">
        <v>56</v>
      </c>
      <c r="B99" s="30">
        <v>1</v>
      </c>
      <c r="C99" s="124">
        <v>2</v>
      </c>
      <c r="D99" s="123">
        <v>3</v>
      </c>
    </row>
    <row r="100" spans="1:6" ht="21.75" thickTop="1" thickBot="1">
      <c r="A100" s="22"/>
      <c r="B100" s="118"/>
      <c r="C100" s="116"/>
      <c r="D100" s="120"/>
    </row>
    <row r="101" spans="1:6" ht="19.5" thickTop="1">
      <c r="A101" s="18" t="s">
        <v>57</v>
      </c>
      <c r="C101" s="726" t="s">
        <v>874</v>
      </c>
    </row>
    <row r="104" spans="1:6" ht="25.5">
      <c r="A104" s="727" t="s">
        <v>862</v>
      </c>
      <c r="B104" s="727" t="s">
        <v>934</v>
      </c>
      <c r="C104" s="728"/>
      <c r="D104" s="728"/>
      <c r="E104" s="728"/>
      <c r="F104" s="728"/>
    </row>
    <row r="106" spans="1:6">
      <c r="A106" s="21" t="s">
        <v>48</v>
      </c>
    </row>
    <row r="107" spans="1:6" ht="18.75">
      <c r="A107" s="18" t="s">
        <v>51</v>
      </c>
      <c r="C107" s="19">
        <v>11</v>
      </c>
    </row>
    <row r="108" spans="1:6" ht="18.75">
      <c r="A108" s="18" t="s">
        <v>52</v>
      </c>
      <c r="C108" s="19">
        <v>13</v>
      </c>
    </row>
    <row r="109" spans="1:6" ht="18.75">
      <c r="A109" s="18" t="s">
        <v>53</v>
      </c>
      <c r="C109" s="19">
        <v>11</v>
      </c>
    </row>
    <row r="110" spans="1:6" ht="19.5" thickBot="1">
      <c r="A110" s="18" t="s">
        <v>54</v>
      </c>
      <c r="C110" s="19" t="s">
        <v>873</v>
      </c>
    </row>
    <row r="111" spans="1:6" ht="21.75" thickTop="1" thickBot="1">
      <c r="A111" s="21" t="s">
        <v>56</v>
      </c>
      <c r="B111" s="30">
        <v>1</v>
      </c>
      <c r="C111" s="124">
        <v>2</v>
      </c>
      <c r="D111" s="122">
        <v>3</v>
      </c>
      <c r="E111" s="122">
        <v>4</v>
      </c>
      <c r="F111" s="123">
        <v>5</v>
      </c>
    </row>
    <row r="112" spans="1:6" ht="21.75" thickTop="1" thickBot="1">
      <c r="A112" s="22"/>
      <c r="B112" s="118"/>
      <c r="C112" s="116"/>
      <c r="D112" s="117"/>
      <c r="E112" s="120"/>
      <c r="F112" s="119"/>
    </row>
    <row r="113" spans="1:7" ht="19.5" thickTop="1">
      <c r="A113" s="18" t="s">
        <v>57</v>
      </c>
      <c r="C113" s="726" t="s">
        <v>874</v>
      </c>
    </row>
    <row r="115" spans="1:7" ht="25.5">
      <c r="A115" s="727" t="s">
        <v>942</v>
      </c>
      <c r="B115" s="727" t="s">
        <v>943</v>
      </c>
      <c r="C115" s="728"/>
      <c r="D115" s="728"/>
      <c r="E115" s="728"/>
      <c r="F115" s="728"/>
    </row>
    <row r="117" spans="1:7">
      <c r="A117" s="22"/>
    </row>
    <row r="118" spans="1:7" ht="18.75">
      <c r="A118" s="18" t="s">
        <v>57</v>
      </c>
      <c r="C118" s="726" t="s">
        <v>874</v>
      </c>
    </row>
    <row r="121" spans="1:7" ht="25.5">
      <c r="A121" s="727" t="s">
        <v>641</v>
      </c>
      <c r="B121" s="727" t="s">
        <v>878</v>
      </c>
      <c r="C121" s="728"/>
      <c r="D121" s="728"/>
      <c r="E121" s="728"/>
      <c r="F121" s="728"/>
    </row>
    <row r="123" spans="1:7">
      <c r="A123" s="21" t="s">
        <v>48</v>
      </c>
    </row>
    <row r="124" spans="1:7" ht="18.75">
      <c r="A124" s="18" t="s">
        <v>51</v>
      </c>
      <c r="C124" s="19">
        <v>11</v>
      </c>
    </row>
    <row r="125" spans="1:7" ht="18.75">
      <c r="A125" s="18" t="s">
        <v>52</v>
      </c>
      <c r="C125" s="19">
        <v>14</v>
      </c>
    </row>
    <row r="126" spans="1:7" ht="18.75">
      <c r="A126" s="18" t="s">
        <v>53</v>
      </c>
      <c r="C126" s="19">
        <v>14</v>
      </c>
    </row>
    <row r="127" spans="1:7" ht="19.5" thickBot="1">
      <c r="A127" s="18" t="s">
        <v>54</v>
      </c>
      <c r="C127" s="19" t="s">
        <v>869</v>
      </c>
    </row>
    <row r="128" spans="1:7" ht="21.75" thickTop="1" thickBot="1">
      <c r="A128" s="21" t="s">
        <v>56</v>
      </c>
      <c r="B128" s="30">
        <v>1</v>
      </c>
      <c r="C128" s="124">
        <v>2</v>
      </c>
      <c r="D128" s="121">
        <v>3</v>
      </c>
      <c r="E128" s="122">
        <v>4</v>
      </c>
      <c r="F128" s="122">
        <v>5</v>
      </c>
      <c r="G128" s="123">
        <v>6</v>
      </c>
    </row>
    <row r="129" spans="1:11" ht="21.75" thickTop="1" thickBot="1">
      <c r="A129" s="22"/>
      <c r="B129" s="118"/>
      <c r="C129" s="118"/>
      <c r="D129" s="116"/>
      <c r="E129" s="117"/>
      <c r="F129" s="120"/>
      <c r="G129" s="119"/>
    </row>
    <row r="130" spans="1:11" ht="19.5" thickTop="1">
      <c r="A130" s="18" t="s">
        <v>57</v>
      </c>
      <c r="C130" s="726" t="s">
        <v>879</v>
      </c>
    </row>
    <row r="131" spans="1:11" ht="18.75">
      <c r="A131" s="18"/>
      <c r="C131" s="726"/>
    </row>
    <row r="132" spans="1:11" ht="25.5">
      <c r="A132" s="727" t="s">
        <v>942</v>
      </c>
      <c r="B132" s="727" t="s">
        <v>946</v>
      </c>
      <c r="C132" s="728"/>
      <c r="D132" s="728"/>
      <c r="E132" s="728"/>
      <c r="F132" s="728"/>
    </row>
    <row r="134" spans="1:11">
      <c r="A134" s="22"/>
    </row>
    <row r="135" spans="1:11" ht="18.75">
      <c r="A135" s="18" t="s">
        <v>57</v>
      </c>
      <c r="C135" s="726" t="s">
        <v>879</v>
      </c>
    </row>
    <row r="137" spans="1:11" ht="25.5">
      <c r="A137" s="727" t="s">
        <v>880</v>
      </c>
      <c r="B137" s="727" t="s">
        <v>881</v>
      </c>
      <c r="C137" s="728"/>
      <c r="D137" s="728"/>
      <c r="E137" s="728"/>
      <c r="F137" s="728"/>
    </row>
    <row r="139" spans="1:11">
      <c r="A139" s="21" t="s">
        <v>48</v>
      </c>
    </row>
    <row r="140" spans="1:11" ht="18.75">
      <c r="A140" s="18" t="s">
        <v>51</v>
      </c>
      <c r="C140" s="19">
        <v>8</v>
      </c>
    </row>
    <row r="141" spans="1:11" ht="18.75">
      <c r="A141" s="18" t="s">
        <v>52</v>
      </c>
      <c r="C141" s="19">
        <v>2</v>
      </c>
    </row>
    <row r="142" spans="1:11" ht="18.75">
      <c r="A142" s="18" t="s">
        <v>53</v>
      </c>
      <c r="C142" s="19">
        <v>2</v>
      </c>
    </row>
    <row r="143" spans="1:11" ht="19.5" thickBot="1">
      <c r="A143" s="18" t="s">
        <v>54</v>
      </c>
      <c r="C143" s="19" t="s">
        <v>882</v>
      </c>
    </row>
    <row r="144" spans="1:11" ht="21.75" thickTop="1" thickBot="1">
      <c r="A144" s="21" t="s">
        <v>56</v>
      </c>
      <c r="B144" s="30">
        <v>1</v>
      </c>
      <c r="C144" s="30">
        <v>2</v>
      </c>
      <c r="D144" s="30">
        <v>3</v>
      </c>
      <c r="E144" s="124">
        <v>4</v>
      </c>
      <c r="F144" s="124">
        <v>5</v>
      </c>
      <c r="G144" s="124">
        <v>6</v>
      </c>
      <c r="H144" s="122">
        <v>7</v>
      </c>
      <c r="I144" s="122">
        <v>8</v>
      </c>
      <c r="J144" s="122">
        <v>9</v>
      </c>
      <c r="K144" s="123">
        <v>10</v>
      </c>
    </row>
    <row r="145" spans="1:11" ht="21.75" thickTop="1" thickBot="1">
      <c r="A145" s="22"/>
      <c r="B145" s="118"/>
      <c r="C145" s="116"/>
      <c r="D145" s="116"/>
      <c r="E145" s="117"/>
      <c r="F145" s="120"/>
      <c r="G145" s="120"/>
      <c r="H145" s="25"/>
      <c r="I145" s="25"/>
      <c r="J145" s="25"/>
      <c r="K145" s="26"/>
    </row>
    <row r="146" spans="1:11" ht="19.5" thickTop="1">
      <c r="A146" s="18" t="s">
        <v>57</v>
      </c>
      <c r="C146" s="726" t="s">
        <v>883</v>
      </c>
    </row>
    <row r="149" spans="1:11" ht="25.5">
      <c r="A149" s="727" t="s">
        <v>880</v>
      </c>
      <c r="B149" s="727" t="s">
        <v>884</v>
      </c>
      <c r="C149" s="728"/>
      <c r="D149" s="728"/>
      <c r="E149" s="728"/>
      <c r="F149" s="728"/>
    </row>
    <row r="151" spans="1:11">
      <c r="A151" s="21" t="s">
        <v>48</v>
      </c>
    </row>
    <row r="152" spans="1:11" ht="18.75">
      <c r="A152" s="18" t="s">
        <v>51</v>
      </c>
      <c r="C152" s="19">
        <v>16</v>
      </c>
    </row>
    <row r="153" spans="1:11" ht="18.75">
      <c r="A153" s="18" t="s">
        <v>52</v>
      </c>
      <c r="C153" s="19">
        <v>12</v>
      </c>
    </row>
    <row r="154" spans="1:11" ht="18.75">
      <c r="A154" s="18" t="s">
        <v>53</v>
      </c>
      <c r="C154" s="19">
        <v>13</v>
      </c>
    </row>
    <row r="155" spans="1:11" ht="19.5" thickBot="1">
      <c r="A155" s="18" t="s">
        <v>54</v>
      </c>
      <c r="C155" s="19" t="s">
        <v>885</v>
      </c>
    </row>
    <row r="156" spans="1:11" ht="21.75" thickTop="1" thickBot="1">
      <c r="A156" s="21" t="s">
        <v>56</v>
      </c>
      <c r="B156" s="30">
        <v>1</v>
      </c>
      <c r="C156" s="30">
        <v>2</v>
      </c>
      <c r="D156" s="30">
        <v>3</v>
      </c>
      <c r="E156" s="124">
        <v>4</v>
      </c>
      <c r="F156" s="124">
        <v>5</v>
      </c>
      <c r="G156" s="124">
        <v>6</v>
      </c>
      <c r="H156" s="122">
        <v>7</v>
      </c>
      <c r="I156" s="122">
        <v>8</v>
      </c>
      <c r="J156" s="122">
        <v>9</v>
      </c>
      <c r="K156" s="123">
        <v>10</v>
      </c>
    </row>
    <row r="157" spans="1:11" ht="21.75" thickTop="1" thickBot="1">
      <c r="A157" s="22"/>
      <c r="B157" s="118"/>
      <c r="C157" s="116"/>
      <c r="D157" s="116"/>
      <c r="E157" s="117"/>
      <c r="F157" s="117"/>
      <c r="G157" s="120"/>
      <c r="H157" s="120"/>
      <c r="I157" s="25"/>
      <c r="J157" s="25"/>
      <c r="K157" s="25"/>
    </row>
    <row r="158" spans="1:11" ht="19.5" thickTop="1">
      <c r="A158" s="18" t="s">
        <v>57</v>
      </c>
      <c r="C158" s="726" t="s">
        <v>886</v>
      </c>
    </row>
    <row r="161" spans="1:11" ht="25.5">
      <c r="A161" s="727" t="s">
        <v>880</v>
      </c>
      <c r="B161" s="727" t="s">
        <v>887</v>
      </c>
      <c r="C161" s="728"/>
      <c r="D161" s="728"/>
      <c r="E161" s="728"/>
      <c r="F161" s="728"/>
    </row>
    <row r="163" spans="1:11">
      <c r="A163" s="21" t="s">
        <v>48</v>
      </c>
    </row>
    <row r="164" spans="1:11" ht="18.75">
      <c r="A164" s="18" t="s">
        <v>51</v>
      </c>
      <c r="C164" s="19">
        <v>17</v>
      </c>
    </row>
    <row r="165" spans="1:11" ht="18.75">
      <c r="A165" s="18" t="s">
        <v>52</v>
      </c>
      <c r="C165" s="19">
        <v>16</v>
      </c>
    </row>
    <row r="166" spans="1:11" ht="18.75">
      <c r="A166" s="18" t="s">
        <v>53</v>
      </c>
      <c r="C166" s="19">
        <v>15</v>
      </c>
    </row>
    <row r="167" spans="1:11" ht="19.5" thickBot="1">
      <c r="A167" s="18" t="s">
        <v>54</v>
      </c>
      <c r="C167" s="19" t="s">
        <v>885</v>
      </c>
    </row>
    <row r="168" spans="1:11" ht="21.75" thickTop="1" thickBot="1">
      <c r="A168" s="21" t="s">
        <v>56</v>
      </c>
      <c r="B168" s="30">
        <v>1</v>
      </c>
      <c r="C168" s="30">
        <v>2</v>
      </c>
      <c r="D168" s="30">
        <v>3</v>
      </c>
      <c r="E168" s="124">
        <v>4</v>
      </c>
      <c r="F168" s="124">
        <v>5</v>
      </c>
      <c r="G168" s="124">
        <v>6</v>
      </c>
      <c r="H168" s="122">
        <v>7</v>
      </c>
      <c r="I168" s="122">
        <v>8</v>
      </c>
      <c r="J168" s="122">
        <v>9</v>
      </c>
      <c r="K168" s="123">
        <v>10</v>
      </c>
    </row>
    <row r="169" spans="1:11" ht="21.75" thickTop="1" thickBot="1">
      <c r="A169" s="22"/>
      <c r="B169" s="118"/>
      <c r="C169" s="116"/>
      <c r="D169" s="116"/>
      <c r="E169" s="117"/>
      <c r="F169" s="117"/>
      <c r="G169" s="120"/>
      <c r="H169" s="120"/>
      <c r="I169" s="25"/>
      <c r="J169" s="25"/>
      <c r="K169" s="25"/>
    </row>
    <row r="170" spans="1:11" ht="19.5" thickTop="1">
      <c r="A170" s="18" t="s">
        <v>57</v>
      </c>
      <c r="C170" s="726" t="s">
        <v>886</v>
      </c>
    </row>
    <row r="173" spans="1:11" ht="25.5">
      <c r="A173" s="727" t="s">
        <v>888</v>
      </c>
      <c r="B173" s="727" t="s">
        <v>889</v>
      </c>
      <c r="C173" s="728"/>
      <c r="D173" s="728"/>
      <c r="E173" s="728"/>
      <c r="F173" s="728"/>
    </row>
    <row r="175" spans="1:11">
      <c r="A175" s="21" t="s">
        <v>48</v>
      </c>
    </row>
    <row r="176" spans="1:11" ht="18.75">
      <c r="A176" s="18" t="s">
        <v>51</v>
      </c>
      <c r="C176" s="19">
        <v>7</v>
      </c>
    </row>
    <row r="177" spans="1:8" ht="18.75">
      <c r="A177" s="18" t="s">
        <v>60</v>
      </c>
      <c r="C177" s="19">
        <v>16</v>
      </c>
    </row>
    <row r="178" spans="1:8" ht="18.75">
      <c r="A178" s="18" t="s">
        <v>52</v>
      </c>
      <c r="C178" s="19">
        <v>9</v>
      </c>
    </row>
    <row r="179" spans="1:8" ht="18.75">
      <c r="A179" s="18" t="s">
        <v>53</v>
      </c>
      <c r="C179" s="19">
        <v>10</v>
      </c>
    </row>
    <row r="180" spans="1:8" ht="19.5" thickBot="1">
      <c r="A180" s="18" t="s">
        <v>54</v>
      </c>
      <c r="C180" s="19" t="s">
        <v>890</v>
      </c>
    </row>
    <row r="181" spans="1:8" ht="21.75" thickTop="1" thickBot="1">
      <c r="A181" s="21" t="s">
        <v>56</v>
      </c>
      <c r="B181" s="30">
        <v>1</v>
      </c>
      <c r="C181" s="124">
        <v>2</v>
      </c>
      <c r="D181" s="121">
        <v>3</v>
      </c>
      <c r="E181" s="122">
        <v>4</v>
      </c>
      <c r="F181" s="122">
        <v>5</v>
      </c>
      <c r="G181" s="122">
        <v>6</v>
      </c>
      <c r="H181" s="123">
        <v>7</v>
      </c>
    </row>
    <row r="182" spans="1:8" ht="21.75" thickTop="1" thickBot="1">
      <c r="A182" s="22"/>
      <c r="B182" s="118"/>
      <c r="C182" s="118"/>
      <c r="D182" s="116"/>
      <c r="E182" s="117"/>
      <c r="F182" s="120"/>
      <c r="G182" s="120"/>
      <c r="H182" s="119"/>
    </row>
    <row r="183" spans="1:8" ht="19.5" thickTop="1">
      <c r="A183" s="18" t="s">
        <v>57</v>
      </c>
      <c r="C183" s="726" t="s">
        <v>886</v>
      </c>
    </row>
    <row r="186" spans="1:8" ht="25.5">
      <c r="A186" s="727" t="s">
        <v>642</v>
      </c>
      <c r="B186" s="727" t="s">
        <v>891</v>
      </c>
      <c r="C186" s="728"/>
      <c r="D186" s="728"/>
      <c r="E186" s="728"/>
      <c r="F186" s="728"/>
    </row>
    <row r="188" spans="1:8">
      <c r="A188" s="21" t="s">
        <v>48</v>
      </c>
    </row>
    <row r="189" spans="1:8" ht="18.75">
      <c r="A189" s="18" t="s">
        <v>51</v>
      </c>
      <c r="C189" s="19">
        <v>12</v>
      </c>
    </row>
    <row r="190" spans="1:8" ht="18.75">
      <c r="A190" s="18" t="s">
        <v>52</v>
      </c>
      <c r="C190" s="19">
        <v>12</v>
      </c>
    </row>
    <row r="191" spans="1:8" ht="18.75">
      <c r="A191" s="18" t="s">
        <v>53</v>
      </c>
      <c r="C191" s="19">
        <v>10</v>
      </c>
    </row>
    <row r="192" spans="1:8" ht="19.5" thickBot="1">
      <c r="A192" s="18" t="s">
        <v>54</v>
      </c>
      <c r="C192" s="19" t="s">
        <v>162</v>
      </c>
    </row>
    <row r="193" spans="1:6" ht="21.75" thickTop="1" thickBot="1">
      <c r="A193" s="21" t="s">
        <v>56</v>
      </c>
      <c r="B193" s="30">
        <v>1</v>
      </c>
      <c r="C193" s="124">
        <v>2</v>
      </c>
      <c r="D193" s="122">
        <v>3</v>
      </c>
      <c r="E193" s="123">
        <v>4</v>
      </c>
    </row>
    <row r="194" spans="1:6" ht="21.75" thickTop="1" thickBot="1">
      <c r="A194" s="22"/>
      <c r="B194" s="118"/>
      <c r="C194" s="116"/>
      <c r="D194" s="117"/>
      <c r="E194" s="119"/>
    </row>
    <row r="195" spans="1:6" ht="19.5" thickTop="1">
      <c r="A195" s="18" t="s">
        <v>57</v>
      </c>
      <c r="C195" s="726" t="s">
        <v>892</v>
      </c>
    </row>
    <row r="198" spans="1:6" ht="25.5">
      <c r="A198" s="727" t="s">
        <v>862</v>
      </c>
      <c r="B198" s="727" t="s">
        <v>893</v>
      </c>
      <c r="C198" s="728"/>
      <c r="D198" s="728"/>
      <c r="E198" s="728"/>
      <c r="F198" s="728"/>
    </row>
    <row r="200" spans="1:6">
      <c r="A200" s="21" t="s">
        <v>48</v>
      </c>
    </row>
    <row r="201" spans="1:6" ht="18.75">
      <c r="A201" s="18" t="s">
        <v>51</v>
      </c>
      <c r="C201" s="19">
        <v>6</v>
      </c>
    </row>
    <row r="202" spans="1:6" ht="18.75">
      <c r="A202" s="18" t="s">
        <v>60</v>
      </c>
      <c r="C202" s="19">
        <v>6</v>
      </c>
    </row>
    <row r="203" spans="1:6" ht="18.75">
      <c r="A203" s="18" t="s">
        <v>52</v>
      </c>
      <c r="C203" s="19">
        <v>3</v>
      </c>
    </row>
    <row r="204" spans="1:6" ht="18.75">
      <c r="A204" s="18" t="s">
        <v>53</v>
      </c>
      <c r="C204" s="19">
        <v>2</v>
      </c>
    </row>
    <row r="205" spans="1:6" ht="19.5" thickBot="1">
      <c r="A205" s="18" t="s">
        <v>54</v>
      </c>
      <c r="C205" s="19" t="s">
        <v>894</v>
      </c>
    </row>
    <row r="206" spans="1:6" ht="21.75" thickTop="1" thickBot="1">
      <c r="A206" s="21" t="s">
        <v>56</v>
      </c>
      <c r="B206" s="30">
        <v>1</v>
      </c>
      <c r="C206" s="124">
        <v>2</v>
      </c>
      <c r="D206" s="122">
        <v>3</v>
      </c>
      <c r="E206" s="123">
        <v>4</v>
      </c>
    </row>
    <row r="207" spans="1:6" ht="21.75" thickTop="1" thickBot="1">
      <c r="A207" s="22"/>
      <c r="B207" s="118"/>
      <c r="C207" s="116"/>
      <c r="D207" s="117"/>
      <c r="E207" s="120"/>
    </row>
    <row r="208" spans="1:6" ht="19.5" thickTop="1">
      <c r="A208" s="18" t="s">
        <v>57</v>
      </c>
      <c r="C208" s="726" t="s">
        <v>892</v>
      </c>
    </row>
    <row r="211" spans="1:6" ht="25.5">
      <c r="A211" s="727" t="s">
        <v>644</v>
      </c>
      <c r="B211" s="727" t="s">
        <v>895</v>
      </c>
      <c r="C211" s="728"/>
      <c r="D211" s="728"/>
      <c r="E211" s="728"/>
      <c r="F211" s="728"/>
    </row>
    <row r="213" spans="1:6">
      <c r="A213" s="21" t="s">
        <v>48</v>
      </c>
    </row>
    <row r="214" spans="1:6" ht="18.75">
      <c r="A214" s="18" t="s">
        <v>51</v>
      </c>
      <c r="C214" s="19">
        <v>1</v>
      </c>
    </row>
    <row r="215" spans="1:6" ht="18.75">
      <c r="A215" s="18" t="s">
        <v>60</v>
      </c>
      <c r="C215" s="19">
        <v>7</v>
      </c>
    </row>
    <row r="216" spans="1:6" ht="18.75">
      <c r="A216" s="18" t="s">
        <v>52</v>
      </c>
      <c r="C216" s="19">
        <v>2</v>
      </c>
    </row>
    <row r="217" spans="1:6" ht="18.75">
      <c r="A217" s="18" t="s">
        <v>53</v>
      </c>
      <c r="C217" s="19">
        <v>1</v>
      </c>
    </row>
    <row r="218" spans="1:6" ht="19.5" thickBot="1">
      <c r="A218" s="18" t="s">
        <v>54</v>
      </c>
      <c r="C218" s="19" t="s">
        <v>877</v>
      </c>
    </row>
    <row r="219" spans="1:6" ht="21.75" thickTop="1" thickBot="1">
      <c r="A219" s="21" t="s">
        <v>56</v>
      </c>
      <c r="B219" s="30">
        <v>1</v>
      </c>
      <c r="C219" s="124">
        <v>2</v>
      </c>
      <c r="D219" s="123">
        <v>3</v>
      </c>
    </row>
    <row r="220" spans="1:6" ht="21.75" thickTop="1" thickBot="1">
      <c r="A220" s="22"/>
      <c r="B220" s="118"/>
      <c r="C220" s="116"/>
      <c r="D220" s="117"/>
    </row>
    <row r="221" spans="1:6" ht="19.5" thickTop="1">
      <c r="A221" s="18" t="s">
        <v>57</v>
      </c>
      <c r="C221" s="726" t="s">
        <v>896</v>
      </c>
    </row>
    <row r="224" spans="1:6" ht="25.5">
      <c r="A224" s="727" t="s">
        <v>942</v>
      </c>
      <c r="B224" s="727" t="s">
        <v>944</v>
      </c>
      <c r="C224" s="728"/>
      <c r="D224" s="728"/>
      <c r="E224" s="728"/>
      <c r="F224" s="728"/>
    </row>
    <row r="226" spans="1:6" ht="18.75">
      <c r="A226" s="18" t="s">
        <v>57</v>
      </c>
      <c r="C226" s="726" t="s">
        <v>896</v>
      </c>
    </row>
    <row r="229" spans="1:6" ht="25.5">
      <c r="A229" s="727" t="s">
        <v>642</v>
      </c>
      <c r="B229" s="727" t="s">
        <v>897</v>
      </c>
      <c r="C229" s="728"/>
      <c r="D229" s="728"/>
      <c r="E229" s="728"/>
      <c r="F229" s="728"/>
    </row>
    <row r="231" spans="1:6">
      <c r="A231" s="21" t="s">
        <v>48</v>
      </c>
    </row>
    <row r="232" spans="1:6" ht="18.75">
      <c r="A232" s="18" t="s">
        <v>51</v>
      </c>
      <c r="C232" s="19">
        <v>9</v>
      </c>
    </row>
    <row r="233" spans="1:6" ht="18.75">
      <c r="A233" s="18" t="s">
        <v>52</v>
      </c>
      <c r="C233" s="19">
        <v>14</v>
      </c>
    </row>
    <row r="234" spans="1:6" ht="18.75">
      <c r="A234" s="18" t="s">
        <v>53</v>
      </c>
      <c r="C234" s="19">
        <v>13</v>
      </c>
    </row>
    <row r="235" spans="1:6" ht="19.5" thickBot="1">
      <c r="A235" s="18" t="s">
        <v>54</v>
      </c>
      <c r="C235" s="19" t="s">
        <v>873</v>
      </c>
    </row>
    <row r="236" spans="1:6" ht="21.75" thickTop="1" thickBot="1">
      <c r="A236" s="21" t="s">
        <v>56</v>
      </c>
      <c r="B236" s="30">
        <v>1</v>
      </c>
      <c r="C236" s="124">
        <v>2</v>
      </c>
      <c r="D236" s="122">
        <v>3</v>
      </c>
      <c r="E236" s="122">
        <v>4</v>
      </c>
      <c r="F236" s="123">
        <v>5</v>
      </c>
    </row>
    <row r="237" spans="1:6" ht="21.75" thickTop="1" thickBot="1">
      <c r="A237" s="22"/>
      <c r="B237" s="118"/>
      <c r="C237" s="116"/>
      <c r="D237" s="117"/>
      <c r="E237" s="120"/>
      <c r="F237" s="119"/>
    </row>
    <row r="238" spans="1:6" ht="19.5" thickTop="1">
      <c r="A238" s="18" t="s">
        <v>57</v>
      </c>
      <c r="C238" s="726" t="s">
        <v>896</v>
      </c>
    </row>
    <row r="240" spans="1:6" ht="25.5">
      <c r="A240" s="727" t="s">
        <v>641</v>
      </c>
      <c r="B240" s="727" t="s">
        <v>898</v>
      </c>
      <c r="C240" s="728"/>
      <c r="D240" s="728"/>
      <c r="E240" s="728"/>
      <c r="F240" s="728"/>
    </row>
    <row r="242" spans="1:7">
      <c r="A242" s="21" t="s">
        <v>48</v>
      </c>
    </row>
    <row r="243" spans="1:7" ht="18.75">
      <c r="A243" s="18" t="s">
        <v>51</v>
      </c>
      <c r="C243" s="19">
        <v>6</v>
      </c>
    </row>
    <row r="244" spans="1:7" ht="18.75">
      <c r="A244" s="18" t="s">
        <v>60</v>
      </c>
      <c r="C244" s="19">
        <v>10</v>
      </c>
    </row>
    <row r="245" spans="1:7" ht="18.75">
      <c r="A245" s="18" t="s">
        <v>52</v>
      </c>
      <c r="C245" s="19">
        <v>2</v>
      </c>
    </row>
    <row r="246" spans="1:7" ht="18.75">
      <c r="A246" s="18" t="s">
        <v>53</v>
      </c>
      <c r="C246" s="19">
        <v>1</v>
      </c>
    </row>
    <row r="247" spans="1:7" ht="19.5" thickBot="1">
      <c r="A247" s="18" t="s">
        <v>54</v>
      </c>
      <c r="C247" s="19" t="s">
        <v>899</v>
      </c>
    </row>
    <row r="248" spans="1:7" ht="21.75" thickTop="1" thickBot="1">
      <c r="A248" s="21" t="s">
        <v>56</v>
      </c>
      <c r="B248" s="30">
        <v>1</v>
      </c>
      <c r="C248" s="124">
        <v>2</v>
      </c>
      <c r="D248" s="121">
        <v>3</v>
      </c>
      <c r="E248" s="122">
        <v>4</v>
      </c>
      <c r="F248" s="122">
        <v>5</v>
      </c>
      <c r="G248" s="123">
        <v>6</v>
      </c>
    </row>
    <row r="249" spans="1:7" ht="21.75" thickTop="1" thickBot="1">
      <c r="A249" s="22"/>
      <c r="B249" s="118"/>
      <c r="C249" s="118"/>
      <c r="D249" s="116"/>
      <c r="E249" s="117"/>
      <c r="F249" s="120"/>
      <c r="G249" s="119"/>
    </row>
    <row r="250" spans="1:7" ht="19.5" thickTop="1">
      <c r="A250" s="18" t="s">
        <v>57</v>
      </c>
      <c r="C250" s="726" t="s">
        <v>900</v>
      </c>
    </row>
    <row r="253" spans="1:7" ht="25.5">
      <c r="A253" s="727" t="s">
        <v>862</v>
      </c>
      <c r="B253" s="727" t="s">
        <v>901</v>
      </c>
      <c r="C253" s="728"/>
      <c r="D253" s="728"/>
      <c r="E253" s="728"/>
      <c r="F253" s="728"/>
    </row>
    <row r="255" spans="1:7">
      <c r="A255" s="21" t="s">
        <v>48</v>
      </c>
    </row>
    <row r="256" spans="1:7" ht="18.75">
      <c r="A256" s="18" t="s">
        <v>51</v>
      </c>
      <c r="C256" s="19">
        <v>7</v>
      </c>
    </row>
    <row r="257" spans="1:6" ht="18.75">
      <c r="A257" s="18" t="s">
        <v>60</v>
      </c>
      <c r="C257" s="19">
        <v>13</v>
      </c>
    </row>
    <row r="258" spans="1:6" ht="18.75">
      <c r="A258" s="18" t="s">
        <v>52</v>
      </c>
      <c r="C258" s="19">
        <v>7</v>
      </c>
    </row>
    <row r="259" spans="1:6" ht="18.75">
      <c r="A259" s="18" t="s">
        <v>53</v>
      </c>
      <c r="C259" s="19">
        <v>4</v>
      </c>
    </row>
    <row r="260" spans="1:6" ht="19.5" thickBot="1">
      <c r="A260" s="18" t="s">
        <v>54</v>
      </c>
      <c r="C260" s="19" t="s">
        <v>902</v>
      </c>
    </row>
    <row r="261" spans="1:6" ht="21.75" thickTop="1" thickBot="1">
      <c r="A261" s="21" t="s">
        <v>56</v>
      </c>
      <c r="B261" s="30">
        <v>1</v>
      </c>
      <c r="C261" s="124">
        <v>2</v>
      </c>
      <c r="D261" s="121">
        <v>3</v>
      </c>
      <c r="E261" s="122">
        <v>4</v>
      </c>
      <c r="F261" s="123">
        <v>5</v>
      </c>
    </row>
    <row r="262" spans="1:6" ht="21.75" thickTop="1" thickBot="1">
      <c r="A262" s="22"/>
      <c r="B262" s="118"/>
      <c r="C262" s="118"/>
      <c r="D262" s="116"/>
      <c r="E262" s="117"/>
      <c r="F262" s="119"/>
    </row>
    <row r="263" spans="1:6" ht="19.5" thickTop="1">
      <c r="A263" s="18" t="s">
        <v>57</v>
      </c>
      <c r="C263" s="726" t="s">
        <v>903</v>
      </c>
    </row>
    <row r="266" spans="1:6" ht="25.5">
      <c r="A266" s="727" t="s">
        <v>880</v>
      </c>
      <c r="B266" s="727" t="s">
        <v>904</v>
      </c>
      <c r="C266" s="728"/>
      <c r="D266" s="728"/>
      <c r="E266" s="728"/>
      <c r="F266" s="728"/>
    </row>
    <row r="268" spans="1:6">
      <c r="A268" s="21" t="s">
        <v>48</v>
      </c>
    </row>
    <row r="269" spans="1:6" ht="18.75">
      <c r="A269" s="18" t="s">
        <v>51</v>
      </c>
      <c r="C269" s="19">
        <v>14</v>
      </c>
    </row>
    <row r="270" spans="1:6" ht="18.75">
      <c r="A270" s="18" t="s">
        <v>52</v>
      </c>
      <c r="C270" s="19">
        <v>26</v>
      </c>
    </row>
    <row r="271" spans="1:6" ht="18.75">
      <c r="A271" s="18" t="s">
        <v>53</v>
      </c>
      <c r="C271" s="19">
        <v>18</v>
      </c>
    </row>
    <row r="272" spans="1:6" ht="19.5" thickBot="1">
      <c r="A272" s="18" t="s">
        <v>54</v>
      </c>
      <c r="C272" s="19" t="s">
        <v>905</v>
      </c>
    </row>
    <row r="273" spans="1:10" ht="21.75" thickTop="1" thickBot="1">
      <c r="A273" s="21" t="s">
        <v>56</v>
      </c>
      <c r="B273" s="30">
        <v>1</v>
      </c>
      <c r="C273" s="30">
        <v>2</v>
      </c>
      <c r="D273" s="30">
        <v>3</v>
      </c>
      <c r="E273" s="124">
        <v>4</v>
      </c>
      <c r="F273" s="121">
        <v>5</v>
      </c>
      <c r="G273" s="121">
        <v>6</v>
      </c>
      <c r="H273" s="122">
        <v>7</v>
      </c>
      <c r="I273" s="122">
        <v>8</v>
      </c>
      <c r="J273" s="123">
        <v>9</v>
      </c>
    </row>
    <row r="274" spans="1:10" ht="21.75" thickTop="1" thickBot="1">
      <c r="A274" s="22"/>
      <c r="B274" s="118"/>
      <c r="C274" s="118"/>
      <c r="D274" s="116"/>
      <c r="E274" s="116"/>
      <c r="F274" s="117"/>
      <c r="G274" s="120"/>
      <c r="H274" s="120"/>
      <c r="I274" s="119"/>
      <c r="J274" s="119"/>
    </row>
    <row r="275" spans="1:10" ht="19.5" thickTop="1">
      <c r="A275" s="18" t="s">
        <v>57</v>
      </c>
      <c r="C275" s="726" t="s">
        <v>903</v>
      </c>
    </row>
    <row r="278" spans="1:10" ht="25.5">
      <c r="A278" s="727" t="s">
        <v>641</v>
      </c>
      <c r="B278" s="727" t="s">
        <v>906</v>
      </c>
      <c r="C278" s="728"/>
      <c r="D278" s="728"/>
      <c r="E278" s="728"/>
      <c r="F278" s="728"/>
    </row>
    <row r="280" spans="1:10">
      <c r="A280" s="21" t="s">
        <v>48</v>
      </c>
    </row>
    <row r="281" spans="1:10" ht="18.75">
      <c r="A281" s="18" t="s">
        <v>51</v>
      </c>
      <c r="C281" s="19">
        <v>12</v>
      </c>
    </row>
    <row r="282" spans="1:10" ht="18.75">
      <c r="A282" s="18" t="s">
        <v>52</v>
      </c>
      <c r="C282" s="19">
        <v>17</v>
      </c>
    </row>
    <row r="283" spans="1:10" ht="18.75">
      <c r="A283" s="18" t="s">
        <v>53</v>
      </c>
      <c r="C283" s="19">
        <v>12</v>
      </c>
    </row>
    <row r="284" spans="1:10" ht="19.5" thickBot="1">
      <c r="A284" s="18" t="s">
        <v>54</v>
      </c>
      <c r="C284" s="19" t="s">
        <v>61</v>
      </c>
    </row>
    <row r="285" spans="1:10" ht="21.75" thickTop="1" thickBot="1">
      <c r="A285" s="21" t="s">
        <v>56</v>
      </c>
      <c r="B285" s="30">
        <v>1</v>
      </c>
      <c r="C285" s="124">
        <v>2</v>
      </c>
      <c r="D285" s="121">
        <v>3</v>
      </c>
      <c r="E285" s="122">
        <v>4</v>
      </c>
      <c r="F285" s="122">
        <v>5</v>
      </c>
      <c r="G285" s="122">
        <v>6</v>
      </c>
      <c r="H285" s="123">
        <v>7</v>
      </c>
    </row>
    <row r="286" spans="1:10" ht="21.75" thickTop="1" thickBot="1">
      <c r="A286" s="22"/>
      <c r="B286" s="118"/>
      <c r="C286" s="118"/>
      <c r="D286" s="116"/>
      <c r="E286" s="117"/>
      <c r="F286" s="120"/>
      <c r="G286" s="120"/>
      <c r="H286" s="119"/>
    </row>
    <row r="287" spans="1:10" ht="19.5" thickTop="1">
      <c r="A287" s="18" t="s">
        <v>57</v>
      </c>
      <c r="C287" s="726" t="s">
        <v>903</v>
      </c>
    </row>
    <row r="290" spans="1:6" ht="25.5">
      <c r="A290" s="727" t="s">
        <v>644</v>
      </c>
      <c r="B290" s="727" t="s">
        <v>907</v>
      </c>
      <c r="C290" s="728"/>
      <c r="D290" s="728"/>
      <c r="E290" s="728"/>
      <c r="F290" s="728"/>
    </row>
    <row r="292" spans="1:6">
      <c r="A292" s="21" t="s">
        <v>48</v>
      </c>
    </row>
    <row r="293" spans="1:6" ht="18.75">
      <c r="A293" s="18" t="s">
        <v>51</v>
      </c>
      <c r="C293" s="19">
        <v>1</v>
      </c>
    </row>
    <row r="294" spans="1:6" ht="18.75">
      <c r="A294" s="18" t="s">
        <v>60</v>
      </c>
      <c r="C294" s="19">
        <v>4</v>
      </c>
    </row>
    <row r="295" spans="1:6" ht="18.75">
      <c r="A295" s="18" t="s">
        <v>52</v>
      </c>
      <c r="C295" s="19">
        <v>5</v>
      </c>
    </row>
    <row r="296" spans="1:6" ht="18.75">
      <c r="A296" s="18" t="s">
        <v>53</v>
      </c>
      <c r="C296" s="19">
        <v>5</v>
      </c>
    </row>
    <row r="297" spans="1:6" ht="19.5" thickBot="1">
      <c r="A297" s="18" t="s">
        <v>54</v>
      </c>
      <c r="C297" s="19" t="s">
        <v>908</v>
      </c>
    </row>
    <row r="298" spans="1:6" ht="21.75" thickTop="1" thickBot="1">
      <c r="A298" s="21" t="s">
        <v>56</v>
      </c>
      <c r="B298" s="30">
        <v>1</v>
      </c>
      <c r="C298" s="124">
        <v>2</v>
      </c>
      <c r="D298" s="122">
        <v>3</v>
      </c>
      <c r="E298" s="123">
        <v>4</v>
      </c>
    </row>
    <row r="299" spans="1:6" ht="21.75" thickTop="1" thickBot="1">
      <c r="A299" s="22"/>
      <c r="B299" s="118"/>
      <c r="C299" s="116"/>
      <c r="D299" s="117"/>
      <c r="E299" s="120"/>
    </row>
    <row r="300" spans="1:6" ht="19.5" thickTop="1">
      <c r="A300" s="18" t="s">
        <v>57</v>
      </c>
      <c r="C300" s="726" t="s">
        <v>909</v>
      </c>
    </row>
    <row r="301" spans="1:6">
      <c r="C301" t="s">
        <v>910</v>
      </c>
    </row>
    <row r="303" spans="1:6" ht="25.5">
      <c r="A303" s="727" t="s">
        <v>862</v>
      </c>
      <c r="B303" s="727" t="s">
        <v>911</v>
      </c>
      <c r="C303" s="728"/>
      <c r="D303" s="728"/>
      <c r="E303" s="728"/>
      <c r="F303" s="728"/>
    </row>
    <row r="305" spans="1:6">
      <c r="A305" s="21" t="s">
        <v>48</v>
      </c>
    </row>
    <row r="306" spans="1:6" ht="18.75">
      <c r="A306" s="18" t="s">
        <v>51</v>
      </c>
      <c r="C306" s="19">
        <v>6</v>
      </c>
    </row>
    <row r="307" spans="1:6" ht="18.75">
      <c r="A307" s="18" t="s">
        <v>52</v>
      </c>
      <c r="C307" s="19">
        <v>8</v>
      </c>
    </row>
    <row r="308" spans="1:6" ht="18.75">
      <c r="A308" s="18" t="s">
        <v>53</v>
      </c>
      <c r="C308" s="19">
        <v>7</v>
      </c>
    </row>
    <row r="309" spans="1:6" ht="19.5" thickBot="1">
      <c r="A309" s="18" t="s">
        <v>54</v>
      </c>
      <c r="C309" s="19" t="s">
        <v>912</v>
      </c>
    </row>
    <row r="310" spans="1:6" ht="21.75" thickTop="1" thickBot="1">
      <c r="A310" s="21" t="s">
        <v>56</v>
      </c>
      <c r="B310" s="30">
        <v>1</v>
      </c>
      <c r="C310" s="124">
        <v>2</v>
      </c>
      <c r="D310" s="122">
        <v>3</v>
      </c>
      <c r="E310" s="122">
        <v>4</v>
      </c>
      <c r="F310" s="123">
        <v>5</v>
      </c>
    </row>
    <row r="311" spans="1:6" ht="21.75" thickTop="1" thickBot="1">
      <c r="A311" s="22"/>
      <c r="B311" s="118"/>
      <c r="C311" s="116"/>
      <c r="D311" s="117"/>
      <c r="E311" s="117"/>
      <c r="F311" s="119"/>
    </row>
    <row r="312" spans="1:6" ht="19.5" thickTop="1">
      <c r="A312" s="18" t="s">
        <v>57</v>
      </c>
      <c r="C312" s="726" t="s">
        <v>909</v>
      </c>
    </row>
    <row r="315" spans="1:6" ht="25.5">
      <c r="A315" s="727" t="s">
        <v>888</v>
      </c>
      <c r="B315" s="727" t="s">
        <v>913</v>
      </c>
      <c r="C315" s="728"/>
      <c r="D315" s="728"/>
      <c r="E315" s="728"/>
      <c r="F315" s="728"/>
    </row>
    <row r="317" spans="1:6">
      <c r="A317" s="21" t="s">
        <v>48</v>
      </c>
    </row>
    <row r="318" spans="1:6" ht="18.75">
      <c r="A318" s="18" t="s">
        <v>51</v>
      </c>
      <c r="C318" s="19">
        <v>11</v>
      </c>
    </row>
    <row r="319" spans="1:6" ht="18.75">
      <c r="A319" s="18" t="s">
        <v>52</v>
      </c>
      <c r="C319" s="19">
        <v>14</v>
      </c>
    </row>
    <row r="320" spans="1:6" ht="18.75">
      <c r="A320" s="18" t="s">
        <v>53</v>
      </c>
      <c r="C320" s="19">
        <v>12</v>
      </c>
    </row>
    <row r="321" spans="1:8" ht="19.5" thickBot="1">
      <c r="A321" s="18" t="s">
        <v>54</v>
      </c>
      <c r="C321" s="19" t="s">
        <v>90</v>
      </c>
    </row>
    <row r="322" spans="1:8" ht="21.75" thickTop="1" thickBot="1">
      <c r="A322" s="21" t="s">
        <v>56</v>
      </c>
      <c r="B322" s="30">
        <v>1</v>
      </c>
      <c r="C322" s="124">
        <v>2</v>
      </c>
      <c r="D322" s="121">
        <v>3</v>
      </c>
      <c r="E322" s="122">
        <v>4</v>
      </c>
      <c r="F322" s="122">
        <v>5</v>
      </c>
      <c r="G322" s="122">
        <v>6</v>
      </c>
      <c r="H322" s="123">
        <v>7</v>
      </c>
    </row>
    <row r="323" spans="1:8" ht="21.75" thickTop="1" thickBot="1">
      <c r="A323" s="22"/>
      <c r="B323" s="118"/>
      <c r="C323" s="118"/>
      <c r="D323" s="116"/>
      <c r="E323" s="117"/>
      <c r="F323" s="120"/>
      <c r="G323" s="120"/>
      <c r="H323" s="119"/>
    </row>
    <row r="324" spans="1:8" ht="19.5" thickTop="1">
      <c r="A324" s="18" t="s">
        <v>57</v>
      </c>
      <c r="C324" s="726" t="s">
        <v>914</v>
      </c>
    </row>
    <row r="327" spans="1:8" ht="25.5">
      <c r="A327" s="727" t="s">
        <v>888</v>
      </c>
      <c r="B327" s="727" t="s">
        <v>915</v>
      </c>
      <c r="C327" s="728"/>
      <c r="D327" s="728"/>
      <c r="E327" s="728"/>
      <c r="F327" s="728"/>
    </row>
    <row r="329" spans="1:8">
      <c r="A329" s="21" t="s">
        <v>48</v>
      </c>
    </row>
    <row r="330" spans="1:8" ht="18.75">
      <c r="A330" s="18" t="s">
        <v>51</v>
      </c>
      <c r="C330" s="19">
        <v>12</v>
      </c>
    </row>
    <row r="331" spans="1:8" ht="18.75">
      <c r="A331" s="18" t="s">
        <v>52</v>
      </c>
      <c r="C331" s="19">
        <v>11</v>
      </c>
    </row>
    <row r="332" spans="1:8" ht="18.75">
      <c r="A332" s="18" t="s">
        <v>53</v>
      </c>
      <c r="C332" s="19">
        <v>9</v>
      </c>
    </row>
    <row r="333" spans="1:8" ht="19.5" thickBot="1">
      <c r="A333" s="18" t="s">
        <v>54</v>
      </c>
      <c r="C333" s="19" t="s">
        <v>84</v>
      </c>
    </row>
    <row r="334" spans="1:8" ht="21.75" thickTop="1" thickBot="1">
      <c r="A334" s="21" t="s">
        <v>56</v>
      </c>
      <c r="B334" s="30">
        <v>1</v>
      </c>
      <c r="C334" s="124">
        <v>2</v>
      </c>
      <c r="D334" s="121">
        <v>3</v>
      </c>
      <c r="E334" s="122">
        <v>4</v>
      </c>
      <c r="F334" s="122">
        <v>5</v>
      </c>
      <c r="G334" s="122">
        <v>6</v>
      </c>
      <c r="H334" s="123">
        <v>7</v>
      </c>
    </row>
    <row r="335" spans="1:8" ht="21.75" thickTop="1" thickBot="1">
      <c r="A335" s="22"/>
      <c r="B335" s="118"/>
      <c r="C335" s="118"/>
      <c r="D335" s="116"/>
      <c r="E335" s="117"/>
      <c r="F335" s="120"/>
      <c r="G335" s="120"/>
      <c r="H335" s="119"/>
    </row>
    <row r="336" spans="1:8" ht="19.5" thickTop="1">
      <c r="A336" s="18" t="s">
        <v>57</v>
      </c>
      <c r="C336" s="726" t="s">
        <v>914</v>
      </c>
    </row>
    <row r="339" spans="1:6" ht="25.5">
      <c r="A339" s="727" t="s">
        <v>862</v>
      </c>
      <c r="B339" s="727" t="s">
        <v>916</v>
      </c>
      <c r="C339" s="728"/>
      <c r="D339" s="728"/>
      <c r="E339" s="728"/>
      <c r="F339" s="728"/>
    </row>
    <row r="341" spans="1:6">
      <c r="A341" s="21" t="s">
        <v>48</v>
      </c>
    </row>
    <row r="342" spans="1:6" ht="18.75">
      <c r="A342" s="18" t="s">
        <v>51</v>
      </c>
      <c r="C342" s="19">
        <v>4</v>
      </c>
    </row>
    <row r="343" spans="1:6" ht="18.75">
      <c r="A343" s="18" t="s">
        <v>60</v>
      </c>
      <c r="C343" s="19">
        <v>2</v>
      </c>
    </row>
    <row r="344" spans="1:6" ht="18.75">
      <c r="A344" s="18" t="s">
        <v>52</v>
      </c>
      <c r="C344" s="19">
        <v>4</v>
      </c>
    </row>
    <row r="345" spans="1:6" ht="18.75">
      <c r="A345" s="18" t="s">
        <v>53</v>
      </c>
      <c r="C345" s="19">
        <v>4</v>
      </c>
    </row>
    <row r="346" spans="1:6" ht="19.5" thickBot="1">
      <c r="A346" s="18" t="s">
        <v>54</v>
      </c>
      <c r="C346" s="19" t="s">
        <v>917</v>
      </c>
    </row>
    <row r="347" spans="1:6" ht="21.75" thickTop="1" thickBot="1">
      <c r="A347" s="21" t="s">
        <v>56</v>
      </c>
      <c r="B347" s="30">
        <v>1</v>
      </c>
      <c r="C347" s="124">
        <v>2</v>
      </c>
      <c r="D347" s="121">
        <v>3</v>
      </c>
      <c r="E347" s="122">
        <v>4</v>
      </c>
      <c r="F347" s="123">
        <v>5</v>
      </c>
    </row>
    <row r="348" spans="1:6" ht="21.75" thickTop="1" thickBot="1">
      <c r="A348" s="22"/>
      <c r="B348" s="118"/>
      <c r="C348" s="116"/>
      <c r="D348" s="117"/>
      <c r="E348" s="120"/>
      <c r="F348" s="120"/>
    </row>
    <row r="349" spans="1:6" ht="19.5" thickTop="1">
      <c r="A349" s="18" t="s">
        <v>57</v>
      </c>
      <c r="C349" s="726" t="s">
        <v>914</v>
      </c>
    </row>
    <row r="352" spans="1:6" ht="25.5">
      <c r="A352" s="727" t="s">
        <v>876</v>
      </c>
      <c r="B352" s="727" t="s">
        <v>918</v>
      </c>
      <c r="C352" s="728"/>
      <c r="D352" s="728"/>
      <c r="E352" s="728"/>
      <c r="F352" s="728"/>
    </row>
    <row r="354" spans="1:6">
      <c r="A354" s="21" t="s">
        <v>48</v>
      </c>
    </row>
    <row r="355" spans="1:6" ht="18.75">
      <c r="A355" s="18" t="s">
        <v>51</v>
      </c>
      <c r="C355" s="19">
        <v>8</v>
      </c>
    </row>
    <row r="356" spans="1:6" ht="18.75">
      <c r="A356" s="18" t="s">
        <v>52</v>
      </c>
      <c r="C356" s="19">
        <v>8</v>
      </c>
    </row>
    <row r="357" spans="1:6" ht="18.75">
      <c r="A357" s="18" t="s">
        <v>53</v>
      </c>
      <c r="C357" s="19">
        <v>7</v>
      </c>
    </row>
    <row r="358" spans="1:6" ht="19.5" thickBot="1">
      <c r="A358" s="18" t="s">
        <v>54</v>
      </c>
      <c r="C358" s="19" t="s">
        <v>919</v>
      </c>
    </row>
    <row r="359" spans="1:6" ht="21.75" thickTop="1" thickBot="1">
      <c r="A359" s="21" t="s">
        <v>56</v>
      </c>
      <c r="B359" s="30">
        <v>1</v>
      </c>
      <c r="C359" s="122">
        <v>2</v>
      </c>
      <c r="D359" s="123">
        <v>3</v>
      </c>
    </row>
    <row r="360" spans="1:6" ht="21.75" thickTop="1" thickBot="1">
      <c r="A360" s="22"/>
      <c r="B360" s="118"/>
      <c r="C360" s="116"/>
      <c r="D360" s="119"/>
    </row>
    <row r="361" spans="1:6" ht="19.5" thickTop="1">
      <c r="A361" s="18" t="s">
        <v>57</v>
      </c>
      <c r="C361" s="726" t="s">
        <v>920</v>
      </c>
    </row>
    <row r="364" spans="1:6" ht="25.5">
      <c r="A364" s="727" t="s">
        <v>862</v>
      </c>
      <c r="B364" s="727" t="s">
        <v>921</v>
      </c>
      <c r="C364" s="728"/>
      <c r="D364" s="728"/>
      <c r="E364" s="728"/>
      <c r="F364" s="728"/>
    </row>
    <row r="366" spans="1:6">
      <c r="A366" s="21" t="s">
        <v>48</v>
      </c>
    </row>
    <row r="367" spans="1:6" ht="18.75">
      <c r="A367" s="18" t="s">
        <v>51</v>
      </c>
      <c r="C367" s="19">
        <v>8</v>
      </c>
    </row>
    <row r="368" spans="1:6" ht="18.75">
      <c r="A368" s="18" t="s">
        <v>52</v>
      </c>
      <c r="C368" s="19">
        <v>12</v>
      </c>
    </row>
    <row r="369" spans="1:6" ht="18.75">
      <c r="A369" s="18" t="s">
        <v>53</v>
      </c>
      <c r="C369" s="19">
        <v>11</v>
      </c>
    </row>
    <row r="370" spans="1:6" ht="19.5" thickBot="1">
      <c r="A370" s="18" t="s">
        <v>54</v>
      </c>
      <c r="C370" s="19" t="s">
        <v>922</v>
      </c>
    </row>
    <row r="371" spans="1:6" ht="21.75" thickTop="1" thickBot="1">
      <c r="A371" s="21" t="s">
        <v>56</v>
      </c>
      <c r="B371" s="30">
        <v>1</v>
      </c>
      <c r="C371" s="124">
        <v>2</v>
      </c>
      <c r="D371" s="122">
        <v>3</v>
      </c>
      <c r="E371" s="123">
        <v>4</v>
      </c>
    </row>
    <row r="372" spans="1:6" ht="21.75" thickTop="1" thickBot="1">
      <c r="A372" s="22"/>
      <c r="B372" s="118"/>
      <c r="C372" s="116"/>
      <c r="D372" s="117"/>
      <c r="E372" s="119"/>
    </row>
    <row r="373" spans="1:6" ht="19.5" thickTop="1">
      <c r="A373" s="18" t="s">
        <v>57</v>
      </c>
      <c r="C373" s="726" t="s">
        <v>920</v>
      </c>
    </row>
    <row r="374" spans="1:6" ht="18.75">
      <c r="A374" s="18"/>
      <c r="C374" s="726"/>
    </row>
    <row r="375" spans="1:6" ht="25.5">
      <c r="A375" s="727" t="s">
        <v>942</v>
      </c>
      <c r="B375" s="727" t="s">
        <v>947</v>
      </c>
      <c r="C375" s="728"/>
      <c r="D375" s="728"/>
      <c r="E375" s="728"/>
      <c r="F375" s="728"/>
    </row>
    <row r="377" spans="1:6">
      <c r="A377" s="22"/>
    </row>
    <row r="378" spans="1:6" ht="18.75">
      <c r="A378" s="18" t="s">
        <v>57</v>
      </c>
      <c r="C378" s="726" t="s">
        <v>920</v>
      </c>
    </row>
    <row r="379" spans="1:6" ht="18.75">
      <c r="A379" s="18"/>
      <c r="C379" s="726"/>
    </row>
    <row r="382" spans="1:6" ht="25.5">
      <c r="A382" s="727" t="s">
        <v>862</v>
      </c>
      <c r="B382" s="727" t="s">
        <v>923</v>
      </c>
      <c r="C382" s="728"/>
      <c r="D382" s="728"/>
      <c r="E382" s="728"/>
      <c r="F382" s="728"/>
    </row>
    <row r="384" spans="1:6">
      <c r="A384" s="21" t="s">
        <v>48</v>
      </c>
    </row>
    <row r="385" spans="1:6" ht="18.75">
      <c r="A385" s="18" t="s">
        <v>51</v>
      </c>
      <c r="C385" s="19">
        <v>6</v>
      </c>
    </row>
    <row r="386" spans="1:6" ht="18.75">
      <c r="A386" s="18" t="s">
        <v>60</v>
      </c>
      <c r="C386" s="19">
        <v>13</v>
      </c>
    </row>
    <row r="387" spans="1:6" ht="18.75">
      <c r="A387" s="18" t="s">
        <v>52</v>
      </c>
      <c r="C387" s="19">
        <v>5</v>
      </c>
    </row>
    <row r="388" spans="1:6" ht="18.75">
      <c r="A388" s="18" t="s">
        <v>53</v>
      </c>
      <c r="C388" s="19">
        <v>5</v>
      </c>
    </row>
    <row r="389" spans="1:6" ht="19.5" thickBot="1">
      <c r="A389" s="18" t="s">
        <v>54</v>
      </c>
      <c r="C389" s="19" t="s">
        <v>902</v>
      </c>
    </row>
    <row r="390" spans="1:6" ht="21.75" thickTop="1" thickBot="1">
      <c r="A390" s="21" t="s">
        <v>56</v>
      </c>
      <c r="B390" s="30">
        <v>1</v>
      </c>
      <c r="C390" s="124">
        <v>2</v>
      </c>
      <c r="D390" s="122">
        <v>3</v>
      </c>
      <c r="E390" s="122">
        <v>4</v>
      </c>
      <c r="F390" s="123">
        <v>5</v>
      </c>
    </row>
    <row r="391" spans="1:6" ht="21.75" thickTop="1" thickBot="1">
      <c r="A391" s="22"/>
      <c r="B391" s="118"/>
      <c r="C391" s="116"/>
      <c r="D391" s="117"/>
      <c r="E391" s="117"/>
      <c r="F391" s="119"/>
    </row>
    <row r="392" spans="1:6" ht="19.5" thickTop="1">
      <c r="A392" s="18" t="s">
        <v>57</v>
      </c>
      <c r="C392" s="726" t="s">
        <v>924</v>
      </c>
    </row>
    <row r="395" spans="1:6" ht="25.5">
      <c r="A395" s="727" t="s">
        <v>888</v>
      </c>
      <c r="B395" s="727" t="s">
        <v>925</v>
      </c>
      <c r="C395" s="728"/>
      <c r="D395" s="728"/>
      <c r="E395" s="728"/>
      <c r="F395" s="728"/>
    </row>
    <row r="397" spans="1:6">
      <c r="A397" s="21" t="s">
        <v>48</v>
      </c>
    </row>
    <row r="398" spans="1:6" ht="18.75">
      <c r="A398" s="18" t="s">
        <v>51</v>
      </c>
      <c r="C398" s="19">
        <v>10</v>
      </c>
    </row>
    <row r="399" spans="1:6" ht="18.75">
      <c r="A399" s="18" t="s">
        <v>52</v>
      </c>
      <c r="C399" s="19">
        <v>10</v>
      </c>
    </row>
    <row r="400" spans="1:6" ht="18.75">
      <c r="A400" s="18" t="s">
        <v>53</v>
      </c>
      <c r="C400" s="19">
        <v>9</v>
      </c>
    </row>
    <row r="401" spans="1:10" ht="19.5" thickBot="1">
      <c r="A401" s="18" t="s">
        <v>54</v>
      </c>
      <c r="C401" s="19" t="s">
        <v>926</v>
      </c>
    </row>
    <row r="402" spans="1:10" ht="21.75" thickTop="1" thickBot="1">
      <c r="A402" s="21" t="s">
        <v>56</v>
      </c>
      <c r="B402" s="30">
        <v>1</v>
      </c>
      <c r="C402" s="124">
        <v>2</v>
      </c>
      <c r="D402" s="121">
        <v>3</v>
      </c>
      <c r="E402" s="122">
        <v>4</v>
      </c>
      <c r="F402" s="122">
        <v>5</v>
      </c>
      <c r="G402" s="122">
        <v>6</v>
      </c>
      <c r="H402" s="123">
        <v>7</v>
      </c>
    </row>
    <row r="403" spans="1:10" ht="21.75" thickTop="1" thickBot="1">
      <c r="A403" s="22"/>
      <c r="B403" s="118"/>
      <c r="C403" s="118"/>
      <c r="D403" s="116"/>
      <c r="E403" s="117"/>
      <c r="F403" s="120"/>
      <c r="G403" s="120"/>
      <c r="H403" s="119"/>
    </row>
    <row r="404" spans="1:10" ht="19.5" thickTop="1">
      <c r="A404" s="18" t="s">
        <v>57</v>
      </c>
      <c r="C404" s="726" t="s">
        <v>927</v>
      </c>
    </row>
    <row r="407" spans="1:10" ht="25.5">
      <c r="A407" s="727" t="s">
        <v>880</v>
      </c>
      <c r="B407" s="727" t="s">
        <v>928</v>
      </c>
      <c r="C407" s="728"/>
      <c r="D407" s="728"/>
      <c r="E407" s="728"/>
      <c r="F407" s="728"/>
    </row>
    <row r="409" spans="1:10">
      <c r="A409" s="21" t="s">
        <v>48</v>
      </c>
    </row>
    <row r="410" spans="1:10" ht="18.75">
      <c r="A410" s="18" t="s">
        <v>51</v>
      </c>
      <c r="C410" s="19">
        <v>12</v>
      </c>
    </row>
    <row r="411" spans="1:10" ht="18.75">
      <c r="A411" s="18" t="s">
        <v>52</v>
      </c>
      <c r="C411" s="19">
        <v>18</v>
      </c>
    </row>
    <row r="412" spans="1:10" ht="18.75">
      <c r="A412" s="18" t="s">
        <v>53</v>
      </c>
      <c r="C412" s="19">
        <v>14</v>
      </c>
    </row>
    <row r="413" spans="1:10" ht="19.5" thickBot="1">
      <c r="A413" s="18" t="s">
        <v>54</v>
      </c>
      <c r="C413" s="19" t="s">
        <v>926</v>
      </c>
    </row>
    <row r="414" spans="1:10" ht="21.75" thickTop="1" thickBot="1">
      <c r="A414" s="21" t="s">
        <v>56</v>
      </c>
      <c r="B414" s="30">
        <v>1</v>
      </c>
      <c r="C414" s="30">
        <v>2</v>
      </c>
      <c r="D414" s="30">
        <v>3</v>
      </c>
      <c r="E414" s="124">
        <v>4</v>
      </c>
      <c r="F414" s="121">
        <v>5</v>
      </c>
      <c r="G414" s="121">
        <v>6</v>
      </c>
      <c r="H414" s="122">
        <v>7</v>
      </c>
      <c r="I414" s="122">
        <v>8</v>
      </c>
      <c r="J414" s="123">
        <v>9</v>
      </c>
    </row>
    <row r="415" spans="1:10" ht="21.75" thickTop="1" thickBot="1">
      <c r="A415" s="22"/>
      <c r="B415" s="118"/>
      <c r="C415" s="118"/>
      <c r="D415" s="116"/>
      <c r="E415" s="116"/>
      <c r="F415" s="117"/>
      <c r="G415" s="120"/>
      <c r="H415" s="120"/>
      <c r="I415" s="119"/>
      <c r="J415" s="119"/>
    </row>
    <row r="416" spans="1:10" ht="19.5" thickTop="1">
      <c r="A416" s="18" t="s">
        <v>57</v>
      </c>
      <c r="C416" s="726" t="s">
        <v>927</v>
      </c>
    </row>
    <row r="419" spans="1:6" ht="25.5">
      <c r="A419" s="727" t="s">
        <v>862</v>
      </c>
      <c r="B419" s="727" t="s">
        <v>929</v>
      </c>
      <c r="C419" s="728"/>
      <c r="D419" s="728"/>
      <c r="E419" s="728"/>
      <c r="F419" s="728"/>
    </row>
    <row r="421" spans="1:6">
      <c r="A421" s="21" t="s">
        <v>48</v>
      </c>
    </row>
    <row r="422" spans="1:6" ht="18.75">
      <c r="A422" s="18" t="s">
        <v>51</v>
      </c>
      <c r="C422" s="19">
        <v>6</v>
      </c>
    </row>
    <row r="423" spans="1:6" ht="18.75">
      <c r="A423" s="18" t="s">
        <v>60</v>
      </c>
      <c r="C423" s="19">
        <v>6</v>
      </c>
    </row>
    <row r="424" spans="1:6" ht="18.75">
      <c r="A424" s="18" t="s">
        <v>52</v>
      </c>
      <c r="C424" s="19">
        <v>4</v>
      </c>
    </row>
    <row r="425" spans="1:6" ht="18.75">
      <c r="A425" s="18" t="s">
        <v>53</v>
      </c>
      <c r="C425" s="19">
        <v>4</v>
      </c>
    </row>
    <row r="426" spans="1:6" ht="19.5" thickBot="1">
      <c r="A426" s="18" t="s">
        <v>54</v>
      </c>
      <c r="C426" s="19" t="s">
        <v>164</v>
      </c>
    </row>
    <row r="427" spans="1:6" ht="21.75" thickTop="1" thickBot="1">
      <c r="A427" s="21" t="s">
        <v>56</v>
      </c>
      <c r="B427" s="30">
        <v>1</v>
      </c>
      <c r="C427" s="124">
        <v>2</v>
      </c>
      <c r="D427" s="122">
        <v>3</v>
      </c>
      <c r="E427" s="123">
        <v>4</v>
      </c>
    </row>
    <row r="428" spans="1:6" ht="21.75" thickTop="1" thickBot="1">
      <c r="A428" s="22"/>
      <c r="B428" s="118"/>
      <c r="C428" s="116"/>
      <c r="D428" s="116"/>
      <c r="E428" s="119"/>
    </row>
    <row r="429" spans="1:6" ht="19.5" thickTop="1">
      <c r="A429" s="18" t="s">
        <v>57</v>
      </c>
      <c r="C429" s="726" t="s">
        <v>927</v>
      </c>
    </row>
    <row r="430" spans="1:6">
      <c r="B430" s="728"/>
    </row>
    <row r="432" spans="1:6" ht="25.5">
      <c r="A432" s="727" t="s">
        <v>862</v>
      </c>
      <c r="B432" s="727" t="s">
        <v>930</v>
      </c>
      <c r="C432" s="728"/>
      <c r="D432" s="728"/>
      <c r="E432" s="728"/>
      <c r="F432" s="728"/>
    </row>
    <row r="434" spans="1:6">
      <c r="A434" s="21" t="s">
        <v>48</v>
      </c>
    </row>
    <row r="435" spans="1:6" ht="18.75">
      <c r="A435" s="18" t="s">
        <v>51</v>
      </c>
      <c r="C435" s="19">
        <v>8</v>
      </c>
    </row>
    <row r="436" spans="1:6" ht="18.75">
      <c r="A436" s="18" t="s">
        <v>52</v>
      </c>
      <c r="C436" s="19">
        <v>12</v>
      </c>
    </row>
    <row r="437" spans="1:6" ht="18.75">
      <c r="A437" s="18" t="s">
        <v>53</v>
      </c>
      <c r="C437" s="19">
        <v>11</v>
      </c>
    </row>
    <row r="438" spans="1:6" ht="19.5" thickBot="1">
      <c r="A438" s="18" t="s">
        <v>54</v>
      </c>
      <c r="C438" s="19" t="s">
        <v>926</v>
      </c>
    </row>
    <row r="439" spans="1:6" ht="21.75" thickTop="1" thickBot="1">
      <c r="A439" s="21" t="s">
        <v>56</v>
      </c>
      <c r="B439" s="30">
        <v>1</v>
      </c>
      <c r="C439" s="124">
        <v>2</v>
      </c>
      <c r="D439" s="122">
        <v>3</v>
      </c>
      <c r="E439" s="122">
        <v>4</v>
      </c>
      <c r="F439" s="123">
        <v>5</v>
      </c>
    </row>
    <row r="440" spans="1:6" ht="21.75" thickTop="1" thickBot="1">
      <c r="A440" s="22"/>
      <c r="B440" s="118"/>
      <c r="C440" s="116"/>
      <c r="D440" s="117"/>
      <c r="E440" s="117"/>
      <c r="F440" s="119"/>
    </row>
    <row r="441" spans="1:6" ht="19.5" thickTop="1">
      <c r="A441" s="18" t="s">
        <v>57</v>
      </c>
      <c r="C441" s="726" t="s">
        <v>931</v>
      </c>
    </row>
    <row r="444" spans="1:6" ht="25.5">
      <c r="A444" s="727" t="s">
        <v>862</v>
      </c>
      <c r="B444" s="727" t="s">
        <v>932</v>
      </c>
      <c r="C444" s="728"/>
      <c r="D444" s="728"/>
      <c r="E444" s="728"/>
      <c r="F444" s="728"/>
    </row>
    <row r="446" spans="1:6">
      <c r="A446" s="21" t="s">
        <v>48</v>
      </c>
    </row>
    <row r="447" spans="1:6" ht="18.75">
      <c r="A447" s="18" t="s">
        <v>51</v>
      </c>
      <c r="C447" s="19">
        <v>6</v>
      </c>
    </row>
    <row r="448" spans="1:6" ht="18.75">
      <c r="A448" s="18" t="s">
        <v>60</v>
      </c>
      <c r="C448" s="19">
        <v>6</v>
      </c>
    </row>
    <row r="449" spans="1:8" ht="18.75">
      <c r="A449" s="18" t="s">
        <v>52</v>
      </c>
      <c r="C449" s="19">
        <v>7</v>
      </c>
    </row>
    <row r="450" spans="1:8" ht="18.75">
      <c r="A450" s="18" t="s">
        <v>53</v>
      </c>
      <c r="C450" s="19">
        <v>7</v>
      </c>
    </row>
    <row r="451" spans="1:8" ht="19.5" thickBot="1">
      <c r="A451" s="18" t="s">
        <v>54</v>
      </c>
      <c r="B451" s="728"/>
      <c r="C451" s="19" t="s">
        <v>933</v>
      </c>
    </row>
    <row r="452" spans="1:8" ht="21.75" thickTop="1" thickBot="1">
      <c r="A452" s="21" t="s">
        <v>56</v>
      </c>
      <c r="B452" s="30">
        <v>1</v>
      </c>
      <c r="C452" s="124">
        <v>2</v>
      </c>
      <c r="D452" s="122">
        <v>3</v>
      </c>
      <c r="E452" s="123">
        <v>4</v>
      </c>
    </row>
    <row r="453" spans="1:8" ht="21.75" thickTop="1" thickBot="1">
      <c r="A453" s="22"/>
      <c r="B453" s="118"/>
      <c r="C453" s="116"/>
      <c r="D453" s="116"/>
      <c r="E453" s="119"/>
    </row>
    <row r="454" spans="1:8" ht="19.5" thickTop="1">
      <c r="A454" s="18" t="s">
        <v>57</v>
      </c>
      <c r="C454" s="726" t="s">
        <v>931</v>
      </c>
    </row>
    <row r="457" spans="1:8" ht="25.5">
      <c r="A457" s="727" t="s">
        <v>888</v>
      </c>
      <c r="B457" s="727" t="s">
        <v>935</v>
      </c>
      <c r="C457" s="728"/>
      <c r="D457" s="728"/>
      <c r="E457" s="728"/>
      <c r="F457" s="728"/>
    </row>
    <row r="459" spans="1:8">
      <c r="A459" s="21" t="s">
        <v>48</v>
      </c>
    </row>
    <row r="460" spans="1:8" ht="18.75">
      <c r="A460" s="18" t="s">
        <v>51</v>
      </c>
      <c r="C460" s="19">
        <v>22</v>
      </c>
    </row>
    <row r="461" spans="1:8" ht="18.75">
      <c r="A461" s="18" t="s">
        <v>52</v>
      </c>
      <c r="C461" s="19">
        <v>10</v>
      </c>
    </row>
    <row r="462" spans="1:8" ht="18.75">
      <c r="A462" s="18" t="s">
        <v>53</v>
      </c>
      <c r="C462" s="19">
        <v>9</v>
      </c>
    </row>
    <row r="463" spans="1:8" ht="19.5" thickBot="1">
      <c r="A463" s="18" t="s">
        <v>54</v>
      </c>
      <c r="B463" s="728"/>
      <c r="C463" s="19" t="s">
        <v>162</v>
      </c>
    </row>
    <row r="464" spans="1:8" ht="21.75" thickTop="1" thickBot="1">
      <c r="A464" s="21" t="s">
        <v>56</v>
      </c>
      <c r="B464" s="30">
        <v>1</v>
      </c>
      <c r="C464" s="124">
        <v>3</v>
      </c>
      <c r="D464" s="124">
        <v>4</v>
      </c>
      <c r="E464" s="121">
        <v>5</v>
      </c>
      <c r="F464" s="121">
        <v>6</v>
      </c>
      <c r="G464" s="122">
        <v>7</v>
      </c>
      <c r="H464" s="123">
        <v>8</v>
      </c>
    </row>
    <row r="465" spans="1:8" ht="21.75" thickTop="1" thickBot="1">
      <c r="A465" s="22"/>
      <c r="B465" s="118"/>
      <c r="C465" s="118"/>
      <c r="D465" s="116"/>
      <c r="E465" s="116"/>
      <c r="F465" s="117"/>
      <c r="G465" s="120"/>
      <c r="H465" s="119"/>
    </row>
    <row r="466" spans="1:8" ht="19.5" thickTop="1">
      <c r="A466" s="18" t="s">
        <v>57</v>
      </c>
      <c r="C466" s="726" t="s">
        <v>936</v>
      </c>
    </row>
    <row r="469" spans="1:8" ht="25.5">
      <c r="A469" s="727" t="s">
        <v>888</v>
      </c>
      <c r="B469" s="727" t="s">
        <v>937</v>
      </c>
      <c r="C469" s="728"/>
      <c r="D469" s="728"/>
      <c r="E469" s="728"/>
      <c r="F469" s="728"/>
    </row>
    <row r="471" spans="1:8">
      <c r="A471" s="21" t="s">
        <v>48</v>
      </c>
    </row>
    <row r="472" spans="1:8" ht="18.75">
      <c r="A472" s="18" t="s">
        <v>51</v>
      </c>
      <c r="C472" s="19">
        <v>22</v>
      </c>
    </row>
    <row r="473" spans="1:8" ht="18.75">
      <c r="A473" s="18" t="s">
        <v>52</v>
      </c>
      <c r="C473" s="19">
        <v>9</v>
      </c>
    </row>
    <row r="474" spans="1:8" ht="18.75">
      <c r="A474" s="18" t="s">
        <v>53</v>
      </c>
      <c r="C474" s="19">
        <v>9</v>
      </c>
    </row>
    <row r="475" spans="1:8" ht="19.5" thickBot="1">
      <c r="A475" s="18" t="s">
        <v>54</v>
      </c>
      <c r="B475" s="728"/>
      <c r="C475" s="19" t="s">
        <v>162</v>
      </c>
    </row>
    <row r="476" spans="1:8" ht="21.75" thickTop="1" thickBot="1">
      <c r="A476" s="21" t="s">
        <v>56</v>
      </c>
      <c r="B476" s="30">
        <v>1</v>
      </c>
      <c r="C476" s="124">
        <v>3</v>
      </c>
      <c r="D476" s="124">
        <v>4</v>
      </c>
      <c r="E476" s="121">
        <v>5</v>
      </c>
      <c r="F476" s="121">
        <v>6</v>
      </c>
      <c r="G476" s="122">
        <v>7</v>
      </c>
      <c r="H476" s="123">
        <v>8</v>
      </c>
    </row>
    <row r="477" spans="1:8" ht="21.75" thickTop="1" thickBot="1">
      <c r="A477" s="22"/>
      <c r="B477" s="118"/>
      <c r="C477" s="118"/>
      <c r="D477" s="116"/>
      <c r="E477" s="116"/>
      <c r="F477" s="117"/>
      <c r="G477" s="120"/>
      <c r="H477" s="119"/>
    </row>
    <row r="478" spans="1:8" ht="19.5" thickTop="1">
      <c r="A478" s="18" t="s">
        <v>57</v>
      </c>
      <c r="C478" s="726" t="s">
        <v>938</v>
      </c>
    </row>
    <row r="481" spans="1:12" ht="25.5">
      <c r="A481" s="727" t="s">
        <v>880</v>
      </c>
      <c r="B481" s="727" t="s">
        <v>939</v>
      </c>
      <c r="C481" s="728"/>
      <c r="D481" s="728"/>
      <c r="E481" s="728"/>
      <c r="F481" s="728"/>
    </row>
    <row r="483" spans="1:12">
      <c r="A483" s="21" t="s">
        <v>48</v>
      </c>
    </row>
    <row r="484" spans="1:12" ht="18.75">
      <c r="A484" s="18" t="s">
        <v>51</v>
      </c>
      <c r="C484" s="19">
        <v>18</v>
      </c>
    </row>
    <row r="485" spans="1:12" ht="18.75">
      <c r="A485" s="18" t="s">
        <v>52</v>
      </c>
      <c r="C485" s="19">
        <v>18</v>
      </c>
    </row>
    <row r="486" spans="1:12" ht="18.75">
      <c r="A486" s="18" t="s">
        <v>53</v>
      </c>
      <c r="C486" s="19">
        <v>17</v>
      </c>
    </row>
    <row r="487" spans="1:12" ht="19.5" thickBot="1">
      <c r="A487" s="18" t="s">
        <v>54</v>
      </c>
      <c r="C487" s="19" t="s">
        <v>926</v>
      </c>
    </row>
    <row r="488" spans="1:12" ht="21.75" thickTop="1" thickBot="1">
      <c r="A488" s="21" t="s">
        <v>56</v>
      </c>
      <c r="B488" s="30">
        <v>1</v>
      </c>
      <c r="C488" s="30">
        <v>2</v>
      </c>
      <c r="D488" s="30">
        <v>3</v>
      </c>
      <c r="E488" s="30">
        <v>4</v>
      </c>
      <c r="F488" s="121">
        <v>5</v>
      </c>
      <c r="G488" s="121">
        <v>6</v>
      </c>
      <c r="H488" s="121">
        <v>7</v>
      </c>
      <c r="I488" s="121">
        <v>8</v>
      </c>
      <c r="J488" s="122">
        <v>9</v>
      </c>
      <c r="K488" s="122">
        <v>10</v>
      </c>
      <c r="L488" s="123">
        <v>11</v>
      </c>
    </row>
    <row r="489" spans="1:12" ht="21.75" thickTop="1" thickBot="1">
      <c r="A489" s="22"/>
      <c r="B489" s="118"/>
      <c r="C489" s="116"/>
      <c r="D489" s="116"/>
      <c r="E489" s="117"/>
      <c r="F489" s="117"/>
      <c r="G489" s="120"/>
      <c r="H489" s="120"/>
      <c r="I489" s="119"/>
      <c r="J489" s="119"/>
      <c r="K489" s="119"/>
      <c r="L489" s="119"/>
    </row>
    <row r="490" spans="1:12" ht="21" thickTop="1">
      <c r="A490" s="18" t="s">
        <v>57</v>
      </c>
      <c r="C490" s="729" t="s">
        <v>940</v>
      </c>
    </row>
  </sheetData>
  <pageMargins left="0" right="0" top="0.74803149606299213" bottom="0.74803149606299213" header="0.31496062992125984" footer="0.31496062992125984"/>
  <pageSetup paperSize="9" fitToHeight="0" orientation="portrait" r:id="rId1"/>
  <rowBreaks count="14" manualBreakCount="14">
    <brk id="35" max="16383" man="1"/>
    <brk id="71" max="16383" man="1"/>
    <brk id="103" max="16383" man="1"/>
    <brk id="136" max="16383" man="1"/>
    <brk id="171" max="16383" man="1"/>
    <brk id="210" max="16383" man="1"/>
    <brk id="250" max="16383" man="1"/>
    <brk id="276" max="16383" man="1"/>
    <brk id="314" max="16383" man="1"/>
    <brk id="326" max="16383" man="1"/>
    <brk id="363" max="16383" man="1"/>
    <brk id="394" max="16383" man="1"/>
    <brk id="431" max="16383" man="1"/>
    <brk id="467" max="16383" man="1"/>
  </rowBreaks>
  <colBreaks count="1" manualBreakCount="1">
    <brk id="11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00"/>
  <sheetViews>
    <sheetView workbookViewId="0">
      <selection activeCell="C15" sqref="A15:C15"/>
    </sheetView>
  </sheetViews>
  <sheetFormatPr defaultRowHeight="15"/>
  <cols>
    <col min="1" max="1" width="9.140625" style="845" customWidth="1"/>
    <col min="2" max="2" width="29.85546875" customWidth="1"/>
    <col min="3" max="3" width="11.140625" style="846" customWidth="1"/>
  </cols>
  <sheetData>
    <row r="1" spans="1:3" ht="32.25">
      <c r="A1" s="855"/>
      <c r="B1" s="896" t="s">
        <v>1228</v>
      </c>
      <c r="C1" s="849"/>
    </row>
    <row r="2" spans="1:3" ht="32.25">
      <c r="A2" s="855"/>
      <c r="B2" s="896"/>
      <c r="C2" s="849"/>
    </row>
    <row r="3" spans="1:3" ht="20.25">
      <c r="A3" s="838" t="s">
        <v>641</v>
      </c>
      <c r="B3" s="857" t="s">
        <v>1198</v>
      </c>
      <c r="C3" s="858" t="s">
        <v>1136</v>
      </c>
    </row>
    <row r="4" spans="1:3" ht="20.25">
      <c r="A4" s="839" t="s">
        <v>593</v>
      </c>
      <c r="B4" s="857" t="s">
        <v>1165</v>
      </c>
      <c r="C4" s="858" t="s">
        <v>1166</v>
      </c>
    </row>
    <row r="5" spans="1:3" ht="20.25">
      <c r="A5" s="839" t="s">
        <v>593</v>
      </c>
      <c r="B5" s="857" t="s">
        <v>1182</v>
      </c>
      <c r="C5" s="858" t="s">
        <v>1166</v>
      </c>
    </row>
    <row r="6" spans="1:3" ht="20.25">
      <c r="A6" s="835" t="s">
        <v>642</v>
      </c>
      <c r="B6" s="857" t="s">
        <v>1169</v>
      </c>
      <c r="C6" s="858" t="s">
        <v>548</v>
      </c>
    </row>
    <row r="7" spans="1:3" ht="20.25">
      <c r="A7" s="861" t="s">
        <v>642</v>
      </c>
      <c r="B7" s="857" t="s">
        <v>1170</v>
      </c>
      <c r="C7" s="858" t="s">
        <v>746</v>
      </c>
    </row>
    <row r="8" spans="1:3" ht="20.25">
      <c r="A8" s="839" t="s">
        <v>642</v>
      </c>
      <c r="B8" s="857" t="s">
        <v>1171</v>
      </c>
      <c r="C8" s="858" t="s">
        <v>430</v>
      </c>
    </row>
    <row r="9" spans="1:3" ht="20.25">
      <c r="A9" s="839" t="s">
        <v>642</v>
      </c>
      <c r="B9" s="857" t="s">
        <v>1174</v>
      </c>
      <c r="C9" s="858" t="s">
        <v>746</v>
      </c>
    </row>
    <row r="10" spans="1:3" ht="20.25">
      <c r="A10" s="835" t="s">
        <v>642</v>
      </c>
      <c r="B10" s="857" t="s">
        <v>1173</v>
      </c>
      <c r="C10" s="858" t="s">
        <v>548</v>
      </c>
    </row>
    <row r="11" spans="1:3" ht="20.25">
      <c r="A11" s="859" t="s">
        <v>642</v>
      </c>
      <c r="B11" s="857" t="s">
        <v>1172</v>
      </c>
      <c r="C11" s="858" t="s">
        <v>746</v>
      </c>
    </row>
    <row r="12" spans="1:3" ht="20.25">
      <c r="A12" s="835" t="s">
        <v>642</v>
      </c>
      <c r="B12" s="857" t="s">
        <v>1194</v>
      </c>
      <c r="C12" s="858" t="s">
        <v>548</v>
      </c>
    </row>
    <row r="13" spans="1:3" ht="20.25">
      <c r="A13" s="835" t="s">
        <v>642</v>
      </c>
      <c r="B13" s="857" t="s">
        <v>1194</v>
      </c>
      <c r="C13" s="858" t="s">
        <v>746</v>
      </c>
    </row>
    <row r="14" spans="1:3" ht="20.25">
      <c r="A14" s="839" t="s">
        <v>642</v>
      </c>
      <c r="B14" s="857" t="s">
        <v>1197</v>
      </c>
      <c r="C14" s="858" t="s">
        <v>430</v>
      </c>
    </row>
    <row r="15" spans="1:3" ht="20.25">
      <c r="A15" s="861" t="s">
        <v>642</v>
      </c>
      <c r="B15" s="857" t="s">
        <v>1196</v>
      </c>
      <c r="C15" s="858" t="s">
        <v>548</v>
      </c>
    </row>
    <row r="16" spans="1:3" ht="20.25">
      <c r="A16" s="835" t="s">
        <v>642</v>
      </c>
      <c r="B16" s="857" t="s">
        <v>1191</v>
      </c>
      <c r="C16" s="858" t="s">
        <v>548</v>
      </c>
    </row>
    <row r="17" spans="1:3" ht="20.25">
      <c r="A17" s="859" t="s">
        <v>642</v>
      </c>
      <c r="B17" s="860" t="s">
        <v>1164</v>
      </c>
      <c r="C17" s="858" t="s">
        <v>746</v>
      </c>
    </row>
    <row r="18" spans="1:3" ht="20.25">
      <c r="A18" s="835" t="s">
        <v>642</v>
      </c>
      <c r="B18" s="857" t="s">
        <v>1093</v>
      </c>
      <c r="C18" s="858" t="s">
        <v>548</v>
      </c>
    </row>
    <row r="19" spans="1:3" ht="20.25">
      <c r="A19" s="839" t="s">
        <v>642</v>
      </c>
      <c r="B19" s="857" t="s">
        <v>964</v>
      </c>
      <c r="C19" s="858" t="s">
        <v>430</v>
      </c>
    </row>
    <row r="20" spans="1:3" ht="20.25">
      <c r="A20" s="835" t="s">
        <v>642</v>
      </c>
      <c r="B20" s="857" t="s">
        <v>1189</v>
      </c>
      <c r="C20" s="858" t="s">
        <v>548</v>
      </c>
    </row>
    <row r="21" spans="1:3" ht="20.25">
      <c r="A21" s="839" t="s">
        <v>642</v>
      </c>
      <c r="B21" s="857" t="s">
        <v>1179</v>
      </c>
      <c r="C21" s="858" t="s">
        <v>430</v>
      </c>
    </row>
    <row r="22" spans="1:3" ht="20.25">
      <c r="A22" s="839" t="s">
        <v>642</v>
      </c>
      <c r="B22" s="857" t="s">
        <v>967</v>
      </c>
      <c r="C22" s="858" t="s">
        <v>430</v>
      </c>
    </row>
    <row r="23" spans="1:3" ht="20.25">
      <c r="A23" s="835" t="s">
        <v>642</v>
      </c>
      <c r="B23" s="857" t="s">
        <v>1167</v>
      </c>
      <c r="C23" s="858" t="s">
        <v>548</v>
      </c>
    </row>
    <row r="24" spans="1:3" ht="20.25">
      <c r="A24" s="839" t="s">
        <v>642</v>
      </c>
      <c r="B24" s="857" t="s">
        <v>1168</v>
      </c>
      <c r="C24" s="858" t="s">
        <v>430</v>
      </c>
    </row>
    <row r="25" spans="1:3" ht="20.25">
      <c r="A25" s="839" t="s">
        <v>644</v>
      </c>
      <c r="B25" s="857" t="s">
        <v>1195</v>
      </c>
      <c r="C25" s="858" t="s">
        <v>430</v>
      </c>
    </row>
    <row r="26" spans="1:3" ht="20.25">
      <c r="A26" s="839" t="s">
        <v>644</v>
      </c>
      <c r="B26" s="857" t="s">
        <v>1192</v>
      </c>
      <c r="C26" s="858" t="s">
        <v>430</v>
      </c>
    </row>
    <row r="27" spans="1:3" ht="20.25">
      <c r="A27" s="839" t="s">
        <v>644</v>
      </c>
      <c r="B27" s="857" t="s">
        <v>1177</v>
      </c>
      <c r="C27" s="858" t="s">
        <v>430</v>
      </c>
    </row>
    <row r="28" spans="1:3" ht="20.25">
      <c r="A28" s="859" t="s">
        <v>644</v>
      </c>
      <c r="B28" s="857" t="s">
        <v>1190</v>
      </c>
      <c r="C28" s="858" t="s">
        <v>746</v>
      </c>
    </row>
    <row r="29" spans="1:3" ht="20.25">
      <c r="A29" s="840" t="s">
        <v>1175</v>
      </c>
      <c r="B29" s="857" t="s">
        <v>1176</v>
      </c>
      <c r="C29" s="858" t="s">
        <v>942</v>
      </c>
    </row>
    <row r="30" spans="1:3" ht="20.25">
      <c r="A30" s="840" t="s">
        <v>1175</v>
      </c>
      <c r="B30" s="857" t="s">
        <v>1194</v>
      </c>
      <c r="C30" s="858" t="s">
        <v>942</v>
      </c>
    </row>
    <row r="31" spans="1:3" ht="20.25">
      <c r="A31" s="840" t="s">
        <v>1175</v>
      </c>
      <c r="B31" s="857" t="s">
        <v>246</v>
      </c>
      <c r="C31" s="858" t="s">
        <v>942</v>
      </c>
    </row>
    <row r="32" spans="1:3" ht="20.25">
      <c r="A32" s="840" t="s">
        <v>1175</v>
      </c>
      <c r="B32" s="857" t="s">
        <v>1193</v>
      </c>
      <c r="C32" s="858" t="s">
        <v>942</v>
      </c>
    </row>
    <row r="33" spans="1:3" ht="20.25">
      <c r="A33" s="840" t="s">
        <v>1175</v>
      </c>
      <c r="B33" s="857" t="s">
        <v>1190</v>
      </c>
      <c r="C33" s="858" t="s">
        <v>942</v>
      </c>
    </row>
    <row r="34" spans="1:3" ht="20.25">
      <c r="A34" s="841" t="s">
        <v>643</v>
      </c>
      <c r="B34" s="864" t="s">
        <v>251</v>
      </c>
      <c r="C34" s="865" t="s">
        <v>1159</v>
      </c>
    </row>
    <row r="35" spans="1:3" ht="20.25">
      <c r="A35" s="835" t="s">
        <v>643</v>
      </c>
      <c r="B35" s="863" t="s">
        <v>1184</v>
      </c>
      <c r="C35" s="858" t="s">
        <v>746</v>
      </c>
    </row>
    <row r="36" spans="1:3" ht="20.25">
      <c r="A36" s="835" t="s">
        <v>643</v>
      </c>
      <c r="B36" s="863" t="s">
        <v>1183</v>
      </c>
      <c r="C36" s="858" t="s">
        <v>548</v>
      </c>
    </row>
    <row r="37" spans="1:3" ht="20.25">
      <c r="A37" s="835" t="s">
        <v>643</v>
      </c>
      <c r="B37" s="857" t="s">
        <v>1162</v>
      </c>
      <c r="C37" s="858" t="s">
        <v>548</v>
      </c>
    </row>
    <row r="38" spans="1:3" ht="20.25">
      <c r="A38" s="835" t="s">
        <v>643</v>
      </c>
      <c r="B38" s="857" t="s">
        <v>1180</v>
      </c>
      <c r="C38" s="858" t="s">
        <v>548</v>
      </c>
    </row>
    <row r="39" spans="1:3" ht="20.25">
      <c r="A39" s="862" t="s">
        <v>1147</v>
      </c>
      <c r="B39" s="857" t="s">
        <v>1178</v>
      </c>
      <c r="C39" s="858" t="s">
        <v>548</v>
      </c>
    </row>
    <row r="40" spans="1:3" ht="20.25">
      <c r="A40" s="835" t="s">
        <v>641</v>
      </c>
      <c r="B40" s="857" t="s">
        <v>1188</v>
      </c>
      <c r="C40" s="858" t="s">
        <v>548</v>
      </c>
    </row>
    <row r="41" spans="1:3" ht="20.25">
      <c r="A41" s="859" t="s">
        <v>641</v>
      </c>
      <c r="B41" s="863" t="s">
        <v>1185</v>
      </c>
      <c r="C41" s="858" t="s">
        <v>746</v>
      </c>
    </row>
    <row r="42" spans="1:3" ht="20.25">
      <c r="A42" s="839" t="s">
        <v>641</v>
      </c>
      <c r="B42" s="857" t="s">
        <v>248</v>
      </c>
      <c r="C42" s="858" t="s">
        <v>430</v>
      </c>
    </row>
    <row r="43" spans="1:3" ht="20.25">
      <c r="A43" s="838" t="s">
        <v>641</v>
      </c>
      <c r="B43" s="857" t="s">
        <v>250</v>
      </c>
      <c r="C43" s="858" t="s">
        <v>1136</v>
      </c>
    </row>
    <row r="44" spans="1:3" ht="20.25">
      <c r="A44" s="859" t="s">
        <v>641</v>
      </c>
      <c r="B44" s="857" t="s">
        <v>1163</v>
      </c>
      <c r="C44" s="858" t="s">
        <v>746</v>
      </c>
    </row>
    <row r="45" spans="1:3" ht="20.25">
      <c r="A45" s="859" t="s">
        <v>641</v>
      </c>
      <c r="B45" s="857" t="s">
        <v>1186</v>
      </c>
      <c r="C45" s="858" t="s">
        <v>746</v>
      </c>
    </row>
    <row r="46" spans="1:3" ht="20.25">
      <c r="A46" s="835" t="s">
        <v>641</v>
      </c>
      <c r="B46" s="857" t="s">
        <v>1187</v>
      </c>
      <c r="C46" s="858" t="s">
        <v>548</v>
      </c>
    </row>
    <row r="47" spans="1:3" ht="20.25">
      <c r="A47" s="835" t="s">
        <v>641</v>
      </c>
      <c r="B47" s="857" t="s">
        <v>1181</v>
      </c>
      <c r="C47" s="858" t="s">
        <v>746</v>
      </c>
    </row>
    <row r="48" spans="1:3" ht="32.25">
      <c r="A48" s="855"/>
      <c r="B48" s="856"/>
      <c r="C48" s="849"/>
    </row>
    <row r="49" spans="1:3" ht="19.5">
      <c r="A49" s="847"/>
      <c r="B49" s="866"/>
      <c r="C49" s="849"/>
    </row>
    <row r="50" spans="1:3" ht="34.5">
      <c r="B50" s="876"/>
    </row>
    <row r="51" spans="1:3" ht="34.5">
      <c r="B51" s="876"/>
    </row>
    <row r="52" spans="1:3" ht="34.5">
      <c r="B52" s="876"/>
    </row>
    <row r="53" spans="1:3" ht="34.5">
      <c r="B53" s="879"/>
    </row>
    <row r="54" spans="1:3" ht="34.5">
      <c r="B54" s="880"/>
    </row>
    <row r="56" spans="1:3" ht="44.25">
      <c r="B56" s="878"/>
    </row>
    <row r="57" spans="1:3" ht="25.5">
      <c r="B57" s="881"/>
    </row>
    <row r="58" spans="1:3" ht="33">
      <c r="B58" s="882"/>
    </row>
    <row r="59" spans="1:3" ht="33">
      <c r="B59" s="883"/>
    </row>
    <row r="60" spans="1:3" ht="33">
      <c r="B60" s="884"/>
    </row>
    <row r="62" spans="1:3" ht="33">
      <c r="B62" s="883"/>
    </row>
    <row r="63" spans="1:3" ht="30">
      <c r="B63" s="885"/>
    </row>
    <row r="64" spans="1:3" ht="30">
      <c r="B64" s="885"/>
    </row>
    <row r="65" spans="2:2" ht="30">
      <c r="B65" s="885"/>
    </row>
    <row r="66" spans="2:2" ht="30">
      <c r="B66" s="885"/>
    </row>
    <row r="67" spans="2:2" ht="30">
      <c r="B67" s="885"/>
    </row>
    <row r="68" spans="2:2" ht="30">
      <c r="B68" s="885"/>
    </row>
    <row r="69" spans="2:2" ht="30">
      <c r="B69" s="885"/>
    </row>
    <row r="70" spans="2:2" ht="30">
      <c r="B70" s="885"/>
    </row>
    <row r="71" spans="2:2" ht="30">
      <c r="B71" s="885"/>
    </row>
    <row r="72" spans="2:2" ht="30">
      <c r="B72" s="885"/>
    </row>
    <row r="73" spans="2:2" ht="30">
      <c r="B73" s="885"/>
    </row>
    <row r="74" spans="2:2" ht="30">
      <c r="B74" s="886"/>
    </row>
    <row r="75" spans="2:2" ht="30">
      <c r="B75" s="886"/>
    </row>
    <row r="76" spans="2:2" ht="30">
      <c r="B76" s="886"/>
    </row>
    <row r="77" spans="2:2" ht="30">
      <c r="B77" s="886"/>
    </row>
    <row r="78" spans="2:2" ht="30">
      <c r="B78" s="886"/>
    </row>
    <row r="79" spans="2:2" ht="30">
      <c r="B79" s="886"/>
    </row>
    <row r="80" spans="2:2" ht="30">
      <c r="B80" s="885"/>
    </row>
    <row r="82" spans="2:2" ht="33">
      <c r="B82" s="887"/>
    </row>
    <row r="83" spans="2:2" ht="44.25">
      <c r="B83" s="888"/>
    </row>
    <row r="84" spans="2:2" ht="25.5">
      <c r="B84" s="889"/>
    </row>
    <row r="85" spans="2:2" ht="34.5">
      <c r="B85" s="890"/>
    </row>
    <row r="86" spans="2:2" ht="44.25">
      <c r="B86" s="891"/>
    </row>
    <row r="87" spans="2:2" ht="44.25">
      <c r="B87" s="891"/>
    </row>
    <row r="88" spans="2:2" ht="44.25">
      <c r="B88" s="891"/>
    </row>
    <row r="89" spans="2:2" ht="44.25">
      <c r="B89" s="891"/>
    </row>
    <row r="90" spans="2:2" ht="44.25">
      <c r="B90" s="891"/>
    </row>
    <row r="91" spans="2:2" ht="44.25">
      <c r="B91" s="891"/>
    </row>
    <row r="92" spans="2:2" ht="44.25">
      <c r="B92" s="891"/>
    </row>
    <row r="93" spans="2:2" ht="44.25">
      <c r="B93" s="891"/>
    </row>
    <row r="94" spans="2:2" ht="44.25">
      <c r="B94" s="891"/>
    </row>
    <row r="95" spans="2:2" ht="44.25">
      <c r="B95" s="891"/>
    </row>
    <row r="96" spans="2:2" ht="44.25">
      <c r="B96" s="891"/>
    </row>
    <row r="97" spans="2:2" ht="34.5">
      <c r="B97" s="892"/>
    </row>
    <row r="99" spans="2:2" ht="33">
      <c r="B99" s="893"/>
    </row>
    <row r="100" spans="2:2" ht="44.25">
      <c r="B100" s="894"/>
    </row>
  </sheetData>
  <sortState xmlns:xlrd2="http://schemas.microsoft.com/office/spreadsheetml/2017/richdata2" ref="A4:C47">
    <sortCondition ref="A3:A47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51"/>
  <sheetViews>
    <sheetView workbookViewId="0">
      <selection activeCell="B1" sqref="B1"/>
    </sheetView>
  </sheetViews>
  <sheetFormatPr defaultRowHeight="15"/>
  <cols>
    <col min="1" max="1" width="34.42578125" customWidth="1"/>
    <col min="8" max="8" width="12" customWidth="1"/>
    <col min="9" max="11" width="0" hidden="1" customWidth="1"/>
  </cols>
  <sheetData>
    <row r="1" spans="1:13">
      <c r="A1" s="1034" t="s">
        <v>1428</v>
      </c>
      <c r="B1" s="1014" t="s">
        <v>1429</v>
      </c>
      <c r="C1" s="1034" t="s">
        <v>488</v>
      </c>
      <c r="D1" s="1014" t="s">
        <v>488</v>
      </c>
      <c r="E1" s="1034" t="s">
        <v>1430</v>
      </c>
      <c r="F1" s="1014" t="s">
        <v>1430</v>
      </c>
      <c r="G1" s="1034" t="s">
        <v>1503</v>
      </c>
      <c r="H1" s="1014" t="s">
        <v>1431</v>
      </c>
      <c r="I1" s="1034" t="s">
        <v>1432</v>
      </c>
      <c r="J1" s="1014" t="s">
        <v>1433</v>
      </c>
      <c r="K1" s="1035" t="s">
        <v>1434</v>
      </c>
      <c r="L1" s="1014" t="s">
        <v>1435</v>
      </c>
      <c r="M1" s="1035" t="s">
        <v>1504</v>
      </c>
    </row>
    <row r="2" spans="1:13">
      <c r="A2" s="22"/>
      <c r="B2" s="1016"/>
      <c r="C2" s="22" t="s">
        <v>33</v>
      </c>
      <c r="D2" s="1016" t="s">
        <v>1436</v>
      </c>
      <c r="E2" s="22" t="s">
        <v>33</v>
      </c>
      <c r="F2" s="1016" t="s">
        <v>1436</v>
      </c>
      <c r="G2" s="22"/>
      <c r="H2" s="1016"/>
      <c r="I2" s="22"/>
      <c r="J2" s="1016"/>
      <c r="K2" s="516"/>
      <c r="L2" s="1016"/>
      <c r="M2" s="516"/>
    </row>
    <row r="3" spans="1:13">
      <c r="A3" s="128"/>
      <c r="B3" s="1021"/>
      <c r="C3" s="1019"/>
      <c r="D3" s="1021"/>
      <c r="E3" s="1019"/>
      <c r="F3" s="1021"/>
      <c r="G3" s="1019"/>
      <c r="H3" s="1021"/>
      <c r="I3" s="1019"/>
      <c r="J3" s="1021"/>
      <c r="K3" s="1019"/>
      <c r="L3" s="1021"/>
      <c r="M3" s="1019"/>
    </row>
    <row r="4" spans="1:13">
      <c r="A4" s="1036" t="s">
        <v>1541</v>
      </c>
      <c r="B4" s="1021">
        <v>10</v>
      </c>
      <c r="C4" s="1037" t="s">
        <v>1542</v>
      </c>
      <c r="D4" s="1021"/>
      <c r="E4" s="1019">
        <v>12</v>
      </c>
      <c r="F4" s="1021">
        <v>10</v>
      </c>
      <c r="G4" s="1019" t="s">
        <v>66</v>
      </c>
      <c r="H4" s="1021"/>
      <c r="I4" s="1019" t="s">
        <v>299</v>
      </c>
      <c r="J4" s="1021" t="s">
        <v>1511</v>
      </c>
      <c r="K4" s="1019"/>
      <c r="L4" s="1021" t="s">
        <v>548</v>
      </c>
      <c r="M4" s="1019"/>
    </row>
    <row r="5" spans="1:13">
      <c r="A5" s="1036" t="s">
        <v>1170</v>
      </c>
      <c r="B5" s="1021">
        <v>8</v>
      </c>
      <c r="C5" s="1037" t="s">
        <v>1464</v>
      </c>
      <c r="D5" s="1021"/>
      <c r="E5" s="1019">
        <v>6</v>
      </c>
      <c r="F5" s="1021">
        <v>9</v>
      </c>
      <c r="G5" s="1019" t="s">
        <v>66</v>
      </c>
      <c r="H5" s="1021"/>
      <c r="I5" s="1019" t="s">
        <v>299</v>
      </c>
      <c r="J5" s="1021" t="s">
        <v>1511</v>
      </c>
      <c r="K5" s="1019"/>
      <c r="L5" s="1021" t="s">
        <v>746</v>
      </c>
      <c r="M5" s="1019"/>
    </row>
    <row r="6" spans="1:13">
      <c r="A6" s="1036" t="s">
        <v>1171</v>
      </c>
      <c r="B6" s="1021">
        <v>6</v>
      </c>
      <c r="C6" s="1019">
        <v>0</v>
      </c>
      <c r="D6" s="1021">
        <v>14</v>
      </c>
      <c r="E6" s="1019">
        <v>4</v>
      </c>
      <c r="F6" s="1021">
        <v>3</v>
      </c>
      <c r="G6" s="1019" t="s">
        <v>548</v>
      </c>
      <c r="H6" s="1021" t="s">
        <v>609</v>
      </c>
      <c r="I6" s="1019" t="s">
        <v>299</v>
      </c>
      <c r="J6" s="1021" t="s">
        <v>1511</v>
      </c>
      <c r="K6" s="1019"/>
      <c r="L6" s="1021" t="s">
        <v>430</v>
      </c>
      <c r="M6" s="1019"/>
    </row>
    <row r="7" spans="1:13">
      <c r="A7" s="1036" t="s">
        <v>1543</v>
      </c>
      <c r="B7" s="1021">
        <v>8</v>
      </c>
      <c r="C7" s="1037" t="s">
        <v>1525</v>
      </c>
      <c r="D7" s="1021"/>
      <c r="E7" s="1019">
        <v>9</v>
      </c>
      <c r="F7" s="1021">
        <v>7</v>
      </c>
      <c r="G7" s="1019" t="s">
        <v>66</v>
      </c>
      <c r="H7" s="1021"/>
      <c r="I7" s="1019" t="s">
        <v>299</v>
      </c>
      <c r="J7" s="1021" t="s">
        <v>1452</v>
      </c>
      <c r="K7" s="1019"/>
      <c r="L7" s="1021" t="s">
        <v>548</v>
      </c>
      <c r="M7" s="1019"/>
    </row>
    <row r="8" spans="1:13">
      <c r="A8" s="1036" t="s">
        <v>1544</v>
      </c>
      <c r="B8" s="1021">
        <v>8</v>
      </c>
      <c r="C8" s="1019">
        <v>8</v>
      </c>
      <c r="D8" s="1021">
        <v>3</v>
      </c>
      <c r="E8" s="1019">
        <v>11</v>
      </c>
      <c r="F8" s="1021">
        <v>10</v>
      </c>
      <c r="G8" s="1019"/>
      <c r="H8" s="1021" t="s">
        <v>1495</v>
      </c>
      <c r="I8" s="1019" t="s">
        <v>299</v>
      </c>
      <c r="J8" s="1021" t="s">
        <v>1452</v>
      </c>
      <c r="K8" s="1019"/>
      <c r="L8" s="1021" t="s">
        <v>746</v>
      </c>
      <c r="M8" s="1019"/>
    </row>
    <row r="9" spans="1:13">
      <c r="A9" s="1036" t="s">
        <v>1174</v>
      </c>
      <c r="B9" s="1021">
        <v>6</v>
      </c>
      <c r="C9" s="1019">
        <v>0</v>
      </c>
      <c r="D9" s="1021">
        <v>6</v>
      </c>
      <c r="E9" s="1019">
        <v>2</v>
      </c>
      <c r="F9" s="1021">
        <v>2</v>
      </c>
      <c r="G9" s="1019"/>
      <c r="H9" s="1021" t="s">
        <v>871</v>
      </c>
      <c r="I9" s="1019" t="s">
        <v>299</v>
      </c>
      <c r="J9" s="1021" t="s">
        <v>1452</v>
      </c>
      <c r="K9" s="1019"/>
      <c r="L9" s="1021" t="s">
        <v>430</v>
      </c>
      <c r="M9" s="1019"/>
    </row>
    <row r="10" spans="1:13">
      <c r="A10" s="1036" t="s">
        <v>1176</v>
      </c>
      <c r="B10" s="1021">
        <v>4</v>
      </c>
      <c r="C10" s="1019">
        <v>2</v>
      </c>
      <c r="D10" s="1021">
        <v>3</v>
      </c>
      <c r="E10" s="1019">
        <v>0</v>
      </c>
      <c r="F10" s="1021">
        <v>1</v>
      </c>
      <c r="G10" s="1019"/>
      <c r="H10" s="1021" t="s">
        <v>1495</v>
      </c>
      <c r="I10" s="1019" t="s">
        <v>299</v>
      </c>
      <c r="J10" s="1021" t="s">
        <v>1452</v>
      </c>
      <c r="K10" s="1019"/>
      <c r="L10" s="1021" t="s">
        <v>430</v>
      </c>
      <c r="M10" s="1019"/>
    </row>
    <row r="11" spans="1:13">
      <c r="A11" s="1036" t="s">
        <v>1545</v>
      </c>
      <c r="B11" s="1021">
        <v>8</v>
      </c>
      <c r="C11" s="1019">
        <v>6</v>
      </c>
      <c r="D11" s="1021"/>
      <c r="E11" s="1019">
        <v>8</v>
      </c>
      <c r="F11" s="1021">
        <v>7</v>
      </c>
      <c r="G11" s="1019" t="s">
        <v>912</v>
      </c>
      <c r="H11" s="1021"/>
      <c r="I11" s="1019" t="s">
        <v>1459</v>
      </c>
      <c r="J11" s="1021" t="s">
        <v>1452</v>
      </c>
      <c r="K11" s="1019"/>
      <c r="L11" s="1021" t="s">
        <v>548</v>
      </c>
      <c r="M11" s="1019"/>
    </row>
    <row r="12" spans="1:13">
      <c r="A12" s="1036" t="s">
        <v>1546</v>
      </c>
      <c r="B12" s="1021">
        <v>4</v>
      </c>
      <c r="C12" s="1019">
        <v>0</v>
      </c>
      <c r="D12" s="1021">
        <v>4</v>
      </c>
      <c r="E12" s="1019">
        <v>5</v>
      </c>
      <c r="F12" s="1021">
        <v>5</v>
      </c>
      <c r="G12" s="1019"/>
      <c r="H12" s="1021" t="s">
        <v>877</v>
      </c>
      <c r="I12" s="1019" t="s">
        <v>1459</v>
      </c>
      <c r="J12" s="1021" t="s">
        <v>1452</v>
      </c>
      <c r="K12" s="1019"/>
      <c r="L12" s="1021" t="s">
        <v>430</v>
      </c>
      <c r="M12" s="1019"/>
    </row>
    <row r="13" spans="1:13">
      <c r="A13" s="1036" t="s">
        <v>1547</v>
      </c>
      <c r="B13" s="1021">
        <v>6</v>
      </c>
      <c r="C13" s="1037" t="s">
        <v>1548</v>
      </c>
      <c r="D13" s="1021"/>
      <c r="E13" s="1019">
        <v>12</v>
      </c>
      <c r="F13" s="1021">
        <v>11</v>
      </c>
      <c r="G13" s="1019" t="s">
        <v>912</v>
      </c>
      <c r="H13" s="1021"/>
      <c r="I13" s="1019" t="s">
        <v>290</v>
      </c>
      <c r="J13" s="1021" t="s">
        <v>1452</v>
      </c>
      <c r="K13" s="1019"/>
      <c r="L13" s="1021" t="s">
        <v>548</v>
      </c>
      <c r="M13" s="1019"/>
    </row>
    <row r="14" spans="1:13">
      <c r="A14" s="1036" t="s">
        <v>1549</v>
      </c>
      <c r="B14" s="1021">
        <v>4</v>
      </c>
      <c r="C14" s="1019">
        <v>8</v>
      </c>
      <c r="D14" s="1021"/>
      <c r="E14" s="1019">
        <v>8</v>
      </c>
      <c r="F14" s="1021">
        <v>7</v>
      </c>
      <c r="G14" s="1019"/>
      <c r="H14" s="1021"/>
      <c r="I14" s="1019" t="s">
        <v>290</v>
      </c>
      <c r="J14" s="1021" t="s">
        <v>1452</v>
      </c>
      <c r="K14" s="1019"/>
      <c r="L14" s="1021" t="s">
        <v>746</v>
      </c>
      <c r="M14" s="1019"/>
    </row>
    <row r="15" spans="1:13">
      <c r="A15" s="1038" t="s">
        <v>1550</v>
      </c>
      <c r="B15" s="1021" t="s">
        <v>940</v>
      </c>
      <c r="C15" s="1039"/>
      <c r="D15" s="1021"/>
      <c r="E15" s="1039"/>
      <c r="F15" s="1021"/>
      <c r="G15" s="1039"/>
      <c r="H15" s="1021"/>
      <c r="I15" s="1039"/>
      <c r="J15" s="1021"/>
      <c r="K15" s="1019"/>
      <c r="L15" s="1021" t="s">
        <v>430</v>
      </c>
      <c r="M15" s="1019"/>
    </row>
    <row r="16" spans="1:13">
      <c r="A16" s="1036" t="s">
        <v>1551</v>
      </c>
      <c r="B16" s="1021">
        <v>2</v>
      </c>
      <c r="C16" s="1019">
        <v>2</v>
      </c>
      <c r="D16" s="1021">
        <v>2</v>
      </c>
      <c r="E16" s="1019">
        <v>1</v>
      </c>
      <c r="F16" s="1021">
        <v>1</v>
      </c>
      <c r="G16" s="1019"/>
      <c r="H16" s="1021" t="s">
        <v>643</v>
      </c>
      <c r="I16" s="1019" t="s">
        <v>290</v>
      </c>
      <c r="J16" s="1021" t="s">
        <v>1452</v>
      </c>
      <c r="K16" s="1019"/>
      <c r="L16" s="1021" t="s">
        <v>430</v>
      </c>
      <c r="M16" s="1019"/>
    </row>
    <row r="17" spans="1:13">
      <c r="A17" s="1036" t="s">
        <v>1194</v>
      </c>
      <c r="B17" s="1021">
        <v>8</v>
      </c>
      <c r="C17" s="1037" t="s">
        <v>1552</v>
      </c>
      <c r="D17" s="1021" t="s">
        <v>108</v>
      </c>
      <c r="E17" s="1019">
        <v>13</v>
      </c>
      <c r="F17" s="1021">
        <v>11</v>
      </c>
      <c r="G17" s="1019" t="s">
        <v>90</v>
      </c>
      <c r="H17" s="1021"/>
      <c r="I17" s="1019" t="s">
        <v>299</v>
      </c>
      <c r="J17" s="1021" t="s">
        <v>1438</v>
      </c>
      <c r="K17" s="1019"/>
      <c r="L17" s="1021" t="s">
        <v>548</v>
      </c>
      <c r="M17" s="1019"/>
    </row>
    <row r="18" spans="1:13">
      <c r="A18" s="1036" t="s">
        <v>1553</v>
      </c>
      <c r="B18" s="1021">
        <v>8</v>
      </c>
      <c r="C18" s="1037" t="s">
        <v>1554</v>
      </c>
      <c r="D18" s="1021" t="s">
        <v>108</v>
      </c>
      <c r="E18" s="1019">
        <v>10</v>
      </c>
      <c r="F18" s="1021">
        <v>9</v>
      </c>
      <c r="G18" s="1019" t="s">
        <v>90</v>
      </c>
      <c r="H18" s="1021"/>
      <c r="I18" s="1019" t="s">
        <v>299</v>
      </c>
      <c r="J18" s="1021" t="s">
        <v>1438</v>
      </c>
      <c r="K18" s="1019"/>
      <c r="L18" s="1021" t="s">
        <v>746</v>
      </c>
      <c r="M18" s="1019"/>
    </row>
    <row r="19" spans="1:13">
      <c r="A19" s="1036" t="s">
        <v>1555</v>
      </c>
      <c r="B19" s="1021">
        <v>4</v>
      </c>
      <c r="C19" s="1019">
        <v>0</v>
      </c>
      <c r="D19" s="1021">
        <v>7</v>
      </c>
      <c r="E19" s="1019">
        <v>2</v>
      </c>
      <c r="F19" s="1021">
        <v>1</v>
      </c>
      <c r="G19" s="1019" t="s">
        <v>108</v>
      </c>
      <c r="H19" s="1021" t="s">
        <v>877</v>
      </c>
      <c r="I19" s="1019" t="s">
        <v>290</v>
      </c>
      <c r="J19" s="1021" t="s">
        <v>1513</v>
      </c>
      <c r="K19" s="1019"/>
      <c r="L19" s="1021" t="s">
        <v>430</v>
      </c>
      <c r="M19" s="1019"/>
    </row>
    <row r="20" spans="1:13">
      <c r="A20" s="1036" t="s">
        <v>1556</v>
      </c>
      <c r="B20" s="1021">
        <v>2</v>
      </c>
      <c r="C20" s="1019">
        <v>0</v>
      </c>
      <c r="D20" s="1021">
        <v>3</v>
      </c>
      <c r="E20" s="1019">
        <v>0</v>
      </c>
      <c r="F20" s="1021">
        <v>5</v>
      </c>
      <c r="G20" s="1019" t="s">
        <v>108</v>
      </c>
      <c r="H20" s="1021" t="s">
        <v>1557</v>
      </c>
      <c r="I20" s="1019" t="s">
        <v>299</v>
      </c>
      <c r="J20" s="1021" t="s">
        <v>1438</v>
      </c>
      <c r="K20" s="1019"/>
      <c r="L20" s="1021" t="s">
        <v>430</v>
      </c>
      <c r="M20" s="1019"/>
    </row>
    <row r="21" spans="1:13">
      <c r="A21" s="1036" t="s">
        <v>1558</v>
      </c>
      <c r="B21" s="1021">
        <v>11</v>
      </c>
      <c r="C21" s="1037" t="s">
        <v>1516</v>
      </c>
      <c r="D21" s="1017"/>
      <c r="E21" s="1019">
        <v>14</v>
      </c>
      <c r="F21" s="1021">
        <v>14</v>
      </c>
      <c r="G21" s="1019" t="s">
        <v>66</v>
      </c>
      <c r="H21" s="1021"/>
      <c r="I21" s="1019" t="s">
        <v>299</v>
      </c>
      <c r="J21" s="1021" t="s">
        <v>1438</v>
      </c>
      <c r="K21" s="1019"/>
      <c r="L21" s="1021" t="s">
        <v>548</v>
      </c>
      <c r="M21" s="1019"/>
    </row>
    <row r="22" spans="1:13">
      <c r="A22" s="1036" t="s">
        <v>1559</v>
      </c>
      <c r="B22" s="1021">
        <v>6</v>
      </c>
      <c r="C22" s="1019">
        <v>2</v>
      </c>
      <c r="D22" s="1021">
        <v>4</v>
      </c>
      <c r="E22" s="1019">
        <v>0</v>
      </c>
      <c r="F22" s="1021">
        <v>1</v>
      </c>
      <c r="G22" s="1019"/>
      <c r="H22" s="1021" t="s">
        <v>1560</v>
      </c>
      <c r="I22" s="1019" t="s">
        <v>299</v>
      </c>
      <c r="J22" s="1021" t="s">
        <v>1438</v>
      </c>
      <c r="K22" s="1019"/>
      <c r="L22" s="1021" t="s">
        <v>430</v>
      </c>
      <c r="M22" s="1019"/>
    </row>
    <row r="23" spans="1:13">
      <c r="A23" s="1036" t="s">
        <v>247</v>
      </c>
      <c r="B23" s="1021">
        <v>18</v>
      </c>
      <c r="C23" s="1037" t="s">
        <v>1561</v>
      </c>
      <c r="D23" s="1021"/>
      <c r="E23" s="1019">
        <v>2</v>
      </c>
      <c r="F23" s="1021">
        <v>2</v>
      </c>
      <c r="G23" s="1019" t="s">
        <v>1562</v>
      </c>
      <c r="H23" s="1021"/>
      <c r="I23" s="1019" t="s">
        <v>1455</v>
      </c>
      <c r="J23" s="1021" t="s">
        <v>1438</v>
      </c>
      <c r="K23" s="1019"/>
      <c r="L23" s="1021" t="s">
        <v>430</v>
      </c>
      <c r="M23" s="1019" t="s">
        <v>1563</v>
      </c>
    </row>
    <row r="24" spans="1:13">
      <c r="A24" s="1036" t="s">
        <v>1183</v>
      </c>
      <c r="B24" s="1021">
        <v>18</v>
      </c>
      <c r="C24" s="1037" t="s">
        <v>1564</v>
      </c>
      <c r="D24" s="1021"/>
      <c r="E24" s="1019">
        <v>16</v>
      </c>
      <c r="F24" s="1021">
        <v>15</v>
      </c>
      <c r="G24" s="1019" t="s">
        <v>1565</v>
      </c>
      <c r="H24" s="1021"/>
      <c r="I24" s="1019" t="s">
        <v>1451</v>
      </c>
      <c r="J24" s="1021" t="s">
        <v>1468</v>
      </c>
      <c r="K24" s="1019"/>
      <c r="L24" s="1021" t="s">
        <v>548</v>
      </c>
      <c r="M24" s="1019"/>
    </row>
    <row r="25" spans="1:13">
      <c r="A25" s="1036" t="s">
        <v>1184</v>
      </c>
      <c r="B25" s="1021">
        <v>18</v>
      </c>
      <c r="C25" s="1037" t="s">
        <v>1566</v>
      </c>
      <c r="D25" s="1021"/>
      <c r="E25" s="1019">
        <v>12</v>
      </c>
      <c r="F25" s="1021">
        <v>13</v>
      </c>
      <c r="G25" s="1019" t="s">
        <v>1565</v>
      </c>
      <c r="H25" s="1021"/>
      <c r="I25" s="1019" t="s">
        <v>1451</v>
      </c>
      <c r="J25" s="1021" t="s">
        <v>1468</v>
      </c>
      <c r="K25" s="1019"/>
      <c r="L25" s="1021" t="s">
        <v>746</v>
      </c>
      <c r="M25" s="1019"/>
    </row>
    <row r="26" spans="1:13">
      <c r="A26" s="1036" t="s">
        <v>1185</v>
      </c>
      <c r="B26" s="1021"/>
      <c r="C26" s="1019"/>
      <c r="D26" s="1021"/>
      <c r="E26" s="1019"/>
      <c r="F26" s="1021"/>
      <c r="G26" s="1019"/>
      <c r="H26" s="1021"/>
      <c r="I26" s="1019" t="s">
        <v>1451</v>
      </c>
      <c r="J26" s="1021" t="s">
        <v>1468</v>
      </c>
      <c r="K26" s="1019"/>
      <c r="L26" s="1021" t="s">
        <v>746</v>
      </c>
      <c r="M26" s="1019"/>
    </row>
    <row r="27" spans="1:13">
      <c r="A27" s="1036" t="s">
        <v>1196</v>
      </c>
      <c r="B27" s="1021">
        <v>6</v>
      </c>
      <c r="C27" s="1037" t="s">
        <v>1567</v>
      </c>
      <c r="D27" s="1021"/>
      <c r="E27" s="1019">
        <v>12</v>
      </c>
      <c r="F27" s="1021">
        <v>10</v>
      </c>
      <c r="G27" s="1019"/>
      <c r="H27" s="1021"/>
      <c r="I27" s="1019" t="s">
        <v>457</v>
      </c>
      <c r="J27" s="1021" t="s">
        <v>1443</v>
      </c>
      <c r="K27" s="1019"/>
      <c r="L27" s="1021" t="s">
        <v>548</v>
      </c>
      <c r="M27" s="1019"/>
    </row>
    <row r="28" spans="1:13">
      <c r="A28" s="1036" t="s">
        <v>1197</v>
      </c>
      <c r="B28" s="1021">
        <v>6</v>
      </c>
      <c r="C28" s="1019">
        <v>6</v>
      </c>
      <c r="D28" s="1021">
        <v>6</v>
      </c>
      <c r="E28" s="1019">
        <v>3</v>
      </c>
      <c r="F28" s="1021">
        <v>2</v>
      </c>
      <c r="G28" s="1019"/>
      <c r="H28" s="1021" t="s">
        <v>871</v>
      </c>
      <c r="I28" s="1019" t="s">
        <v>290</v>
      </c>
      <c r="J28" s="1021" t="s">
        <v>1443</v>
      </c>
      <c r="K28" s="1019"/>
      <c r="L28" s="1021" t="s">
        <v>430</v>
      </c>
      <c r="M28" s="1019"/>
    </row>
    <row r="29" spans="1:13">
      <c r="A29" s="1036" t="s">
        <v>1568</v>
      </c>
      <c r="B29" s="1021">
        <v>8</v>
      </c>
      <c r="C29" s="1040" t="s">
        <v>1569</v>
      </c>
      <c r="D29" s="1021" t="s">
        <v>108</v>
      </c>
      <c r="E29" s="1019">
        <v>14</v>
      </c>
      <c r="F29" s="1021">
        <v>13</v>
      </c>
      <c r="G29" s="1019" t="s">
        <v>90</v>
      </c>
      <c r="H29" s="1021"/>
      <c r="I29" s="1019" t="s">
        <v>290</v>
      </c>
      <c r="J29" s="1021" t="s">
        <v>1511</v>
      </c>
      <c r="K29" s="1019"/>
      <c r="L29" s="1021" t="s">
        <v>548</v>
      </c>
      <c r="M29" s="1019"/>
    </row>
    <row r="30" spans="1:13">
      <c r="A30" s="1036" t="s">
        <v>1192</v>
      </c>
      <c r="B30" s="1021">
        <v>4</v>
      </c>
      <c r="C30" s="1019">
        <v>0</v>
      </c>
      <c r="D30" s="1021">
        <v>7</v>
      </c>
      <c r="E30" s="1019">
        <v>2</v>
      </c>
      <c r="F30" s="1021">
        <v>1</v>
      </c>
      <c r="G30" s="1019" t="s">
        <v>108</v>
      </c>
      <c r="H30" s="1021" t="s">
        <v>877</v>
      </c>
      <c r="I30" s="1019" t="s">
        <v>290</v>
      </c>
      <c r="J30" s="1021" t="s">
        <v>1511</v>
      </c>
      <c r="K30" s="1019"/>
      <c r="L30" s="1021" t="s">
        <v>430</v>
      </c>
      <c r="M30" s="1019"/>
    </row>
    <row r="31" spans="1:13">
      <c r="A31" s="1036" t="s">
        <v>1193</v>
      </c>
      <c r="B31" s="1021">
        <v>2</v>
      </c>
      <c r="C31" s="1041">
        <v>0</v>
      </c>
      <c r="D31" s="1021">
        <v>3</v>
      </c>
      <c r="E31" s="1019">
        <v>0</v>
      </c>
      <c r="F31" s="1021">
        <v>1</v>
      </c>
      <c r="G31" s="1019" t="s">
        <v>108</v>
      </c>
      <c r="H31" s="1021" t="s">
        <v>1557</v>
      </c>
      <c r="I31" s="1019" t="s">
        <v>290</v>
      </c>
      <c r="J31" s="1021" t="s">
        <v>1511</v>
      </c>
      <c r="K31" s="1019"/>
      <c r="L31" s="1021" t="s">
        <v>430</v>
      </c>
      <c r="M31" s="1019"/>
    </row>
    <row r="32" spans="1:13">
      <c r="A32" s="1036" t="s">
        <v>248</v>
      </c>
      <c r="B32" s="1021">
        <v>11</v>
      </c>
      <c r="C32" s="1019">
        <v>6</v>
      </c>
      <c r="D32" s="1021">
        <v>10</v>
      </c>
      <c r="E32" s="1019">
        <v>2</v>
      </c>
      <c r="F32" s="1021">
        <v>1</v>
      </c>
      <c r="G32" s="1019"/>
      <c r="H32" s="1021" t="s">
        <v>871</v>
      </c>
      <c r="I32" s="1019" t="s">
        <v>299</v>
      </c>
      <c r="J32" s="1021" t="s">
        <v>1511</v>
      </c>
      <c r="K32" s="1019"/>
      <c r="L32" s="1021" t="s">
        <v>430</v>
      </c>
      <c r="M32" s="1019"/>
    </row>
    <row r="33" spans="1:13">
      <c r="A33" s="1036" t="s">
        <v>1570</v>
      </c>
      <c r="B33" s="1021">
        <v>16</v>
      </c>
      <c r="C33" s="1037" t="s">
        <v>1571</v>
      </c>
      <c r="D33" s="1017"/>
      <c r="E33" s="1019">
        <v>26</v>
      </c>
      <c r="F33" s="1021">
        <v>18</v>
      </c>
      <c r="G33" s="1019" t="s">
        <v>64</v>
      </c>
      <c r="H33" s="1021"/>
      <c r="I33" s="1019" t="s">
        <v>290</v>
      </c>
      <c r="J33" s="1021" t="s">
        <v>1478</v>
      </c>
      <c r="K33" s="1019"/>
      <c r="L33" s="1021" t="s">
        <v>548</v>
      </c>
      <c r="M33" s="1019"/>
    </row>
    <row r="34" spans="1:13">
      <c r="A34" s="1036" t="s">
        <v>1572</v>
      </c>
      <c r="B34" s="1021">
        <v>13</v>
      </c>
      <c r="C34" s="1037" t="s">
        <v>1450</v>
      </c>
      <c r="D34" s="1021"/>
      <c r="E34" s="1019">
        <v>17</v>
      </c>
      <c r="F34" s="1021">
        <v>12</v>
      </c>
      <c r="G34" s="1019" t="s">
        <v>64</v>
      </c>
      <c r="H34" s="1021"/>
      <c r="I34" s="1019" t="s">
        <v>290</v>
      </c>
      <c r="J34" s="1021" t="s">
        <v>1478</v>
      </c>
      <c r="K34" s="1019"/>
      <c r="L34" s="1021" t="s">
        <v>746</v>
      </c>
      <c r="M34" s="1019"/>
    </row>
    <row r="35" spans="1:13">
      <c r="A35" s="1036" t="s">
        <v>1573</v>
      </c>
      <c r="B35" s="1021">
        <v>8</v>
      </c>
      <c r="C35" s="1019">
        <v>7</v>
      </c>
      <c r="D35" s="1021">
        <v>13</v>
      </c>
      <c r="E35" s="1019">
        <v>7</v>
      </c>
      <c r="F35" s="1021">
        <v>4</v>
      </c>
      <c r="G35" s="1019"/>
      <c r="H35" s="1021" t="s">
        <v>1574</v>
      </c>
      <c r="I35" s="1019" t="s">
        <v>290</v>
      </c>
      <c r="J35" s="1021" t="s">
        <v>1478</v>
      </c>
      <c r="K35" s="1019"/>
      <c r="L35" s="1021" t="s">
        <v>746</v>
      </c>
      <c r="M35" s="1019"/>
    </row>
    <row r="36" spans="1:13">
      <c r="A36" s="1036" t="s">
        <v>1575</v>
      </c>
      <c r="B36" s="1021">
        <v>6</v>
      </c>
      <c r="C36" s="1019"/>
      <c r="D36" s="1021"/>
      <c r="E36" s="1019"/>
      <c r="F36" s="1021"/>
      <c r="G36" s="1019"/>
      <c r="H36" s="1021"/>
      <c r="I36" s="1019" t="s">
        <v>290</v>
      </c>
      <c r="J36" s="1021" t="s">
        <v>1478</v>
      </c>
      <c r="K36" s="1019"/>
      <c r="L36" s="1021" t="s">
        <v>1166</v>
      </c>
      <c r="M36" s="1019"/>
    </row>
    <row r="37" spans="1:13">
      <c r="A37" s="1036" t="s">
        <v>1187</v>
      </c>
      <c r="B37" s="1021">
        <v>13</v>
      </c>
      <c r="C37" s="1037" t="s">
        <v>1464</v>
      </c>
      <c r="D37" s="1021"/>
      <c r="E37" s="1019">
        <v>14</v>
      </c>
      <c r="F37" s="1021">
        <v>12</v>
      </c>
      <c r="G37" s="1019" t="s">
        <v>90</v>
      </c>
      <c r="H37" s="1021"/>
      <c r="I37" s="1019" t="s">
        <v>299</v>
      </c>
      <c r="J37" s="1021" t="s">
        <v>1472</v>
      </c>
      <c r="K37" s="1019"/>
      <c r="L37" s="1021" t="s">
        <v>548</v>
      </c>
      <c r="M37" s="1019"/>
    </row>
    <row r="38" spans="1:13">
      <c r="A38" s="1036" t="s">
        <v>1576</v>
      </c>
      <c r="B38" s="1021">
        <v>13</v>
      </c>
      <c r="C38" s="1019">
        <v>12</v>
      </c>
      <c r="D38" s="1021"/>
      <c r="E38" s="1019">
        <v>11</v>
      </c>
      <c r="F38" s="1021">
        <v>9</v>
      </c>
      <c r="G38" s="1019"/>
      <c r="H38" s="1021"/>
      <c r="I38" s="1019" t="s">
        <v>299</v>
      </c>
      <c r="J38" s="1021" t="s">
        <v>1472</v>
      </c>
      <c r="K38" s="1019"/>
      <c r="L38" s="1021" t="s">
        <v>746</v>
      </c>
      <c r="M38" s="1019"/>
    </row>
    <row r="39" spans="1:13">
      <c r="A39" s="1036" t="s">
        <v>964</v>
      </c>
      <c r="B39" s="1021">
        <v>8</v>
      </c>
      <c r="C39" s="1019">
        <v>4</v>
      </c>
      <c r="D39" s="1021">
        <v>7</v>
      </c>
      <c r="E39" s="1019">
        <v>4</v>
      </c>
      <c r="F39" s="1021">
        <v>4</v>
      </c>
      <c r="G39" s="1019"/>
      <c r="H39" s="1021" t="s">
        <v>1577</v>
      </c>
      <c r="I39" s="1019" t="s">
        <v>299</v>
      </c>
      <c r="J39" s="1021" t="s">
        <v>1472</v>
      </c>
      <c r="K39" s="1019"/>
      <c r="L39" s="1021" t="s">
        <v>430</v>
      </c>
      <c r="M39" s="1019"/>
    </row>
    <row r="40" spans="1:13">
      <c r="A40" s="1036" t="s">
        <v>1179</v>
      </c>
      <c r="B40" s="1021">
        <v>8</v>
      </c>
      <c r="C40" s="1019">
        <v>6</v>
      </c>
      <c r="D40" s="1021">
        <v>13</v>
      </c>
      <c r="E40" s="1019">
        <v>5</v>
      </c>
      <c r="F40" s="1021">
        <v>5</v>
      </c>
      <c r="G40" s="1019"/>
      <c r="H40" s="1021" t="s">
        <v>1574</v>
      </c>
      <c r="I40" s="1019" t="s">
        <v>290</v>
      </c>
      <c r="J40" s="1021" t="s">
        <v>1456</v>
      </c>
      <c r="K40" s="1019"/>
      <c r="L40" s="1021" t="s">
        <v>430</v>
      </c>
      <c r="M40" s="1019"/>
    </row>
    <row r="41" spans="1:13">
      <c r="A41" s="1036" t="s">
        <v>1578</v>
      </c>
      <c r="B41" s="1021">
        <v>16</v>
      </c>
      <c r="C41" s="1037" t="s">
        <v>1450</v>
      </c>
      <c r="D41" s="1021"/>
      <c r="E41" s="1019">
        <v>18</v>
      </c>
      <c r="F41" s="1021">
        <v>14</v>
      </c>
      <c r="G41" s="1019" t="s">
        <v>64</v>
      </c>
      <c r="H41" s="1021"/>
      <c r="I41" s="1019" t="s">
        <v>1451</v>
      </c>
      <c r="J41" s="1021" t="s">
        <v>749</v>
      </c>
      <c r="K41" s="1019"/>
      <c r="L41" s="1021" t="s">
        <v>548</v>
      </c>
      <c r="M41" s="1019"/>
    </row>
    <row r="42" spans="1:13">
      <c r="A42" s="1036" t="s">
        <v>1579</v>
      </c>
      <c r="B42" s="1021">
        <v>13</v>
      </c>
      <c r="C42" s="1037" t="s">
        <v>1445</v>
      </c>
      <c r="D42" s="1021"/>
      <c r="E42" s="1019">
        <v>10</v>
      </c>
      <c r="F42" s="1021">
        <v>9</v>
      </c>
      <c r="G42" s="1019" t="s">
        <v>64</v>
      </c>
      <c r="H42" s="1021"/>
      <c r="I42" s="1019" t="s">
        <v>1451</v>
      </c>
      <c r="J42" s="1021" t="s">
        <v>749</v>
      </c>
      <c r="K42" s="1019"/>
      <c r="L42" s="1021" t="s">
        <v>746</v>
      </c>
      <c r="M42" s="1019"/>
    </row>
    <row r="43" spans="1:13">
      <c r="A43" s="1036" t="s">
        <v>967</v>
      </c>
      <c r="B43" s="1021">
        <v>6</v>
      </c>
      <c r="C43" s="1019">
        <v>6</v>
      </c>
      <c r="D43" s="1021">
        <v>6</v>
      </c>
      <c r="E43" s="1019">
        <v>4</v>
      </c>
      <c r="F43" s="1021">
        <v>4</v>
      </c>
      <c r="G43" s="1019"/>
      <c r="H43" s="1021" t="s">
        <v>877</v>
      </c>
      <c r="I43" s="1019" t="s">
        <v>1451</v>
      </c>
      <c r="J43" s="1021" t="s">
        <v>749</v>
      </c>
      <c r="K43" s="1019"/>
      <c r="L43" s="1021" t="s">
        <v>430</v>
      </c>
      <c r="M43" s="1019"/>
    </row>
    <row r="44" spans="1:13">
      <c r="A44" s="1036" t="s">
        <v>1182</v>
      </c>
      <c r="B44" s="1021">
        <v>6</v>
      </c>
      <c r="C44" s="1019"/>
      <c r="D44" s="1021"/>
      <c r="E44" s="1019"/>
      <c r="F44" s="1021"/>
      <c r="G44" s="1019"/>
      <c r="H44" s="1021"/>
      <c r="I44" s="1019" t="s">
        <v>1451</v>
      </c>
      <c r="J44" s="1021" t="s">
        <v>749</v>
      </c>
      <c r="K44" s="1019"/>
      <c r="L44" s="1021" t="s">
        <v>1166</v>
      </c>
      <c r="M44" s="1019"/>
    </row>
    <row r="45" spans="1:13">
      <c r="A45" s="1036" t="s">
        <v>1580</v>
      </c>
      <c r="B45" s="1021">
        <v>8</v>
      </c>
      <c r="C45" s="1037" t="s">
        <v>1548</v>
      </c>
      <c r="D45" s="1021" t="s">
        <v>108</v>
      </c>
      <c r="E45" s="1019">
        <v>12</v>
      </c>
      <c r="F45" s="1021">
        <v>11</v>
      </c>
      <c r="G45" s="1019" t="s">
        <v>64</v>
      </c>
      <c r="H45" s="1021"/>
      <c r="I45" s="1019" t="s">
        <v>290</v>
      </c>
      <c r="J45" s="1021" t="s">
        <v>1456</v>
      </c>
      <c r="K45" s="1019"/>
      <c r="L45" s="1021" t="s">
        <v>548</v>
      </c>
      <c r="M45" s="1019"/>
    </row>
    <row r="46" spans="1:13">
      <c r="A46" s="1036" t="s">
        <v>1168</v>
      </c>
      <c r="B46" s="1021">
        <v>6</v>
      </c>
      <c r="C46" s="1019">
        <v>6</v>
      </c>
      <c r="D46" s="1021">
        <v>6</v>
      </c>
      <c r="E46" s="1019">
        <v>7</v>
      </c>
      <c r="F46" s="1021">
        <v>7</v>
      </c>
      <c r="G46" s="1019" t="s">
        <v>108</v>
      </c>
      <c r="H46" s="1021" t="s">
        <v>871</v>
      </c>
      <c r="I46" s="1019" t="s">
        <v>290</v>
      </c>
      <c r="J46" s="1021" t="s">
        <v>1456</v>
      </c>
      <c r="K46" s="1019"/>
      <c r="L46" s="1021" t="s">
        <v>430</v>
      </c>
      <c r="M46" s="1019"/>
    </row>
    <row r="47" spans="1:13">
      <c r="A47" s="1042" t="s">
        <v>249</v>
      </c>
      <c r="B47" s="1021">
        <v>13</v>
      </c>
      <c r="C47" s="1023">
        <v>22</v>
      </c>
      <c r="D47" s="1021"/>
      <c r="E47" s="1023">
        <v>10</v>
      </c>
      <c r="F47" s="1021">
        <v>9</v>
      </c>
      <c r="G47" s="1023"/>
      <c r="H47" s="1021"/>
      <c r="I47" s="1023" t="s">
        <v>1451</v>
      </c>
      <c r="J47" s="1021" t="s">
        <v>1472</v>
      </c>
      <c r="K47" s="1019"/>
      <c r="L47" s="1021" t="s">
        <v>1136</v>
      </c>
      <c r="M47" s="1019"/>
    </row>
    <row r="48" spans="1:13">
      <c r="A48" s="1042" t="s">
        <v>250</v>
      </c>
      <c r="B48" s="1021">
        <v>13</v>
      </c>
      <c r="C48" s="1019">
        <v>22</v>
      </c>
      <c r="D48" s="1021"/>
      <c r="E48" s="1019">
        <v>9</v>
      </c>
      <c r="F48" s="1021">
        <v>9</v>
      </c>
      <c r="G48" s="1019"/>
      <c r="H48" s="1021"/>
      <c r="I48" s="1019" t="s">
        <v>1492</v>
      </c>
      <c r="J48" s="1021" t="s">
        <v>1511</v>
      </c>
      <c r="K48" s="1019"/>
      <c r="L48" s="1021" t="s">
        <v>1136</v>
      </c>
      <c r="M48" s="1019"/>
    </row>
    <row r="49" spans="1:13">
      <c r="A49" s="1043" t="s">
        <v>251</v>
      </c>
      <c r="B49" s="1021"/>
      <c r="C49" s="1044" t="s">
        <v>1490</v>
      </c>
      <c r="D49" s="1021"/>
      <c r="E49" s="1023">
        <v>18</v>
      </c>
      <c r="F49" s="1021">
        <v>17</v>
      </c>
      <c r="G49" s="1023" t="s">
        <v>64</v>
      </c>
      <c r="H49" s="1021"/>
      <c r="I49" s="1023" t="s">
        <v>1484</v>
      </c>
      <c r="J49" s="1021" t="s">
        <v>1441</v>
      </c>
      <c r="K49" s="1019"/>
      <c r="L49" s="1021" t="s">
        <v>1159</v>
      </c>
      <c r="M49" s="1019"/>
    </row>
    <row r="50" spans="1:13">
      <c r="A50" s="1036" t="s">
        <v>1581</v>
      </c>
      <c r="B50" s="1021">
        <v>4</v>
      </c>
      <c r="C50" s="1023"/>
      <c r="D50" s="1021"/>
      <c r="E50" s="1023"/>
      <c r="F50" s="1021"/>
      <c r="G50" s="1023"/>
      <c r="H50" s="1021"/>
      <c r="I50" s="1023"/>
      <c r="J50" s="1021"/>
      <c r="K50" s="1019"/>
      <c r="L50" s="1021" t="s">
        <v>1134</v>
      </c>
      <c r="M50" s="1019"/>
    </row>
    <row r="51" spans="1:13">
      <c r="A51" s="1036" t="s">
        <v>1582</v>
      </c>
      <c r="B51" s="1021">
        <v>6</v>
      </c>
      <c r="C51" s="1023"/>
      <c r="D51" s="1021"/>
      <c r="E51" s="1023"/>
      <c r="F51" s="1021"/>
      <c r="G51" s="1023"/>
      <c r="H51" s="1021"/>
      <c r="I51" s="1023"/>
      <c r="J51" s="1021"/>
      <c r="K51" s="1019"/>
      <c r="L51" s="1021" t="s">
        <v>1134</v>
      </c>
      <c r="M51" s="1019" t="s">
        <v>1583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D190"/>
  <sheetViews>
    <sheetView zoomScale="85" zoomScaleNormal="85" workbookViewId="0">
      <selection activeCell="U99" sqref="U99"/>
    </sheetView>
  </sheetViews>
  <sheetFormatPr defaultRowHeight="15"/>
  <cols>
    <col min="1" max="1" width="42.28515625" customWidth="1"/>
    <col min="2" max="2" width="3.85546875" customWidth="1"/>
    <col min="3" max="4" width="4" customWidth="1"/>
    <col min="5" max="5" width="3.85546875" customWidth="1"/>
    <col min="6" max="7" width="4" customWidth="1"/>
    <col min="8" max="8" width="3.85546875" customWidth="1"/>
    <col min="9" max="10" width="4" customWidth="1"/>
    <col min="11" max="11" width="3.85546875" customWidth="1"/>
    <col min="12" max="13" width="4" customWidth="1"/>
    <col min="14" max="14" width="3.85546875" customWidth="1"/>
    <col min="15" max="16" width="4" customWidth="1"/>
    <col min="17" max="17" width="3.85546875" customWidth="1"/>
    <col min="18" max="19" width="4" customWidth="1"/>
    <col min="20" max="20" width="3.85546875" customWidth="1"/>
    <col min="21" max="22" width="4" customWidth="1"/>
    <col min="23" max="23" width="3.85546875" customWidth="1"/>
    <col min="24" max="25" width="4" customWidth="1"/>
    <col min="26" max="26" width="3.85546875" customWidth="1"/>
    <col min="27" max="28" width="4" customWidth="1"/>
  </cols>
  <sheetData>
    <row r="1" spans="1:29" ht="27" thickTop="1">
      <c r="A1" s="35" t="s">
        <v>258</v>
      </c>
      <c r="B1" s="39"/>
      <c r="C1" s="47">
        <v>1</v>
      </c>
      <c r="D1" s="40"/>
      <c r="E1" s="39"/>
      <c r="F1" s="47">
        <f>C1+1</f>
        <v>2</v>
      </c>
      <c r="G1" s="40"/>
      <c r="H1" s="39"/>
      <c r="I1" s="47">
        <f>F1+1</f>
        <v>3</v>
      </c>
      <c r="J1" s="40"/>
      <c r="K1" s="39"/>
      <c r="L1" s="47">
        <f>I1+1</f>
        <v>4</v>
      </c>
      <c r="M1" s="40"/>
      <c r="N1" s="39"/>
      <c r="O1" s="47">
        <f>L1+1</f>
        <v>5</v>
      </c>
      <c r="P1" s="40"/>
      <c r="Q1" s="39"/>
      <c r="R1" s="47">
        <f>O1+1</f>
        <v>6</v>
      </c>
      <c r="S1" s="40"/>
      <c r="T1" s="39"/>
      <c r="U1" s="47">
        <f>R1+1</f>
        <v>7</v>
      </c>
      <c r="V1" s="40"/>
      <c r="W1" s="39"/>
      <c r="X1" s="47">
        <f>U1+1</f>
        <v>8</v>
      </c>
      <c r="Y1" s="40"/>
      <c r="Z1" s="39"/>
      <c r="AA1" s="47">
        <f>X1+1</f>
        <v>9</v>
      </c>
      <c r="AB1" s="40"/>
    </row>
    <row r="2" spans="1:29" ht="15.75" thickBot="1">
      <c r="B2" s="41"/>
      <c r="C2" s="3"/>
      <c r="D2" s="42"/>
      <c r="E2" s="41"/>
      <c r="F2" s="3"/>
      <c r="G2" s="42"/>
      <c r="H2" s="41"/>
      <c r="I2" s="3"/>
      <c r="J2" s="42"/>
      <c r="K2" s="41"/>
      <c r="L2" s="3"/>
      <c r="M2" s="42"/>
      <c r="N2" s="41"/>
      <c r="O2" s="3"/>
      <c r="P2" s="42"/>
      <c r="Q2" s="41"/>
      <c r="R2" s="3"/>
      <c r="S2" s="42"/>
      <c r="T2" s="41"/>
      <c r="U2" s="3"/>
      <c r="V2" s="42"/>
      <c r="W2" s="41"/>
      <c r="X2" s="3"/>
      <c r="Y2" s="42"/>
      <c r="Z2" s="41"/>
      <c r="AA2" s="3"/>
      <c r="AB2" s="42"/>
    </row>
    <row r="3" spans="1:29" ht="19.5" customHeight="1" thickTop="1" thickBot="1">
      <c r="A3" s="809" t="s">
        <v>260</v>
      </c>
      <c r="B3" s="507"/>
      <c r="C3" s="508"/>
      <c r="D3" s="509"/>
      <c r="E3" s="507"/>
      <c r="F3" s="508"/>
      <c r="G3" s="509"/>
      <c r="H3" s="507"/>
      <c r="I3" s="508"/>
      <c r="J3" s="509"/>
      <c r="K3" s="507"/>
      <c r="L3" s="508"/>
      <c r="M3" s="509"/>
      <c r="N3" s="507"/>
      <c r="O3" s="508"/>
      <c r="P3" s="509"/>
      <c r="Q3" s="507"/>
      <c r="R3" s="508"/>
      <c r="S3" s="509"/>
      <c r="T3" s="507"/>
      <c r="U3" s="508"/>
      <c r="V3" s="509"/>
      <c r="W3" s="507"/>
      <c r="X3" s="508"/>
      <c r="Y3" s="509"/>
      <c r="Z3" s="507"/>
      <c r="AA3" s="508"/>
      <c r="AB3" s="509"/>
    </row>
    <row r="4" spans="1:29" ht="20.25" customHeight="1" thickTop="1" thickBot="1">
      <c r="A4" s="809" t="s">
        <v>261</v>
      </c>
      <c r="B4" s="41"/>
      <c r="C4" s="3"/>
      <c r="D4" s="42"/>
      <c r="E4" s="41"/>
      <c r="F4" s="3"/>
      <c r="G4" s="42"/>
      <c r="H4" s="41"/>
      <c r="I4" s="3"/>
      <c r="J4" s="42"/>
      <c r="K4" s="41"/>
      <c r="L4" s="3"/>
      <c r="M4" s="42"/>
      <c r="N4" s="41"/>
      <c r="O4" s="3"/>
      <c r="P4" s="42"/>
      <c r="Q4" s="41"/>
      <c r="R4" s="3"/>
      <c r="S4" s="42"/>
      <c r="T4" s="41"/>
      <c r="U4" s="3"/>
      <c r="V4" s="42"/>
      <c r="W4" s="41"/>
      <c r="X4" s="3"/>
      <c r="Y4" s="42"/>
      <c r="Z4" s="41"/>
      <c r="AA4" s="3"/>
      <c r="AB4" s="42"/>
    </row>
    <row r="5" spans="1:29" ht="30" customHeight="1" thickTop="1" thickBot="1">
      <c r="A5" s="813" t="s">
        <v>262</v>
      </c>
      <c r="B5" s="507"/>
      <c r="C5" s="508"/>
      <c r="D5" s="509"/>
      <c r="E5" s="507"/>
      <c r="F5" s="508"/>
      <c r="G5" s="509"/>
      <c r="H5" s="507"/>
      <c r="I5" s="508"/>
      <c r="J5" s="509"/>
      <c r="K5" s="507"/>
      <c r="L5" s="508"/>
      <c r="M5" s="509"/>
      <c r="N5" s="507"/>
      <c r="O5" s="508"/>
      <c r="P5" s="509"/>
      <c r="Q5" s="507"/>
      <c r="R5" s="508"/>
      <c r="S5" s="509"/>
      <c r="T5" s="507"/>
      <c r="U5" s="508"/>
      <c r="V5" s="509"/>
      <c r="W5" s="507"/>
      <c r="X5" s="508"/>
      <c r="Y5" s="509"/>
      <c r="Z5" s="507"/>
      <c r="AA5" s="508"/>
      <c r="AB5" s="509"/>
    </row>
    <row r="6" spans="1:29" ht="5.25" customHeight="1" thickTop="1" thickBot="1">
      <c r="A6" s="809"/>
      <c r="B6" s="810"/>
      <c r="C6" s="811"/>
      <c r="D6" s="812"/>
      <c r="E6" s="810"/>
      <c r="F6" s="811"/>
      <c r="G6" s="812"/>
      <c r="H6" s="810"/>
      <c r="I6" s="811"/>
      <c r="J6" s="812"/>
      <c r="K6" s="810"/>
      <c r="L6" s="811"/>
      <c r="M6" s="812"/>
      <c r="N6" s="810"/>
      <c r="O6" s="811"/>
      <c r="P6" s="812"/>
      <c r="Q6" s="810"/>
      <c r="R6" s="811"/>
      <c r="S6" s="812"/>
      <c r="T6" s="810"/>
      <c r="U6" s="811"/>
      <c r="V6" s="812"/>
      <c r="W6" s="810"/>
      <c r="X6" s="811"/>
      <c r="Y6" s="812"/>
      <c r="Z6" s="810"/>
      <c r="AA6" s="811"/>
      <c r="AB6" s="812"/>
    </row>
    <row r="7" spans="1:29" ht="32.25" customHeight="1" thickTop="1" thickBot="1">
      <c r="A7" s="809" t="s">
        <v>259</v>
      </c>
      <c r="B7" s="507"/>
      <c r="C7" s="508"/>
      <c r="D7" s="509"/>
      <c r="E7" s="507"/>
      <c r="F7" s="508"/>
      <c r="G7" s="509"/>
      <c r="H7" s="507"/>
      <c r="I7" s="508"/>
      <c r="J7" s="509"/>
      <c r="K7" s="507"/>
      <c r="L7" s="508"/>
      <c r="M7" s="509"/>
      <c r="N7" s="507"/>
      <c r="O7" s="508"/>
      <c r="P7" s="509"/>
      <c r="Q7" s="507"/>
      <c r="R7" s="508"/>
      <c r="S7" s="509"/>
      <c r="T7" s="507"/>
      <c r="U7" s="508"/>
      <c r="V7" s="509"/>
      <c r="W7" s="507"/>
      <c r="X7" s="508"/>
      <c r="Y7" s="509"/>
      <c r="Z7" s="507"/>
      <c r="AA7" s="508"/>
      <c r="AB7" s="509"/>
    </row>
    <row r="8" spans="1:29" ht="24" customHeight="1" thickTop="1" thickBot="1">
      <c r="A8" s="809" t="s">
        <v>263</v>
      </c>
      <c r="B8" s="41"/>
      <c r="C8" s="3"/>
      <c r="D8" s="42"/>
      <c r="E8" s="41"/>
      <c r="F8" s="3"/>
      <c r="G8" s="42"/>
      <c r="H8" s="41"/>
      <c r="I8" s="3"/>
      <c r="J8" s="42"/>
      <c r="K8" s="41"/>
      <c r="L8" s="3"/>
      <c r="M8" s="42"/>
      <c r="N8" s="41"/>
      <c r="O8" s="3"/>
      <c r="P8" s="42"/>
      <c r="Q8" s="41"/>
      <c r="R8" s="3"/>
      <c r="S8" s="42"/>
      <c r="T8" s="41"/>
      <c r="U8" s="3"/>
      <c r="V8" s="42"/>
      <c r="W8" s="41"/>
      <c r="X8" s="3"/>
      <c r="Y8" s="42"/>
      <c r="Z8" s="41"/>
      <c r="AA8" s="3"/>
      <c r="AB8" s="42"/>
    </row>
    <row r="9" spans="1:29" ht="24" customHeight="1" thickTop="1" thickBot="1">
      <c r="A9" s="809" t="s">
        <v>264</v>
      </c>
      <c r="B9" s="507"/>
      <c r="C9" s="508"/>
      <c r="D9" s="509"/>
      <c r="E9" s="507"/>
      <c r="F9" s="508"/>
      <c r="G9" s="509"/>
      <c r="H9" s="507"/>
      <c r="I9" s="508"/>
      <c r="J9" s="509"/>
      <c r="K9" s="507"/>
      <c r="L9" s="508"/>
      <c r="M9" s="509"/>
      <c r="N9" s="507"/>
      <c r="O9" s="508"/>
      <c r="P9" s="509"/>
      <c r="Q9" s="507"/>
      <c r="R9" s="508"/>
      <c r="S9" s="509"/>
      <c r="T9" s="507"/>
      <c r="U9" s="508"/>
      <c r="V9" s="509"/>
      <c r="W9" s="507"/>
      <c r="X9" s="508"/>
      <c r="Y9" s="509"/>
      <c r="Z9" s="507"/>
      <c r="AA9" s="508"/>
      <c r="AB9" s="509"/>
    </row>
    <row r="10" spans="1:29" ht="15.75" thickTop="1">
      <c r="B10" s="41"/>
      <c r="C10" s="3"/>
      <c r="D10" s="42"/>
      <c r="E10" s="41"/>
      <c r="F10" s="3"/>
      <c r="G10" s="42"/>
      <c r="H10" s="41"/>
      <c r="I10" s="3"/>
      <c r="J10" s="42"/>
      <c r="K10" s="41"/>
      <c r="L10" s="3"/>
      <c r="M10" s="42"/>
      <c r="N10" s="41"/>
      <c r="O10" s="3"/>
      <c r="P10" s="42"/>
      <c r="Q10" s="41"/>
      <c r="R10" s="3"/>
      <c r="S10" s="42"/>
      <c r="T10" s="41"/>
      <c r="U10" s="3"/>
      <c r="V10" s="42"/>
      <c r="W10" s="41"/>
      <c r="X10" s="3"/>
      <c r="Y10" s="42"/>
      <c r="Z10" s="41"/>
      <c r="AA10" s="3"/>
      <c r="AB10" s="42"/>
    </row>
    <row r="11" spans="1:29" ht="15.75" thickBot="1">
      <c r="B11" s="43"/>
      <c r="C11" s="44"/>
      <c r="D11" s="45"/>
      <c r="E11" s="43"/>
      <c r="F11" s="44"/>
      <c r="G11" s="45"/>
      <c r="H11" s="43"/>
      <c r="I11" s="44"/>
      <c r="J11" s="45"/>
      <c r="K11" s="43"/>
      <c r="L11" s="44"/>
      <c r="M11" s="45"/>
      <c r="N11" s="43"/>
      <c r="O11" s="44"/>
      <c r="P11" s="45"/>
      <c r="Q11" s="43"/>
      <c r="R11" s="44"/>
      <c r="S11" s="45"/>
      <c r="T11" s="43"/>
      <c r="U11" s="44"/>
      <c r="V11" s="45"/>
      <c r="W11" s="43"/>
      <c r="X11" s="44"/>
      <c r="Y11" s="45"/>
      <c r="Z11" s="43"/>
      <c r="AA11" s="44"/>
      <c r="AB11" s="45"/>
    </row>
    <row r="12" spans="1:29" ht="24.95" customHeight="1" thickBot="1">
      <c r="A12" s="738" t="s">
        <v>174</v>
      </c>
      <c r="B12" s="60"/>
      <c r="C12" s="61"/>
      <c r="D12" s="62"/>
      <c r="E12" s="63"/>
      <c r="F12" s="61"/>
      <c r="G12" s="62"/>
      <c r="H12" s="63"/>
      <c r="I12" s="61"/>
      <c r="J12" s="62"/>
      <c r="K12" s="63"/>
      <c r="L12" s="61"/>
      <c r="M12" s="62"/>
      <c r="N12" s="63"/>
      <c r="O12" s="61"/>
      <c r="P12" s="62"/>
      <c r="Q12" s="63"/>
      <c r="R12" s="61"/>
      <c r="S12" s="62"/>
      <c r="T12" s="63"/>
      <c r="U12" s="61"/>
      <c r="V12" s="62"/>
      <c r="W12" s="63"/>
      <c r="X12" s="61"/>
      <c r="Y12" s="62"/>
      <c r="Z12" s="63"/>
      <c r="AA12" s="61"/>
      <c r="AB12" s="64"/>
      <c r="AC12" s="41"/>
    </row>
    <row r="13" spans="1:29" ht="24.95" customHeight="1" thickBot="1">
      <c r="A13" s="48" t="s">
        <v>175</v>
      </c>
      <c r="B13" s="65"/>
      <c r="C13" s="66"/>
      <c r="D13" s="67"/>
      <c r="E13" s="68"/>
      <c r="F13" s="66"/>
      <c r="G13" s="67"/>
      <c r="H13" s="68"/>
      <c r="I13" s="66"/>
      <c r="J13" s="67"/>
      <c r="K13" s="68"/>
      <c r="L13" s="66"/>
      <c r="M13" s="67"/>
      <c r="N13" s="68"/>
      <c r="O13" s="66"/>
      <c r="P13" s="67"/>
      <c r="Q13" s="68"/>
      <c r="R13" s="66"/>
      <c r="S13" s="67"/>
      <c r="T13" s="68"/>
      <c r="U13" s="66"/>
      <c r="V13" s="67"/>
      <c r="W13" s="68"/>
      <c r="X13" s="66"/>
      <c r="Y13" s="67"/>
      <c r="Z13" s="68"/>
      <c r="AA13" s="66"/>
      <c r="AB13" s="69"/>
      <c r="AC13" s="41"/>
    </row>
    <row r="14" spans="1:29" ht="24.95" customHeight="1" thickBot="1">
      <c r="A14" s="731" t="s">
        <v>176</v>
      </c>
      <c r="B14" s="60"/>
      <c r="C14" s="61"/>
      <c r="D14" s="62"/>
      <c r="E14" s="63"/>
      <c r="F14" s="61"/>
      <c r="G14" s="62"/>
      <c r="H14" s="63"/>
      <c r="I14" s="61"/>
      <c r="J14" s="62"/>
      <c r="K14" s="63"/>
      <c r="L14" s="61"/>
      <c r="M14" s="62"/>
      <c r="N14" s="63"/>
      <c r="O14" s="61"/>
      <c r="P14" s="62"/>
      <c r="Q14" s="63"/>
      <c r="R14" s="61"/>
      <c r="S14" s="62"/>
      <c r="T14" s="63"/>
      <c r="U14" s="61"/>
      <c r="V14" s="62"/>
      <c r="W14" s="63"/>
      <c r="X14" s="61"/>
      <c r="Y14" s="62"/>
      <c r="Z14" s="63"/>
      <c r="AA14" s="61"/>
      <c r="AB14" s="64"/>
      <c r="AC14" s="41"/>
    </row>
    <row r="15" spans="1:29" ht="24.95" customHeight="1" thickBot="1">
      <c r="A15" s="731" t="s">
        <v>177</v>
      </c>
      <c r="B15" s="65"/>
      <c r="C15" s="66"/>
      <c r="D15" s="67"/>
      <c r="E15" s="68"/>
      <c r="F15" s="66"/>
      <c r="G15" s="67"/>
      <c r="H15" s="68"/>
      <c r="I15" s="66"/>
      <c r="J15" s="67"/>
      <c r="K15" s="68"/>
      <c r="L15" s="66"/>
      <c r="M15" s="67"/>
      <c r="N15" s="68"/>
      <c r="O15" s="66"/>
      <c r="P15" s="67"/>
      <c r="Q15" s="68"/>
      <c r="R15" s="66"/>
      <c r="S15" s="67"/>
      <c r="T15" s="68"/>
      <c r="U15" s="66"/>
      <c r="V15" s="67"/>
      <c r="W15" s="68"/>
      <c r="X15" s="66"/>
      <c r="Y15" s="67"/>
      <c r="Z15" s="68"/>
      <c r="AA15" s="66"/>
      <c r="AB15" s="69"/>
      <c r="AC15" s="41"/>
    </row>
    <row r="16" spans="1:29" ht="24.95" customHeight="1" thickBot="1">
      <c r="A16" s="731" t="s">
        <v>178</v>
      </c>
      <c r="B16" s="60"/>
      <c r="C16" s="61"/>
      <c r="D16" s="62"/>
      <c r="E16" s="63"/>
      <c r="F16" s="61"/>
      <c r="G16" s="62"/>
      <c r="H16" s="63"/>
      <c r="I16" s="61"/>
      <c r="J16" s="62"/>
      <c r="K16" s="63"/>
      <c r="L16" s="61"/>
      <c r="M16" s="62"/>
      <c r="N16" s="63"/>
      <c r="O16" s="61"/>
      <c r="P16" s="62"/>
      <c r="Q16" s="63"/>
      <c r="R16" s="61"/>
      <c r="S16" s="62"/>
      <c r="T16" s="63"/>
      <c r="U16" s="61"/>
      <c r="V16" s="62"/>
      <c r="W16" s="63"/>
      <c r="X16" s="61"/>
      <c r="Y16" s="62"/>
      <c r="Z16" s="63"/>
      <c r="AA16" s="61"/>
      <c r="AB16" s="64"/>
      <c r="AC16" s="41"/>
    </row>
    <row r="17" spans="1:29" ht="24.95" customHeight="1" thickBot="1">
      <c r="A17" s="731" t="s">
        <v>179</v>
      </c>
      <c r="B17" s="65"/>
      <c r="C17" s="66"/>
      <c r="D17" s="67"/>
      <c r="E17" s="68"/>
      <c r="F17" s="66"/>
      <c r="G17" s="67"/>
      <c r="H17" s="68"/>
      <c r="I17" s="66"/>
      <c r="J17" s="67"/>
      <c r="K17" s="68"/>
      <c r="L17" s="66"/>
      <c r="M17" s="67"/>
      <c r="N17" s="68"/>
      <c r="O17" s="66"/>
      <c r="P17" s="67"/>
      <c r="Q17" s="68"/>
      <c r="R17" s="66"/>
      <c r="S17" s="67"/>
      <c r="T17" s="68"/>
      <c r="U17" s="66"/>
      <c r="V17" s="67"/>
      <c r="W17" s="68"/>
      <c r="X17" s="66"/>
      <c r="Y17" s="67"/>
      <c r="Z17" s="68"/>
      <c r="AA17" s="66"/>
      <c r="AB17" s="69"/>
      <c r="AC17" s="41"/>
    </row>
    <row r="18" spans="1:29" ht="24.95" customHeight="1" thickBot="1">
      <c r="A18" s="731" t="s">
        <v>180</v>
      </c>
      <c r="B18" s="60"/>
      <c r="C18" s="61"/>
      <c r="D18" s="62"/>
      <c r="E18" s="63"/>
      <c r="F18" s="61"/>
      <c r="G18" s="62"/>
      <c r="H18" s="63"/>
      <c r="I18" s="61"/>
      <c r="J18" s="62"/>
      <c r="K18" s="63"/>
      <c r="L18" s="61"/>
      <c r="M18" s="62"/>
      <c r="N18" s="63"/>
      <c r="O18" s="61"/>
      <c r="P18" s="62"/>
      <c r="Q18" s="63"/>
      <c r="R18" s="61"/>
      <c r="S18" s="62"/>
      <c r="T18" s="63"/>
      <c r="U18" s="61"/>
      <c r="V18" s="62"/>
      <c r="W18" s="63"/>
      <c r="X18" s="61"/>
      <c r="Y18" s="62"/>
      <c r="Z18" s="63"/>
      <c r="AA18" s="61"/>
      <c r="AB18" s="64"/>
      <c r="AC18" s="41"/>
    </row>
    <row r="19" spans="1:29" ht="24.95" customHeight="1" thickBot="1">
      <c r="A19" s="731" t="s">
        <v>181</v>
      </c>
      <c r="B19" s="65"/>
      <c r="C19" s="66"/>
      <c r="D19" s="67"/>
      <c r="E19" s="68"/>
      <c r="F19" s="66"/>
      <c r="G19" s="67"/>
      <c r="H19" s="68"/>
      <c r="I19" s="66"/>
      <c r="J19" s="67"/>
      <c r="K19" s="68"/>
      <c r="L19" s="66"/>
      <c r="M19" s="67"/>
      <c r="N19" s="68"/>
      <c r="O19" s="66"/>
      <c r="P19" s="67"/>
      <c r="Q19" s="68"/>
      <c r="R19" s="66"/>
      <c r="S19" s="67"/>
      <c r="T19" s="68"/>
      <c r="U19" s="66"/>
      <c r="V19" s="67"/>
      <c r="W19" s="68"/>
      <c r="X19" s="66"/>
      <c r="Y19" s="67"/>
      <c r="Z19" s="68"/>
      <c r="AA19" s="66"/>
      <c r="AB19" s="69"/>
      <c r="AC19" s="41"/>
    </row>
    <row r="20" spans="1:29" ht="24.95" customHeight="1" thickBot="1">
      <c r="A20" s="731" t="s">
        <v>182</v>
      </c>
      <c r="B20" s="60"/>
      <c r="C20" s="61"/>
      <c r="D20" s="62"/>
      <c r="E20" s="63"/>
      <c r="F20" s="61"/>
      <c r="G20" s="62"/>
      <c r="H20" s="63"/>
      <c r="I20" s="61"/>
      <c r="J20" s="62"/>
      <c r="K20" s="63"/>
      <c r="L20" s="61"/>
      <c r="M20" s="62"/>
      <c r="N20" s="63"/>
      <c r="O20" s="61"/>
      <c r="P20" s="62"/>
      <c r="Q20" s="63"/>
      <c r="R20" s="61"/>
      <c r="S20" s="62"/>
      <c r="T20" s="63"/>
      <c r="U20" s="61"/>
      <c r="V20" s="62"/>
      <c r="W20" s="63"/>
      <c r="X20" s="61"/>
      <c r="Y20" s="62"/>
      <c r="Z20" s="63"/>
      <c r="AA20" s="61"/>
      <c r="AB20" s="64"/>
      <c r="AC20" s="41"/>
    </row>
    <row r="21" spans="1:29" ht="24.95" customHeight="1" thickBot="1">
      <c r="A21" s="731" t="s">
        <v>183</v>
      </c>
      <c r="B21" s="65"/>
      <c r="C21" s="66"/>
      <c r="D21" s="67"/>
      <c r="E21" s="68"/>
      <c r="F21" s="66"/>
      <c r="G21" s="67"/>
      <c r="H21" s="68"/>
      <c r="I21" s="66"/>
      <c r="J21" s="67"/>
      <c r="K21" s="68"/>
      <c r="L21" s="66"/>
      <c r="M21" s="67"/>
      <c r="N21" s="68"/>
      <c r="O21" s="66"/>
      <c r="P21" s="67"/>
      <c r="Q21" s="68"/>
      <c r="R21" s="66"/>
      <c r="S21" s="67"/>
      <c r="T21" s="68"/>
      <c r="U21" s="66"/>
      <c r="V21" s="67"/>
      <c r="W21" s="68"/>
      <c r="X21" s="66"/>
      <c r="Y21" s="67"/>
      <c r="Z21" s="68"/>
      <c r="AA21" s="66"/>
      <c r="AB21" s="69"/>
      <c r="AC21" s="41"/>
    </row>
    <row r="22" spans="1:29" ht="24.95" customHeight="1" thickBot="1">
      <c r="A22" s="731" t="s">
        <v>971</v>
      </c>
      <c r="B22" s="60"/>
      <c r="C22" s="61"/>
      <c r="D22" s="62"/>
      <c r="E22" s="63"/>
      <c r="F22" s="61"/>
      <c r="G22" s="62"/>
      <c r="H22" s="63"/>
      <c r="I22" s="61"/>
      <c r="J22" s="62"/>
      <c r="K22" s="63"/>
      <c r="L22" s="61"/>
      <c r="M22" s="62"/>
      <c r="N22" s="63"/>
      <c r="O22" s="61"/>
      <c r="P22" s="62"/>
      <c r="Q22" s="63"/>
      <c r="R22" s="61"/>
      <c r="S22" s="62"/>
      <c r="T22" s="63"/>
      <c r="U22" s="61"/>
      <c r="V22" s="62"/>
      <c r="W22" s="63"/>
      <c r="X22" s="61"/>
      <c r="Y22" s="62"/>
      <c r="Z22" s="63"/>
      <c r="AA22" s="61"/>
      <c r="AB22" s="64"/>
      <c r="AC22" s="41"/>
    </row>
    <row r="23" spans="1:29" ht="24.95" customHeight="1" thickBot="1">
      <c r="A23" s="731" t="s">
        <v>972</v>
      </c>
      <c r="B23" s="60"/>
      <c r="C23" s="61"/>
      <c r="D23" s="62"/>
      <c r="E23" s="63"/>
      <c r="F23" s="61"/>
      <c r="G23" s="62"/>
      <c r="H23" s="63"/>
      <c r="I23" s="61"/>
      <c r="J23" s="62"/>
      <c r="K23" s="63"/>
      <c r="L23" s="61"/>
      <c r="M23" s="62"/>
      <c r="N23" s="63"/>
      <c r="O23" s="61"/>
      <c r="P23" s="62"/>
      <c r="Q23" s="63"/>
      <c r="R23" s="61"/>
      <c r="S23" s="62"/>
      <c r="T23" s="63"/>
      <c r="U23" s="61"/>
      <c r="V23" s="62"/>
      <c r="W23" s="63"/>
      <c r="X23" s="61"/>
      <c r="Y23" s="62"/>
      <c r="Z23" s="63"/>
      <c r="AA23" s="61"/>
      <c r="AB23" s="64"/>
      <c r="AC23" s="41"/>
    </row>
    <row r="24" spans="1:29" ht="24.95" customHeight="1" thickBot="1">
      <c r="A24" s="731" t="s">
        <v>184</v>
      </c>
      <c r="B24" s="65"/>
      <c r="C24" s="66"/>
      <c r="D24" s="67"/>
      <c r="E24" s="68"/>
      <c r="F24" s="66"/>
      <c r="G24" s="67"/>
      <c r="H24" s="68"/>
      <c r="I24" s="66"/>
      <c r="J24" s="67"/>
      <c r="K24" s="68"/>
      <c r="L24" s="66"/>
      <c r="M24" s="67"/>
      <c r="N24" s="68"/>
      <c r="O24" s="66"/>
      <c r="P24" s="67"/>
      <c r="Q24" s="68"/>
      <c r="R24" s="66"/>
      <c r="S24" s="67"/>
      <c r="T24" s="68"/>
      <c r="U24" s="66"/>
      <c r="V24" s="67"/>
      <c r="W24" s="68"/>
      <c r="X24" s="66"/>
      <c r="Y24" s="67"/>
      <c r="Z24" s="68"/>
      <c r="AA24" s="66"/>
      <c r="AB24" s="69"/>
      <c r="AC24" s="41"/>
    </row>
    <row r="25" spans="1:29" ht="24.95" customHeight="1" thickBot="1">
      <c r="A25" s="731" t="s">
        <v>185</v>
      </c>
      <c r="B25" s="60"/>
      <c r="C25" s="61"/>
      <c r="D25" s="62"/>
      <c r="E25" s="63"/>
      <c r="F25" s="61"/>
      <c r="G25" s="62"/>
      <c r="H25" s="63"/>
      <c r="I25" s="61"/>
      <c r="J25" s="62"/>
      <c r="K25" s="63"/>
      <c r="L25" s="61"/>
      <c r="M25" s="62"/>
      <c r="N25" s="63"/>
      <c r="O25" s="61"/>
      <c r="P25" s="62"/>
      <c r="Q25" s="63"/>
      <c r="R25" s="61"/>
      <c r="S25" s="62"/>
      <c r="T25" s="63"/>
      <c r="U25" s="61"/>
      <c r="V25" s="62"/>
      <c r="W25" s="63"/>
      <c r="X25" s="61"/>
      <c r="Y25" s="62"/>
      <c r="Z25" s="63"/>
      <c r="AA25" s="61"/>
      <c r="AB25" s="64"/>
      <c r="AC25" s="41"/>
    </row>
    <row r="26" spans="1:29" ht="24.95" customHeight="1" thickBot="1">
      <c r="A26" s="731" t="s">
        <v>186</v>
      </c>
      <c r="B26" s="65"/>
      <c r="C26" s="66"/>
      <c r="D26" s="67"/>
      <c r="E26" s="68"/>
      <c r="F26" s="66"/>
      <c r="G26" s="67"/>
      <c r="H26" s="68"/>
      <c r="I26" s="66"/>
      <c r="J26" s="67"/>
      <c r="K26" s="68"/>
      <c r="L26" s="66"/>
      <c r="M26" s="67"/>
      <c r="N26" s="68"/>
      <c r="O26" s="66"/>
      <c r="P26" s="67"/>
      <c r="Q26" s="68"/>
      <c r="R26" s="66"/>
      <c r="S26" s="67"/>
      <c r="T26" s="68"/>
      <c r="U26" s="66"/>
      <c r="V26" s="67"/>
      <c r="W26" s="68"/>
      <c r="X26" s="66"/>
      <c r="Y26" s="67"/>
      <c r="Z26" s="68"/>
      <c r="AA26" s="66"/>
      <c r="AB26" s="69"/>
      <c r="AC26" s="41"/>
    </row>
    <row r="27" spans="1:29" ht="24.95" customHeight="1" thickBot="1">
      <c r="A27" s="731" t="s">
        <v>187</v>
      </c>
      <c r="B27" s="60"/>
      <c r="C27" s="61"/>
      <c r="D27" s="62"/>
      <c r="E27" s="63"/>
      <c r="F27" s="61"/>
      <c r="G27" s="62"/>
      <c r="H27" s="63"/>
      <c r="I27" s="61"/>
      <c r="J27" s="62"/>
      <c r="K27" s="63"/>
      <c r="L27" s="61"/>
      <c r="M27" s="62"/>
      <c r="N27" s="63"/>
      <c r="O27" s="61"/>
      <c r="P27" s="62"/>
      <c r="Q27" s="63"/>
      <c r="R27" s="61"/>
      <c r="S27" s="62"/>
      <c r="T27" s="63"/>
      <c r="U27" s="61"/>
      <c r="V27" s="62"/>
      <c r="W27" s="63"/>
      <c r="X27" s="61"/>
      <c r="Y27" s="62"/>
      <c r="Z27" s="63"/>
      <c r="AA27" s="61"/>
      <c r="AB27" s="64"/>
      <c r="AC27" s="41"/>
    </row>
    <row r="28" spans="1:29" ht="24.95" customHeight="1" thickBot="1">
      <c r="A28" s="731" t="s">
        <v>188</v>
      </c>
      <c r="B28" s="65"/>
      <c r="C28" s="66"/>
      <c r="D28" s="67"/>
      <c r="E28" s="68"/>
      <c r="F28" s="66"/>
      <c r="G28" s="67"/>
      <c r="H28" s="68"/>
      <c r="I28" s="66"/>
      <c r="J28" s="67"/>
      <c r="K28" s="68"/>
      <c r="L28" s="66"/>
      <c r="M28" s="67"/>
      <c r="N28" s="68"/>
      <c r="O28" s="66"/>
      <c r="P28" s="67"/>
      <c r="Q28" s="68"/>
      <c r="R28" s="66"/>
      <c r="S28" s="67"/>
      <c r="T28" s="68"/>
      <c r="U28" s="66"/>
      <c r="V28" s="67"/>
      <c r="W28" s="68"/>
      <c r="X28" s="66"/>
      <c r="Y28" s="67"/>
      <c r="Z28" s="68"/>
      <c r="AA28" s="66"/>
      <c r="AB28" s="69"/>
      <c r="AC28" s="41"/>
    </row>
    <row r="29" spans="1:29" ht="24.95" customHeight="1" thickBot="1">
      <c r="A29" s="731" t="s">
        <v>189</v>
      </c>
      <c r="B29" s="60"/>
      <c r="C29" s="61"/>
      <c r="D29" s="62"/>
      <c r="E29" s="63"/>
      <c r="F29" s="61"/>
      <c r="G29" s="62"/>
      <c r="H29" s="63"/>
      <c r="I29" s="61"/>
      <c r="J29" s="62"/>
      <c r="K29" s="63"/>
      <c r="L29" s="61"/>
      <c r="M29" s="62"/>
      <c r="N29" s="63"/>
      <c r="O29" s="61"/>
      <c r="P29" s="62"/>
      <c r="Q29" s="63"/>
      <c r="R29" s="61"/>
      <c r="S29" s="62"/>
      <c r="T29" s="63"/>
      <c r="U29" s="61"/>
      <c r="V29" s="62"/>
      <c r="W29" s="63"/>
      <c r="X29" s="61"/>
      <c r="Y29" s="62"/>
      <c r="Z29" s="63"/>
      <c r="AA29" s="61"/>
      <c r="AB29" s="64"/>
      <c r="AC29" s="41"/>
    </row>
    <row r="30" spans="1:29" ht="24.95" customHeight="1" thickBot="1">
      <c r="A30" s="731" t="s">
        <v>190</v>
      </c>
      <c r="B30" s="65"/>
      <c r="C30" s="66"/>
      <c r="D30" s="67"/>
      <c r="E30" s="68"/>
      <c r="F30" s="66"/>
      <c r="G30" s="67"/>
      <c r="H30" s="68"/>
      <c r="I30" s="66"/>
      <c r="J30" s="67"/>
      <c r="K30" s="68"/>
      <c r="L30" s="66"/>
      <c r="M30" s="67"/>
      <c r="N30" s="68"/>
      <c r="O30" s="66"/>
      <c r="P30" s="67"/>
      <c r="Q30" s="68"/>
      <c r="R30" s="66"/>
      <c r="S30" s="67"/>
      <c r="T30" s="68"/>
      <c r="U30" s="66"/>
      <c r="V30" s="67"/>
      <c r="W30" s="68"/>
      <c r="X30" s="66"/>
      <c r="Y30" s="67"/>
      <c r="Z30" s="68"/>
      <c r="AA30" s="66"/>
      <c r="AB30" s="69"/>
      <c r="AC30" s="41"/>
    </row>
    <row r="31" spans="1:29" ht="24.95" customHeight="1" thickBot="1">
      <c r="A31" s="737" t="s">
        <v>1072</v>
      </c>
      <c r="B31" s="60"/>
      <c r="C31" s="61"/>
      <c r="D31" s="62"/>
      <c r="E31" s="63"/>
      <c r="F31" s="61"/>
      <c r="G31" s="62"/>
      <c r="H31" s="63"/>
      <c r="I31" s="61"/>
      <c r="J31" s="62"/>
      <c r="K31" s="63"/>
      <c r="L31" s="61"/>
      <c r="M31" s="62"/>
      <c r="N31" s="63"/>
      <c r="O31" s="61"/>
      <c r="P31" s="62"/>
      <c r="Q31" s="63"/>
      <c r="R31" s="61"/>
      <c r="S31" s="62"/>
      <c r="T31" s="63"/>
      <c r="U31" s="61"/>
      <c r="V31" s="62"/>
      <c r="W31" s="63"/>
      <c r="X31" s="61"/>
      <c r="Y31" s="62"/>
      <c r="Z31" s="63"/>
      <c r="AA31" s="61"/>
      <c r="AB31" s="64"/>
      <c r="AC31" s="41"/>
    </row>
    <row r="32" spans="1:29" ht="24.95" customHeight="1" thickBot="1">
      <c r="A32" s="737" t="s">
        <v>1073</v>
      </c>
      <c r="B32" s="65"/>
      <c r="C32" s="66"/>
      <c r="D32" s="67"/>
      <c r="E32" s="68"/>
      <c r="F32" s="66"/>
      <c r="G32" s="67"/>
      <c r="H32" s="68"/>
      <c r="I32" s="66"/>
      <c r="J32" s="67"/>
      <c r="K32" s="68"/>
      <c r="L32" s="66"/>
      <c r="M32" s="67"/>
      <c r="N32" s="68"/>
      <c r="O32" s="66"/>
      <c r="P32" s="67"/>
      <c r="Q32" s="68"/>
      <c r="R32" s="66"/>
      <c r="S32" s="67"/>
      <c r="T32" s="68"/>
      <c r="U32" s="66"/>
      <c r="V32" s="67"/>
      <c r="W32" s="68"/>
      <c r="X32" s="66"/>
      <c r="Y32" s="67"/>
      <c r="Z32" s="68"/>
      <c r="AA32" s="66"/>
      <c r="AB32" s="69"/>
      <c r="AC32" s="41"/>
    </row>
    <row r="33" spans="1:29" ht="24.95" customHeight="1" thickBot="1">
      <c r="A33" s="737" t="s">
        <v>1074</v>
      </c>
      <c r="B33" s="60"/>
      <c r="C33" s="61"/>
      <c r="D33" s="62"/>
      <c r="E33" s="63"/>
      <c r="F33" s="61"/>
      <c r="G33" s="62"/>
      <c r="H33" s="63"/>
      <c r="I33" s="61"/>
      <c r="J33" s="62"/>
      <c r="K33" s="63"/>
      <c r="L33" s="61"/>
      <c r="M33" s="62"/>
      <c r="N33" s="63"/>
      <c r="O33" s="61"/>
      <c r="P33" s="62"/>
      <c r="Q33" s="63"/>
      <c r="R33" s="61"/>
      <c r="S33" s="62"/>
      <c r="T33" s="63"/>
      <c r="U33" s="61"/>
      <c r="V33" s="62"/>
      <c r="W33" s="63"/>
      <c r="X33" s="61"/>
      <c r="Y33" s="62"/>
      <c r="Z33" s="63"/>
      <c r="AA33" s="61"/>
      <c r="AB33" s="64"/>
      <c r="AC33" s="41"/>
    </row>
    <row r="34" spans="1:29" ht="24.95" customHeight="1" thickBot="1">
      <c r="A34" s="737" t="s">
        <v>1075</v>
      </c>
      <c r="B34" s="65"/>
      <c r="C34" s="66"/>
      <c r="D34" s="67"/>
      <c r="E34" s="68"/>
      <c r="F34" s="66"/>
      <c r="G34" s="67"/>
      <c r="H34" s="68"/>
      <c r="I34" s="66"/>
      <c r="J34" s="67"/>
      <c r="K34" s="68"/>
      <c r="L34" s="66"/>
      <c r="M34" s="67"/>
      <c r="N34" s="68"/>
      <c r="O34" s="66"/>
      <c r="P34" s="67"/>
      <c r="Q34" s="68"/>
      <c r="R34" s="66"/>
      <c r="S34" s="67"/>
      <c r="T34" s="68"/>
      <c r="U34" s="66"/>
      <c r="V34" s="67"/>
      <c r="W34" s="68"/>
      <c r="X34" s="66"/>
      <c r="Y34" s="67"/>
      <c r="Z34" s="68"/>
      <c r="AA34" s="66"/>
      <c r="AB34" s="69"/>
      <c r="AC34" s="41"/>
    </row>
    <row r="35" spans="1:29" ht="24.95" customHeight="1" thickBot="1">
      <c r="A35" s="731" t="s">
        <v>970</v>
      </c>
      <c r="B35" s="65"/>
      <c r="C35" s="66"/>
      <c r="D35" s="67"/>
      <c r="E35" s="68"/>
      <c r="F35" s="66"/>
      <c r="G35" s="67"/>
      <c r="H35" s="68"/>
      <c r="I35" s="66"/>
      <c r="J35" s="67"/>
      <c r="K35" s="68"/>
      <c r="L35" s="66"/>
      <c r="M35" s="67"/>
      <c r="N35" s="68"/>
      <c r="O35" s="66"/>
      <c r="P35" s="67"/>
      <c r="Q35" s="68"/>
      <c r="R35" s="66"/>
      <c r="S35" s="67"/>
      <c r="T35" s="68"/>
      <c r="U35" s="66"/>
      <c r="V35" s="67"/>
      <c r="W35" s="68"/>
      <c r="X35" s="66"/>
      <c r="Y35" s="67"/>
      <c r="Z35" s="68"/>
      <c r="AA35" s="66"/>
      <c r="AB35" s="69"/>
      <c r="AC35" s="41"/>
    </row>
    <row r="36" spans="1:29" ht="24.95" customHeight="1" thickBot="1">
      <c r="A36" s="737" t="s">
        <v>191</v>
      </c>
      <c r="B36" s="60"/>
      <c r="C36" s="61"/>
      <c r="D36" s="62"/>
      <c r="E36" s="63"/>
      <c r="F36" s="61"/>
      <c r="G36" s="62"/>
      <c r="H36" s="63"/>
      <c r="I36" s="61"/>
      <c r="J36" s="62"/>
      <c r="K36" s="63"/>
      <c r="L36" s="61"/>
      <c r="M36" s="62"/>
      <c r="N36" s="63"/>
      <c r="O36" s="61"/>
      <c r="P36" s="62"/>
      <c r="Q36" s="63"/>
      <c r="R36" s="61"/>
      <c r="S36" s="62"/>
      <c r="T36" s="63"/>
      <c r="U36" s="61"/>
      <c r="V36" s="62"/>
      <c r="W36" s="63"/>
      <c r="X36" s="61"/>
      <c r="Y36" s="62"/>
      <c r="Z36" s="63"/>
      <c r="AA36" s="61"/>
      <c r="AB36" s="64"/>
      <c r="AC36" s="41"/>
    </row>
    <row r="37" spans="1:29" ht="24.95" customHeight="1" thickBot="1">
      <c r="A37" s="737" t="s">
        <v>192</v>
      </c>
      <c r="B37" s="65"/>
      <c r="C37" s="66"/>
      <c r="D37" s="67"/>
      <c r="E37" s="68"/>
      <c r="F37" s="66"/>
      <c r="G37" s="67"/>
      <c r="H37" s="68"/>
      <c r="I37" s="66"/>
      <c r="J37" s="67"/>
      <c r="K37" s="68"/>
      <c r="L37" s="66"/>
      <c r="M37" s="67"/>
      <c r="N37" s="68"/>
      <c r="O37" s="66"/>
      <c r="P37" s="67"/>
      <c r="Q37" s="68"/>
      <c r="R37" s="66"/>
      <c r="S37" s="67"/>
      <c r="T37" s="68"/>
      <c r="U37" s="66"/>
      <c r="V37" s="67"/>
      <c r="W37" s="68"/>
      <c r="X37" s="66"/>
      <c r="Y37" s="67"/>
      <c r="Z37" s="68"/>
      <c r="AA37" s="66"/>
      <c r="AB37" s="69"/>
      <c r="AC37" s="41"/>
    </row>
    <row r="38" spans="1:29" ht="24.95" customHeight="1" thickBot="1">
      <c r="A38" s="731" t="s">
        <v>193</v>
      </c>
      <c r="B38" s="60"/>
      <c r="C38" s="61"/>
      <c r="D38" s="62"/>
      <c r="E38" s="63"/>
      <c r="F38" s="61"/>
      <c r="G38" s="62"/>
      <c r="H38" s="63"/>
      <c r="I38" s="61"/>
      <c r="J38" s="62"/>
      <c r="K38" s="63"/>
      <c r="L38" s="61"/>
      <c r="M38" s="62"/>
      <c r="N38" s="63"/>
      <c r="O38" s="61"/>
      <c r="P38" s="62"/>
      <c r="Q38" s="63"/>
      <c r="R38" s="61"/>
      <c r="S38" s="62"/>
      <c r="T38" s="63"/>
      <c r="U38" s="61"/>
      <c r="V38" s="62"/>
      <c r="W38" s="63"/>
      <c r="X38" s="61"/>
      <c r="Y38" s="62"/>
      <c r="Z38" s="63"/>
      <c r="AA38" s="61"/>
      <c r="AB38" s="64"/>
      <c r="AC38" s="41"/>
    </row>
    <row r="39" spans="1:29" ht="24.95" customHeight="1" thickBot="1">
      <c r="A39" s="731" t="s">
        <v>194</v>
      </c>
      <c r="B39" s="65"/>
      <c r="C39" s="66"/>
      <c r="D39" s="67"/>
      <c r="E39" s="68"/>
      <c r="F39" s="66"/>
      <c r="G39" s="67"/>
      <c r="H39" s="68"/>
      <c r="I39" s="66"/>
      <c r="J39" s="67"/>
      <c r="K39" s="68"/>
      <c r="L39" s="66"/>
      <c r="M39" s="67"/>
      <c r="N39" s="68"/>
      <c r="O39" s="66"/>
      <c r="P39" s="67"/>
      <c r="Q39" s="68"/>
      <c r="R39" s="66"/>
      <c r="S39" s="67"/>
      <c r="T39" s="68"/>
      <c r="U39" s="66"/>
      <c r="V39" s="67"/>
      <c r="W39" s="68"/>
      <c r="X39" s="66"/>
      <c r="Y39" s="67"/>
      <c r="Z39" s="68"/>
      <c r="AA39" s="66"/>
      <c r="AB39" s="69"/>
      <c r="AC39" s="41"/>
    </row>
    <row r="40" spans="1:29" ht="24.95" customHeight="1" thickBot="1">
      <c r="A40" s="737" t="s">
        <v>195</v>
      </c>
      <c r="B40" s="60"/>
      <c r="C40" s="61"/>
      <c r="D40" s="62"/>
      <c r="E40" s="63"/>
      <c r="F40" s="61"/>
      <c r="G40" s="62"/>
      <c r="H40" s="63"/>
      <c r="I40" s="61"/>
      <c r="J40" s="62"/>
      <c r="K40" s="63"/>
      <c r="L40" s="61"/>
      <c r="M40" s="62"/>
      <c r="N40" s="63"/>
      <c r="O40" s="61"/>
      <c r="P40" s="62"/>
      <c r="Q40" s="63"/>
      <c r="R40" s="61"/>
      <c r="S40" s="62"/>
      <c r="T40" s="63"/>
      <c r="U40" s="61"/>
      <c r="V40" s="62"/>
      <c r="W40" s="63"/>
      <c r="X40" s="61"/>
      <c r="Y40" s="62"/>
      <c r="Z40" s="63"/>
      <c r="AA40" s="61"/>
      <c r="AB40" s="64"/>
      <c r="AC40" s="41"/>
    </row>
    <row r="41" spans="1:29" ht="24.95" customHeight="1" thickBot="1">
      <c r="A41" s="737" t="s">
        <v>196</v>
      </c>
      <c r="B41" s="65"/>
      <c r="C41" s="66"/>
      <c r="D41" s="67"/>
      <c r="E41" s="68"/>
      <c r="F41" s="66"/>
      <c r="G41" s="67"/>
      <c r="H41" s="68"/>
      <c r="I41" s="66"/>
      <c r="J41" s="67"/>
      <c r="K41" s="68"/>
      <c r="L41" s="66"/>
      <c r="M41" s="67"/>
      <c r="N41" s="68"/>
      <c r="O41" s="66"/>
      <c r="P41" s="67"/>
      <c r="Q41" s="68"/>
      <c r="R41" s="66"/>
      <c r="S41" s="67"/>
      <c r="T41" s="68"/>
      <c r="U41" s="66"/>
      <c r="V41" s="67"/>
      <c r="W41" s="68"/>
      <c r="X41" s="66"/>
      <c r="Y41" s="67"/>
      <c r="Z41" s="68"/>
      <c r="AA41" s="66"/>
      <c r="AB41" s="69"/>
      <c r="AC41" s="41"/>
    </row>
    <row r="42" spans="1:29" ht="24.95" customHeight="1" thickBot="1">
      <c r="A42" s="731" t="s">
        <v>197</v>
      </c>
      <c r="B42" s="60"/>
      <c r="C42" s="61"/>
      <c r="D42" s="62"/>
      <c r="E42" s="63"/>
      <c r="F42" s="61"/>
      <c r="G42" s="62"/>
      <c r="H42" s="63"/>
      <c r="I42" s="61"/>
      <c r="J42" s="62"/>
      <c r="K42" s="63"/>
      <c r="L42" s="61"/>
      <c r="M42" s="62"/>
      <c r="N42" s="63"/>
      <c r="O42" s="61"/>
      <c r="P42" s="62"/>
      <c r="Q42" s="63"/>
      <c r="R42" s="61"/>
      <c r="S42" s="62"/>
      <c r="T42" s="63"/>
      <c r="U42" s="61"/>
      <c r="V42" s="62"/>
      <c r="W42" s="63"/>
      <c r="X42" s="61"/>
      <c r="Y42" s="62"/>
      <c r="Z42" s="63"/>
      <c r="AA42" s="61"/>
      <c r="AB42" s="64"/>
      <c r="AC42" s="41"/>
    </row>
    <row r="43" spans="1:29" ht="24.95" customHeight="1" thickBot="1">
      <c r="A43" s="731" t="s">
        <v>973</v>
      </c>
      <c r="B43" s="65"/>
      <c r="C43" s="66"/>
      <c r="D43" s="67"/>
      <c r="E43" s="68"/>
      <c r="F43" s="66"/>
      <c r="G43" s="67"/>
      <c r="H43" s="68"/>
      <c r="I43" s="66"/>
      <c r="J43" s="67"/>
      <c r="K43" s="68"/>
      <c r="L43" s="66"/>
      <c r="M43" s="67"/>
      <c r="N43" s="68"/>
      <c r="O43" s="66"/>
      <c r="P43" s="67"/>
      <c r="Q43" s="68"/>
      <c r="R43" s="66"/>
      <c r="S43" s="67"/>
      <c r="T43" s="68"/>
      <c r="U43" s="66"/>
      <c r="V43" s="67"/>
      <c r="W43" s="68"/>
      <c r="X43" s="66"/>
      <c r="Y43" s="67"/>
      <c r="Z43" s="68"/>
      <c r="AA43" s="66"/>
      <c r="AB43" s="69"/>
      <c r="AC43" s="41"/>
    </row>
    <row r="44" spans="1:29" ht="24.95" customHeight="1" thickBot="1">
      <c r="A44" s="730" t="s">
        <v>974</v>
      </c>
      <c r="B44" s="65"/>
      <c r="C44" s="66"/>
      <c r="D44" s="67"/>
      <c r="E44" s="68"/>
      <c r="F44" s="66"/>
      <c r="G44" s="67"/>
      <c r="H44" s="68"/>
      <c r="I44" s="66"/>
      <c r="J44" s="67"/>
      <c r="K44" s="68"/>
      <c r="L44" s="66"/>
      <c r="M44" s="67"/>
      <c r="N44" s="68"/>
      <c r="O44" s="66"/>
      <c r="P44" s="67"/>
      <c r="Q44" s="68"/>
      <c r="R44" s="66"/>
      <c r="S44" s="67"/>
      <c r="T44" s="68"/>
      <c r="U44" s="66"/>
      <c r="V44" s="67"/>
      <c r="W44" s="68"/>
      <c r="X44" s="66"/>
      <c r="Y44" s="67"/>
      <c r="Z44" s="68"/>
      <c r="AA44" s="66"/>
      <c r="AB44" s="69"/>
      <c r="AC44" s="41"/>
    </row>
    <row r="45" spans="1:29" ht="24.95" customHeight="1" thickBot="1">
      <c r="A45" s="730" t="s">
        <v>198</v>
      </c>
      <c r="B45" s="60"/>
      <c r="C45" s="61"/>
      <c r="D45" s="62"/>
      <c r="E45" s="63"/>
      <c r="F45" s="61"/>
      <c r="G45" s="62"/>
      <c r="H45" s="63"/>
      <c r="I45" s="61"/>
      <c r="J45" s="62"/>
      <c r="K45" s="63"/>
      <c r="L45" s="61"/>
      <c r="M45" s="62"/>
      <c r="N45" s="63"/>
      <c r="O45" s="61"/>
      <c r="P45" s="62"/>
      <c r="Q45" s="63"/>
      <c r="R45" s="61"/>
      <c r="S45" s="62"/>
      <c r="T45" s="63"/>
      <c r="U45" s="61"/>
      <c r="V45" s="62"/>
      <c r="W45" s="63"/>
      <c r="X45" s="61"/>
      <c r="Y45" s="62"/>
      <c r="Z45" s="63"/>
      <c r="AA45" s="61"/>
      <c r="AB45" s="64"/>
      <c r="AC45" s="41"/>
    </row>
    <row r="46" spans="1:29" ht="24.95" customHeight="1" thickBot="1">
      <c r="A46" s="730" t="s">
        <v>199</v>
      </c>
      <c r="B46" s="65"/>
      <c r="C46" s="66"/>
      <c r="D46" s="67"/>
      <c r="E46" s="68"/>
      <c r="F46" s="66"/>
      <c r="G46" s="67"/>
      <c r="H46" s="68"/>
      <c r="I46" s="66"/>
      <c r="J46" s="67"/>
      <c r="K46" s="68"/>
      <c r="L46" s="66"/>
      <c r="M46" s="67"/>
      <c r="N46" s="68"/>
      <c r="O46" s="66"/>
      <c r="P46" s="67"/>
      <c r="Q46" s="68"/>
      <c r="R46" s="66"/>
      <c r="S46" s="67"/>
      <c r="T46" s="68"/>
      <c r="U46" s="66"/>
      <c r="V46" s="67"/>
      <c r="W46" s="68"/>
      <c r="X46" s="66"/>
      <c r="Y46" s="67"/>
      <c r="Z46" s="68"/>
      <c r="AA46" s="66"/>
      <c r="AB46" s="69"/>
      <c r="AC46" s="41"/>
    </row>
    <row r="47" spans="1:29" ht="24.95" customHeight="1" thickBot="1">
      <c r="A47" s="737" t="s">
        <v>200</v>
      </c>
      <c r="B47" s="60"/>
      <c r="C47" s="61"/>
      <c r="D47" s="62"/>
      <c r="E47" s="63"/>
      <c r="F47" s="61"/>
      <c r="G47" s="62"/>
      <c r="H47" s="63"/>
      <c r="I47" s="61"/>
      <c r="J47" s="62"/>
      <c r="K47" s="63"/>
      <c r="L47" s="61"/>
      <c r="M47" s="62"/>
      <c r="N47" s="63"/>
      <c r="O47" s="61"/>
      <c r="P47" s="62"/>
      <c r="Q47" s="63"/>
      <c r="R47" s="61"/>
      <c r="S47" s="62"/>
      <c r="T47" s="63"/>
      <c r="U47" s="61"/>
      <c r="V47" s="62"/>
      <c r="W47" s="63"/>
      <c r="X47" s="61"/>
      <c r="Y47" s="62"/>
      <c r="Z47" s="63"/>
      <c r="AA47" s="61"/>
      <c r="AB47" s="64"/>
      <c r="AC47" s="41"/>
    </row>
    <row r="48" spans="1:29" ht="24.95" customHeight="1" thickBot="1">
      <c r="A48" s="799" t="s">
        <v>201</v>
      </c>
      <c r="B48" s="65"/>
      <c r="C48" s="66"/>
      <c r="D48" s="67"/>
      <c r="E48" s="68"/>
      <c r="F48" s="66"/>
      <c r="G48" s="67"/>
      <c r="H48" s="68"/>
      <c r="I48" s="66"/>
      <c r="J48" s="67"/>
      <c r="K48" s="68"/>
      <c r="L48" s="66"/>
      <c r="M48" s="67"/>
      <c r="N48" s="68"/>
      <c r="O48" s="66"/>
      <c r="P48" s="67"/>
      <c r="Q48" s="68"/>
      <c r="R48" s="66"/>
      <c r="S48" s="67"/>
      <c r="T48" s="68"/>
      <c r="U48" s="66"/>
      <c r="V48" s="67"/>
      <c r="W48" s="68"/>
      <c r="X48" s="66"/>
      <c r="Y48" s="67"/>
      <c r="Z48" s="68"/>
      <c r="AA48" s="66"/>
      <c r="AB48" s="69"/>
      <c r="AC48" s="41"/>
    </row>
    <row r="49" spans="1:29" ht="24.95" hidden="1" customHeight="1" thickBot="1">
      <c r="A49" s="730" t="s">
        <v>202</v>
      </c>
      <c r="B49" s="60"/>
      <c r="C49" s="61"/>
      <c r="D49" s="62"/>
      <c r="E49" s="63"/>
      <c r="F49" s="61"/>
      <c r="G49" s="62"/>
      <c r="H49" s="63"/>
      <c r="I49" s="61"/>
      <c r="J49" s="62"/>
      <c r="K49" s="63"/>
      <c r="L49" s="61"/>
      <c r="M49" s="62"/>
      <c r="N49" s="63"/>
      <c r="O49" s="61"/>
      <c r="P49" s="62"/>
      <c r="Q49" s="63"/>
      <c r="R49" s="61"/>
      <c r="S49" s="62"/>
      <c r="T49" s="63"/>
      <c r="U49" s="61"/>
      <c r="V49" s="62"/>
      <c r="W49" s="63"/>
      <c r="X49" s="61"/>
      <c r="Y49" s="62"/>
      <c r="Z49" s="63"/>
      <c r="AA49" s="61"/>
      <c r="AB49" s="64"/>
      <c r="AC49" s="41"/>
    </row>
    <row r="50" spans="1:29" ht="24.95" hidden="1" customHeight="1" thickBot="1">
      <c r="A50" s="730" t="s">
        <v>203</v>
      </c>
      <c r="B50" s="65"/>
      <c r="C50" s="66"/>
      <c r="D50" s="67"/>
      <c r="E50" s="68"/>
      <c r="F50" s="66"/>
      <c r="G50" s="67"/>
      <c r="H50" s="68"/>
      <c r="I50" s="66"/>
      <c r="J50" s="67"/>
      <c r="K50" s="68"/>
      <c r="L50" s="66"/>
      <c r="M50" s="67"/>
      <c r="N50" s="68"/>
      <c r="O50" s="66"/>
      <c r="P50" s="67"/>
      <c r="Q50" s="68"/>
      <c r="R50" s="66"/>
      <c r="S50" s="67"/>
      <c r="T50" s="68"/>
      <c r="U50" s="66"/>
      <c r="V50" s="67"/>
      <c r="W50" s="68"/>
      <c r="X50" s="66"/>
      <c r="Y50" s="67"/>
      <c r="Z50" s="68"/>
      <c r="AA50" s="66"/>
      <c r="AB50" s="69"/>
      <c r="AC50" s="41"/>
    </row>
    <row r="51" spans="1:29" ht="24.95" hidden="1" customHeight="1" thickBot="1">
      <c r="A51" s="730" t="s">
        <v>204</v>
      </c>
      <c r="B51" s="60"/>
      <c r="C51" s="61"/>
      <c r="D51" s="62"/>
      <c r="E51" s="63"/>
      <c r="F51" s="61"/>
      <c r="G51" s="62"/>
      <c r="H51" s="63"/>
      <c r="I51" s="61"/>
      <c r="J51" s="62"/>
      <c r="K51" s="63"/>
      <c r="L51" s="61"/>
      <c r="M51" s="62"/>
      <c r="N51" s="63"/>
      <c r="O51" s="61"/>
      <c r="P51" s="62"/>
      <c r="Q51" s="63"/>
      <c r="R51" s="61"/>
      <c r="S51" s="62"/>
      <c r="T51" s="63"/>
      <c r="U51" s="61"/>
      <c r="V51" s="62"/>
      <c r="W51" s="63"/>
      <c r="X51" s="61"/>
      <c r="Y51" s="62"/>
      <c r="Z51" s="63"/>
      <c r="AA51" s="61"/>
      <c r="AB51" s="64"/>
      <c r="AC51" s="41"/>
    </row>
    <row r="52" spans="1:29" ht="24.95" hidden="1" customHeight="1" thickBot="1">
      <c r="A52" s="730" t="s">
        <v>205</v>
      </c>
      <c r="B52" s="65"/>
      <c r="C52" s="66"/>
      <c r="D52" s="67"/>
      <c r="E52" s="68"/>
      <c r="F52" s="66"/>
      <c r="G52" s="67"/>
      <c r="H52" s="68"/>
      <c r="I52" s="66"/>
      <c r="J52" s="67"/>
      <c r="K52" s="68"/>
      <c r="L52" s="66"/>
      <c r="M52" s="67"/>
      <c r="N52" s="68"/>
      <c r="O52" s="66"/>
      <c r="P52" s="67"/>
      <c r="Q52" s="68"/>
      <c r="R52" s="66"/>
      <c r="S52" s="67"/>
      <c r="T52" s="68"/>
      <c r="U52" s="66"/>
      <c r="V52" s="67"/>
      <c r="W52" s="68"/>
      <c r="X52" s="66"/>
      <c r="Y52" s="67"/>
      <c r="Z52" s="68"/>
      <c r="AA52" s="66"/>
      <c r="AB52" s="69"/>
      <c r="AC52" s="41"/>
    </row>
    <row r="53" spans="1:29" ht="24.95" hidden="1" customHeight="1" thickBot="1">
      <c r="A53" s="730" t="s">
        <v>206</v>
      </c>
      <c r="B53" s="60"/>
      <c r="C53" s="61"/>
      <c r="D53" s="62"/>
      <c r="E53" s="63"/>
      <c r="F53" s="61"/>
      <c r="G53" s="62"/>
      <c r="H53" s="63"/>
      <c r="I53" s="61"/>
      <c r="J53" s="62"/>
      <c r="K53" s="63"/>
      <c r="L53" s="61"/>
      <c r="M53" s="62"/>
      <c r="N53" s="63"/>
      <c r="O53" s="61"/>
      <c r="P53" s="62"/>
      <c r="Q53" s="63"/>
      <c r="R53" s="61"/>
      <c r="S53" s="62"/>
      <c r="T53" s="63"/>
      <c r="U53" s="61"/>
      <c r="V53" s="62"/>
      <c r="W53" s="63"/>
      <c r="X53" s="61"/>
      <c r="Y53" s="62"/>
      <c r="Z53" s="63"/>
      <c r="AA53" s="61"/>
      <c r="AB53" s="64"/>
      <c r="AC53" s="41"/>
    </row>
    <row r="54" spans="1:29" ht="24.95" hidden="1" customHeight="1" thickBot="1">
      <c r="A54" s="730" t="s">
        <v>207</v>
      </c>
      <c r="B54" s="65"/>
      <c r="C54" s="66"/>
      <c r="D54" s="67"/>
      <c r="E54" s="68"/>
      <c r="F54" s="66"/>
      <c r="G54" s="67"/>
      <c r="H54" s="68"/>
      <c r="I54" s="66"/>
      <c r="J54" s="67"/>
      <c r="K54" s="68"/>
      <c r="L54" s="66"/>
      <c r="M54" s="67"/>
      <c r="N54" s="68"/>
      <c r="O54" s="66"/>
      <c r="P54" s="67"/>
      <c r="Q54" s="68"/>
      <c r="R54" s="66"/>
      <c r="S54" s="67"/>
      <c r="T54" s="68"/>
      <c r="U54" s="66"/>
      <c r="V54" s="67"/>
      <c r="W54" s="68"/>
      <c r="X54" s="66"/>
      <c r="Y54" s="67"/>
      <c r="Z54" s="68"/>
      <c r="AA54" s="66"/>
      <c r="AB54" s="69"/>
      <c r="AC54" s="41"/>
    </row>
    <row r="55" spans="1:29" ht="24.95" hidden="1" customHeight="1" thickBot="1">
      <c r="A55" s="730" t="s">
        <v>208</v>
      </c>
      <c r="B55" s="60"/>
      <c r="C55" s="61"/>
      <c r="D55" s="62"/>
      <c r="E55" s="63"/>
      <c r="F55" s="61"/>
      <c r="G55" s="62"/>
      <c r="H55" s="63"/>
      <c r="I55" s="61"/>
      <c r="J55" s="62"/>
      <c r="K55" s="63"/>
      <c r="L55" s="61"/>
      <c r="M55" s="62"/>
      <c r="N55" s="63"/>
      <c r="O55" s="61"/>
      <c r="P55" s="62"/>
      <c r="Q55" s="63"/>
      <c r="R55" s="61"/>
      <c r="S55" s="62"/>
      <c r="T55" s="63"/>
      <c r="U55" s="61"/>
      <c r="V55" s="62"/>
      <c r="W55" s="63"/>
      <c r="X55" s="61"/>
      <c r="Y55" s="62"/>
      <c r="Z55" s="63"/>
      <c r="AA55" s="61"/>
      <c r="AB55" s="64"/>
      <c r="AC55" s="41"/>
    </row>
    <row r="56" spans="1:29" ht="24.95" hidden="1" customHeight="1" thickBot="1">
      <c r="A56" s="730" t="s">
        <v>209</v>
      </c>
      <c r="B56" s="65"/>
      <c r="C56" s="66"/>
      <c r="D56" s="67"/>
      <c r="E56" s="68"/>
      <c r="F56" s="66"/>
      <c r="G56" s="67"/>
      <c r="H56" s="68"/>
      <c r="I56" s="66"/>
      <c r="J56" s="67"/>
      <c r="K56" s="68"/>
      <c r="L56" s="66"/>
      <c r="M56" s="67"/>
      <c r="N56" s="68"/>
      <c r="O56" s="66"/>
      <c r="P56" s="67"/>
      <c r="Q56" s="68"/>
      <c r="R56" s="66"/>
      <c r="S56" s="67"/>
      <c r="T56" s="68"/>
      <c r="U56" s="66"/>
      <c r="V56" s="67"/>
      <c r="W56" s="68"/>
      <c r="X56" s="66"/>
      <c r="Y56" s="67"/>
      <c r="Z56" s="68"/>
      <c r="AA56" s="66"/>
      <c r="AB56" s="69"/>
      <c r="AC56" s="41"/>
    </row>
    <row r="57" spans="1:29" ht="24.95" hidden="1" customHeight="1" thickBot="1">
      <c r="A57" s="55" t="s">
        <v>210</v>
      </c>
      <c r="B57" s="60"/>
      <c r="C57" s="61"/>
      <c r="D57" s="62"/>
      <c r="E57" s="63"/>
      <c r="F57" s="61"/>
      <c r="G57" s="62"/>
      <c r="H57" s="63"/>
      <c r="I57" s="61"/>
      <c r="J57" s="62"/>
      <c r="K57" s="63"/>
      <c r="L57" s="61"/>
      <c r="M57" s="62"/>
      <c r="N57" s="63"/>
      <c r="O57" s="61"/>
      <c r="P57" s="62"/>
      <c r="Q57" s="63"/>
      <c r="R57" s="61"/>
      <c r="S57" s="62"/>
      <c r="T57" s="63"/>
      <c r="U57" s="61"/>
      <c r="V57" s="62"/>
      <c r="W57" s="63"/>
      <c r="X57" s="61"/>
      <c r="Y57" s="62"/>
      <c r="Z57" s="63"/>
      <c r="AA57" s="61"/>
      <c r="AB57" s="64"/>
      <c r="AC57" s="41"/>
    </row>
    <row r="58" spans="1:29" ht="24.95" customHeight="1" thickBot="1">
      <c r="A58" s="801" t="s">
        <v>202</v>
      </c>
      <c r="B58" s="60"/>
      <c r="C58" s="61"/>
      <c r="D58" s="62"/>
      <c r="E58" s="63"/>
      <c r="F58" s="61"/>
      <c r="G58" s="62"/>
      <c r="H58" s="63"/>
      <c r="I58" s="61"/>
      <c r="J58" s="62"/>
      <c r="K58" s="63"/>
      <c r="L58" s="61"/>
      <c r="M58" s="62"/>
      <c r="N58" s="63"/>
      <c r="O58" s="61"/>
      <c r="P58" s="62"/>
      <c r="Q58" s="63"/>
      <c r="R58" s="61"/>
      <c r="S58" s="62"/>
      <c r="T58" s="63"/>
      <c r="U58" s="61"/>
      <c r="V58" s="62"/>
      <c r="W58" s="63"/>
      <c r="X58" s="61"/>
      <c r="Y58" s="62"/>
      <c r="Z58" s="63"/>
      <c r="AA58" s="61"/>
      <c r="AB58" s="64"/>
      <c r="AC58" s="41"/>
    </row>
    <row r="59" spans="1:29" ht="24.95" customHeight="1" thickBot="1">
      <c r="A59" s="801" t="s">
        <v>203</v>
      </c>
      <c r="B59" s="65"/>
      <c r="C59" s="66"/>
      <c r="D59" s="67"/>
      <c r="E59" s="68"/>
      <c r="F59" s="66"/>
      <c r="G59" s="67"/>
      <c r="H59" s="68"/>
      <c r="I59" s="66"/>
      <c r="J59" s="67"/>
      <c r="K59" s="68"/>
      <c r="L59" s="66"/>
      <c r="M59" s="67"/>
      <c r="N59" s="68"/>
      <c r="O59" s="66"/>
      <c r="P59" s="67"/>
      <c r="Q59" s="68"/>
      <c r="R59" s="66"/>
      <c r="S59" s="67"/>
      <c r="T59" s="68"/>
      <c r="U59" s="66"/>
      <c r="V59" s="67"/>
      <c r="W59" s="68"/>
      <c r="X59" s="66"/>
      <c r="Y59" s="67"/>
      <c r="Z59" s="68"/>
      <c r="AA59" s="66"/>
      <c r="AB59" s="69"/>
      <c r="AC59" s="41"/>
    </row>
    <row r="60" spans="1:29" ht="24.95" customHeight="1" thickBot="1">
      <c r="A60" s="800" t="s">
        <v>204</v>
      </c>
      <c r="B60" s="60"/>
      <c r="C60" s="61"/>
      <c r="D60" s="62"/>
      <c r="E60" s="63"/>
      <c r="F60" s="61"/>
      <c r="G60" s="62"/>
      <c r="H60" s="63"/>
      <c r="I60" s="61"/>
      <c r="J60" s="62"/>
      <c r="K60" s="63"/>
      <c r="L60" s="61"/>
      <c r="M60" s="62"/>
      <c r="N60" s="63"/>
      <c r="O60" s="61"/>
      <c r="P60" s="62"/>
      <c r="Q60" s="63"/>
      <c r="R60" s="61"/>
      <c r="S60" s="62"/>
      <c r="T60" s="63"/>
      <c r="U60" s="61"/>
      <c r="V60" s="62"/>
      <c r="W60" s="63"/>
      <c r="X60" s="61"/>
      <c r="Y60" s="62"/>
      <c r="Z60" s="63"/>
      <c r="AA60" s="61"/>
      <c r="AB60" s="64"/>
      <c r="AC60" s="41"/>
    </row>
    <row r="61" spans="1:29" ht="24.95" customHeight="1" thickBot="1">
      <c r="A61" s="800" t="s">
        <v>205</v>
      </c>
      <c r="B61" s="65"/>
      <c r="C61" s="66"/>
      <c r="D61" s="67"/>
      <c r="E61" s="68"/>
      <c r="F61" s="66"/>
      <c r="G61" s="67"/>
      <c r="H61" s="68"/>
      <c r="I61" s="66"/>
      <c r="J61" s="67"/>
      <c r="K61" s="68"/>
      <c r="L61" s="66"/>
      <c r="M61" s="67"/>
      <c r="N61" s="68"/>
      <c r="O61" s="66"/>
      <c r="P61" s="67"/>
      <c r="Q61" s="68"/>
      <c r="R61" s="66"/>
      <c r="S61" s="67"/>
      <c r="T61" s="68"/>
      <c r="U61" s="66"/>
      <c r="V61" s="67"/>
      <c r="W61" s="68"/>
      <c r="X61" s="66"/>
      <c r="Y61" s="67"/>
      <c r="Z61" s="68"/>
      <c r="AA61" s="66"/>
      <c r="AB61" s="69"/>
      <c r="AC61" s="41"/>
    </row>
    <row r="62" spans="1:29" ht="24.95" customHeight="1" thickBot="1">
      <c r="A62" s="802" t="s">
        <v>206</v>
      </c>
      <c r="B62" s="60"/>
      <c r="C62" s="61"/>
      <c r="D62" s="62"/>
      <c r="E62" s="63"/>
      <c r="F62" s="61"/>
      <c r="G62" s="62"/>
      <c r="H62" s="63"/>
      <c r="I62" s="61"/>
      <c r="J62" s="62"/>
      <c r="K62" s="63"/>
      <c r="L62" s="61"/>
      <c r="M62" s="62"/>
      <c r="N62" s="63"/>
      <c r="O62" s="61"/>
      <c r="P62" s="62"/>
      <c r="Q62" s="63"/>
      <c r="R62" s="61"/>
      <c r="S62" s="62"/>
      <c r="T62" s="63"/>
      <c r="U62" s="61"/>
      <c r="V62" s="62"/>
      <c r="W62" s="63"/>
      <c r="X62" s="61"/>
      <c r="Y62" s="62"/>
      <c r="Z62" s="63"/>
      <c r="AA62" s="61"/>
      <c r="AB62" s="64"/>
      <c r="AC62" s="41"/>
    </row>
    <row r="63" spans="1:29" ht="24.95" customHeight="1" thickBot="1">
      <c r="A63" s="802" t="s">
        <v>207</v>
      </c>
      <c r="B63" s="65"/>
      <c r="C63" s="66"/>
      <c r="D63" s="67"/>
      <c r="E63" s="68"/>
      <c r="F63" s="66"/>
      <c r="G63" s="67"/>
      <c r="H63" s="68"/>
      <c r="I63" s="66"/>
      <c r="J63" s="67"/>
      <c r="K63" s="68"/>
      <c r="L63" s="66"/>
      <c r="M63" s="67"/>
      <c r="N63" s="68"/>
      <c r="O63" s="66"/>
      <c r="P63" s="67"/>
      <c r="Q63" s="68"/>
      <c r="R63" s="66"/>
      <c r="S63" s="67"/>
      <c r="T63" s="68"/>
      <c r="U63" s="66"/>
      <c r="V63" s="67"/>
      <c r="W63" s="68"/>
      <c r="X63" s="66"/>
      <c r="Y63" s="67"/>
      <c r="Z63" s="68"/>
      <c r="AA63" s="66"/>
      <c r="AB63" s="69"/>
      <c r="AC63" s="41"/>
    </row>
    <row r="64" spans="1:29" ht="24.95" customHeight="1" thickBot="1">
      <c r="A64" s="803" t="s">
        <v>208</v>
      </c>
      <c r="B64" s="60"/>
      <c r="C64" s="61"/>
      <c r="D64" s="62"/>
      <c r="E64" s="63"/>
      <c r="F64" s="61"/>
      <c r="G64" s="62"/>
      <c r="H64" s="63"/>
      <c r="I64" s="61"/>
      <c r="J64" s="62"/>
      <c r="K64" s="63"/>
      <c r="L64" s="61"/>
      <c r="M64" s="62"/>
      <c r="N64" s="63"/>
      <c r="O64" s="61"/>
      <c r="P64" s="62"/>
      <c r="Q64" s="63"/>
      <c r="R64" s="61"/>
      <c r="S64" s="62"/>
      <c r="T64" s="63"/>
      <c r="U64" s="61"/>
      <c r="V64" s="62"/>
      <c r="W64" s="63"/>
      <c r="X64" s="61"/>
      <c r="Y64" s="62"/>
      <c r="Z64" s="63"/>
      <c r="AA64" s="61"/>
      <c r="AB64" s="64"/>
      <c r="AC64" s="41"/>
    </row>
    <row r="65" spans="1:30" ht="24.95" customHeight="1" thickBot="1">
      <c r="A65" s="803" t="s">
        <v>209</v>
      </c>
      <c r="B65" s="65"/>
      <c r="C65" s="66"/>
      <c r="D65" s="67"/>
      <c r="E65" s="68"/>
      <c r="F65" s="66"/>
      <c r="G65" s="67"/>
      <c r="H65" s="68"/>
      <c r="I65" s="66"/>
      <c r="J65" s="67"/>
      <c r="K65" s="68"/>
      <c r="L65" s="66"/>
      <c r="M65" s="67"/>
      <c r="N65" s="68"/>
      <c r="O65" s="66"/>
      <c r="P65" s="67"/>
      <c r="Q65" s="68"/>
      <c r="R65" s="66"/>
      <c r="S65" s="67"/>
      <c r="T65" s="68"/>
      <c r="U65" s="66"/>
      <c r="V65" s="67"/>
      <c r="W65" s="68"/>
      <c r="X65" s="66"/>
      <c r="Y65" s="67"/>
      <c r="Z65" s="68"/>
      <c r="AA65" s="66"/>
      <c r="AB65" s="69"/>
      <c r="AC65" s="41"/>
    </row>
    <row r="66" spans="1:30" ht="36.950000000000003" customHeight="1" thickBot="1">
      <c r="A66" s="806" t="s">
        <v>515</v>
      </c>
      <c r="B66" s="732"/>
      <c r="C66" s="732"/>
      <c r="D66" s="734"/>
      <c r="E66" s="733"/>
      <c r="F66" s="732"/>
      <c r="G66" s="734"/>
      <c r="H66" s="733"/>
      <c r="I66" s="732"/>
      <c r="J66" s="734"/>
      <c r="K66" s="733"/>
      <c r="L66" s="732"/>
      <c r="M66" s="734"/>
      <c r="N66" s="733"/>
      <c r="O66" s="732"/>
      <c r="P66" s="734"/>
      <c r="Q66" s="733"/>
      <c r="R66" s="732"/>
      <c r="S66" s="734"/>
      <c r="T66" s="733"/>
      <c r="U66" s="732"/>
      <c r="V66" s="734"/>
      <c r="W66" s="733"/>
      <c r="X66" s="732"/>
      <c r="Y66" s="734"/>
      <c r="Z66" s="733"/>
      <c r="AA66" s="732"/>
      <c r="AB66" s="732"/>
      <c r="AC66" s="41"/>
    </row>
    <row r="67" spans="1:30" ht="24.95" customHeight="1" thickTop="1" thickBot="1">
      <c r="A67" s="202" t="s">
        <v>985</v>
      </c>
      <c r="B67" s="742"/>
      <c r="C67" s="750"/>
      <c r="D67" s="751"/>
      <c r="E67" s="742"/>
      <c r="F67" s="750"/>
      <c r="G67" s="751"/>
      <c r="H67" s="742"/>
      <c r="I67" s="750"/>
      <c r="J67" s="751"/>
      <c r="K67" s="742"/>
      <c r="L67" s="750"/>
      <c r="M67" s="751"/>
      <c r="N67" s="742"/>
      <c r="O67" s="750"/>
      <c r="P67" s="751"/>
      <c r="Q67" s="742"/>
      <c r="R67" s="750"/>
      <c r="S67" s="751"/>
      <c r="T67" s="742"/>
      <c r="U67" s="750"/>
      <c r="V67" s="751"/>
      <c r="W67" s="742"/>
      <c r="X67" s="750"/>
      <c r="Y67" s="751"/>
      <c r="Z67" s="742"/>
      <c r="AA67" s="750"/>
      <c r="AB67" s="751"/>
      <c r="AC67" s="41"/>
    </row>
    <row r="68" spans="1:30" ht="24.95" customHeight="1" thickTop="1">
      <c r="A68" s="748"/>
      <c r="B68" s="749"/>
      <c r="C68" s="749"/>
      <c r="D68" s="749"/>
      <c r="E68" s="749"/>
      <c r="F68" s="749"/>
      <c r="G68" s="749"/>
      <c r="H68" s="749"/>
      <c r="I68" s="749"/>
      <c r="J68" s="749"/>
      <c r="K68" s="749"/>
      <c r="L68" s="749"/>
      <c r="M68" s="749"/>
      <c r="N68" s="749"/>
      <c r="O68" s="749"/>
      <c r="P68" s="749"/>
      <c r="Q68" s="749"/>
      <c r="R68" s="749"/>
      <c r="S68" s="749"/>
      <c r="T68" s="749"/>
      <c r="U68" s="749"/>
      <c r="V68" s="749"/>
      <c r="W68" s="749"/>
      <c r="X68" s="749"/>
      <c r="Y68" s="749"/>
      <c r="Z68" s="749"/>
      <c r="AA68" s="749"/>
      <c r="AB68" s="749"/>
      <c r="AC68" s="749"/>
      <c r="AD68" s="749"/>
    </row>
    <row r="69" spans="1:30" ht="24" thickBot="1">
      <c r="A69" s="56" t="s">
        <v>211</v>
      </c>
      <c r="B69" s="743"/>
      <c r="C69" s="744"/>
      <c r="D69" s="745"/>
      <c r="E69" s="746"/>
      <c r="F69" s="744"/>
      <c r="G69" s="745"/>
      <c r="H69" s="746"/>
      <c r="I69" s="744"/>
      <c r="J69" s="745"/>
      <c r="K69" s="746"/>
      <c r="L69" s="744"/>
      <c r="M69" s="745"/>
      <c r="N69" s="746"/>
      <c r="O69" s="744"/>
      <c r="P69" s="745"/>
      <c r="Q69" s="746"/>
      <c r="R69" s="744"/>
      <c r="S69" s="745"/>
      <c r="T69" s="746"/>
      <c r="U69" s="744"/>
      <c r="V69" s="745"/>
      <c r="W69" s="746"/>
      <c r="X69" s="744"/>
      <c r="Y69" s="745"/>
      <c r="Z69" s="746"/>
      <c r="AA69" s="744"/>
      <c r="AB69" s="747"/>
      <c r="AC69" s="41"/>
    </row>
    <row r="70" spans="1:30" ht="18.75" thickBot="1">
      <c r="A70" s="57"/>
      <c r="B70" s="65"/>
      <c r="C70" s="66"/>
      <c r="D70" s="67"/>
      <c r="E70" s="68"/>
      <c r="F70" s="66"/>
      <c r="G70" s="67"/>
      <c r="H70" s="68"/>
      <c r="I70" s="66"/>
      <c r="J70" s="67"/>
      <c r="K70" s="68"/>
      <c r="L70" s="66"/>
      <c r="M70" s="67"/>
      <c r="N70" s="68"/>
      <c r="O70" s="66"/>
      <c r="P70" s="67"/>
      <c r="Q70" s="68"/>
      <c r="R70" s="66"/>
      <c r="S70" s="67"/>
      <c r="T70" s="68"/>
      <c r="U70" s="66"/>
      <c r="V70" s="67"/>
      <c r="W70" s="68"/>
      <c r="X70" s="66"/>
      <c r="Y70" s="67"/>
      <c r="Z70" s="68"/>
      <c r="AA70" s="66"/>
      <c r="AB70" s="69"/>
      <c r="AC70" s="41"/>
    </row>
    <row r="71" spans="1:30" ht="24.95" customHeight="1" thickBot="1">
      <c r="A71" s="50" t="s">
        <v>212</v>
      </c>
      <c r="B71" s="60"/>
      <c r="C71" s="61"/>
      <c r="D71" s="62"/>
      <c r="E71" s="63"/>
      <c r="F71" s="61"/>
      <c r="G71" s="62"/>
      <c r="H71" s="63"/>
      <c r="I71" s="61"/>
      <c r="J71" s="62"/>
      <c r="K71" s="63"/>
      <c r="L71" s="61"/>
      <c r="M71" s="62"/>
      <c r="N71" s="63"/>
      <c r="O71" s="61"/>
      <c r="P71" s="62"/>
      <c r="Q71" s="63"/>
      <c r="R71" s="61"/>
      <c r="S71" s="62"/>
      <c r="T71" s="63"/>
      <c r="U71" s="61"/>
      <c r="V71" s="62"/>
      <c r="W71" s="63"/>
      <c r="X71" s="61"/>
      <c r="Y71" s="62"/>
      <c r="Z71" s="63"/>
      <c r="AA71" s="61"/>
      <c r="AB71" s="64"/>
      <c r="AC71" s="41"/>
    </row>
    <row r="72" spans="1:30" ht="24.95" customHeight="1" thickBot="1">
      <c r="A72" s="50" t="s">
        <v>213</v>
      </c>
      <c r="B72" s="65"/>
      <c r="C72" s="66"/>
      <c r="D72" s="67"/>
      <c r="E72" s="68"/>
      <c r="F72" s="66"/>
      <c r="G72" s="67"/>
      <c r="H72" s="68"/>
      <c r="I72" s="66"/>
      <c r="J72" s="67"/>
      <c r="K72" s="68"/>
      <c r="L72" s="66"/>
      <c r="M72" s="67"/>
      <c r="N72" s="68"/>
      <c r="O72" s="66"/>
      <c r="P72" s="67"/>
      <c r="Q72" s="68"/>
      <c r="R72" s="66"/>
      <c r="S72" s="67"/>
      <c r="T72" s="68"/>
      <c r="U72" s="66"/>
      <c r="V72" s="67"/>
      <c r="W72" s="68"/>
      <c r="X72" s="66"/>
      <c r="Y72" s="67"/>
      <c r="Z72" s="68"/>
      <c r="AA72" s="66"/>
      <c r="AB72" s="69"/>
      <c r="AC72" s="41"/>
    </row>
    <row r="73" spans="1:30" ht="24.95" customHeight="1" thickBot="1">
      <c r="A73" s="50" t="s">
        <v>214</v>
      </c>
      <c r="B73" s="60"/>
      <c r="C73" s="61"/>
      <c r="D73" s="62"/>
      <c r="E73" s="63"/>
      <c r="F73" s="61"/>
      <c r="G73" s="62"/>
      <c r="H73" s="63"/>
      <c r="I73" s="61"/>
      <c r="J73" s="62"/>
      <c r="K73" s="63"/>
      <c r="L73" s="61"/>
      <c r="M73" s="62"/>
      <c r="N73" s="63"/>
      <c r="O73" s="61"/>
      <c r="P73" s="62"/>
      <c r="Q73" s="63"/>
      <c r="R73" s="61"/>
      <c r="S73" s="62"/>
      <c r="T73" s="63"/>
      <c r="U73" s="61"/>
      <c r="V73" s="62"/>
      <c r="W73" s="63"/>
      <c r="X73" s="61"/>
      <c r="Y73" s="62"/>
      <c r="Z73" s="63"/>
      <c r="AA73" s="61"/>
      <c r="AB73" s="64"/>
      <c r="AC73" s="41"/>
    </row>
    <row r="74" spans="1:30" ht="24.95" customHeight="1" thickBot="1">
      <c r="A74" s="50" t="s">
        <v>215</v>
      </c>
      <c r="B74" s="65"/>
      <c r="C74" s="66"/>
      <c r="D74" s="67"/>
      <c r="E74" s="68"/>
      <c r="F74" s="66"/>
      <c r="G74" s="67"/>
      <c r="H74" s="68"/>
      <c r="I74" s="66"/>
      <c r="J74" s="67"/>
      <c r="K74" s="68"/>
      <c r="L74" s="66"/>
      <c r="M74" s="67"/>
      <c r="N74" s="68"/>
      <c r="O74" s="66"/>
      <c r="P74" s="67"/>
      <c r="Q74" s="68"/>
      <c r="R74" s="66"/>
      <c r="S74" s="67"/>
      <c r="T74" s="68"/>
      <c r="U74" s="66"/>
      <c r="V74" s="67"/>
      <c r="W74" s="68"/>
      <c r="X74" s="66"/>
      <c r="Y74" s="67"/>
      <c r="Z74" s="68"/>
      <c r="AA74" s="66"/>
      <c r="AB74" s="69"/>
      <c r="AC74" s="41"/>
    </row>
    <row r="75" spans="1:30" ht="24.95" customHeight="1" thickBot="1">
      <c r="A75" s="50" t="s">
        <v>216</v>
      </c>
      <c r="B75" s="60"/>
      <c r="C75" s="61"/>
      <c r="D75" s="62"/>
      <c r="E75" s="63"/>
      <c r="F75" s="61"/>
      <c r="G75" s="62"/>
      <c r="H75" s="63"/>
      <c r="I75" s="61"/>
      <c r="J75" s="62"/>
      <c r="K75" s="63"/>
      <c r="L75" s="61"/>
      <c r="M75" s="62"/>
      <c r="N75" s="63"/>
      <c r="O75" s="61"/>
      <c r="P75" s="62"/>
      <c r="Q75" s="63"/>
      <c r="R75" s="61"/>
      <c r="S75" s="62"/>
      <c r="T75" s="63"/>
      <c r="U75" s="61"/>
      <c r="V75" s="62"/>
      <c r="W75" s="63"/>
      <c r="X75" s="61"/>
      <c r="Y75" s="62"/>
      <c r="Z75" s="63"/>
      <c r="AA75" s="61"/>
      <c r="AB75" s="64"/>
      <c r="AC75" s="41"/>
    </row>
    <row r="76" spans="1:30" ht="24.95" customHeight="1" thickBot="1">
      <c r="A76" s="50" t="s">
        <v>819</v>
      </c>
      <c r="B76" s="60"/>
      <c r="C76" s="61"/>
      <c r="D76" s="62"/>
      <c r="E76" s="63"/>
      <c r="F76" s="61"/>
      <c r="G76" s="62"/>
      <c r="H76" s="63"/>
      <c r="I76" s="61"/>
      <c r="J76" s="62"/>
      <c r="K76" s="63"/>
      <c r="L76" s="61"/>
      <c r="M76" s="62"/>
      <c r="N76" s="63"/>
      <c r="O76" s="61"/>
      <c r="P76" s="62"/>
      <c r="Q76" s="63"/>
      <c r="R76" s="61"/>
      <c r="S76" s="62"/>
      <c r="T76" s="63"/>
      <c r="U76" s="61"/>
      <c r="V76" s="62"/>
      <c r="W76" s="63"/>
      <c r="X76" s="61"/>
      <c r="Y76" s="62"/>
      <c r="Z76" s="63"/>
      <c r="AA76" s="61"/>
      <c r="AB76" s="64"/>
      <c r="AC76" s="41"/>
    </row>
    <row r="77" spans="1:30" ht="24.95" customHeight="1" thickBot="1">
      <c r="A77" s="731" t="s">
        <v>217</v>
      </c>
      <c r="B77" s="65"/>
      <c r="C77" s="66"/>
      <c r="D77" s="67"/>
      <c r="E77" s="68"/>
      <c r="F77" s="66"/>
      <c r="G77" s="67"/>
      <c r="H77" s="68"/>
      <c r="I77" s="66"/>
      <c r="J77" s="67"/>
      <c r="K77" s="68"/>
      <c r="L77" s="66"/>
      <c r="M77" s="67"/>
      <c r="N77" s="68"/>
      <c r="O77" s="66"/>
      <c r="P77" s="67"/>
      <c r="Q77" s="68"/>
      <c r="R77" s="66"/>
      <c r="S77" s="67"/>
      <c r="T77" s="68"/>
      <c r="U77" s="66"/>
      <c r="V77" s="67"/>
      <c r="W77" s="68"/>
      <c r="X77" s="66"/>
      <c r="Y77" s="67"/>
      <c r="Z77" s="68"/>
      <c r="AA77" s="66"/>
      <c r="AB77" s="69"/>
      <c r="AC77" s="41"/>
    </row>
    <row r="78" spans="1:30" ht="24.95" customHeight="1" thickBot="1">
      <c r="A78" s="49" t="s">
        <v>218</v>
      </c>
      <c r="B78" s="60"/>
      <c r="C78" s="61"/>
      <c r="D78" s="62"/>
      <c r="E78" s="63"/>
      <c r="F78" s="61"/>
      <c r="G78" s="62"/>
      <c r="H78" s="63"/>
      <c r="I78" s="61"/>
      <c r="J78" s="62"/>
      <c r="K78" s="63"/>
      <c r="L78" s="61"/>
      <c r="M78" s="62"/>
      <c r="N78" s="63"/>
      <c r="O78" s="61"/>
      <c r="P78" s="62"/>
      <c r="Q78" s="63"/>
      <c r="R78" s="61"/>
      <c r="S78" s="62"/>
      <c r="T78" s="63"/>
      <c r="U78" s="61"/>
      <c r="V78" s="62"/>
      <c r="W78" s="63"/>
      <c r="X78" s="61"/>
      <c r="Y78" s="62"/>
      <c r="Z78" s="63"/>
      <c r="AA78" s="61"/>
      <c r="AB78" s="64"/>
      <c r="AC78" s="41" t="s">
        <v>1071</v>
      </c>
    </row>
    <row r="79" spans="1:30" ht="24.95" customHeight="1" thickBot="1">
      <c r="A79" s="49" t="s">
        <v>219</v>
      </c>
      <c r="B79" s="65"/>
      <c r="C79" s="66"/>
      <c r="D79" s="67"/>
      <c r="E79" s="68"/>
      <c r="F79" s="66"/>
      <c r="G79" s="67"/>
      <c r="H79" s="68"/>
      <c r="I79" s="66"/>
      <c r="J79" s="67"/>
      <c r="K79" s="68"/>
      <c r="L79" s="66"/>
      <c r="M79" s="67"/>
      <c r="N79" s="68"/>
      <c r="O79" s="66"/>
      <c r="P79" s="67"/>
      <c r="Q79" s="68"/>
      <c r="R79" s="66"/>
      <c r="S79" s="67"/>
      <c r="T79" s="68"/>
      <c r="U79" s="66"/>
      <c r="V79" s="67"/>
      <c r="W79" s="68"/>
      <c r="X79" s="66"/>
      <c r="Y79" s="67"/>
      <c r="Z79" s="68"/>
      <c r="AA79" s="66"/>
      <c r="AB79" s="69"/>
      <c r="AC79" s="41"/>
    </row>
    <row r="80" spans="1:30" ht="24.95" customHeight="1" thickBot="1">
      <c r="A80" s="731" t="s">
        <v>220</v>
      </c>
      <c r="B80" s="60"/>
      <c r="C80" s="61"/>
      <c r="D80" s="62"/>
      <c r="E80" s="63"/>
      <c r="F80" s="61"/>
      <c r="G80" s="62"/>
      <c r="H80" s="63"/>
      <c r="I80" s="61"/>
      <c r="J80" s="62"/>
      <c r="K80" s="63"/>
      <c r="L80" s="61"/>
      <c r="M80" s="62"/>
      <c r="N80" s="63"/>
      <c r="O80" s="61"/>
      <c r="P80" s="62"/>
      <c r="Q80" s="63"/>
      <c r="R80" s="61"/>
      <c r="S80" s="62"/>
      <c r="T80" s="63"/>
      <c r="U80" s="61"/>
      <c r="V80" s="62"/>
      <c r="W80" s="63"/>
      <c r="X80" s="61"/>
      <c r="Y80" s="62"/>
      <c r="Z80" s="63"/>
      <c r="AA80" s="61"/>
      <c r="AB80" s="64"/>
      <c r="AC80" s="41"/>
    </row>
    <row r="81" spans="1:29" ht="24.95" customHeight="1" thickBot="1">
      <c r="A81" s="50" t="s">
        <v>221</v>
      </c>
      <c r="B81" s="65"/>
      <c r="C81" s="66"/>
      <c r="D81" s="67"/>
      <c r="E81" s="68"/>
      <c r="F81" s="66"/>
      <c r="G81" s="67"/>
      <c r="H81" s="68"/>
      <c r="I81" s="66"/>
      <c r="J81" s="67"/>
      <c r="K81" s="68"/>
      <c r="L81" s="66"/>
      <c r="M81" s="67"/>
      <c r="N81" s="68"/>
      <c r="O81" s="66"/>
      <c r="P81" s="67"/>
      <c r="Q81" s="68"/>
      <c r="R81" s="66"/>
      <c r="S81" s="67"/>
      <c r="T81" s="68"/>
      <c r="U81" s="66"/>
      <c r="V81" s="67"/>
      <c r="W81" s="68"/>
      <c r="X81" s="66"/>
      <c r="Y81" s="67"/>
      <c r="Z81" s="68"/>
      <c r="AA81" s="66"/>
      <c r="AB81" s="69"/>
      <c r="AC81" s="41"/>
    </row>
    <row r="82" spans="1:29" ht="24.95" customHeight="1" thickBot="1">
      <c r="A82" s="50" t="s">
        <v>222</v>
      </c>
      <c r="B82" s="60"/>
      <c r="C82" s="61"/>
      <c r="D82" s="62"/>
      <c r="E82" s="63"/>
      <c r="F82" s="61"/>
      <c r="G82" s="62"/>
      <c r="H82" s="63"/>
      <c r="I82" s="61"/>
      <c r="J82" s="62"/>
      <c r="K82" s="63"/>
      <c r="L82" s="61"/>
      <c r="M82" s="62"/>
      <c r="N82" s="63"/>
      <c r="O82" s="61"/>
      <c r="P82" s="62"/>
      <c r="Q82" s="63"/>
      <c r="R82" s="61"/>
      <c r="S82" s="62"/>
      <c r="T82" s="63"/>
      <c r="U82" s="61"/>
      <c r="V82" s="62"/>
      <c r="W82" s="63"/>
      <c r="X82" s="61"/>
      <c r="Y82" s="62"/>
      <c r="Z82" s="63"/>
      <c r="AA82" s="61"/>
      <c r="AB82" s="64"/>
      <c r="AC82" s="41"/>
    </row>
    <row r="83" spans="1:29" ht="24.95" customHeight="1" thickBot="1">
      <c r="A83" s="50" t="s">
        <v>223</v>
      </c>
      <c r="B83" s="65"/>
      <c r="C83" s="66"/>
      <c r="D83" s="67"/>
      <c r="E83" s="68"/>
      <c r="F83" s="66"/>
      <c r="G83" s="67"/>
      <c r="H83" s="68"/>
      <c r="I83" s="66"/>
      <c r="J83" s="67"/>
      <c r="K83" s="68"/>
      <c r="L83" s="66"/>
      <c r="M83" s="67"/>
      <c r="N83" s="68"/>
      <c r="O83" s="66"/>
      <c r="P83" s="67"/>
      <c r="Q83" s="68"/>
      <c r="R83" s="66"/>
      <c r="S83" s="67"/>
      <c r="T83" s="68"/>
      <c r="U83" s="66"/>
      <c r="V83" s="67"/>
      <c r="W83" s="68"/>
      <c r="X83" s="66"/>
      <c r="Y83" s="67"/>
      <c r="Z83" s="68"/>
      <c r="AA83" s="66"/>
      <c r="AB83" s="69"/>
      <c r="AC83" s="41"/>
    </row>
    <row r="84" spans="1:29" ht="24.95" customHeight="1" thickBot="1">
      <c r="A84" s="51" t="s">
        <v>224</v>
      </c>
      <c r="B84" s="60"/>
      <c r="C84" s="61"/>
      <c r="D84" s="62"/>
      <c r="E84" s="63"/>
      <c r="F84" s="61"/>
      <c r="G84" s="62"/>
      <c r="H84" s="63"/>
      <c r="I84" s="61"/>
      <c r="J84" s="62"/>
      <c r="K84" s="63"/>
      <c r="L84" s="61"/>
      <c r="M84" s="62"/>
      <c r="N84" s="63"/>
      <c r="O84" s="61"/>
      <c r="P84" s="62"/>
      <c r="Q84" s="63"/>
      <c r="R84" s="61"/>
      <c r="S84" s="62"/>
      <c r="T84" s="63"/>
      <c r="U84" s="61"/>
      <c r="V84" s="62"/>
      <c r="W84" s="63"/>
      <c r="X84" s="61"/>
      <c r="Y84" s="62"/>
      <c r="Z84" s="63"/>
      <c r="AA84" s="61"/>
      <c r="AB84" s="64"/>
      <c r="AC84" s="41"/>
    </row>
    <row r="85" spans="1:29" ht="24.95" customHeight="1" thickBot="1">
      <c r="A85" s="50" t="s">
        <v>225</v>
      </c>
      <c r="B85" s="65"/>
      <c r="C85" s="66"/>
      <c r="D85" s="67"/>
      <c r="E85" s="68"/>
      <c r="F85" s="66"/>
      <c r="G85" s="67"/>
      <c r="H85" s="68"/>
      <c r="I85" s="66"/>
      <c r="J85" s="67"/>
      <c r="K85" s="68"/>
      <c r="L85" s="66"/>
      <c r="M85" s="67"/>
      <c r="N85" s="68"/>
      <c r="O85" s="66"/>
      <c r="P85" s="67"/>
      <c r="Q85" s="68"/>
      <c r="R85" s="66"/>
      <c r="S85" s="67"/>
      <c r="T85" s="68"/>
      <c r="U85" s="66"/>
      <c r="V85" s="67"/>
      <c r="W85" s="68"/>
      <c r="X85" s="66"/>
      <c r="Y85" s="67"/>
      <c r="Z85" s="68"/>
      <c r="AA85" s="66"/>
      <c r="AB85" s="69"/>
      <c r="AC85" s="41"/>
    </row>
    <row r="86" spans="1:29" ht="24.95" customHeight="1" thickBot="1">
      <c r="A86" s="50" t="s">
        <v>226</v>
      </c>
      <c r="B86" s="60"/>
      <c r="C86" s="61"/>
      <c r="D86" s="62"/>
      <c r="E86" s="63"/>
      <c r="F86" s="61"/>
      <c r="G86" s="62"/>
      <c r="H86" s="63"/>
      <c r="I86" s="61"/>
      <c r="J86" s="62"/>
      <c r="K86" s="63"/>
      <c r="L86" s="61"/>
      <c r="M86" s="62"/>
      <c r="N86" s="63"/>
      <c r="O86" s="61"/>
      <c r="P86" s="62"/>
      <c r="Q86" s="63"/>
      <c r="R86" s="61"/>
      <c r="S86" s="62"/>
      <c r="T86" s="63"/>
      <c r="U86" s="61"/>
      <c r="V86" s="62"/>
      <c r="W86" s="63"/>
      <c r="X86" s="61"/>
      <c r="Y86" s="62"/>
      <c r="Z86" s="63"/>
      <c r="AA86" s="61"/>
      <c r="AB86" s="64"/>
      <c r="AC86" s="41"/>
    </row>
    <row r="87" spans="1:29" ht="24.95" customHeight="1" thickBot="1">
      <c r="A87" s="50" t="s">
        <v>227</v>
      </c>
      <c r="B87" s="65"/>
      <c r="C87" s="66"/>
      <c r="D87" s="67"/>
      <c r="E87" s="68"/>
      <c r="F87" s="66"/>
      <c r="G87" s="67"/>
      <c r="H87" s="68"/>
      <c r="I87" s="66"/>
      <c r="J87" s="67"/>
      <c r="K87" s="68"/>
      <c r="L87" s="66"/>
      <c r="M87" s="67"/>
      <c r="N87" s="68"/>
      <c r="O87" s="66"/>
      <c r="P87" s="67"/>
      <c r="Q87" s="68"/>
      <c r="R87" s="66"/>
      <c r="S87" s="67"/>
      <c r="T87" s="68"/>
      <c r="U87" s="66"/>
      <c r="V87" s="67"/>
      <c r="W87" s="68"/>
      <c r="X87" s="66"/>
      <c r="Y87" s="67"/>
      <c r="Z87" s="68"/>
      <c r="AA87" s="66"/>
      <c r="AB87" s="69"/>
      <c r="AC87" s="41"/>
    </row>
    <row r="88" spans="1:29" ht="24.95" customHeight="1" thickBot="1">
      <c r="A88" s="50" t="s">
        <v>228</v>
      </c>
      <c r="B88" s="60"/>
      <c r="C88" s="61"/>
      <c r="D88" s="62"/>
      <c r="E88" s="63"/>
      <c r="F88" s="61"/>
      <c r="G88" s="62"/>
      <c r="H88" s="63"/>
      <c r="I88" s="61"/>
      <c r="J88" s="62"/>
      <c r="K88" s="63"/>
      <c r="L88" s="61"/>
      <c r="M88" s="62"/>
      <c r="N88" s="63"/>
      <c r="O88" s="61"/>
      <c r="P88" s="62"/>
      <c r="Q88" s="63"/>
      <c r="R88" s="61"/>
      <c r="S88" s="62"/>
      <c r="T88" s="63"/>
      <c r="U88" s="61"/>
      <c r="V88" s="62"/>
      <c r="W88" s="63"/>
      <c r="X88" s="61"/>
      <c r="Y88" s="62"/>
      <c r="Z88" s="63"/>
      <c r="AA88" s="61"/>
      <c r="AB88" s="64"/>
      <c r="AC88" s="41"/>
    </row>
    <row r="89" spans="1:29" ht="24.95" customHeight="1" thickBot="1">
      <c r="A89" s="731" t="s">
        <v>229</v>
      </c>
      <c r="B89" s="65"/>
      <c r="C89" s="66"/>
      <c r="D89" s="67"/>
      <c r="E89" s="68"/>
      <c r="F89" s="66"/>
      <c r="G89" s="67"/>
      <c r="H89" s="68"/>
      <c r="I89" s="66"/>
      <c r="J89" s="67"/>
      <c r="K89" s="68"/>
      <c r="L89" s="66"/>
      <c r="M89" s="67"/>
      <c r="N89" s="68"/>
      <c r="O89" s="66"/>
      <c r="P89" s="67"/>
      <c r="Q89" s="68"/>
      <c r="R89" s="66"/>
      <c r="S89" s="67"/>
      <c r="T89" s="68"/>
      <c r="U89" s="66"/>
      <c r="V89" s="67"/>
      <c r="W89" s="68"/>
      <c r="X89" s="66"/>
      <c r="Y89" s="67"/>
      <c r="Z89" s="68"/>
      <c r="AA89" s="66"/>
      <c r="AB89" s="69"/>
      <c r="AC89" s="41"/>
    </row>
    <row r="90" spans="1:29" ht="24.95" customHeight="1" thickBot="1">
      <c r="A90" s="49" t="s">
        <v>230</v>
      </c>
      <c r="B90" s="60"/>
      <c r="C90" s="61"/>
      <c r="D90" s="62"/>
      <c r="E90" s="63"/>
      <c r="F90" s="61"/>
      <c r="G90" s="62"/>
      <c r="H90" s="63"/>
      <c r="I90" s="61"/>
      <c r="J90" s="62"/>
      <c r="K90" s="63"/>
      <c r="L90" s="61"/>
      <c r="M90" s="62"/>
      <c r="N90" s="63"/>
      <c r="O90" s="61"/>
      <c r="P90" s="62"/>
      <c r="Q90" s="63"/>
      <c r="R90" s="61"/>
      <c r="S90" s="62"/>
      <c r="T90" s="63"/>
      <c r="U90" s="61"/>
      <c r="V90" s="62"/>
      <c r="W90" s="63"/>
      <c r="X90" s="61"/>
      <c r="Y90" s="62"/>
      <c r="Z90" s="63"/>
      <c r="AA90" s="61"/>
      <c r="AB90" s="64"/>
      <c r="AC90" s="41"/>
    </row>
    <row r="91" spans="1:29" ht="24.95" customHeight="1" thickBot="1">
      <c r="A91" s="50" t="s">
        <v>231</v>
      </c>
      <c r="B91" s="65"/>
      <c r="C91" s="66"/>
      <c r="D91" s="67"/>
      <c r="E91" s="68"/>
      <c r="F91" s="66"/>
      <c r="G91" s="67"/>
      <c r="H91" s="68"/>
      <c r="I91" s="66"/>
      <c r="J91" s="67"/>
      <c r="K91" s="68"/>
      <c r="L91" s="66"/>
      <c r="M91" s="67"/>
      <c r="N91" s="68"/>
      <c r="O91" s="66"/>
      <c r="P91" s="67"/>
      <c r="Q91" s="68"/>
      <c r="R91" s="66"/>
      <c r="S91" s="67"/>
      <c r="T91" s="68"/>
      <c r="U91" s="66"/>
      <c r="V91" s="67"/>
      <c r="W91" s="68"/>
      <c r="X91" s="66"/>
      <c r="Y91" s="67"/>
      <c r="Z91" s="68"/>
      <c r="AA91" s="66"/>
      <c r="AB91" s="69"/>
      <c r="AC91" s="41"/>
    </row>
    <row r="92" spans="1:29" ht="24.95" customHeight="1" thickBot="1">
      <c r="A92" s="49" t="s">
        <v>232</v>
      </c>
      <c r="B92" s="60"/>
      <c r="C92" s="61"/>
      <c r="D92" s="62"/>
      <c r="E92" s="63"/>
      <c r="F92" s="61"/>
      <c r="G92" s="62"/>
      <c r="H92" s="63"/>
      <c r="I92" s="61"/>
      <c r="J92" s="62"/>
      <c r="K92" s="63"/>
      <c r="L92" s="61"/>
      <c r="M92" s="62"/>
      <c r="N92" s="63"/>
      <c r="O92" s="61"/>
      <c r="P92" s="62"/>
      <c r="Q92" s="63"/>
      <c r="R92" s="61"/>
      <c r="S92" s="62"/>
      <c r="T92" s="63"/>
      <c r="U92" s="61"/>
      <c r="V92" s="62"/>
      <c r="W92" s="63"/>
      <c r="X92" s="61"/>
      <c r="Y92" s="62"/>
      <c r="Z92" s="63"/>
      <c r="AA92" s="61"/>
      <c r="AB92" s="64"/>
      <c r="AC92" s="41"/>
    </row>
    <row r="93" spans="1:29" ht="24.95" customHeight="1" thickBot="1">
      <c r="A93" s="50" t="s">
        <v>233</v>
      </c>
      <c r="B93" s="65"/>
      <c r="C93" s="66"/>
      <c r="D93" s="67"/>
      <c r="E93" s="68"/>
      <c r="F93" s="66"/>
      <c r="G93" s="67"/>
      <c r="H93" s="68"/>
      <c r="I93" s="66"/>
      <c r="J93" s="67"/>
      <c r="K93" s="68"/>
      <c r="L93" s="66"/>
      <c r="M93" s="67"/>
      <c r="N93" s="68"/>
      <c r="O93" s="66"/>
      <c r="P93" s="67"/>
      <c r="Q93" s="68"/>
      <c r="R93" s="66"/>
      <c r="S93" s="67"/>
      <c r="T93" s="68"/>
      <c r="U93" s="66"/>
      <c r="V93" s="67"/>
      <c r="W93" s="68"/>
      <c r="X93" s="66"/>
      <c r="Y93" s="67"/>
      <c r="Z93" s="68"/>
      <c r="AA93" s="66"/>
      <c r="AB93" s="69"/>
      <c r="AC93" s="41"/>
    </row>
    <row r="94" spans="1:29" ht="24.95" customHeight="1" thickBot="1">
      <c r="A94" s="50" t="s">
        <v>234</v>
      </c>
      <c r="B94" s="60"/>
      <c r="C94" s="61"/>
      <c r="D94" s="62"/>
      <c r="E94" s="63"/>
      <c r="F94" s="61"/>
      <c r="G94" s="62"/>
      <c r="H94" s="63"/>
      <c r="I94" s="61"/>
      <c r="J94" s="62"/>
      <c r="K94" s="63"/>
      <c r="L94" s="61"/>
      <c r="M94" s="62"/>
      <c r="N94" s="63"/>
      <c r="O94" s="61"/>
      <c r="P94" s="62"/>
      <c r="Q94" s="63"/>
      <c r="R94" s="61"/>
      <c r="S94" s="62"/>
      <c r="T94" s="63"/>
      <c r="U94" s="61"/>
      <c r="V94" s="62"/>
      <c r="W94" s="63"/>
      <c r="X94" s="61"/>
      <c r="Y94" s="62"/>
      <c r="Z94" s="63"/>
      <c r="AA94" s="61"/>
      <c r="AB94" s="64"/>
      <c r="AC94" s="41"/>
    </row>
    <row r="95" spans="1:29" ht="24.95" customHeight="1" thickBot="1">
      <c r="A95" s="50" t="s">
        <v>235</v>
      </c>
      <c r="B95" s="65"/>
      <c r="C95" s="66"/>
      <c r="D95" s="67"/>
      <c r="E95" s="68"/>
      <c r="F95" s="66"/>
      <c r="G95" s="67"/>
      <c r="H95" s="68"/>
      <c r="I95" s="66"/>
      <c r="J95" s="67"/>
      <c r="K95" s="68"/>
      <c r="L95" s="66"/>
      <c r="M95" s="67"/>
      <c r="N95" s="68"/>
      <c r="O95" s="66"/>
      <c r="P95" s="67"/>
      <c r="Q95" s="68"/>
      <c r="R95" s="66"/>
      <c r="S95" s="67"/>
      <c r="T95" s="68"/>
      <c r="U95" s="66"/>
      <c r="V95" s="67"/>
      <c r="W95" s="68"/>
      <c r="X95" s="66"/>
      <c r="Y95" s="67"/>
      <c r="Z95" s="68"/>
      <c r="AA95" s="66"/>
      <c r="AB95" s="69"/>
      <c r="AC95" s="41"/>
    </row>
    <row r="96" spans="1:29" ht="24.95" customHeight="1" thickBot="1">
      <c r="A96" s="731" t="s">
        <v>236</v>
      </c>
      <c r="B96" s="60"/>
      <c r="C96" s="61"/>
      <c r="D96" s="62"/>
      <c r="E96" s="63"/>
      <c r="F96" s="61"/>
      <c r="G96" s="62"/>
      <c r="H96" s="63"/>
      <c r="I96" s="61"/>
      <c r="J96" s="62"/>
      <c r="K96" s="63"/>
      <c r="L96" s="61"/>
      <c r="M96" s="62"/>
      <c r="N96" s="63"/>
      <c r="O96" s="61"/>
      <c r="P96" s="62"/>
      <c r="Q96" s="63"/>
      <c r="R96" s="61"/>
      <c r="S96" s="62"/>
      <c r="T96" s="63"/>
      <c r="U96" s="61"/>
      <c r="V96" s="62"/>
      <c r="W96" s="63"/>
      <c r="X96" s="61"/>
      <c r="Y96" s="62"/>
      <c r="Z96" s="63"/>
      <c r="AA96" s="61"/>
      <c r="AB96" s="64"/>
      <c r="AC96" s="41"/>
    </row>
    <row r="97" spans="1:29" ht="24.95" customHeight="1" thickBot="1">
      <c r="A97" s="50" t="s">
        <v>237</v>
      </c>
      <c r="B97" s="65"/>
      <c r="C97" s="66"/>
      <c r="D97" s="67"/>
      <c r="E97" s="68"/>
      <c r="F97" s="66"/>
      <c r="G97" s="67"/>
      <c r="H97" s="68"/>
      <c r="I97" s="66"/>
      <c r="J97" s="67"/>
      <c r="K97" s="68"/>
      <c r="L97" s="66"/>
      <c r="M97" s="67"/>
      <c r="N97" s="68"/>
      <c r="O97" s="66"/>
      <c r="P97" s="67"/>
      <c r="Q97" s="68"/>
      <c r="R97" s="66"/>
      <c r="S97" s="67"/>
      <c r="T97" s="68"/>
      <c r="U97" s="66"/>
      <c r="V97" s="67"/>
      <c r="W97" s="68"/>
      <c r="X97" s="66"/>
      <c r="Y97" s="67"/>
      <c r="Z97" s="68"/>
      <c r="AA97" s="66"/>
      <c r="AB97" s="69"/>
      <c r="AC97" s="41"/>
    </row>
    <row r="98" spans="1:29" ht="24.95" customHeight="1" thickBot="1">
      <c r="A98" s="52" t="s">
        <v>238</v>
      </c>
      <c r="B98" s="60"/>
      <c r="C98" s="61"/>
      <c r="D98" s="62"/>
      <c r="E98" s="63"/>
      <c r="F98" s="61"/>
      <c r="G98" s="62"/>
      <c r="H98" s="63"/>
      <c r="I98" s="61"/>
      <c r="J98" s="62"/>
      <c r="K98" s="63"/>
      <c r="L98" s="61"/>
      <c r="M98" s="62"/>
      <c r="N98" s="63"/>
      <c r="O98" s="61"/>
      <c r="P98" s="62"/>
      <c r="Q98" s="63"/>
      <c r="R98" s="61"/>
      <c r="S98" s="62"/>
      <c r="T98" s="63"/>
      <c r="U98" s="61"/>
      <c r="V98" s="62"/>
      <c r="W98" s="63"/>
      <c r="X98" s="61"/>
      <c r="Y98" s="62"/>
      <c r="Z98" s="63"/>
      <c r="AA98" s="61"/>
      <c r="AB98" s="64"/>
      <c r="AC98" s="41"/>
    </row>
    <row r="99" spans="1:29" ht="24.95" customHeight="1" thickBot="1">
      <c r="A99" s="53" t="s">
        <v>239</v>
      </c>
      <c r="B99" s="65"/>
      <c r="C99" s="66"/>
      <c r="D99" s="67"/>
      <c r="E99" s="68"/>
      <c r="F99" s="66"/>
      <c r="G99" s="67"/>
      <c r="H99" s="68"/>
      <c r="I99" s="66"/>
      <c r="J99" s="67"/>
      <c r="K99" s="68"/>
      <c r="L99" s="66"/>
      <c r="M99" s="67"/>
      <c r="N99" s="68"/>
      <c r="O99" s="66"/>
      <c r="P99" s="67"/>
      <c r="Q99" s="68"/>
      <c r="R99" s="66"/>
      <c r="S99" s="67"/>
      <c r="T99" s="68"/>
      <c r="U99" s="66"/>
      <c r="V99" s="67"/>
      <c r="W99" s="68"/>
      <c r="X99" s="66"/>
      <c r="Y99" s="67"/>
      <c r="Z99" s="68"/>
      <c r="AA99" s="66"/>
      <c r="AB99" s="69"/>
      <c r="AC99" s="41"/>
    </row>
    <row r="100" spans="1:29" ht="24.95" customHeight="1" thickBot="1">
      <c r="A100" s="53" t="s">
        <v>240</v>
      </c>
      <c r="B100" s="60"/>
      <c r="C100" s="61"/>
      <c r="D100" s="62"/>
      <c r="E100" s="63"/>
      <c r="F100" s="61"/>
      <c r="G100" s="62"/>
      <c r="H100" s="63"/>
      <c r="I100" s="61"/>
      <c r="J100" s="62"/>
      <c r="K100" s="63"/>
      <c r="L100" s="61"/>
      <c r="M100" s="62"/>
      <c r="N100" s="63"/>
      <c r="O100" s="61"/>
      <c r="P100" s="62"/>
      <c r="Q100" s="63"/>
      <c r="R100" s="61"/>
      <c r="S100" s="62"/>
      <c r="T100" s="63"/>
      <c r="U100" s="61"/>
      <c r="V100" s="62"/>
      <c r="W100" s="63"/>
      <c r="X100" s="61"/>
      <c r="Y100" s="62"/>
      <c r="Z100" s="63"/>
      <c r="AA100" s="61"/>
      <c r="AB100" s="64"/>
      <c r="AC100" s="41"/>
    </row>
    <row r="101" spans="1:29" ht="24.95" customHeight="1" thickBot="1">
      <c r="A101" s="53" t="s">
        <v>241</v>
      </c>
      <c r="B101" s="65"/>
      <c r="C101" s="66"/>
      <c r="D101" s="67"/>
      <c r="E101" s="68"/>
      <c r="F101" s="66"/>
      <c r="G101" s="67"/>
      <c r="H101" s="68"/>
      <c r="I101" s="66"/>
      <c r="J101" s="67"/>
      <c r="K101" s="68"/>
      <c r="L101" s="66"/>
      <c r="M101" s="67"/>
      <c r="N101" s="68"/>
      <c r="O101" s="66"/>
      <c r="P101" s="67"/>
      <c r="Q101" s="68"/>
      <c r="R101" s="66"/>
      <c r="S101" s="67"/>
      <c r="T101" s="68"/>
      <c r="U101" s="66"/>
      <c r="V101" s="67"/>
      <c r="W101" s="68"/>
      <c r="X101" s="66"/>
      <c r="Y101" s="67"/>
      <c r="Z101" s="68"/>
      <c r="AA101" s="66"/>
      <c r="AB101" s="69"/>
      <c r="AC101" s="41"/>
    </row>
    <row r="102" spans="1:29" ht="24.95" customHeight="1" thickBot="1">
      <c r="A102" s="801" t="s">
        <v>242</v>
      </c>
      <c r="B102" s="60"/>
      <c r="C102" s="61"/>
      <c r="D102" s="62"/>
      <c r="E102" s="63"/>
      <c r="F102" s="61"/>
      <c r="G102" s="62"/>
      <c r="H102" s="63"/>
      <c r="I102" s="61"/>
      <c r="J102" s="62"/>
      <c r="K102" s="63"/>
      <c r="L102" s="61"/>
      <c r="M102" s="62"/>
      <c r="N102" s="63"/>
      <c r="O102" s="61"/>
      <c r="P102" s="62"/>
      <c r="Q102" s="63"/>
      <c r="R102" s="61"/>
      <c r="S102" s="62"/>
      <c r="T102" s="63"/>
      <c r="U102" s="61"/>
      <c r="V102" s="62"/>
      <c r="W102" s="63"/>
      <c r="X102" s="61"/>
      <c r="Y102" s="62"/>
      <c r="Z102" s="63"/>
      <c r="AA102" s="61"/>
      <c r="AB102" s="64"/>
      <c r="AC102" s="41"/>
    </row>
    <row r="103" spans="1:29" ht="24.95" customHeight="1" thickBot="1">
      <c r="A103" s="53" t="s">
        <v>243</v>
      </c>
      <c r="B103" s="65"/>
      <c r="C103" s="66"/>
      <c r="D103" s="67"/>
      <c r="E103" s="68"/>
      <c r="F103" s="66"/>
      <c r="G103" s="67"/>
      <c r="H103" s="68"/>
      <c r="I103" s="66"/>
      <c r="J103" s="67"/>
      <c r="K103" s="68"/>
      <c r="L103" s="66"/>
      <c r="M103" s="67"/>
      <c r="N103" s="68"/>
      <c r="O103" s="66"/>
      <c r="P103" s="67"/>
      <c r="Q103" s="68"/>
      <c r="R103" s="66"/>
      <c r="S103" s="67"/>
      <c r="T103" s="68"/>
      <c r="U103" s="66"/>
      <c r="V103" s="67"/>
      <c r="W103" s="68"/>
      <c r="X103" s="66"/>
      <c r="Y103" s="67"/>
      <c r="Z103" s="68"/>
      <c r="AA103" s="66"/>
      <c r="AB103" s="69"/>
      <c r="AC103" s="41"/>
    </row>
    <row r="104" spans="1:29" ht="24.95" customHeight="1" thickBot="1">
      <c r="A104" s="800" t="s">
        <v>244</v>
      </c>
      <c r="B104" s="60"/>
      <c r="C104" s="61"/>
      <c r="D104" s="62"/>
      <c r="E104" s="63"/>
      <c r="F104" s="61"/>
      <c r="G104" s="62"/>
      <c r="H104" s="63"/>
      <c r="I104" s="61"/>
      <c r="J104" s="62"/>
      <c r="K104" s="63"/>
      <c r="L104" s="61"/>
      <c r="M104" s="62"/>
      <c r="N104" s="63"/>
      <c r="O104" s="61"/>
      <c r="P104" s="62"/>
      <c r="Q104" s="63"/>
      <c r="R104" s="61"/>
      <c r="S104" s="62"/>
      <c r="T104" s="63"/>
      <c r="U104" s="61"/>
      <c r="V104" s="62"/>
      <c r="W104" s="63"/>
      <c r="X104" s="61"/>
      <c r="Y104" s="62"/>
      <c r="Z104" s="63"/>
      <c r="AA104" s="61"/>
      <c r="AB104" s="64"/>
      <c r="AC104" s="41"/>
    </row>
    <row r="105" spans="1:29" ht="36.950000000000003" customHeight="1" thickBot="1">
      <c r="A105" s="807" t="s">
        <v>515</v>
      </c>
      <c r="B105" s="732"/>
      <c r="C105" s="732"/>
      <c r="D105" s="734"/>
      <c r="E105" s="733"/>
      <c r="F105" s="732"/>
      <c r="G105" s="734"/>
      <c r="H105" s="733"/>
      <c r="I105" s="732"/>
      <c r="J105" s="734"/>
      <c r="K105" s="733"/>
      <c r="L105" s="732"/>
      <c r="M105" s="734"/>
      <c r="N105" s="733"/>
      <c r="O105" s="732"/>
      <c r="P105" s="734"/>
      <c r="Q105" s="733"/>
      <c r="R105" s="732"/>
      <c r="S105" s="734"/>
      <c r="T105" s="733"/>
      <c r="U105" s="732"/>
      <c r="V105" s="734"/>
      <c r="W105" s="733"/>
      <c r="X105" s="732"/>
      <c r="Y105" s="734"/>
      <c r="Z105" s="733"/>
      <c r="AA105" s="732"/>
      <c r="AB105" s="732"/>
      <c r="AC105" s="41"/>
    </row>
    <row r="106" spans="1:29" ht="24.95" customHeight="1" thickTop="1" thickBot="1">
      <c r="A106" s="202" t="s">
        <v>985</v>
      </c>
      <c r="B106" s="741"/>
      <c r="C106" s="739"/>
      <c r="D106" s="740"/>
      <c r="E106" s="741"/>
      <c r="F106" s="739"/>
      <c r="G106" s="740"/>
      <c r="H106" s="741"/>
      <c r="I106" s="739"/>
      <c r="J106" s="740"/>
      <c r="K106" s="741"/>
      <c r="L106" s="739"/>
      <c r="M106" s="740"/>
      <c r="N106" s="741"/>
      <c r="O106" s="739"/>
      <c r="P106" s="740"/>
      <c r="Q106" s="741"/>
      <c r="R106" s="739"/>
      <c r="S106" s="740"/>
      <c r="T106" s="741"/>
      <c r="U106" s="739"/>
      <c r="V106" s="740"/>
      <c r="W106" s="741"/>
      <c r="X106" s="739"/>
      <c r="Y106" s="740"/>
      <c r="Z106" s="741"/>
      <c r="AA106" s="739"/>
      <c r="AB106" s="740"/>
      <c r="AC106" s="41"/>
    </row>
    <row r="107" spans="1:29" ht="24.95" customHeight="1" thickTop="1" thickBot="1">
      <c r="A107" s="70"/>
      <c r="B107" s="76"/>
      <c r="C107" s="76"/>
      <c r="D107" s="77"/>
      <c r="E107" s="75"/>
      <c r="F107" s="76"/>
      <c r="G107" s="77"/>
      <c r="H107" s="75"/>
      <c r="I107" s="76"/>
      <c r="J107" s="77"/>
      <c r="K107" s="75"/>
      <c r="L107" s="76"/>
      <c r="M107" s="77"/>
      <c r="N107" s="75"/>
      <c r="O107" s="76"/>
      <c r="P107" s="77"/>
      <c r="Q107" s="75"/>
      <c r="R107" s="76"/>
      <c r="S107" s="77"/>
      <c r="T107" s="75"/>
      <c r="U107" s="76"/>
      <c r="V107" s="77"/>
      <c r="W107" s="75"/>
      <c r="X107" s="76"/>
      <c r="Y107" s="77"/>
      <c r="Z107" s="75"/>
      <c r="AA107" s="76"/>
      <c r="AB107" s="76"/>
      <c r="AC107" s="41"/>
    </row>
    <row r="108" spans="1:29" ht="24.75" customHeight="1" thickBot="1">
      <c r="A108" s="58" t="s">
        <v>245</v>
      </c>
      <c r="B108" s="60"/>
      <c r="C108" s="61"/>
      <c r="D108" s="62"/>
      <c r="E108" s="63"/>
      <c r="F108" s="61"/>
      <c r="G108" s="62"/>
      <c r="H108" s="63"/>
      <c r="I108" s="61"/>
      <c r="J108" s="62"/>
      <c r="K108" s="63"/>
      <c r="L108" s="61"/>
      <c r="M108" s="62"/>
      <c r="N108" s="63"/>
      <c r="O108" s="61"/>
      <c r="P108" s="62"/>
      <c r="Q108" s="63"/>
      <c r="R108" s="61"/>
      <c r="S108" s="62"/>
      <c r="T108" s="63"/>
      <c r="U108" s="61"/>
      <c r="V108" s="62"/>
      <c r="W108" s="63"/>
      <c r="X108" s="61"/>
      <c r="Y108" s="62"/>
      <c r="Z108" s="63"/>
      <c r="AA108" s="61"/>
      <c r="AB108" s="64"/>
      <c r="AC108" s="41"/>
    </row>
    <row r="109" spans="1:29" ht="24.95" customHeight="1" thickBot="1">
      <c r="A109" s="50"/>
      <c r="B109" s="65"/>
      <c r="C109" s="66"/>
      <c r="D109" s="67"/>
      <c r="E109" s="68"/>
      <c r="F109" s="66"/>
      <c r="G109" s="67"/>
      <c r="H109" s="68"/>
      <c r="I109" s="66"/>
      <c r="J109" s="67"/>
      <c r="K109" s="68"/>
      <c r="L109" s="66"/>
      <c r="M109" s="67"/>
      <c r="N109" s="68"/>
      <c r="O109" s="66"/>
      <c r="P109" s="67"/>
      <c r="Q109" s="68"/>
      <c r="R109" s="66"/>
      <c r="S109" s="67"/>
      <c r="T109" s="68"/>
      <c r="U109" s="66"/>
      <c r="V109" s="67"/>
      <c r="W109" s="68"/>
      <c r="X109" s="66"/>
      <c r="Y109" s="67"/>
      <c r="Z109" s="68"/>
      <c r="AA109" s="66"/>
      <c r="AB109" s="69"/>
      <c r="AC109" s="41"/>
    </row>
    <row r="110" spans="1:29" ht="24.95" customHeight="1" thickBot="1">
      <c r="A110" s="50" t="s">
        <v>950</v>
      </c>
      <c r="B110" s="60"/>
      <c r="C110" s="61"/>
      <c r="D110" s="62"/>
      <c r="E110" s="63"/>
      <c r="F110" s="61"/>
      <c r="G110" s="62"/>
      <c r="H110" s="63"/>
      <c r="I110" s="61"/>
      <c r="J110" s="62"/>
      <c r="K110" s="63"/>
      <c r="L110" s="61"/>
      <c r="M110" s="62"/>
      <c r="N110" s="63"/>
      <c r="O110" s="61"/>
      <c r="P110" s="62"/>
      <c r="Q110" s="63"/>
      <c r="R110" s="61"/>
      <c r="S110" s="62"/>
      <c r="T110" s="63"/>
      <c r="U110" s="61"/>
      <c r="V110" s="62"/>
      <c r="W110" s="63"/>
      <c r="X110" s="61"/>
      <c r="Y110" s="62"/>
      <c r="Z110" s="63"/>
      <c r="AA110" s="61"/>
      <c r="AB110" s="64"/>
      <c r="AC110" s="41"/>
    </row>
    <row r="111" spans="1:29" ht="24.95" customHeight="1" thickBot="1">
      <c r="A111" s="50" t="s">
        <v>948</v>
      </c>
      <c r="B111" s="60"/>
      <c r="C111" s="61"/>
      <c r="D111" s="62"/>
      <c r="E111" s="63"/>
      <c r="F111" s="61"/>
      <c r="G111" s="62"/>
      <c r="H111" s="63"/>
      <c r="I111" s="61"/>
      <c r="J111" s="62"/>
      <c r="K111" s="63"/>
      <c r="L111" s="61"/>
      <c r="M111" s="62"/>
      <c r="N111" s="63"/>
      <c r="O111" s="61"/>
      <c r="P111" s="62"/>
      <c r="Q111" s="63"/>
      <c r="R111" s="61"/>
      <c r="S111" s="62"/>
      <c r="T111" s="63"/>
      <c r="U111" s="61"/>
      <c r="V111" s="62"/>
      <c r="W111" s="63"/>
      <c r="X111" s="61"/>
      <c r="Y111" s="62"/>
      <c r="Z111" s="63"/>
      <c r="AA111" s="61"/>
      <c r="AB111" s="64"/>
      <c r="AC111" s="41"/>
    </row>
    <row r="112" spans="1:29" ht="24.95" customHeight="1" thickBot="1">
      <c r="A112" s="50" t="s">
        <v>949</v>
      </c>
      <c r="B112" s="60"/>
      <c r="C112" s="61"/>
      <c r="D112" s="62"/>
      <c r="E112" s="63"/>
      <c r="F112" s="61"/>
      <c r="G112" s="62"/>
      <c r="H112" s="63"/>
      <c r="I112" s="61"/>
      <c r="J112" s="62"/>
      <c r="K112" s="63"/>
      <c r="L112" s="61"/>
      <c r="M112" s="62"/>
      <c r="N112" s="63"/>
      <c r="O112" s="61"/>
      <c r="P112" s="62"/>
      <c r="Q112" s="63"/>
      <c r="R112" s="61"/>
      <c r="S112" s="62"/>
      <c r="T112" s="63"/>
      <c r="U112" s="61"/>
      <c r="V112" s="62"/>
      <c r="W112" s="63"/>
      <c r="X112" s="61"/>
      <c r="Y112" s="62"/>
      <c r="Z112" s="63"/>
      <c r="AA112" s="61"/>
      <c r="AB112" s="64"/>
      <c r="AC112" s="41"/>
    </row>
    <row r="113" spans="1:29" ht="24.95" customHeight="1" thickBot="1">
      <c r="A113" s="50" t="s">
        <v>1091</v>
      </c>
      <c r="B113" s="65"/>
      <c r="C113" s="66"/>
      <c r="D113" s="67"/>
      <c r="E113" s="68"/>
      <c r="F113" s="66"/>
      <c r="G113" s="67"/>
      <c r="H113" s="68"/>
      <c r="I113" s="66"/>
      <c r="J113" s="67"/>
      <c r="K113" s="68"/>
      <c r="L113" s="66"/>
      <c r="M113" s="67"/>
      <c r="N113" s="68"/>
      <c r="O113" s="66"/>
      <c r="P113" s="67"/>
      <c r="Q113" s="68"/>
      <c r="R113" s="66"/>
      <c r="S113" s="67"/>
      <c r="T113" s="68"/>
      <c r="U113" s="66"/>
      <c r="V113" s="67"/>
      <c r="W113" s="68"/>
      <c r="X113" s="66"/>
      <c r="Y113" s="67"/>
      <c r="Z113" s="68"/>
      <c r="AA113" s="66"/>
      <c r="AB113" s="69"/>
      <c r="AC113" s="41"/>
    </row>
    <row r="114" spans="1:29" ht="24.95" customHeight="1" thickBot="1">
      <c r="A114" s="50" t="s">
        <v>951</v>
      </c>
      <c r="B114" s="65"/>
      <c r="C114" s="66"/>
      <c r="D114" s="67"/>
      <c r="E114" s="68"/>
      <c r="F114" s="66"/>
      <c r="G114" s="67"/>
      <c r="H114" s="68"/>
      <c r="I114" s="66"/>
      <c r="J114" s="67"/>
      <c r="K114" s="68"/>
      <c r="L114" s="66"/>
      <c r="M114" s="67"/>
      <c r="N114" s="68"/>
      <c r="O114" s="66"/>
      <c r="P114" s="67"/>
      <c r="Q114" s="68"/>
      <c r="R114" s="66"/>
      <c r="S114" s="67"/>
      <c r="T114" s="68"/>
      <c r="U114" s="66"/>
      <c r="V114" s="67"/>
      <c r="W114" s="68"/>
      <c r="X114" s="66"/>
      <c r="Y114" s="67"/>
      <c r="Z114" s="68"/>
      <c r="AA114" s="66"/>
      <c r="AB114" s="69"/>
      <c r="AC114" s="41"/>
    </row>
    <row r="115" spans="1:29" ht="24.95" customHeight="1" thickBot="1">
      <c r="A115" s="50" t="s">
        <v>1090</v>
      </c>
      <c r="B115" s="65"/>
      <c r="C115" s="66"/>
      <c r="D115" s="67"/>
      <c r="E115" s="68"/>
      <c r="F115" s="66"/>
      <c r="G115" s="67"/>
      <c r="H115" s="68"/>
      <c r="I115" s="66"/>
      <c r="J115" s="67"/>
      <c r="K115" s="68"/>
      <c r="L115" s="66"/>
      <c r="M115" s="67"/>
      <c r="N115" s="68"/>
      <c r="O115" s="66"/>
      <c r="P115" s="67"/>
      <c r="Q115" s="68"/>
      <c r="R115" s="66"/>
      <c r="S115" s="67"/>
      <c r="T115" s="68"/>
      <c r="U115" s="66"/>
      <c r="V115" s="67"/>
      <c r="W115" s="68"/>
      <c r="X115" s="66"/>
      <c r="Y115" s="67"/>
      <c r="Z115" s="68"/>
      <c r="AA115" s="66"/>
      <c r="AB115" s="69"/>
      <c r="AC115" s="41"/>
    </row>
    <row r="116" spans="1:29" ht="24.95" customHeight="1" thickBot="1">
      <c r="A116" s="50" t="s">
        <v>1079</v>
      </c>
      <c r="B116" s="65"/>
      <c r="C116" s="66"/>
      <c r="D116" s="67"/>
      <c r="E116" s="68"/>
      <c r="F116" s="66"/>
      <c r="G116" s="67"/>
      <c r="H116" s="68"/>
      <c r="I116" s="66"/>
      <c r="J116" s="67"/>
      <c r="K116" s="68"/>
      <c r="L116" s="66"/>
      <c r="M116" s="67"/>
      <c r="N116" s="68"/>
      <c r="O116" s="66"/>
      <c r="P116" s="67"/>
      <c r="Q116" s="68"/>
      <c r="R116" s="66"/>
      <c r="S116" s="67"/>
      <c r="T116" s="68"/>
      <c r="U116" s="66"/>
      <c r="V116" s="67"/>
      <c r="W116" s="68"/>
      <c r="X116" s="66"/>
      <c r="Y116" s="67"/>
      <c r="Z116" s="68"/>
      <c r="AA116" s="66"/>
      <c r="AB116" s="69"/>
      <c r="AC116" s="41"/>
    </row>
    <row r="117" spans="1:29" ht="24.95" customHeight="1" thickBot="1">
      <c r="A117" s="50" t="s">
        <v>954</v>
      </c>
      <c r="B117" s="60"/>
      <c r="C117" s="61"/>
      <c r="D117" s="62"/>
      <c r="E117" s="63"/>
      <c r="F117" s="61"/>
      <c r="G117" s="62"/>
      <c r="H117" s="63"/>
      <c r="I117" s="61"/>
      <c r="J117" s="62"/>
      <c r="K117" s="63"/>
      <c r="L117" s="61"/>
      <c r="M117" s="62"/>
      <c r="N117" s="63"/>
      <c r="O117" s="61"/>
      <c r="P117" s="62"/>
      <c r="Q117" s="63"/>
      <c r="R117" s="61"/>
      <c r="S117" s="62"/>
      <c r="T117" s="63"/>
      <c r="U117" s="61"/>
      <c r="V117" s="62"/>
      <c r="W117" s="63"/>
      <c r="X117" s="61"/>
      <c r="Y117" s="62"/>
      <c r="Z117" s="63"/>
      <c r="AA117" s="61"/>
      <c r="AB117" s="64"/>
      <c r="AC117" s="41"/>
    </row>
    <row r="118" spans="1:29" ht="24.95" customHeight="1" thickBot="1">
      <c r="A118" s="50" t="s">
        <v>1092</v>
      </c>
      <c r="B118" s="60"/>
      <c r="C118" s="61"/>
      <c r="D118" s="62"/>
      <c r="E118" s="63"/>
      <c r="F118" s="61"/>
      <c r="G118" s="62"/>
      <c r="H118" s="63"/>
      <c r="I118" s="61"/>
      <c r="J118" s="62"/>
      <c r="K118" s="63"/>
      <c r="L118" s="61"/>
      <c r="M118" s="62"/>
      <c r="N118" s="63"/>
      <c r="O118" s="61"/>
      <c r="P118" s="62"/>
      <c r="Q118" s="63"/>
      <c r="R118" s="61"/>
      <c r="S118" s="62"/>
      <c r="T118" s="63"/>
      <c r="U118" s="61"/>
      <c r="V118" s="62"/>
      <c r="W118" s="63"/>
      <c r="X118" s="61"/>
      <c r="Y118" s="62"/>
      <c r="Z118" s="63"/>
      <c r="AA118" s="61"/>
      <c r="AB118" s="64"/>
      <c r="AC118" s="41"/>
    </row>
    <row r="119" spans="1:29" ht="24.95" customHeight="1" thickBot="1">
      <c r="A119" s="50" t="s">
        <v>955</v>
      </c>
      <c r="B119" s="65"/>
      <c r="C119" s="66"/>
      <c r="D119" s="67"/>
      <c r="E119" s="68"/>
      <c r="F119" s="66"/>
      <c r="G119" s="67"/>
      <c r="H119" s="68"/>
      <c r="I119" s="66"/>
      <c r="J119" s="67"/>
      <c r="K119" s="68"/>
      <c r="L119" s="66"/>
      <c r="M119" s="67"/>
      <c r="N119" s="68"/>
      <c r="O119" s="66"/>
      <c r="P119" s="67"/>
      <c r="Q119" s="68"/>
      <c r="R119" s="66"/>
      <c r="S119" s="67"/>
      <c r="T119" s="68"/>
      <c r="U119" s="66"/>
      <c r="V119" s="67"/>
      <c r="W119" s="68"/>
      <c r="X119" s="66"/>
      <c r="Y119" s="67"/>
      <c r="Z119" s="68"/>
      <c r="AA119" s="66"/>
      <c r="AB119" s="69"/>
      <c r="AC119" s="41"/>
    </row>
    <row r="120" spans="1:29" ht="24.95" customHeight="1" thickBot="1">
      <c r="A120" s="50" t="s">
        <v>1080</v>
      </c>
      <c r="B120" s="65"/>
      <c r="C120" s="66"/>
      <c r="D120" s="67"/>
      <c r="E120" s="68"/>
      <c r="F120" s="66"/>
      <c r="G120" s="67"/>
      <c r="H120" s="68"/>
      <c r="I120" s="66"/>
      <c r="J120" s="67"/>
      <c r="K120" s="68"/>
      <c r="L120" s="66"/>
      <c r="M120" s="67"/>
      <c r="N120" s="68"/>
      <c r="O120" s="66"/>
      <c r="P120" s="67"/>
      <c r="Q120" s="68"/>
      <c r="R120" s="66"/>
      <c r="S120" s="67"/>
      <c r="T120" s="68"/>
      <c r="U120" s="66"/>
      <c r="V120" s="67"/>
      <c r="W120" s="68"/>
      <c r="X120" s="66"/>
      <c r="Y120" s="67"/>
      <c r="Z120" s="68"/>
      <c r="AA120" s="66"/>
      <c r="AB120" s="69"/>
      <c r="AC120" s="41"/>
    </row>
    <row r="121" spans="1:29" ht="24.95" customHeight="1" thickBot="1">
      <c r="A121" s="50" t="s">
        <v>246</v>
      </c>
      <c r="B121" s="60"/>
      <c r="C121" s="61"/>
      <c r="D121" s="62"/>
      <c r="E121" s="63"/>
      <c r="F121" s="61"/>
      <c r="G121" s="62"/>
      <c r="H121" s="63"/>
      <c r="I121" s="61"/>
      <c r="J121" s="62"/>
      <c r="K121" s="63"/>
      <c r="L121" s="61"/>
      <c r="M121" s="62"/>
      <c r="N121" s="63"/>
      <c r="O121" s="61"/>
      <c r="P121" s="62"/>
      <c r="Q121" s="63"/>
      <c r="R121" s="61"/>
      <c r="S121" s="62"/>
      <c r="T121" s="63"/>
      <c r="U121" s="61"/>
      <c r="V121" s="62"/>
      <c r="W121" s="63"/>
      <c r="X121" s="61"/>
      <c r="Y121" s="62"/>
      <c r="Z121" s="63"/>
      <c r="AA121" s="61"/>
      <c r="AB121" s="64"/>
      <c r="AC121" s="41"/>
    </row>
    <row r="122" spans="1:29" ht="24.95" customHeight="1" thickBot="1">
      <c r="A122" s="50" t="s">
        <v>1081</v>
      </c>
      <c r="B122" s="60"/>
      <c r="C122" s="61"/>
      <c r="D122" s="62"/>
      <c r="E122" s="63"/>
      <c r="F122" s="61"/>
      <c r="G122" s="62"/>
      <c r="H122" s="63"/>
      <c r="I122" s="61"/>
      <c r="J122" s="62"/>
      <c r="K122" s="63"/>
      <c r="L122" s="61"/>
      <c r="M122" s="62"/>
      <c r="N122" s="63"/>
      <c r="O122" s="61"/>
      <c r="P122" s="62"/>
      <c r="Q122" s="63"/>
      <c r="R122" s="61"/>
      <c r="S122" s="62"/>
      <c r="T122" s="63"/>
      <c r="U122" s="61"/>
      <c r="V122" s="62"/>
      <c r="W122" s="63"/>
      <c r="X122" s="61"/>
      <c r="Y122" s="62"/>
      <c r="Z122" s="63"/>
      <c r="AA122" s="61"/>
      <c r="AB122" s="64"/>
      <c r="AC122" s="41"/>
    </row>
    <row r="123" spans="1:29" ht="24.95" customHeight="1" thickBot="1">
      <c r="A123" s="50" t="s">
        <v>247</v>
      </c>
      <c r="B123" s="65"/>
      <c r="C123" s="66"/>
      <c r="D123" s="67"/>
      <c r="E123" s="68"/>
      <c r="F123" s="66"/>
      <c r="G123" s="67"/>
      <c r="H123" s="68"/>
      <c r="I123" s="66"/>
      <c r="J123" s="67"/>
      <c r="K123" s="68"/>
      <c r="L123" s="66"/>
      <c r="M123" s="67"/>
      <c r="N123" s="68"/>
      <c r="O123" s="66"/>
      <c r="P123" s="67"/>
      <c r="Q123" s="68"/>
      <c r="R123" s="66"/>
      <c r="S123" s="67"/>
      <c r="T123" s="68"/>
      <c r="U123" s="66"/>
      <c r="V123" s="67"/>
      <c r="W123" s="68"/>
      <c r="X123" s="66"/>
      <c r="Y123" s="67"/>
      <c r="Z123" s="68"/>
      <c r="AA123" s="66"/>
      <c r="AB123" s="69"/>
      <c r="AC123" s="41"/>
    </row>
    <row r="124" spans="1:29" ht="24.95" customHeight="1" thickBot="1">
      <c r="A124" s="730" t="s">
        <v>956</v>
      </c>
      <c r="B124" s="60"/>
      <c r="C124" s="61"/>
      <c r="D124" s="62"/>
      <c r="E124" s="63"/>
      <c r="F124" s="61"/>
      <c r="G124" s="62"/>
      <c r="H124" s="63"/>
      <c r="I124" s="61"/>
      <c r="J124" s="62"/>
      <c r="K124" s="63"/>
      <c r="L124" s="61"/>
      <c r="M124" s="62"/>
      <c r="N124" s="63"/>
      <c r="O124" s="61"/>
      <c r="P124" s="62"/>
      <c r="Q124" s="63"/>
      <c r="R124" s="61"/>
      <c r="S124" s="62"/>
      <c r="T124" s="63"/>
      <c r="U124" s="61"/>
      <c r="V124" s="62"/>
      <c r="W124" s="63"/>
      <c r="X124" s="61"/>
      <c r="Y124" s="62"/>
      <c r="Z124" s="63"/>
      <c r="AA124" s="61"/>
      <c r="AB124" s="64"/>
      <c r="AC124" s="41"/>
    </row>
    <row r="125" spans="1:29" ht="24.95" customHeight="1" thickBot="1">
      <c r="A125" s="730" t="s">
        <v>957</v>
      </c>
      <c r="B125" s="60"/>
      <c r="C125" s="61"/>
      <c r="D125" s="62"/>
      <c r="E125" s="63"/>
      <c r="F125" s="61"/>
      <c r="G125" s="62"/>
      <c r="H125" s="63"/>
      <c r="I125" s="61"/>
      <c r="J125" s="62"/>
      <c r="K125" s="63"/>
      <c r="L125" s="61"/>
      <c r="M125" s="62"/>
      <c r="N125" s="63"/>
      <c r="O125" s="61"/>
      <c r="P125" s="62"/>
      <c r="Q125" s="63"/>
      <c r="R125" s="61"/>
      <c r="S125" s="62"/>
      <c r="T125" s="63"/>
      <c r="U125" s="61"/>
      <c r="V125" s="62"/>
      <c r="W125" s="63"/>
      <c r="X125" s="61"/>
      <c r="Y125" s="62"/>
      <c r="Z125" s="63"/>
      <c r="AA125" s="61"/>
      <c r="AB125" s="64"/>
      <c r="AC125" s="41"/>
    </row>
    <row r="126" spans="1:29" ht="24.95" customHeight="1" thickBot="1">
      <c r="A126" s="730" t="s">
        <v>958</v>
      </c>
      <c r="B126" s="60"/>
      <c r="C126" s="61"/>
      <c r="D126" s="62"/>
      <c r="E126" s="63"/>
      <c r="F126" s="61"/>
      <c r="G126" s="62"/>
      <c r="H126" s="63"/>
      <c r="I126" s="61"/>
      <c r="J126" s="62"/>
      <c r="K126" s="63"/>
      <c r="L126" s="61"/>
      <c r="M126" s="62"/>
      <c r="N126" s="63"/>
      <c r="O126" s="61"/>
      <c r="P126" s="62"/>
      <c r="Q126" s="63"/>
      <c r="R126" s="61"/>
      <c r="S126" s="62"/>
      <c r="T126" s="63"/>
      <c r="U126" s="61"/>
      <c r="V126" s="62"/>
      <c r="W126" s="63"/>
      <c r="X126" s="61"/>
      <c r="Y126" s="62"/>
      <c r="Z126" s="63"/>
      <c r="AA126" s="61"/>
      <c r="AB126" s="64"/>
      <c r="AC126" s="41"/>
    </row>
    <row r="127" spans="1:29" ht="24.95" customHeight="1" thickBot="1">
      <c r="A127" s="50" t="s">
        <v>959</v>
      </c>
      <c r="B127" s="65"/>
      <c r="C127" s="66"/>
      <c r="D127" s="67"/>
      <c r="E127" s="68"/>
      <c r="F127" s="66"/>
      <c r="G127" s="67"/>
      <c r="H127" s="68"/>
      <c r="I127" s="66"/>
      <c r="J127" s="67"/>
      <c r="K127" s="68"/>
      <c r="L127" s="66"/>
      <c r="M127" s="67"/>
      <c r="N127" s="68"/>
      <c r="O127" s="66"/>
      <c r="P127" s="67"/>
      <c r="Q127" s="68"/>
      <c r="R127" s="66"/>
      <c r="S127" s="67"/>
      <c r="T127" s="68"/>
      <c r="U127" s="66"/>
      <c r="V127" s="67"/>
      <c r="W127" s="68"/>
      <c r="X127" s="66"/>
      <c r="Y127" s="67"/>
      <c r="Z127" s="68"/>
      <c r="AA127" s="66"/>
      <c r="AB127" s="69"/>
      <c r="AC127" s="41"/>
    </row>
    <row r="128" spans="1:29" ht="24.95" customHeight="1" thickBot="1">
      <c r="A128" s="50" t="s">
        <v>960</v>
      </c>
      <c r="B128" s="65"/>
      <c r="C128" s="66"/>
      <c r="D128" s="67"/>
      <c r="E128" s="68"/>
      <c r="F128" s="66"/>
      <c r="G128" s="67"/>
      <c r="H128" s="68"/>
      <c r="I128" s="66"/>
      <c r="J128" s="67"/>
      <c r="K128" s="68"/>
      <c r="L128" s="66"/>
      <c r="M128" s="67"/>
      <c r="N128" s="68"/>
      <c r="O128" s="66"/>
      <c r="P128" s="67"/>
      <c r="Q128" s="68"/>
      <c r="R128" s="66"/>
      <c r="S128" s="67"/>
      <c r="T128" s="68"/>
      <c r="U128" s="66"/>
      <c r="V128" s="67"/>
      <c r="W128" s="68"/>
      <c r="X128" s="66"/>
      <c r="Y128" s="67"/>
      <c r="Z128" s="68"/>
      <c r="AA128" s="66"/>
      <c r="AB128" s="69"/>
      <c r="AC128" s="41"/>
    </row>
    <row r="129" spans="1:29" ht="24.95" customHeight="1" thickBot="1">
      <c r="A129" s="50" t="s">
        <v>961</v>
      </c>
      <c r="B129" s="60"/>
      <c r="C129" s="61"/>
      <c r="D129" s="62"/>
      <c r="E129" s="63"/>
      <c r="F129" s="61"/>
      <c r="G129" s="62"/>
      <c r="H129" s="63"/>
      <c r="I129" s="61"/>
      <c r="J129" s="62"/>
      <c r="K129" s="63"/>
      <c r="L129" s="61"/>
      <c r="M129" s="62"/>
      <c r="N129" s="63"/>
      <c r="O129" s="61"/>
      <c r="P129" s="62"/>
      <c r="Q129" s="63"/>
      <c r="R129" s="61"/>
      <c r="S129" s="62"/>
      <c r="T129" s="63"/>
      <c r="U129" s="61"/>
      <c r="V129" s="62"/>
      <c r="W129" s="63"/>
      <c r="X129" s="61"/>
      <c r="Y129" s="62"/>
      <c r="Z129" s="63"/>
      <c r="AA129" s="61"/>
      <c r="AB129" s="64"/>
      <c r="AC129" s="41"/>
    </row>
    <row r="130" spans="1:29" ht="24.95" customHeight="1" thickBot="1">
      <c r="A130" s="50" t="s">
        <v>962</v>
      </c>
      <c r="B130" s="60"/>
      <c r="C130" s="61"/>
      <c r="D130" s="62"/>
      <c r="E130" s="63"/>
      <c r="F130" s="61"/>
      <c r="G130" s="62"/>
      <c r="H130" s="63"/>
      <c r="I130" s="61"/>
      <c r="J130" s="62"/>
      <c r="K130" s="63"/>
      <c r="L130" s="61"/>
      <c r="M130" s="62"/>
      <c r="N130" s="63"/>
      <c r="O130" s="61"/>
      <c r="P130" s="62"/>
      <c r="Q130" s="63"/>
      <c r="R130" s="61"/>
      <c r="S130" s="62"/>
      <c r="T130" s="63"/>
      <c r="U130" s="61"/>
      <c r="V130" s="62"/>
      <c r="W130" s="63"/>
      <c r="X130" s="61"/>
      <c r="Y130" s="62"/>
      <c r="Z130" s="63"/>
      <c r="AA130" s="61"/>
      <c r="AB130" s="64"/>
      <c r="AC130" s="41"/>
    </row>
    <row r="131" spans="1:29" ht="24.95" customHeight="1" thickBot="1">
      <c r="A131" s="50" t="s">
        <v>1082</v>
      </c>
      <c r="B131" s="60"/>
      <c r="C131" s="61"/>
      <c r="D131" s="62"/>
      <c r="E131" s="63"/>
      <c r="F131" s="61"/>
      <c r="G131" s="62"/>
      <c r="H131" s="63"/>
      <c r="I131" s="61"/>
      <c r="J131" s="62"/>
      <c r="K131" s="63"/>
      <c r="L131" s="61"/>
      <c r="M131" s="62"/>
      <c r="N131" s="63"/>
      <c r="O131" s="61"/>
      <c r="P131" s="62"/>
      <c r="Q131" s="63"/>
      <c r="R131" s="61"/>
      <c r="S131" s="62"/>
      <c r="T131" s="63"/>
      <c r="U131" s="61"/>
      <c r="V131" s="62"/>
      <c r="W131" s="63"/>
      <c r="X131" s="61"/>
      <c r="Y131" s="62"/>
      <c r="Z131" s="63"/>
      <c r="AA131" s="61"/>
      <c r="AB131" s="64"/>
      <c r="AC131" s="41"/>
    </row>
    <row r="132" spans="1:29" ht="24.95" customHeight="1" thickBot="1">
      <c r="A132" s="50" t="s">
        <v>248</v>
      </c>
      <c r="B132" s="65"/>
      <c r="C132" s="66"/>
      <c r="D132" s="67"/>
      <c r="E132" s="68"/>
      <c r="F132" s="66"/>
      <c r="G132" s="67"/>
      <c r="H132" s="68"/>
      <c r="I132" s="66"/>
      <c r="J132" s="67"/>
      <c r="K132" s="68"/>
      <c r="L132" s="66"/>
      <c r="M132" s="67"/>
      <c r="N132" s="68"/>
      <c r="O132" s="66"/>
      <c r="P132" s="67"/>
      <c r="Q132" s="68"/>
      <c r="R132" s="66"/>
      <c r="S132" s="67"/>
      <c r="T132" s="68"/>
      <c r="U132" s="66"/>
      <c r="V132" s="67"/>
      <c r="W132" s="68"/>
      <c r="X132" s="66"/>
      <c r="Y132" s="67"/>
      <c r="Z132" s="68"/>
      <c r="AA132" s="66"/>
      <c r="AB132" s="69"/>
      <c r="AC132" s="41"/>
    </row>
    <row r="133" spans="1:29" ht="24.95" customHeight="1" thickBot="1">
      <c r="A133" s="50" t="s">
        <v>1087</v>
      </c>
      <c r="B133" s="60"/>
      <c r="C133" s="61"/>
      <c r="D133" s="62"/>
      <c r="E133" s="63"/>
      <c r="F133" s="61"/>
      <c r="G133" s="62"/>
      <c r="H133" s="63"/>
      <c r="I133" s="61"/>
      <c r="J133" s="62"/>
      <c r="K133" s="63"/>
      <c r="L133" s="61"/>
      <c r="M133" s="62"/>
      <c r="N133" s="63"/>
      <c r="O133" s="61"/>
      <c r="P133" s="62"/>
      <c r="Q133" s="63"/>
      <c r="R133" s="61"/>
      <c r="S133" s="62"/>
      <c r="T133" s="63"/>
      <c r="U133" s="61"/>
      <c r="V133" s="62"/>
      <c r="W133" s="63"/>
      <c r="X133" s="61"/>
      <c r="Y133" s="62"/>
      <c r="Z133" s="63"/>
      <c r="AA133" s="61"/>
      <c r="AB133" s="64"/>
      <c r="AC133" s="41"/>
    </row>
    <row r="134" spans="1:29" ht="24.95" customHeight="1" thickBot="1">
      <c r="A134" s="50" t="s">
        <v>1088</v>
      </c>
      <c r="B134" s="60"/>
      <c r="C134" s="61"/>
      <c r="D134" s="62"/>
      <c r="E134" s="63"/>
      <c r="F134" s="61"/>
      <c r="G134" s="62"/>
      <c r="H134" s="63"/>
      <c r="I134" s="61"/>
      <c r="J134" s="62"/>
      <c r="K134" s="63"/>
      <c r="L134" s="61"/>
      <c r="M134" s="62"/>
      <c r="N134" s="63"/>
      <c r="O134" s="61"/>
      <c r="P134" s="62"/>
      <c r="Q134" s="63"/>
      <c r="R134" s="61"/>
      <c r="S134" s="62"/>
      <c r="T134" s="63"/>
      <c r="U134" s="61"/>
      <c r="V134" s="62"/>
      <c r="W134" s="63"/>
      <c r="X134" s="61"/>
      <c r="Y134" s="62"/>
      <c r="Z134" s="63"/>
      <c r="AA134" s="61"/>
      <c r="AB134" s="64"/>
      <c r="AC134" s="41"/>
    </row>
    <row r="135" spans="1:29" ht="24.75" customHeight="1" thickBot="1">
      <c r="A135" s="50" t="s">
        <v>1089</v>
      </c>
      <c r="B135" s="60"/>
      <c r="C135" s="61"/>
      <c r="D135" s="62"/>
      <c r="E135" s="63"/>
      <c r="F135" s="61"/>
      <c r="G135" s="62"/>
      <c r="H135" s="63"/>
      <c r="I135" s="61"/>
      <c r="J135" s="62"/>
      <c r="K135" s="63"/>
      <c r="L135" s="61"/>
      <c r="M135" s="62"/>
      <c r="N135" s="63"/>
      <c r="O135" s="61"/>
      <c r="P135" s="62"/>
      <c r="Q135" s="63"/>
      <c r="R135" s="61"/>
      <c r="S135" s="62"/>
      <c r="T135" s="63"/>
      <c r="U135" s="61"/>
      <c r="V135" s="62"/>
      <c r="W135" s="63"/>
      <c r="X135" s="61"/>
      <c r="Y135" s="62"/>
      <c r="Z135" s="63"/>
      <c r="AA135" s="61"/>
      <c r="AB135" s="64"/>
      <c r="AC135" s="41"/>
    </row>
    <row r="136" spans="1:29" ht="24.95" customHeight="1" thickBot="1">
      <c r="A136" s="50" t="s">
        <v>1093</v>
      </c>
      <c r="B136" s="65"/>
      <c r="C136" s="66"/>
      <c r="D136" s="67"/>
      <c r="E136" s="68"/>
      <c r="F136" s="66"/>
      <c r="G136" s="67"/>
      <c r="H136" s="68"/>
      <c r="I136" s="66"/>
      <c r="J136" s="67"/>
      <c r="K136" s="68"/>
      <c r="L136" s="66"/>
      <c r="M136" s="67"/>
      <c r="N136" s="68"/>
      <c r="O136" s="66"/>
      <c r="P136" s="67"/>
      <c r="Q136" s="68"/>
      <c r="R136" s="66"/>
      <c r="S136" s="67"/>
      <c r="T136" s="68"/>
      <c r="U136" s="66"/>
      <c r="V136" s="67"/>
      <c r="W136" s="68"/>
      <c r="X136" s="66"/>
      <c r="Y136" s="67"/>
      <c r="Z136" s="68"/>
      <c r="AA136" s="66"/>
      <c r="AB136" s="69"/>
      <c r="AC136" s="41"/>
    </row>
    <row r="137" spans="1:29" ht="24.95" customHeight="1" thickBot="1">
      <c r="A137" s="50" t="s">
        <v>1094</v>
      </c>
      <c r="B137" s="65"/>
      <c r="C137" s="66"/>
      <c r="D137" s="67"/>
      <c r="E137" s="68"/>
      <c r="F137" s="66"/>
      <c r="G137" s="67"/>
      <c r="H137" s="68"/>
      <c r="I137" s="66"/>
      <c r="J137" s="67"/>
      <c r="K137" s="68"/>
      <c r="L137" s="66"/>
      <c r="M137" s="67"/>
      <c r="N137" s="68"/>
      <c r="O137" s="66"/>
      <c r="P137" s="67"/>
      <c r="Q137" s="68"/>
      <c r="R137" s="66"/>
      <c r="S137" s="67"/>
      <c r="T137" s="68"/>
      <c r="U137" s="66"/>
      <c r="V137" s="67"/>
      <c r="W137" s="68"/>
      <c r="X137" s="66"/>
      <c r="Y137" s="67"/>
      <c r="Z137" s="68"/>
      <c r="AA137" s="66"/>
      <c r="AB137" s="69"/>
      <c r="AC137" s="41"/>
    </row>
    <row r="138" spans="1:29" ht="24.95" customHeight="1" thickBot="1">
      <c r="A138" s="50" t="s">
        <v>963</v>
      </c>
      <c r="B138" s="60"/>
      <c r="C138" s="61"/>
      <c r="D138" s="62"/>
      <c r="E138" s="63"/>
      <c r="F138" s="61"/>
      <c r="G138" s="62"/>
      <c r="H138" s="63"/>
      <c r="I138" s="61"/>
      <c r="J138" s="62"/>
      <c r="K138" s="63"/>
      <c r="L138" s="61"/>
      <c r="M138" s="62"/>
      <c r="N138" s="63"/>
      <c r="O138" s="61"/>
      <c r="P138" s="62"/>
      <c r="Q138" s="63"/>
      <c r="R138" s="61"/>
      <c r="S138" s="62"/>
      <c r="T138" s="63"/>
      <c r="U138" s="61"/>
      <c r="V138" s="62"/>
      <c r="W138" s="63"/>
      <c r="X138" s="61"/>
      <c r="Y138" s="62"/>
      <c r="Z138" s="63"/>
      <c r="AA138" s="61"/>
      <c r="AB138" s="64"/>
      <c r="AC138" s="41"/>
    </row>
    <row r="139" spans="1:29" ht="24.95" customHeight="1" thickBot="1">
      <c r="A139" s="50" t="s">
        <v>1083</v>
      </c>
      <c r="B139" s="60"/>
      <c r="C139" s="61"/>
      <c r="D139" s="62"/>
      <c r="E139" s="63"/>
      <c r="F139" s="61"/>
      <c r="G139" s="62"/>
      <c r="H139" s="63"/>
      <c r="I139" s="61"/>
      <c r="J139" s="62"/>
      <c r="K139" s="63"/>
      <c r="L139" s="61"/>
      <c r="M139" s="62"/>
      <c r="N139" s="63"/>
      <c r="O139" s="61"/>
      <c r="P139" s="62"/>
      <c r="Q139" s="63"/>
      <c r="R139" s="61"/>
      <c r="S139" s="62"/>
      <c r="T139" s="63"/>
      <c r="U139" s="61"/>
      <c r="V139" s="62"/>
      <c r="W139" s="63"/>
      <c r="X139" s="61"/>
      <c r="Y139" s="62"/>
      <c r="Z139" s="63"/>
      <c r="AA139" s="61"/>
      <c r="AB139" s="64"/>
      <c r="AC139" s="41"/>
    </row>
    <row r="140" spans="1:29" ht="24.95" customHeight="1" thickBot="1">
      <c r="A140" s="50" t="s">
        <v>964</v>
      </c>
      <c r="B140" s="60"/>
      <c r="C140" s="61"/>
      <c r="D140" s="62"/>
      <c r="E140" s="63"/>
      <c r="F140" s="61"/>
      <c r="G140" s="62"/>
      <c r="H140" s="63"/>
      <c r="I140" s="61"/>
      <c r="J140" s="62"/>
      <c r="K140" s="63"/>
      <c r="L140" s="61"/>
      <c r="M140" s="62"/>
      <c r="N140" s="63"/>
      <c r="O140" s="61"/>
      <c r="P140" s="62"/>
      <c r="Q140" s="63"/>
      <c r="R140" s="61"/>
      <c r="S140" s="62"/>
      <c r="T140" s="63"/>
      <c r="U140" s="61"/>
      <c r="V140" s="62"/>
      <c r="W140" s="63"/>
      <c r="X140" s="61"/>
      <c r="Y140" s="62"/>
      <c r="Z140" s="63"/>
      <c r="AA140" s="61"/>
      <c r="AB140" s="64"/>
      <c r="AC140" s="41"/>
    </row>
    <row r="141" spans="1:29" ht="24.95" customHeight="1" thickBot="1">
      <c r="A141" s="50" t="s">
        <v>953</v>
      </c>
      <c r="B141" s="60"/>
      <c r="C141" s="61"/>
      <c r="D141" s="62"/>
      <c r="E141" s="63"/>
      <c r="F141" s="61"/>
      <c r="G141" s="62"/>
      <c r="H141" s="63"/>
      <c r="I141" s="61"/>
      <c r="J141" s="62"/>
      <c r="K141" s="63"/>
      <c r="L141" s="61"/>
      <c r="M141" s="62"/>
      <c r="N141" s="63"/>
      <c r="O141" s="61"/>
      <c r="P141" s="62"/>
      <c r="Q141" s="63"/>
      <c r="R141" s="61"/>
      <c r="S141" s="62"/>
      <c r="T141" s="63"/>
      <c r="U141" s="61"/>
      <c r="V141" s="62"/>
      <c r="W141" s="63"/>
      <c r="X141" s="61"/>
      <c r="Y141" s="62"/>
      <c r="Z141" s="63"/>
      <c r="AA141" s="61"/>
      <c r="AB141" s="64"/>
      <c r="AC141" s="41"/>
    </row>
    <row r="142" spans="1:29" ht="24.95" customHeight="1" thickBot="1">
      <c r="A142" s="50" t="s">
        <v>952</v>
      </c>
      <c r="B142" s="60"/>
      <c r="C142" s="61"/>
      <c r="D142" s="62"/>
      <c r="E142" s="63"/>
      <c r="F142" s="61"/>
      <c r="G142" s="62"/>
      <c r="H142" s="63"/>
      <c r="I142" s="61"/>
      <c r="J142" s="62"/>
      <c r="K142" s="63"/>
      <c r="L142" s="61"/>
      <c r="M142" s="62"/>
      <c r="N142" s="63"/>
      <c r="O142" s="61"/>
      <c r="P142" s="62"/>
      <c r="Q142" s="63"/>
      <c r="R142" s="61"/>
      <c r="S142" s="62"/>
      <c r="T142" s="63"/>
      <c r="U142" s="61"/>
      <c r="V142" s="62"/>
      <c r="W142" s="63"/>
      <c r="X142" s="61"/>
      <c r="Y142" s="62"/>
      <c r="Z142" s="63"/>
      <c r="AA142" s="61"/>
      <c r="AB142" s="64"/>
      <c r="AC142" s="41"/>
    </row>
    <row r="143" spans="1:29" ht="24.95" customHeight="1" thickBot="1">
      <c r="A143" s="50" t="s">
        <v>1084</v>
      </c>
      <c r="B143" s="60"/>
      <c r="C143" s="61"/>
      <c r="D143" s="62"/>
      <c r="E143" s="63"/>
      <c r="F143" s="61"/>
      <c r="G143" s="62"/>
      <c r="H143" s="63"/>
      <c r="I143" s="61"/>
      <c r="J143" s="62"/>
      <c r="K143" s="63"/>
      <c r="L143" s="61"/>
      <c r="M143" s="62"/>
      <c r="N143" s="63"/>
      <c r="O143" s="61"/>
      <c r="P143" s="62"/>
      <c r="Q143" s="63"/>
      <c r="R143" s="61"/>
      <c r="S143" s="62"/>
      <c r="T143" s="63"/>
      <c r="U143" s="61"/>
      <c r="V143" s="62"/>
      <c r="W143" s="63"/>
      <c r="X143" s="61"/>
      <c r="Y143" s="62"/>
      <c r="Z143" s="63"/>
      <c r="AA143" s="61"/>
      <c r="AB143" s="64"/>
      <c r="AC143" s="41"/>
    </row>
    <row r="144" spans="1:29" ht="24.95" customHeight="1" thickBot="1">
      <c r="A144" s="50" t="s">
        <v>1085</v>
      </c>
      <c r="B144" s="60"/>
      <c r="C144" s="61"/>
      <c r="D144" s="62"/>
      <c r="E144" s="63"/>
      <c r="F144" s="61"/>
      <c r="G144" s="62"/>
      <c r="H144" s="63"/>
      <c r="I144" s="61"/>
      <c r="J144" s="62"/>
      <c r="K144" s="63"/>
      <c r="L144" s="61"/>
      <c r="M144" s="62"/>
      <c r="N144" s="63"/>
      <c r="O144" s="61"/>
      <c r="P144" s="62"/>
      <c r="Q144" s="63"/>
      <c r="R144" s="61"/>
      <c r="S144" s="62"/>
      <c r="T144" s="63"/>
      <c r="U144" s="61"/>
      <c r="V144" s="62"/>
      <c r="W144" s="63"/>
      <c r="X144" s="61"/>
      <c r="Y144" s="62"/>
      <c r="Z144" s="63"/>
      <c r="AA144" s="61"/>
      <c r="AB144" s="64"/>
      <c r="AC144" s="41"/>
    </row>
    <row r="145" spans="1:29" ht="24.95" customHeight="1" thickBot="1">
      <c r="A145" s="50" t="s">
        <v>1086</v>
      </c>
      <c r="B145" s="60"/>
      <c r="C145" s="61"/>
      <c r="D145" s="62"/>
      <c r="E145" s="63"/>
      <c r="F145" s="61"/>
      <c r="G145" s="62"/>
      <c r="H145" s="63"/>
      <c r="I145" s="61"/>
      <c r="J145" s="62"/>
      <c r="K145" s="63"/>
      <c r="L145" s="61"/>
      <c r="M145" s="62"/>
      <c r="N145" s="63"/>
      <c r="O145" s="61"/>
      <c r="P145" s="62"/>
      <c r="Q145" s="63"/>
      <c r="R145" s="61"/>
      <c r="S145" s="62"/>
      <c r="T145" s="63"/>
      <c r="U145" s="61"/>
      <c r="V145" s="62"/>
      <c r="W145" s="63"/>
      <c r="X145" s="61"/>
      <c r="Y145" s="62"/>
      <c r="Z145" s="63"/>
      <c r="AA145" s="61"/>
      <c r="AB145" s="64"/>
      <c r="AC145" s="41"/>
    </row>
    <row r="146" spans="1:29" ht="24.95" customHeight="1" thickBot="1">
      <c r="A146" s="50" t="s">
        <v>965</v>
      </c>
      <c r="B146" s="65"/>
      <c r="C146" s="66"/>
      <c r="D146" s="67"/>
      <c r="E146" s="68"/>
      <c r="F146" s="66"/>
      <c r="G146" s="67"/>
      <c r="H146" s="68"/>
      <c r="I146" s="66"/>
      <c r="J146" s="67"/>
      <c r="K146" s="68"/>
      <c r="L146" s="66"/>
      <c r="M146" s="67"/>
      <c r="N146" s="68"/>
      <c r="O146" s="66"/>
      <c r="P146" s="67"/>
      <c r="Q146" s="68"/>
      <c r="R146" s="66"/>
      <c r="S146" s="67"/>
      <c r="T146" s="68"/>
      <c r="U146" s="66"/>
      <c r="V146" s="67"/>
      <c r="W146" s="68"/>
      <c r="X146" s="66"/>
      <c r="Y146" s="67"/>
      <c r="Z146" s="68"/>
      <c r="AA146" s="66"/>
      <c r="AB146" s="69"/>
      <c r="AC146" s="41"/>
    </row>
    <row r="147" spans="1:29" ht="24.95" customHeight="1" thickBot="1">
      <c r="A147" s="50" t="s">
        <v>966</v>
      </c>
      <c r="B147" s="65"/>
      <c r="C147" s="66"/>
      <c r="D147" s="67"/>
      <c r="E147" s="68"/>
      <c r="F147" s="66"/>
      <c r="G147" s="67"/>
      <c r="H147" s="68"/>
      <c r="I147" s="66"/>
      <c r="J147" s="67"/>
      <c r="K147" s="68"/>
      <c r="L147" s="66"/>
      <c r="M147" s="67"/>
      <c r="N147" s="68"/>
      <c r="O147" s="66"/>
      <c r="P147" s="67"/>
      <c r="Q147" s="68"/>
      <c r="R147" s="66"/>
      <c r="S147" s="67"/>
      <c r="T147" s="68"/>
      <c r="U147" s="66"/>
      <c r="V147" s="67"/>
      <c r="W147" s="68"/>
      <c r="X147" s="66"/>
      <c r="Y147" s="67"/>
      <c r="Z147" s="68"/>
      <c r="AA147" s="66"/>
      <c r="AB147" s="69"/>
      <c r="AC147" s="41"/>
    </row>
    <row r="148" spans="1:29" ht="24.95" customHeight="1" thickBot="1">
      <c r="A148" s="50" t="s">
        <v>967</v>
      </c>
      <c r="B148" s="65"/>
      <c r="C148" s="66"/>
      <c r="D148" s="67"/>
      <c r="E148" s="68"/>
      <c r="F148" s="66"/>
      <c r="G148" s="67"/>
      <c r="H148" s="68"/>
      <c r="I148" s="66"/>
      <c r="J148" s="67"/>
      <c r="K148" s="68"/>
      <c r="L148" s="66"/>
      <c r="M148" s="67"/>
      <c r="N148" s="68"/>
      <c r="O148" s="66"/>
      <c r="P148" s="67"/>
      <c r="Q148" s="68"/>
      <c r="R148" s="66"/>
      <c r="S148" s="67"/>
      <c r="T148" s="68"/>
      <c r="U148" s="66"/>
      <c r="V148" s="67"/>
      <c r="W148" s="68"/>
      <c r="X148" s="66"/>
      <c r="Y148" s="67"/>
      <c r="Z148" s="68"/>
      <c r="AA148" s="66"/>
      <c r="AB148" s="69"/>
      <c r="AC148" s="41"/>
    </row>
    <row r="149" spans="1:29" ht="24.95" customHeight="1" thickBot="1">
      <c r="A149" s="50" t="s">
        <v>968</v>
      </c>
      <c r="B149" s="60"/>
      <c r="C149" s="61"/>
      <c r="D149" s="62"/>
      <c r="E149" s="63"/>
      <c r="F149" s="61"/>
      <c r="G149" s="62"/>
      <c r="H149" s="63"/>
      <c r="I149" s="61"/>
      <c r="J149" s="62"/>
      <c r="K149" s="63"/>
      <c r="L149" s="61"/>
      <c r="M149" s="62"/>
      <c r="N149" s="63"/>
      <c r="O149" s="61"/>
      <c r="P149" s="62"/>
      <c r="Q149" s="63"/>
      <c r="R149" s="61"/>
      <c r="S149" s="62"/>
      <c r="T149" s="63"/>
      <c r="U149" s="61"/>
      <c r="V149" s="62"/>
      <c r="W149" s="63"/>
      <c r="X149" s="61"/>
      <c r="Y149" s="62"/>
      <c r="Z149" s="63"/>
      <c r="AA149" s="61"/>
      <c r="AB149" s="64"/>
      <c r="AC149" s="41"/>
    </row>
    <row r="150" spans="1:29" ht="24.95" customHeight="1" thickBot="1">
      <c r="A150" s="50" t="s">
        <v>969</v>
      </c>
      <c r="B150" s="60"/>
      <c r="C150" s="61"/>
      <c r="D150" s="62"/>
      <c r="E150" s="63"/>
      <c r="F150" s="61"/>
      <c r="G150" s="62"/>
      <c r="H150" s="63"/>
      <c r="I150" s="61"/>
      <c r="J150" s="62"/>
      <c r="K150" s="63"/>
      <c r="L150" s="61"/>
      <c r="M150" s="62"/>
      <c r="N150" s="63"/>
      <c r="O150" s="61"/>
      <c r="P150" s="62"/>
      <c r="Q150" s="63"/>
      <c r="R150" s="61"/>
      <c r="S150" s="62"/>
      <c r="T150" s="63"/>
      <c r="U150" s="61"/>
      <c r="V150" s="62"/>
      <c r="W150" s="63"/>
      <c r="X150" s="61"/>
      <c r="Y150" s="62"/>
      <c r="Z150" s="63"/>
      <c r="AA150" s="61"/>
      <c r="AB150" s="64"/>
      <c r="AC150" s="41"/>
    </row>
    <row r="151" spans="1:29" ht="24.95" customHeight="1" thickBot="1">
      <c r="A151" s="805" t="s">
        <v>249</v>
      </c>
      <c r="B151" s="65"/>
      <c r="C151" s="66"/>
      <c r="D151" s="67"/>
      <c r="E151" s="68"/>
      <c r="F151" s="66"/>
      <c r="G151" s="67"/>
      <c r="H151" s="68"/>
      <c r="I151" s="66"/>
      <c r="J151" s="67"/>
      <c r="K151" s="68"/>
      <c r="L151" s="66"/>
      <c r="M151" s="67"/>
      <c r="N151" s="68"/>
      <c r="O151" s="66"/>
      <c r="P151" s="67"/>
      <c r="Q151" s="68"/>
      <c r="R151" s="66"/>
      <c r="S151" s="67"/>
      <c r="T151" s="68"/>
      <c r="U151" s="66"/>
      <c r="V151" s="67"/>
      <c r="W151" s="68"/>
      <c r="X151" s="66"/>
      <c r="Y151" s="67"/>
      <c r="Z151" s="68"/>
      <c r="AA151" s="66"/>
      <c r="AB151" s="69"/>
      <c r="AC151" s="41"/>
    </row>
    <row r="152" spans="1:29" ht="24.95" customHeight="1" thickBot="1">
      <c r="A152" s="805" t="s">
        <v>250</v>
      </c>
      <c r="B152" s="60"/>
      <c r="C152" s="61"/>
      <c r="D152" s="62"/>
      <c r="E152" s="63"/>
      <c r="F152" s="61"/>
      <c r="G152" s="62"/>
      <c r="H152" s="63"/>
      <c r="I152" s="61"/>
      <c r="J152" s="62"/>
      <c r="K152" s="63"/>
      <c r="L152" s="61"/>
      <c r="M152" s="62"/>
      <c r="N152" s="63"/>
      <c r="O152" s="61"/>
      <c r="P152" s="62"/>
      <c r="Q152" s="63"/>
      <c r="R152" s="61"/>
      <c r="S152" s="62"/>
      <c r="T152" s="63"/>
      <c r="U152" s="61"/>
      <c r="V152" s="62"/>
      <c r="W152" s="63"/>
      <c r="X152" s="61"/>
      <c r="Y152" s="62"/>
      <c r="Z152" s="63"/>
      <c r="AA152" s="61"/>
      <c r="AB152" s="64"/>
      <c r="AC152" s="41"/>
    </row>
    <row r="153" spans="1:29" ht="24.95" customHeight="1" thickBot="1">
      <c r="A153" s="54" t="s">
        <v>251</v>
      </c>
      <c r="B153" s="65"/>
      <c r="C153" s="66"/>
      <c r="D153" s="67"/>
      <c r="E153" s="68"/>
      <c r="F153" s="66"/>
      <c r="G153" s="67"/>
      <c r="H153" s="68"/>
      <c r="I153" s="66"/>
      <c r="J153" s="67"/>
      <c r="K153" s="68"/>
      <c r="L153" s="66"/>
      <c r="M153" s="67"/>
      <c r="N153" s="68"/>
      <c r="O153" s="66"/>
      <c r="P153" s="67"/>
      <c r="Q153" s="68"/>
      <c r="R153" s="66"/>
      <c r="S153" s="67"/>
      <c r="T153" s="68"/>
      <c r="U153" s="66"/>
      <c r="V153" s="67"/>
      <c r="W153" s="68"/>
      <c r="X153" s="66"/>
      <c r="Y153" s="67"/>
      <c r="Z153" s="68"/>
      <c r="AA153" s="66"/>
      <c r="AB153" s="69"/>
      <c r="AC153" s="41"/>
    </row>
    <row r="154" spans="1:29" ht="36.950000000000003" customHeight="1" thickBot="1">
      <c r="A154" s="807" t="s">
        <v>515</v>
      </c>
      <c r="B154" s="732"/>
      <c r="C154" s="732"/>
      <c r="D154" s="734"/>
      <c r="E154" s="733"/>
      <c r="F154" s="732"/>
      <c r="G154" s="734"/>
      <c r="H154" s="733"/>
      <c r="I154" s="732"/>
      <c r="J154" s="734"/>
      <c r="K154" s="733"/>
      <c r="L154" s="732"/>
      <c r="M154" s="734"/>
      <c r="N154" s="733"/>
      <c r="O154" s="732"/>
      <c r="P154" s="734"/>
      <c r="Q154" s="733"/>
      <c r="R154" s="732"/>
      <c r="S154" s="734"/>
      <c r="T154" s="733"/>
      <c r="U154" s="732"/>
      <c r="V154" s="734"/>
      <c r="W154" s="733"/>
      <c r="X154" s="732"/>
      <c r="Y154" s="734"/>
      <c r="Z154" s="733"/>
      <c r="AA154" s="732"/>
      <c r="AB154" s="732"/>
      <c r="AC154" s="41"/>
    </row>
    <row r="155" spans="1:29" s="3" customFormat="1" ht="24.95" customHeight="1" thickTop="1" thickBot="1">
      <c r="A155" s="202" t="s">
        <v>985</v>
      </c>
      <c r="B155" s="72"/>
      <c r="C155" s="73"/>
      <c r="D155" s="74"/>
      <c r="E155" s="72"/>
      <c r="F155" s="73"/>
      <c r="G155" s="74"/>
      <c r="H155" s="72"/>
      <c r="I155" s="73"/>
      <c r="J155" s="74"/>
      <c r="K155" s="72"/>
      <c r="L155" s="73"/>
      <c r="M155" s="74"/>
      <c r="N155" s="72"/>
      <c r="O155" s="73"/>
      <c r="P155" s="74"/>
      <c r="Q155" s="72"/>
      <c r="R155" s="73"/>
      <c r="S155" s="74"/>
      <c r="T155" s="72"/>
      <c r="U155" s="73"/>
      <c r="V155" s="74"/>
      <c r="W155" s="72"/>
      <c r="X155" s="73"/>
      <c r="Y155" s="74"/>
      <c r="Z155" s="72"/>
      <c r="AA155" s="73"/>
      <c r="AB155" s="74"/>
      <c r="AC155" s="41"/>
    </row>
    <row r="156" spans="1:29" ht="24.95" customHeight="1" thickTop="1">
      <c r="A156" s="3"/>
      <c r="B156" s="808"/>
      <c r="C156" s="808"/>
      <c r="D156" s="808"/>
      <c r="E156" s="808"/>
      <c r="F156" s="808"/>
      <c r="G156" s="808"/>
      <c r="H156" s="808"/>
      <c r="I156" s="808"/>
      <c r="J156" s="808"/>
      <c r="K156" s="808"/>
      <c r="L156" s="808"/>
      <c r="M156" s="808"/>
      <c r="N156" s="808"/>
      <c r="O156" s="808"/>
      <c r="P156" s="808"/>
      <c r="Q156" s="808"/>
      <c r="R156" s="808"/>
      <c r="S156" s="808"/>
      <c r="T156" s="808"/>
      <c r="U156" s="808"/>
      <c r="V156" s="808"/>
      <c r="W156" s="808"/>
      <c r="X156" s="808"/>
      <c r="Y156" s="808"/>
      <c r="Z156" s="808"/>
      <c r="AA156" s="808"/>
      <c r="AB156" s="808"/>
      <c r="AC156" s="3"/>
    </row>
    <row r="157" spans="1:29" ht="24.95" customHeight="1" thickBot="1">
      <c r="A157" s="59" t="s">
        <v>252</v>
      </c>
      <c r="B157" s="752"/>
      <c r="C157" s="753"/>
      <c r="D157" s="754"/>
      <c r="E157" s="755"/>
      <c r="F157" s="753"/>
      <c r="G157" s="754"/>
      <c r="H157" s="755"/>
      <c r="I157" s="753"/>
      <c r="J157" s="754"/>
      <c r="K157" s="755"/>
      <c r="L157" s="753"/>
      <c r="M157" s="754"/>
      <c r="N157" s="755"/>
      <c r="O157" s="753"/>
      <c r="P157" s="754"/>
      <c r="Q157" s="755"/>
      <c r="R157" s="753"/>
      <c r="S157" s="754"/>
      <c r="T157" s="755"/>
      <c r="U157" s="753"/>
      <c r="V157" s="754"/>
      <c r="W157" s="755"/>
      <c r="X157" s="753"/>
      <c r="Y157" s="754"/>
      <c r="Z157" s="755"/>
      <c r="AA157" s="753"/>
      <c r="AB157" s="756"/>
      <c r="AC157" s="41"/>
    </row>
    <row r="158" spans="1:29" ht="24.95" customHeight="1" thickBot="1">
      <c r="A158" s="50"/>
      <c r="B158" s="60"/>
      <c r="C158" s="61"/>
      <c r="D158" s="62"/>
      <c r="E158" s="63"/>
      <c r="F158" s="61"/>
      <c r="G158" s="62"/>
      <c r="H158" s="63"/>
      <c r="I158" s="61"/>
      <c r="J158" s="62"/>
      <c r="K158" s="63"/>
      <c r="L158" s="61"/>
      <c r="M158" s="62"/>
      <c r="N158" s="63"/>
      <c r="O158" s="61"/>
      <c r="P158" s="62"/>
      <c r="Q158" s="63"/>
      <c r="R158" s="61"/>
      <c r="S158" s="62"/>
      <c r="T158" s="63"/>
      <c r="U158" s="61"/>
      <c r="V158" s="62"/>
      <c r="W158" s="63"/>
      <c r="X158" s="61"/>
      <c r="Y158" s="62"/>
      <c r="Z158" s="63"/>
      <c r="AA158" s="61"/>
      <c r="AB158" s="64"/>
      <c r="AC158" s="41"/>
    </row>
    <row r="159" spans="1:29" ht="24.95" customHeight="1" thickBot="1">
      <c r="A159" s="814" t="s">
        <v>1095</v>
      </c>
      <c r="B159" s="65"/>
      <c r="C159" s="66"/>
      <c r="D159" s="67"/>
      <c r="E159" s="68"/>
      <c r="F159" s="66"/>
      <c r="G159" s="67"/>
      <c r="H159" s="68"/>
      <c r="I159" s="66"/>
      <c r="J159" s="67"/>
      <c r="K159" s="68"/>
      <c r="L159" s="66"/>
      <c r="M159" s="67"/>
      <c r="N159" s="68"/>
      <c r="O159" s="66"/>
      <c r="P159" s="67"/>
      <c r="Q159" s="68"/>
      <c r="R159" s="66"/>
      <c r="S159" s="67"/>
      <c r="T159" s="68"/>
      <c r="U159" s="66"/>
      <c r="V159" s="67"/>
      <c r="W159" s="68"/>
      <c r="X159" s="66"/>
      <c r="Y159" s="67"/>
      <c r="Z159" s="68"/>
      <c r="AA159" s="66"/>
      <c r="AB159" s="69"/>
      <c r="AC159" s="41"/>
    </row>
    <row r="160" spans="1:29" ht="24.95" customHeight="1" thickBot="1">
      <c r="A160" s="814" t="s">
        <v>1096</v>
      </c>
      <c r="B160" s="65"/>
      <c r="C160" s="66"/>
      <c r="D160" s="67"/>
      <c r="E160" s="68"/>
      <c r="F160" s="66"/>
      <c r="G160" s="67"/>
      <c r="H160" s="68"/>
      <c r="I160" s="66"/>
      <c r="J160" s="67"/>
      <c r="K160" s="68"/>
      <c r="L160" s="66"/>
      <c r="M160" s="67"/>
      <c r="N160" s="68"/>
      <c r="O160" s="66"/>
      <c r="P160" s="67"/>
      <c r="Q160" s="68"/>
      <c r="R160" s="66"/>
      <c r="S160" s="67"/>
      <c r="T160" s="68"/>
      <c r="U160" s="66"/>
      <c r="V160" s="67"/>
      <c r="W160" s="68"/>
      <c r="X160" s="66"/>
      <c r="Y160" s="67"/>
      <c r="Z160" s="68"/>
      <c r="AA160" s="66"/>
      <c r="AB160" s="69"/>
      <c r="AC160" s="41"/>
    </row>
    <row r="161" spans="1:29" ht="24.95" customHeight="1" thickBot="1">
      <c r="A161" s="814" t="s">
        <v>253</v>
      </c>
      <c r="B161" s="60"/>
      <c r="C161" s="61"/>
      <c r="D161" s="62"/>
      <c r="E161" s="63"/>
      <c r="F161" s="61"/>
      <c r="G161" s="62"/>
      <c r="H161" s="63"/>
      <c r="I161" s="61"/>
      <c r="J161" s="62"/>
      <c r="K161" s="63"/>
      <c r="L161" s="61"/>
      <c r="M161" s="62"/>
      <c r="N161" s="63"/>
      <c r="O161" s="61"/>
      <c r="P161" s="62"/>
      <c r="Q161" s="63"/>
      <c r="R161" s="61"/>
      <c r="S161" s="62"/>
      <c r="T161" s="63"/>
      <c r="U161" s="61"/>
      <c r="V161" s="62"/>
      <c r="W161" s="63"/>
      <c r="X161" s="61"/>
      <c r="Y161" s="62"/>
      <c r="Z161" s="63"/>
      <c r="AA161" s="61"/>
      <c r="AB161" s="64"/>
      <c r="AC161" s="41"/>
    </row>
    <row r="162" spans="1:29" ht="24.95" customHeight="1" thickBot="1">
      <c r="A162" s="814" t="s">
        <v>1097</v>
      </c>
      <c r="B162" s="60"/>
      <c r="C162" s="61"/>
      <c r="D162" s="62"/>
      <c r="E162" s="63"/>
      <c r="F162" s="61"/>
      <c r="G162" s="62"/>
      <c r="H162" s="63"/>
      <c r="I162" s="61"/>
      <c r="J162" s="62"/>
      <c r="K162" s="63"/>
      <c r="L162" s="61"/>
      <c r="M162" s="62"/>
      <c r="N162" s="63"/>
      <c r="O162" s="61"/>
      <c r="P162" s="62"/>
      <c r="Q162" s="63"/>
      <c r="R162" s="61"/>
      <c r="S162" s="62"/>
      <c r="T162" s="63"/>
      <c r="U162" s="61"/>
      <c r="V162" s="62"/>
      <c r="W162" s="63"/>
      <c r="X162" s="61"/>
      <c r="Y162" s="62"/>
      <c r="Z162" s="63"/>
      <c r="AA162" s="61"/>
      <c r="AB162" s="64"/>
      <c r="AC162" s="41"/>
    </row>
    <row r="163" spans="1:29" ht="24.95" customHeight="1" thickBot="1">
      <c r="A163" s="814" t="s">
        <v>1098</v>
      </c>
      <c r="B163" s="60"/>
      <c r="C163" s="61"/>
      <c r="D163" s="62"/>
      <c r="E163" s="63"/>
      <c r="F163" s="61"/>
      <c r="G163" s="62"/>
      <c r="H163" s="63"/>
      <c r="I163" s="61"/>
      <c r="J163" s="62"/>
      <c r="K163" s="63"/>
      <c r="L163" s="61"/>
      <c r="M163" s="62"/>
      <c r="N163" s="63"/>
      <c r="O163" s="61"/>
      <c r="P163" s="62"/>
      <c r="Q163" s="63"/>
      <c r="R163" s="61"/>
      <c r="S163" s="62"/>
      <c r="T163" s="63"/>
      <c r="U163" s="61"/>
      <c r="V163" s="62"/>
      <c r="W163" s="63"/>
      <c r="X163" s="61"/>
      <c r="Y163" s="62"/>
      <c r="Z163" s="63"/>
      <c r="AA163" s="61"/>
      <c r="AB163" s="64"/>
      <c r="AC163" s="41"/>
    </row>
    <row r="164" spans="1:29" ht="24.95" customHeight="1" thickBot="1">
      <c r="A164" s="814" t="s">
        <v>1099</v>
      </c>
      <c r="B164" s="60"/>
      <c r="C164" s="61"/>
      <c r="D164" s="62"/>
      <c r="E164" s="63"/>
      <c r="F164" s="61"/>
      <c r="G164" s="62"/>
      <c r="H164" s="63"/>
      <c r="I164" s="61"/>
      <c r="J164" s="62"/>
      <c r="K164" s="63"/>
      <c r="L164" s="61"/>
      <c r="M164" s="62"/>
      <c r="N164" s="63"/>
      <c r="O164" s="61"/>
      <c r="P164" s="62"/>
      <c r="Q164" s="63"/>
      <c r="R164" s="61"/>
      <c r="S164" s="62"/>
      <c r="T164" s="63"/>
      <c r="U164" s="61"/>
      <c r="V164" s="62"/>
      <c r="W164" s="63"/>
      <c r="X164" s="61"/>
      <c r="Y164" s="62"/>
      <c r="Z164" s="63"/>
      <c r="AA164" s="61"/>
      <c r="AB164" s="64"/>
      <c r="AC164" s="41"/>
    </row>
    <row r="165" spans="1:29" ht="24.95" customHeight="1" thickBot="1">
      <c r="A165" s="815" t="s">
        <v>256</v>
      </c>
      <c r="B165" s="60"/>
      <c r="C165" s="61"/>
      <c r="D165" s="62"/>
      <c r="E165" s="63"/>
      <c r="F165" s="61"/>
      <c r="G165" s="62"/>
      <c r="H165" s="63"/>
      <c r="I165" s="61"/>
      <c r="J165" s="62"/>
      <c r="K165" s="63"/>
      <c r="L165" s="61"/>
      <c r="M165" s="62"/>
      <c r="N165" s="63"/>
      <c r="O165" s="61"/>
      <c r="P165" s="62"/>
      <c r="Q165" s="63"/>
      <c r="R165" s="61"/>
      <c r="S165" s="62"/>
      <c r="T165" s="63"/>
      <c r="U165" s="61"/>
      <c r="V165" s="62"/>
      <c r="W165" s="63"/>
      <c r="X165" s="61"/>
      <c r="Y165" s="62"/>
      <c r="Z165" s="63"/>
      <c r="AA165" s="61"/>
      <c r="AB165" s="64"/>
      <c r="AC165" s="41"/>
    </row>
    <row r="166" spans="1:29" ht="24.95" customHeight="1" thickBot="1">
      <c r="A166" s="816" t="s">
        <v>1100</v>
      </c>
      <c r="B166" s="60"/>
      <c r="C166" s="61"/>
      <c r="D166" s="62"/>
      <c r="E166" s="63"/>
      <c r="F166" s="61"/>
      <c r="G166" s="62"/>
      <c r="H166" s="63"/>
      <c r="I166" s="61"/>
      <c r="J166" s="62"/>
      <c r="K166" s="63"/>
      <c r="L166" s="61"/>
      <c r="M166" s="62"/>
      <c r="N166" s="63"/>
      <c r="O166" s="61"/>
      <c r="P166" s="62"/>
      <c r="Q166" s="63"/>
      <c r="R166" s="61"/>
      <c r="S166" s="62"/>
      <c r="T166" s="63"/>
      <c r="U166" s="61"/>
      <c r="V166" s="62"/>
      <c r="W166" s="63"/>
      <c r="X166" s="61"/>
      <c r="Y166" s="62"/>
      <c r="Z166" s="63"/>
      <c r="AA166" s="61"/>
      <c r="AB166" s="64"/>
      <c r="AC166" s="41"/>
    </row>
    <row r="167" spans="1:29" ht="24.95" customHeight="1" thickBot="1">
      <c r="A167" s="816" t="s">
        <v>1101</v>
      </c>
      <c r="B167" s="60"/>
      <c r="C167" s="61"/>
      <c r="D167" s="62"/>
      <c r="E167" s="63"/>
      <c r="F167" s="61"/>
      <c r="G167" s="62"/>
      <c r="H167" s="63"/>
      <c r="I167" s="61"/>
      <c r="J167" s="62"/>
      <c r="K167" s="63"/>
      <c r="L167" s="61"/>
      <c r="M167" s="62"/>
      <c r="N167" s="63"/>
      <c r="O167" s="61"/>
      <c r="P167" s="62"/>
      <c r="Q167" s="63"/>
      <c r="R167" s="61"/>
      <c r="S167" s="62"/>
      <c r="T167" s="63"/>
      <c r="U167" s="61"/>
      <c r="V167" s="62"/>
      <c r="W167" s="63"/>
      <c r="X167" s="61"/>
      <c r="Y167" s="62"/>
      <c r="Z167" s="63"/>
      <c r="AA167" s="61"/>
      <c r="AB167" s="64"/>
      <c r="AC167" s="41"/>
    </row>
    <row r="168" spans="1:29" ht="24.95" customHeight="1" thickBot="1">
      <c r="A168" s="816" t="s">
        <v>1102</v>
      </c>
      <c r="B168" s="60"/>
      <c r="C168" s="61"/>
      <c r="D168" s="62"/>
      <c r="E168" s="63"/>
      <c r="F168" s="61"/>
      <c r="G168" s="62"/>
      <c r="H168" s="63"/>
      <c r="I168" s="61"/>
      <c r="J168" s="62"/>
      <c r="K168" s="63"/>
      <c r="L168" s="61"/>
      <c r="M168" s="62"/>
      <c r="N168" s="63"/>
      <c r="O168" s="61"/>
      <c r="P168" s="62"/>
      <c r="Q168" s="63"/>
      <c r="R168" s="61"/>
      <c r="S168" s="62"/>
      <c r="T168" s="63"/>
      <c r="U168" s="61"/>
      <c r="V168" s="62"/>
      <c r="W168" s="63"/>
      <c r="X168" s="61"/>
      <c r="Y168" s="62"/>
      <c r="Z168" s="63"/>
      <c r="AA168" s="61"/>
      <c r="AB168" s="64"/>
      <c r="AC168" s="41"/>
    </row>
    <row r="169" spans="1:29" ht="24.95" customHeight="1" thickBot="1">
      <c r="A169" s="817" t="s">
        <v>255</v>
      </c>
      <c r="B169" s="60"/>
      <c r="C169" s="61"/>
      <c r="D169" s="62"/>
      <c r="E169" s="63"/>
      <c r="F169" s="61"/>
      <c r="G169" s="62"/>
      <c r="H169" s="63"/>
      <c r="I169" s="61"/>
      <c r="J169" s="62"/>
      <c r="K169" s="63"/>
      <c r="L169" s="61"/>
      <c r="M169" s="62"/>
      <c r="N169" s="63"/>
      <c r="O169" s="61"/>
      <c r="P169" s="62"/>
      <c r="Q169" s="63"/>
      <c r="R169" s="61"/>
      <c r="S169" s="62"/>
      <c r="T169" s="63"/>
      <c r="U169" s="61"/>
      <c r="V169" s="62"/>
      <c r="W169" s="63"/>
      <c r="X169" s="61"/>
      <c r="Y169" s="62"/>
      <c r="Z169" s="63"/>
      <c r="AA169" s="61"/>
      <c r="AB169" s="64"/>
      <c r="AC169" s="41"/>
    </row>
    <row r="170" spans="1:29" ht="24.95" customHeight="1" thickBot="1">
      <c r="B170" s="65"/>
      <c r="C170" s="66"/>
      <c r="D170" s="67"/>
      <c r="E170" s="68"/>
      <c r="F170" s="66"/>
      <c r="G170" s="67"/>
      <c r="H170" s="68"/>
      <c r="I170" s="66"/>
      <c r="J170" s="67"/>
      <c r="K170" s="68"/>
      <c r="L170" s="66"/>
      <c r="M170" s="67"/>
      <c r="N170" s="68"/>
      <c r="O170" s="66"/>
      <c r="P170" s="67"/>
      <c r="Q170" s="68"/>
      <c r="R170" s="66"/>
      <c r="S170" s="67"/>
      <c r="T170" s="68"/>
      <c r="U170" s="66"/>
      <c r="V170" s="67"/>
      <c r="W170" s="68"/>
      <c r="X170" s="66"/>
      <c r="Y170" s="67"/>
      <c r="Z170" s="68"/>
      <c r="AA170" s="66"/>
      <c r="AB170" s="69"/>
      <c r="AC170" s="41"/>
    </row>
    <row r="171" spans="1:29" ht="24.95" customHeight="1" thickBot="1">
      <c r="A171" s="818" t="s">
        <v>1103</v>
      </c>
      <c r="B171" s="65"/>
      <c r="C171" s="66"/>
      <c r="D171" s="67"/>
      <c r="E171" s="68"/>
      <c r="F171" s="66"/>
      <c r="G171" s="67"/>
      <c r="H171" s="68"/>
      <c r="I171" s="66"/>
      <c r="J171" s="67"/>
      <c r="K171" s="68"/>
      <c r="L171" s="66"/>
      <c r="M171" s="67"/>
      <c r="N171" s="68"/>
      <c r="O171" s="66"/>
      <c r="P171" s="67"/>
      <c r="Q171" s="68"/>
      <c r="R171" s="66"/>
      <c r="S171" s="67"/>
      <c r="T171" s="68"/>
      <c r="U171" s="66"/>
      <c r="V171" s="67"/>
      <c r="W171" s="68"/>
      <c r="X171" s="66"/>
      <c r="Y171" s="67"/>
      <c r="Z171" s="68"/>
      <c r="AA171" s="66"/>
      <c r="AB171" s="69"/>
      <c r="AC171" s="41"/>
    </row>
    <row r="172" spans="1:29" ht="24.95" customHeight="1" thickBot="1">
      <c r="A172" s="818" t="s">
        <v>1104</v>
      </c>
      <c r="B172" s="65"/>
      <c r="C172" s="66"/>
      <c r="D172" s="67"/>
      <c r="E172" s="68"/>
      <c r="F172" s="66"/>
      <c r="G172" s="67"/>
      <c r="H172" s="68"/>
      <c r="I172" s="66"/>
      <c r="J172" s="67"/>
      <c r="K172" s="68"/>
      <c r="L172" s="66"/>
      <c r="M172" s="67"/>
      <c r="N172" s="68"/>
      <c r="O172" s="66"/>
      <c r="P172" s="67"/>
      <c r="Q172" s="68"/>
      <c r="R172" s="66"/>
      <c r="S172" s="67"/>
      <c r="T172" s="68"/>
      <c r="U172" s="66"/>
      <c r="V172" s="67"/>
      <c r="W172" s="68"/>
      <c r="X172" s="66"/>
      <c r="Y172" s="67"/>
      <c r="Z172" s="68"/>
      <c r="AA172" s="66"/>
      <c r="AB172" s="69"/>
      <c r="AC172" s="41"/>
    </row>
    <row r="173" spans="1:29" ht="24.95" customHeight="1" thickBot="1">
      <c r="A173" s="818" t="s">
        <v>1105</v>
      </c>
      <c r="B173" s="60"/>
      <c r="C173" s="61"/>
      <c r="D173" s="62"/>
      <c r="E173" s="63"/>
      <c r="F173" s="61"/>
      <c r="G173" s="62"/>
      <c r="H173" s="63"/>
      <c r="I173" s="61"/>
      <c r="J173" s="62"/>
      <c r="K173" s="63"/>
      <c r="L173" s="61"/>
      <c r="M173" s="62"/>
      <c r="N173" s="63"/>
      <c r="O173" s="61"/>
      <c r="P173" s="62"/>
      <c r="Q173" s="63"/>
      <c r="R173" s="61"/>
      <c r="S173" s="62"/>
      <c r="T173" s="63"/>
      <c r="U173" s="61"/>
      <c r="V173" s="62"/>
      <c r="W173" s="63"/>
      <c r="X173" s="61"/>
      <c r="Y173" s="62"/>
      <c r="Z173" s="63"/>
      <c r="AA173" s="61"/>
      <c r="AB173" s="64"/>
      <c r="AC173" s="41"/>
    </row>
    <row r="174" spans="1:29" ht="24.95" customHeight="1" thickBot="1">
      <c r="A174" s="818" t="s">
        <v>1106</v>
      </c>
      <c r="B174" s="60"/>
      <c r="C174" s="61"/>
      <c r="D174" s="62"/>
      <c r="E174" s="63"/>
      <c r="F174" s="61"/>
      <c r="G174" s="62"/>
      <c r="H174" s="63"/>
      <c r="I174" s="61"/>
      <c r="J174" s="62"/>
      <c r="K174" s="63"/>
      <c r="L174" s="61"/>
      <c r="M174" s="62"/>
      <c r="N174" s="63"/>
      <c r="O174" s="61"/>
      <c r="P174" s="62"/>
      <c r="Q174" s="63"/>
      <c r="R174" s="61"/>
      <c r="S174" s="62"/>
      <c r="T174" s="63"/>
      <c r="U174" s="61"/>
      <c r="V174" s="62"/>
      <c r="W174" s="63"/>
      <c r="X174" s="61"/>
      <c r="Y174" s="62"/>
      <c r="Z174" s="63"/>
      <c r="AA174" s="61"/>
      <c r="AB174" s="64"/>
      <c r="AC174" s="41"/>
    </row>
    <row r="175" spans="1:29" ht="24.95" customHeight="1" thickBot="1">
      <c r="A175" s="818" t="s">
        <v>1107</v>
      </c>
      <c r="B175" s="60"/>
      <c r="C175" s="61"/>
      <c r="D175" s="62"/>
      <c r="E175" s="63"/>
      <c r="F175" s="61"/>
      <c r="G175" s="62"/>
      <c r="H175" s="63"/>
      <c r="I175" s="61"/>
      <c r="J175" s="62"/>
      <c r="K175" s="63"/>
      <c r="L175" s="61"/>
      <c r="M175" s="62"/>
      <c r="N175" s="63"/>
      <c r="O175" s="61"/>
      <c r="P175" s="62"/>
      <c r="Q175" s="63"/>
      <c r="R175" s="61"/>
      <c r="S175" s="62"/>
      <c r="T175" s="63"/>
      <c r="U175" s="61"/>
      <c r="V175" s="62"/>
      <c r="W175" s="63"/>
      <c r="X175" s="61"/>
      <c r="Y175" s="62"/>
      <c r="Z175" s="63"/>
      <c r="AA175" s="61"/>
      <c r="AB175" s="64"/>
      <c r="AC175" s="41"/>
    </row>
    <row r="176" spans="1:29" ht="24.95" customHeight="1" thickBot="1">
      <c r="A176" s="819" t="s">
        <v>254</v>
      </c>
      <c r="B176" s="60"/>
      <c r="C176" s="61"/>
      <c r="D176" s="62"/>
      <c r="E176" s="63"/>
      <c r="F176" s="61"/>
      <c r="G176" s="62"/>
      <c r="H176" s="63"/>
      <c r="I176" s="61"/>
      <c r="J176" s="62"/>
      <c r="K176" s="63"/>
      <c r="L176" s="61"/>
      <c r="M176" s="62"/>
      <c r="N176" s="63"/>
      <c r="O176" s="61"/>
      <c r="P176" s="62"/>
      <c r="Q176" s="63"/>
      <c r="R176" s="61"/>
      <c r="S176" s="62"/>
      <c r="T176" s="63"/>
      <c r="U176" s="61"/>
      <c r="V176" s="62"/>
      <c r="W176" s="63"/>
      <c r="X176" s="61"/>
      <c r="Y176" s="62"/>
      <c r="Z176" s="63"/>
      <c r="AA176" s="61"/>
      <c r="AB176" s="64"/>
      <c r="AC176" s="41"/>
    </row>
    <row r="177" spans="1:29" ht="24.95" customHeight="1" thickBot="1">
      <c r="A177" s="820" t="s">
        <v>1108</v>
      </c>
      <c r="B177" s="60"/>
      <c r="C177" s="61"/>
      <c r="D177" s="62"/>
      <c r="E177" s="63"/>
      <c r="F177" s="61"/>
      <c r="G177" s="62"/>
      <c r="H177" s="63"/>
      <c r="I177" s="61"/>
      <c r="J177" s="62"/>
      <c r="K177" s="63"/>
      <c r="L177" s="61"/>
      <c r="M177" s="62"/>
      <c r="N177" s="63"/>
      <c r="O177" s="61"/>
      <c r="P177" s="62"/>
      <c r="Q177" s="63"/>
      <c r="R177" s="61"/>
      <c r="S177" s="62"/>
      <c r="T177" s="63"/>
      <c r="U177" s="61"/>
      <c r="V177" s="62"/>
      <c r="W177" s="63"/>
      <c r="X177" s="61"/>
      <c r="Y177" s="62"/>
      <c r="Z177" s="63"/>
      <c r="AA177" s="61"/>
      <c r="AB177" s="64"/>
      <c r="AC177" s="41"/>
    </row>
    <row r="178" spans="1:29" ht="24.95" customHeight="1" thickBot="1">
      <c r="A178" s="820" t="s">
        <v>1109</v>
      </c>
      <c r="B178" s="60"/>
      <c r="C178" s="61"/>
      <c r="D178" s="62"/>
      <c r="E178" s="63"/>
      <c r="F178" s="61"/>
      <c r="G178" s="62"/>
      <c r="H178" s="63"/>
      <c r="I178" s="61"/>
      <c r="J178" s="62"/>
      <c r="K178" s="63"/>
      <c r="L178" s="61"/>
      <c r="M178" s="62"/>
      <c r="N178" s="63"/>
      <c r="O178" s="61"/>
      <c r="P178" s="62"/>
      <c r="Q178" s="63"/>
      <c r="R178" s="61"/>
      <c r="S178" s="62"/>
      <c r="T178" s="63"/>
      <c r="U178" s="61"/>
      <c r="V178" s="62"/>
      <c r="W178" s="63"/>
      <c r="X178" s="61"/>
      <c r="Y178" s="62"/>
      <c r="Z178" s="63"/>
      <c r="AA178" s="61"/>
      <c r="AB178" s="64"/>
      <c r="AC178" s="41"/>
    </row>
    <row r="179" spans="1:29" ht="24.95" customHeight="1" thickBot="1">
      <c r="A179" s="820" t="s">
        <v>1110</v>
      </c>
      <c r="B179" s="60"/>
      <c r="C179" s="61"/>
      <c r="D179" s="62"/>
      <c r="E179" s="63"/>
      <c r="F179" s="61"/>
      <c r="G179" s="62"/>
      <c r="H179" s="63"/>
      <c r="I179" s="61"/>
      <c r="J179" s="62"/>
      <c r="K179" s="63"/>
      <c r="L179" s="61"/>
      <c r="M179" s="62"/>
      <c r="N179" s="63"/>
      <c r="O179" s="61"/>
      <c r="P179" s="62"/>
      <c r="Q179" s="63"/>
      <c r="R179" s="61"/>
      <c r="S179" s="62"/>
      <c r="T179" s="63"/>
      <c r="U179" s="61"/>
      <c r="V179" s="62"/>
      <c r="W179" s="63"/>
      <c r="X179" s="61"/>
      <c r="Y179" s="62"/>
      <c r="Z179" s="63"/>
      <c r="AA179" s="61"/>
      <c r="AB179" s="64"/>
      <c r="AC179" s="41"/>
    </row>
    <row r="180" spans="1:29" ht="24.95" customHeight="1" thickBot="1">
      <c r="A180" s="820" t="s">
        <v>1111</v>
      </c>
      <c r="B180" s="60"/>
      <c r="C180" s="61"/>
      <c r="D180" s="62"/>
      <c r="E180" s="63"/>
      <c r="F180" s="61"/>
      <c r="G180" s="62"/>
      <c r="H180" s="63"/>
      <c r="I180" s="61"/>
      <c r="J180" s="62"/>
      <c r="K180" s="63"/>
      <c r="L180" s="61"/>
      <c r="M180" s="62"/>
      <c r="N180" s="63"/>
      <c r="O180" s="61"/>
      <c r="P180" s="62"/>
      <c r="Q180" s="63"/>
      <c r="R180" s="61"/>
      <c r="S180" s="62"/>
      <c r="T180" s="63"/>
      <c r="U180" s="61"/>
      <c r="V180" s="62"/>
      <c r="W180" s="63"/>
      <c r="X180" s="61"/>
      <c r="Y180" s="62"/>
      <c r="Z180" s="63"/>
      <c r="AA180" s="61"/>
      <c r="AB180" s="64"/>
      <c r="AC180" s="41"/>
    </row>
    <row r="181" spans="1:29" ht="24.95" customHeight="1" thickBot="1">
      <c r="A181" s="821" t="s">
        <v>257</v>
      </c>
      <c r="B181" s="65"/>
      <c r="C181" s="66"/>
      <c r="D181" s="67"/>
      <c r="E181" s="68"/>
      <c r="F181" s="66"/>
      <c r="G181" s="67"/>
      <c r="H181" s="68"/>
      <c r="I181" s="66"/>
      <c r="J181" s="67"/>
      <c r="K181" s="68"/>
      <c r="L181" s="66"/>
      <c r="M181" s="67"/>
      <c r="N181" s="68"/>
      <c r="O181" s="66"/>
      <c r="P181" s="67"/>
      <c r="Q181" s="68"/>
      <c r="R181" s="66"/>
      <c r="S181" s="67"/>
      <c r="T181" s="68"/>
      <c r="U181" s="66"/>
      <c r="V181" s="67"/>
      <c r="W181" s="68"/>
      <c r="X181" s="66"/>
      <c r="Y181" s="67"/>
      <c r="Z181" s="68"/>
      <c r="AA181" s="66"/>
      <c r="AB181" s="69"/>
      <c r="AC181" s="41"/>
    </row>
    <row r="182" spans="1:29" ht="24.95" customHeight="1" thickBot="1">
      <c r="A182" s="51" t="s">
        <v>1112</v>
      </c>
      <c r="B182" s="60"/>
      <c r="C182" s="61"/>
      <c r="D182" s="62"/>
      <c r="E182" s="63"/>
      <c r="F182" s="61"/>
      <c r="G182" s="62"/>
      <c r="H182" s="63"/>
      <c r="I182" s="61"/>
      <c r="J182" s="62"/>
      <c r="K182" s="63"/>
      <c r="L182" s="61"/>
      <c r="M182" s="62"/>
      <c r="N182" s="63"/>
      <c r="O182" s="61"/>
      <c r="P182" s="62"/>
      <c r="Q182" s="63"/>
      <c r="R182" s="61"/>
      <c r="S182" s="62"/>
      <c r="T182" s="63"/>
      <c r="U182" s="61"/>
      <c r="V182" s="62"/>
      <c r="W182" s="63"/>
      <c r="X182" s="61"/>
      <c r="Y182" s="62"/>
      <c r="Z182" s="63"/>
      <c r="AA182" s="61"/>
      <c r="AB182" s="64"/>
      <c r="AC182" s="41"/>
    </row>
    <row r="183" spans="1:29" ht="24.95" customHeight="1" thickBot="1">
      <c r="A183" s="51" t="s">
        <v>1113</v>
      </c>
      <c r="B183" s="65"/>
      <c r="C183" s="66"/>
      <c r="D183" s="67"/>
      <c r="E183" s="68"/>
      <c r="F183" s="66"/>
      <c r="G183" s="67"/>
      <c r="H183" s="68"/>
      <c r="I183" s="66"/>
      <c r="J183" s="67"/>
      <c r="K183" s="68"/>
      <c r="L183" s="66"/>
      <c r="M183" s="67"/>
      <c r="N183" s="68"/>
      <c r="O183" s="66"/>
      <c r="P183" s="67"/>
      <c r="Q183" s="68"/>
      <c r="R183" s="66"/>
      <c r="S183" s="67"/>
      <c r="T183" s="68"/>
      <c r="U183" s="66"/>
      <c r="V183" s="67"/>
      <c r="W183" s="68"/>
      <c r="X183" s="66"/>
      <c r="Y183" s="67"/>
      <c r="Z183" s="68"/>
      <c r="AA183" s="66"/>
      <c r="AB183" s="69"/>
    </row>
    <row r="184" spans="1:29" ht="24.95" customHeight="1" thickBot="1">
      <c r="A184" s="51" t="s">
        <v>1114</v>
      </c>
      <c r="B184" s="60"/>
      <c r="C184" s="61"/>
      <c r="D184" s="62"/>
      <c r="E184" s="63"/>
      <c r="F184" s="61"/>
      <c r="G184" s="62"/>
      <c r="H184" s="63"/>
      <c r="I184" s="61"/>
      <c r="J184" s="62"/>
      <c r="K184" s="63"/>
      <c r="L184" s="61"/>
      <c r="M184" s="62"/>
      <c r="N184" s="63"/>
      <c r="O184" s="61"/>
      <c r="P184" s="62"/>
      <c r="Q184" s="63"/>
      <c r="R184" s="61"/>
      <c r="S184" s="62"/>
      <c r="T184" s="63"/>
      <c r="U184" s="61"/>
      <c r="V184" s="62"/>
      <c r="W184" s="63"/>
      <c r="X184" s="61"/>
      <c r="Y184" s="62"/>
      <c r="Z184" s="63"/>
      <c r="AA184" s="61"/>
      <c r="AB184" s="64"/>
    </row>
    <row r="185" spans="1:29" ht="36.950000000000003" customHeight="1" thickBot="1">
      <c r="A185" s="807" t="s">
        <v>515</v>
      </c>
      <c r="B185" s="732"/>
      <c r="C185" s="732"/>
      <c r="D185" s="734"/>
      <c r="E185" s="733"/>
      <c r="F185" s="732"/>
      <c r="G185" s="734"/>
      <c r="H185" s="733"/>
      <c r="I185" s="732"/>
      <c r="J185" s="734"/>
      <c r="K185" s="733"/>
      <c r="L185" s="732"/>
      <c r="M185" s="734"/>
      <c r="N185" s="733"/>
      <c r="O185" s="732"/>
      <c r="P185" s="734"/>
      <c r="Q185" s="733"/>
      <c r="R185" s="732"/>
      <c r="S185" s="734"/>
      <c r="T185" s="733"/>
      <c r="U185" s="732"/>
      <c r="V185" s="734"/>
      <c r="W185" s="733"/>
      <c r="X185" s="732"/>
      <c r="Y185" s="734"/>
      <c r="Z185" s="733"/>
      <c r="AA185" s="732"/>
      <c r="AB185" s="732"/>
      <c r="AC185" s="41"/>
    </row>
    <row r="186" spans="1:29" ht="24.95" customHeight="1" thickTop="1" thickBot="1">
      <c r="A186" s="822" t="s">
        <v>985</v>
      </c>
      <c r="B186" s="741"/>
      <c r="C186" s="739"/>
      <c r="D186" s="740"/>
      <c r="E186" s="741"/>
      <c r="F186" s="739"/>
      <c r="G186" s="740"/>
      <c r="H186" s="741"/>
      <c r="I186" s="739"/>
      <c r="J186" s="740"/>
      <c r="K186" s="741"/>
      <c r="L186" s="739"/>
      <c r="M186" s="740"/>
      <c r="N186" s="741"/>
      <c r="O186" s="739"/>
      <c r="P186" s="740"/>
      <c r="Q186" s="741"/>
      <c r="R186" s="739"/>
      <c r="S186" s="740"/>
      <c r="T186" s="741"/>
      <c r="U186" s="739"/>
      <c r="V186" s="740"/>
      <c r="W186" s="741"/>
      <c r="X186" s="739"/>
      <c r="Y186" s="740"/>
      <c r="Z186" s="741"/>
      <c r="AA186" s="739"/>
      <c r="AB186" s="740"/>
    </row>
    <row r="187" spans="1:29" ht="15.75" thickTop="1"/>
    <row r="190" spans="1:29">
      <c r="O190" s="71"/>
    </row>
  </sheetData>
  <pageMargins left="0.23622047244094491" right="0.23622047244094491" top="0.15748031496062992" bottom="0.15748031496062992" header="0.31496062992125984" footer="0.31496062992125984"/>
  <pageSetup paperSize="9" scale="26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0"/>
  <sheetViews>
    <sheetView topLeftCell="A33" workbookViewId="0">
      <selection activeCell="E37" sqref="E37:G56"/>
    </sheetView>
  </sheetViews>
  <sheetFormatPr defaultRowHeight="15"/>
  <cols>
    <col min="1" max="1" width="27.28515625" customWidth="1"/>
    <col min="7" max="7" width="72.140625" customWidth="1"/>
  </cols>
  <sheetData>
    <row r="1" spans="1:7" ht="18">
      <c r="A1" s="931" t="s">
        <v>1382</v>
      </c>
      <c r="B1" s="931"/>
      <c r="C1" s="931"/>
      <c r="D1" s="931"/>
      <c r="E1" s="931" t="s">
        <v>1383</v>
      </c>
      <c r="F1" s="931"/>
    </row>
    <row r="4" spans="1:7" ht="15.75">
      <c r="A4" s="932" t="s">
        <v>1384</v>
      </c>
      <c r="B4" s="932" t="s">
        <v>285</v>
      </c>
      <c r="G4" s="932" t="s">
        <v>508</v>
      </c>
    </row>
    <row r="6" spans="1:7">
      <c r="A6" t="s">
        <v>1259</v>
      </c>
      <c r="B6" t="s">
        <v>1260</v>
      </c>
      <c r="E6" t="s">
        <v>1385</v>
      </c>
    </row>
    <row r="7" spans="1:7" ht="15.75">
      <c r="A7" t="s">
        <v>1261</v>
      </c>
      <c r="B7" t="s">
        <v>1262</v>
      </c>
      <c r="E7" s="933" t="s">
        <v>1386</v>
      </c>
    </row>
    <row r="8" spans="1:7">
      <c r="A8" t="s">
        <v>1263</v>
      </c>
      <c r="B8" t="s">
        <v>1264</v>
      </c>
      <c r="E8" t="s">
        <v>1387</v>
      </c>
    </row>
    <row r="9" spans="1:7" ht="15.75">
      <c r="A9" t="s">
        <v>1265</v>
      </c>
      <c r="B9" t="s">
        <v>1266</v>
      </c>
      <c r="E9" s="933" t="s">
        <v>1388</v>
      </c>
    </row>
    <row r="10" spans="1:7">
      <c r="A10" t="s">
        <v>1267</v>
      </c>
      <c r="B10" t="s">
        <v>1268</v>
      </c>
      <c r="E10" t="s">
        <v>1389</v>
      </c>
    </row>
    <row r="11" spans="1:7" ht="15.75">
      <c r="A11" t="s">
        <v>1269</v>
      </c>
      <c r="B11" t="s">
        <v>1270</v>
      </c>
      <c r="E11" s="933" t="s">
        <v>1390</v>
      </c>
    </row>
    <row r="12" spans="1:7">
      <c r="A12" t="s">
        <v>1271</v>
      </c>
      <c r="B12" t="s">
        <v>1272</v>
      </c>
      <c r="E12" t="s">
        <v>1391</v>
      </c>
    </row>
    <row r="13" spans="1:7">
      <c r="A13" t="s">
        <v>515</v>
      </c>
      <c r="B13" t="s">
        <v>1273</v>
      </c>
    </row>
    <row r="14" spans="1:7">
      <c r="A14" t="s">
        <v>1274</v>
      </c>
      <c r="B14" t="s">
        <v>1275</v>
      </c>
    </row>
    <row r="15" spans="1:7">
      <c r="A15" t="s">
        <v>488</v>
      </c>
      <c r="B15" t="s">
        <v>1276</v>
      </c>
    </row>
    <row r="16" spans="1:7">
      <c r="A16" t="s">
        <v>1277</v>
      </c>
      <c r="B16" t="s">
        <v>1278</v>
      </c>
    </row>
    <row r="17" spans="1:7">
      <c r="A17" t="s">
        <v>1279</v>
      </c>
      <c r="B17" t="s">
        <v>1280</v>
      </c>
    </row>
    <row r="18" spans="1:7" ht="18">
      <c r="A18" t="s">
        <v>1281</v>
      </c>
      <c r="B18" t="s">
        <v>1282</v>
      </c>
      <c r="G18" s="931" t="s">
        <v>252</v>
      </c>
    </row>
    <row r="19" spans="1:7">
      <c r="A19" t="s">
        <v>1283</v>
      </c>
      <c r="B19" t="s">
        <v>1284</v>
      </c>
    </row>
    <row r="20" spans="1:7">
      <c r="A20" t="s">
        <v>1285</v>
      </c>
      <c r="B20" t="s">
        <v>1286</v>
      </c>
      <c r="E20" s="934"/>
    </row>
    <row r="21" spans="1:7">
      <c r="A21" t="s">
        <v>1287</v>
      </c>
      <c r="B21" t="s">
        <v>1288</v>
      </c>
    </row>
    <row r="22" spans="1:7">
      <c r="A22" t="s">
        <v>562</v>
      </c>
      <c r="B22" t="s">
        <v>1289</v>
      </c>
    </row>
    <row r="23" spans="1:7">
      <c r="A23" t="s">
        <v>1290</v>
      </c>
      <c r="B23" t="s">
        <v>1291</v>
      </c>
      <c r="E23" t="s">
        <v>1392</v>
      </c>
    </row>
    <row r="24" spans="1:7">
      <c r="A24" t="s">
        <v>1292</v>
      </c>
      <c r="B24" t="s">
        <v>1293</v>
      </c>
    </row>
    <row r="25" spans="1:7">
      <c r="A25" t="s">
        <v>1294</v>
      </c>
      <c r="B25" t="s">
        <v>1295</v>
      </c>
      <c r="E25" t="s">
        <v>1393</v>
      </c>
    </row>
    <row r="26" spans="1:7">
      <c r="A26" t="s">
        <v>1296</v>
      </c>
      <c r="B26" t="s">
        <v>1297</v>
      </c>
    </row>
    <row r="27" spans="1:7">
      <c r="A27" t="s">
        <v>1298</v>
      </c>
      <c r="B27" t="s">
        <v>1299</v>
      </c>
      <c r="E27" t="s">
        <v>1394</v>
      </c>
    </row>
    <row r="28" spans="1:7">
      <c r="A28" t="s">
        <v>1300</v>
      </c>
      <c r="B28" t="s">
        <v>1301</v>
      </c>
    </row>
    <row r="29" spans="1:7">
      <c r="A29" t="s">
        <v>1302</v>
      </c>
      <c r="B29" t="s">
        <v>1303</v>
      </c>
      <c r="E29" s="87" t="s">
        <v>1395</v>
      </c>
    </row>
    <row r="30" spans="1:7">
      <c r="A30" t="s">
        <v>1304</v>
      </c>
      <c r="B30" t="s">
        <v>1305</v>
      </c>
    </row>
    <row r="31" spans="1:7">
      <c r="A31" t="s">
        <v>1306</v>
      </c>
      <c r="B31" t="s">
        <v>1307</v>
      </c>
    </row>
    <row r="32" spans="1:7">
      <c r="A32" t="s">
        <v>1308</v>
      </c>
      <c r="B32" t="s">
        <v>1309</v>
      </c>
    </row>
    <row r="33" spans="1:7">
      <c r="A33" t="s">
        <v>478</v>
      </c>
      <c r="B33" t="s">
        <v>1310</v>
      </c>
    </row>
    <row r="34" spans="1:7">
      <c r="A34" t="s">
        <v>1311</v>
      </c>
      <c r="B34" t="s">
        <v>1312</v>
      </c>
    </row>
    <row r="35" spans="1:7" ht="18">
      <c r="A35" t="s">
        <v>1313</v>
      </c>
      <c r="B35" t="s">
        <v>1314</v>
      </c>
      <c r="G35" s="931" t="s">
        <v>211</v>
      </c>
    </row>
    <row r="36" spans="1:7">
      <c r="A36" t="s">
        <v>1315</v>
      </c>
      <c r="B36" t="s">
        <v>1316</v>
      </c>
    </row>
    <row r="37" spans="1:7">
      <c r="A37" t="s">
        <v>1317</v>
      </c>
      <c r="B37" t="s">
        <v>1318</v>
      </c>
    </row>
    <row r="38" spans="1:7">
      <c r="A38" t="s">
        <v>1319</v>
      </c>
      <c r="B38" t="s">
        <v>1320</v>
      </c>
    </row>
    <row r="39" spans="1:7">
      <c r="A39" t="s">
        <v>1321</v>
      </c>
      <c r="B39" t="s">
        <v>1322</v>
      </c>
    </row>
    <row r="40" spans="1:7">
      <c r="A40" t="s">
        <v>1323</v>
      </c>
      <c r="B40" t="s">
        <v>1324</v>
      </c>
    </row>
    <row r="41" spans="1:7">
      <c r="A41" t="s">
        <v>1325</v>
      </c>
      <c r="B41" t="s">
        <v>1326</v>
      </c>
    </row>
    <row r="42" spans="1:7">
      <c r="A42" t="s">
        <v>1327</v>
      </c>
      <c r="B42" t="s">
        <v>1328</v>
      </c>
    </row>
    <row r="43" spans="1:7">
      <c r="A43" t="s">
        <v>1329</v>
      </c>
      <c r="B43" t="s">
        <v>1330</v>
      </c>
    </row>
    <row r="44" spans="1:7">
      <c r="A44" t="s">
        <v>1331</v>
      </c>
      <c r="B44" t="s">
        <v>1332</v>
      </c>
    </row>
    <row r="45" spans="1:7">
      <c r="A45" t="s">
        <v>1333</v>
      </c>
      <c r="B45" t="s">
        <v>1334</v>
      </c>
    </row>
    <row r="46" spans="1:7">
      <c r="A46" t="s">
        <v>1335</v>
      </c>
      <c r="B46" t="s">
        <v>1336</v>
      </c>
    </row>
    <row r="47" spans="1:7">
      <c r="A47" t="s">
        <v>1337</v>
      </c>
      <c r="B47" t="s">
        <v>1338</v>
      </c>
    </row>
    <row r="48" spans="1:7">
      <c r="A48" t="s">
        <v>1339</v>
      </c>
      <c r="B48" t="s">
        <v>1340</v>
      </c>
    </row>
    <row r="49" spans="1:2">
      <c r="A49" t="s">
        <v>1341</v>
      </c>
      <c r="B49" t="s">
        <v>1342</v>
      </c>
    </row>
    <row r="50" spans="1:2">
      <c r="A50" t="s">
        <v>1343</v>
      </c>
      <c r="B50" t="s">
        <v>1344</v>
      </c>
    </row>
    <row r="51" spans="1:2">
      <c r="A51" t="s">
        <v>1345</v>
      </c>
      <c r="B51" t="s">
        <v>1346</v>
      </c>
    </row>
    <row r="52" spans="1:2">
      <c r="A52" t="s">
        <v>1347</v>
      </c>
      <c r="B52" t="s">
        <v>1348</v>
      </c>
    </row>
    <row r="53" spans="1:2">
      <c r="A53" t="s">
        <v>1349</v>
      </c>
      <c r="B53" t="s">
        <v>1350</v>
      </c>
    </row>
    <row r="54" spans="1:2">
      <c r="A54" t="s">
        <v>486</v>
      </c>
      <c r="B54" t="s">
        <v>1351</v>
      </c>
    </row>
    <row r="55" spans="1:2">
      <c r="A55" t="s">
        <v>1352</v>
      </c>
      <c r="B55" t="s">
        <v>1353</v>
      </c>
    </row>
    <row r="56" spans="1:2">
      <c r="A56" t="s">
        <v>1354</v>
      </c>
      <c r="B56" t="s">
        <v>1355</v>
      </c>
    </row>
    <row r="57" spans="1:2">
      <c r="A57" t="s">
        <v>1356</v>
      </c>
      <c r="B57" t="s">
        <v>1357</v>
      </c>
    </row>
    <row r="58" spans="1:2">
      <c r="A58" t="s">
        <v>1358</v>
      </c>
      <c r="B58" t="s">
        <v>1359</v>
      </c>
    </row>
    <row r="59" spans="1:2">
      <c r="A59" t="s">
        <v>1360</v>
      </c>
      <c r="B59" t="s">
        <v>1361</v>
      </c>
    </row>
    <row r="60" spans="1:2">
      <c r="A60" t="s">
        <v>1362</v>
      </c>
      <c r="B60" t="s">
        <v>1363</v>
      </c>
    </row>
    <row r="61" spans="1:2">
      <c r="A61" t="s">
        <v>1364</v>
      </c>
      <c r="B61" t="s">
        <v>1365</v>
      </c>
    </row>
    <row r="62" spans="1:2">
      <c r="A62" t="s">
        <v>1366</v>
      </c>
      <c r="B62" t="s">
        <v>1367</v>
      </c>
    </row>
    <row r="63" spans="1:2">
      <c r="A63" t="s">
        <v>1368</v>
      </c>
      <c r="B63" t="s">
        <v>1369</v>
      </c>
    </row>
    <row r="64" spans="1:2">
      <c r="A64" t="s">
        <v>1370</v>
      </c>
      <c r="B64" t="s">
        <v>1371</v>
      </c>
    </row>
    <row r="65" spans="1:2">
      <c r="A65" t="s">
        <v>493</v>
      </c>
      <c r="B65" t="s">
        <v>1372</v>
      </c>
    </row>
    <row r="66" spans="1:2">
      <c r="A66" t="s">
        <v>1373</v>
      </c>
      <c r="B66" t="s">
        <v>1374</v>
      </c>
    </row>
    <row r="67" spans="1:2">
      <c r="A67" t="s">
        <v>1375</v>
      </c>
      <c r="B67" t="s">
        <v>1376</v>
      </c>
    </row>
    <row r="68" spans="1:2">
      <c r="A68" t="s">
        <v>1377</v>
      </c>
      <c r="B68" t="s">
        <v>1378</v>
      </c>
    </row>
    <row r="69" spans="1:2">
      <c r="A69" t="s">
        <v>1379</v>
      </c>
      <c r="B69" t="s">
        <v>1380</v>
      </c>
    </row>
    <row r="70" spans="1:2">
      <c r="A70" t="s">
        <v>474</v>
      </c>
      <c r="B70" t="s">
        <v>1381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3"/>
  <sheetViews>
    <sheetView topLeftCell="A28" workbookViewId="0">
      <selection activeCell="N50" sqref="N50"/>
    </sheetView>
  </sheetViews>
  <sheetFormatPr defaultRowHeight="15"/>
  <cols>
    <col min="1" max="1" width="17.5703125" customWidth="1"/>
    <col min="2" max="2" width="12.28515625" customWidth="1"/>
    <col min="3" max="3" width="19" customWidth="1"/>
    <col min="4" max="4" width="35.42578125" customWidth="1"/>
    <col min="5" max="5" width="14.5703125" customWidth="1"/>
    <col min="6" max="6" width="9.7109375" customWidth="1"/>
    <col min="7" max="7" width="8.7109375" customWidth="1"/>
    <col min="8" max="8" width="10" customWidth="1"/>
    <col min="9" max="9" width="8.7109375" customWidth="1"/>
    <col min="10" max="10" width="13.42578125" customWidth="1"/>
    <col min="14" max="14" width="94.85546875" customWidth="1"/>
    <col min="19" max="22" width="14.7109375" customWidth="1"/>
  </cols>
  <sheetData>
    <row r="1" spans="1:22" ht="38.25" customHeight="1" thickTop="1">
      <c r="A1" s="10"/>
      <c r="B1" s="395" t="s">
        <v>33</v>
      </c>
      <c r="C1" s="5"/>
      <c r="D1" s="128"/>
      <c r="E1" s="147"/>
      <c r="F1" s="151"/>
      <c r="G1" s="147"/>
      <c r="H1" s="147"/>
      <c r="I1" s="147"/>
      <c r="J1" s="147"/>
      <c r="S1" s="10"/>
      <c r="T1" s="140" t="s">
        <v>120</v>
      </c>
      <c r="U1" s="6"/>
      <c r="V1" s="5"/>
    </row>
    <row r="2" spans="1:22" ht="23.25">
      <c r="A2" s="396" t="s">
        <v>783</v>
      </c>
      <c r="B2" s="394" t="s">
        <v>118</v>
      </c>
      <c r="C2" s="397" t="s">
        <v>119</v>
      </c>
      <c r="D2" s="128"/>
      <c r="E2" s="147"/>
      <c r="F2" s="147"/>
      <c r="G2" s="148"/>
      <c r="H2" s="147"/>
      <c r="I2" s="147"/>
      <c r="J2" s="147"/>
      <c r="S2" s="4"/>
      <c r="T2" s="3"/>
      <c r="U2" s="139" t="s">
        <v>122</v>
      </c>
      <c r="V2" s="2"/>
    </row>
    <row r="3" spans="1:22" ht="24" thickBot="1">
      <c r="A3" s="393" t="s">
        <v>782</v>
      </c>
      <c r="B3" s="368"/>
      <c r="C3" s="369"/>
      <c r="D3" s="128"/>
      <c r="E3" s="152"/>
      <c r="F3" s="149"/>
      <c r="G3" s="149"/>
      <c r="H3" s="149"/>
      <c r="I3" s="147"/>
      <c r="J3" s="147"/>
      <c r="S3" s="138" t="s">
        <v>123</v>
      </c>
      <c r="T3" s="135" t="s">
        <v>32</v>
      </c>
      <c r="U3" s="135" t="s">
        <v>18</v>
      </c>
      <c r="V3" s="136" t="s">
        <v>17</v>
      </c>
    </row>
    <row r="4" spans="1:22" ht="24.75" thickTop="1" thickBot="1">
      <c r="A4" s="388">
        <v>-4</v>
      </c>
      <c r="B4" s="389" t="s">
        <v>26</v>
      </c>
      <c r="C4" s="380"/>
      <c r="D4" s="128"/>
      <c r="E4" s="153"/>
      <c r="F4" s="154"/>
      <c r="G4" s="155"/>
      <c r="H4" s="156"/>
      <c r="I4" s="147"/>
      <c r="J4" s="147"/>
      <c r="S4" s="137" t="s">
        <v>20</v>
      </c>
      <c r="T4" s="131" t="s">
        <v>27</v>
      </c>
      <c r="U4" s="132" t="s">
        <v>31</v>
      </c>
      <c r="V4" s="133" t="s">
        <v>29</v>
      </c>
    </row>
    <row r="5" spans="1:22" ht="24.75" thickTop="1" thickBot="1">
      <c r="A5" s="390">
        <f t="shared" ref="A5:A36" si="0">A4+1</f>
        <v>-3</v>
      </c>
      <c r="B5" s="391" t="s">
        <v>26</v>
      </c>
      <c r="C5" s="373"/>
      <c r="D5" s="128"/>
      <c r="E5" s="153"/>
      <c r="F5" s="157"/>
      <c r="G5" s="154"/>
      <c r="H5" s="155"/>
      <c r="I5" s="147"/>
      <c r="J5" s="147"/>
      <c r="S5" s="137" t="s">
        <v>18</v>
      </c>
      <c r="T5" s="134" t="s">
        <v>30</v>
      </c>
      <c r="U5" s="131" t="s">
        <v>27</v>
      </c>
      <c r="V5" s="132" t="s">
        <v>29</v>
      </c>
    </row>
    <row r="6" spans="1:22" ht="24.75" thickTop="1" thickBot="1">
      <c r="A6" s="388">
        <f t="shared" si="0"/>
        <v>-2</v>
      </c>
      <c r="B6" s="389" t="s">
        <v>26</v>
      </c>
      <c r="C6" s="380"/>
      <c r="D6" s="128"/>
      <c r="E6" s="153"/>
      <c r="F6" s="157"/>
      <c r="G6" s="157"/>
      <c r="H6" s="154"/>
      <c r="I6" s="147"/>
      <c r="J6" s="147"/>
      <c r="S6" s="137" t="s">
        <v>17</v>
      </c>
      <c r="T6" s="134" t="s">
        <v>28</v>
      </c>
      <c r="U6" s="134" t="s">
        <v>28</v>
      </c>
      <c r="V6" s="131" t="s">
        <v>27</v>
      </c>
    </row>
    <row r="7" spans="1:22" ht="24" thickTop="1">
      <c r="A7" s="390">
        <f t="shared" si="0"/>
        <v>-1</v>
      </c>
      <c r="B7" s="391" t="s">
        <v>26</v>
      </c>
      <c r="C7" s="373"/>
      <c r="D7" s="128"/>
      <c r="E7" s="147"/>
      <c r="F7" s="147"/>
      <c r="G7" s="147"/>
      <c r="H7" s="147"/>
      <c r="I7" s="147"/>
      <c r="J7" s="147"/>
      <c r="S7" s="4"/>
      <c r="T7" s="3"/>
      <c r="U7" s="3"/>
      <c r="V7" s="2"/>
    </row>
    <row r="8" spans="1:22" ht="23.25">
      <c r="A8" s="388">
        <f t="shared" si="0"/>
        <v>0</v>
      </c>
      <c r="B8" s="389" t="s">
        <v>26</v>
      </c>
      <c r="C8" s="380"/>
      <c r="D8" s="128"/>
      <c r="E8" s="150"/>
      <c r="F8" s="150"/>
      <c r="G8" s="150"/>
      <c r="H8" s="150"/>
      <c r="I8" s="147"/>
      <c r="J8" s="147"/>
      <c r="S8" s="141" t="s">
        <v>25</v>
      </c>
      <c r="T8" s="143"/>
      <c r="U8" s="143"/>
      <c r="V8" s="144"/>
    </row>
    <row r="9" spans="1:22" ht="23.25">
      <c r="A9" s="390">
        <f t="shared" si="0"/>
        <v>1</v>
      </c>
      <c r="B9" s="391" t="s">
        <v>26</v>
      </c>
      <c r="C9" s="373"/>
      <c r="D9" s="392"/>
      <c r="E9" s="150"/>
      <c r="F9" s="150"/>
      <c r="G9" s="150"/>
      <c r="H9" s="150"/>
      <c r="I9" s="147"/>
      <c r="J9" s="147"/>
      <c r="S9" s="141" t="s">
        <v>24</v>
      </c>
      <c r="T9" s="143"/>
      <c r="U9" s="143"/>
      <c r="V9" s="144"/>
    </row>
    <row r="10" spans="1:22" ht="24" thickBot="1">
      <c r="A10" s="378">
        <f t="shared" si="0"/>
        <v>2</v>
      </c>
      <c r="B10" s="379">
        <v>1</v>
      </c>
      <c r="C10" s="380"/>
      <c r="D10" s="128"/>
      <c r="E10" s="150"/>
      <c r="F10" s="150"/>
      <c r="G10" s="150"/>
      <c r="H10" s="150"/>
      <c r="I10" s="147"/>
      <c r="J10" s="147"/>
      <c r="S10" s="142" t="s">
        <v>23</v>
      </c>
      <c r="T10" s="145"/>
      <c r="U10" s="145"/>
      <c r="V10" s="146"/>
    </row>
    <row r="11" spans="1:22" ht="24" thickTop="1">
      <c r="A11" s="371">
        <f t="shared" si="0"/>
        <v>3</v>
      </c>
      <c r="B11" s="372">
        <v>1</v>
      </c>
      <c r="C11" s="373"/>
      <c r="D11" s="128"/>
      <c r="E11" s="147"/>
      <c r="F11" s="147"/>
      <c r="G11" s="147"/>
      <c r="H11" s="147"/>
      <c r="I11" s="147"/>
      <c r="J11" s="147"/>
    </row>
    <row r="12" spans="1:22" ht="23.25">
      <c r="A12" s="378">
        <f t="shared" si="0"/>
        <v>4</v>
      </c>
      <c r="B12" s="379">
        <v>2</v>
      </c>
      <c r="C12" s="380"/>
      <c r="E12" s="3"/>
      <c r="F12" s="3"/>
      <c r="G12" s="3"/>
      <c r="H12" s="3"/>
      <c r="I12" s="3"/>
      <c r="J12" s="3"/>
    </row>
    <row r="13" spans="1:22" ht="23.25">
      <c r="A13" s="371">
        <f t="shared" si="0"/>
        <v>5</v>
      </c>
      <c r="B13" s="372">
        <v>2</v>
      </c>
      <c r="C13" s="373"/>
      <c r="D13" s="9"/>
      <c r="E13" s="9"/>
      <c r="F13" s="9"/>
      <c r="G13" s="9"/>
      <c r="H13" s="9"/>
      <c r="I13" s="9"/>
      <c r="J13" s="9"/>
    </row>
    <row r="14" spans="1:22" ht="23.25">
      <c r="A14" s="378">
        <f t="shared" si="0"/>
        <v>6</v>
      </c>
      <c r="B14" s="379">
        <v>1</v>
      </c>
      <c r="C14" s="384" t="s">
        <v>32</v>
      </c>
    </row>
    <row r="15" spans="1:22" ht="23.25">
      <c r="A15" s="371">
        <f t="shared" si="0"/>
        <v>7</v>
      </c>
      <c r="B15" s="372">
        <v>1</v>
      </c>
      <c r="C15" s="385" t="s">
        <v>20</v>
      </c>
    </row>
    <row r="16" spans="1:22" ht="23.25">
      <c r="A16" s="378">
        <f t="shared" si="0"/>
        <v>8</v>
      </c>
      <c r="B16" s="379">
        <v>2</v>
      </c>
      <c r="C16" s="384" t="s">
        <v>32</v>
      </c>
    </row>
    <row r="17" spans="1:10" ht="23.25">
      <c r="A17" s="371">
        <f t="shared" si="0"/>
        <v>9</v>
      </c>
      <c r="B17" s="372">
        <v>2</v>
      </c>
      <c r="C17" s="385" t="s">
        <v>20</v>
      </c>
    </row>
    <row r="18" spans="1:10" ht="23.25">
      <c r="A18" s="378">
        <f t="shared" si="0"/>
        <v>10</v>
      </c>
      <c r="B18" s="379">
        <v>2</v>
      </c>
      <c r="C18" s="384" t="s">
        <v>32</v>
      </c>
    </row>
    <row r="19" spans="1:10" ht="23.25">
      <c r="A19" s="371">
        <f t="shared" si="0"/>
        <v>11</v>
      </c>
      <c r="B19" s="372">
        <v>2</v>
      </c>
      <c r="C19" s="385" t="s">
        <v>20</v>
      </c>
    </row>
    <row r="20" spans="1:10" ht="23.25">
      <c r="A20" s="378">
        <f t="shared" si="0"/>
        <v>12</v>
      </c>
      <c r="B20" s="379">
        <v>1</v>
      </c>
      <c r="C20" s="386" t="s">
        <v>22</v>
      </c>
    </row>
    <row r="21" spans="1:10" ht="23.25">
      <c r="A21" s="371">
        <f t="shared" si="0"/>
        <v>13</v>
      </c>
      <c r="B21" s="372">
        <v>1</v>
      </c>
      <c r="C21" s="387" t="s">
        <v>268</v>
      </c>
      <c r="D21" s="8"/>
    </row>
    <row r="22" spans="1:10" ht="23.25">
      <c r="A22" s="378">
        <f t="shared" si="0"/>
        <v>14</v>
      </c>
      <c r="B22" s="379">
        <v>2</v>
      </c>
      <c r="C22" s="386" t="s">
        <v>269</v>
      </c>
      <c r="D22" s="8"/>
    </row>
    <row r="23" spans="1:10" ht="23.25">
      <c r="A23" s="371">
        <f t="shared" si="0"/>
        <v>15</v>
      </c>
      <c r="B23" s="372">
        <v>3</v>
      </c>
      <c r="C23" s="387" t="s">
        <v>270</v>
      </c>
      <c r="D23" s="8"/>
    </row>
    <row r="24" spans="1:10" ht="23.25">
      <c r="A24" s="378">
        <f t="shared" si="0"/>
        <v>16</v>
      </c>
      <c r="B24" s="379">
        <v>2</v>
      </c>
      <c r="C24" s="386" t="s">
        <v>18</v>
      </c>
      <c r="D24" s="8"/>
    </row>
    <row r="25" spans="1:10" ht="23.25">
      <c r="A25" s="371">
        <f t="shared" si="0"/>
        <v>17</v>
      </c>
      <c r="B25" s="372">
        <v>3</v>
      </c>
      <c r="C25" s="387" t="s">
        <v>18</v>
      </c>
      <c r="D25" s="8"/>
    </row>
    <row r="26" spans="1:10" ht="23.25">
      <c r="A26" s="378">
        <f t="shared" si="0"/>
        <v>18</v>
      </c>
      <c r="B26" s="379">
        <v>3</v>
      </c>
      <c r="C26" s="386" t="s">
        <v>18</v>
      </c>
      <c r="D26" s="8"/>
    </row>
    <row r="27" spans="1:10" ht="23.25">
      <c r="A27" s="371">
        <f t="shared" si="0"/>
        <v>19</v>
      </c>
      <c r="B27" s="372">
        <v>2</v>
      </c>
      <c r="C27" s="383" t="s">
        <v>21</v>
      </c>
      <c r="D27" s="8"/>
    </row>
    <row r="28" spans="1:10" ht="23.25">
      <c r="A28" s="378">
        <f t="shared" si="0"/>
        <v>20</v>
      </c>
      <c r="B28" s="379">
        <v>2</v>
      </c>
      <c r="C28" s="370" t="s">
        <v>271</v>
      </c>
      <c r="D28" s="8"/>
    </row>
    <row r="29" spans="1:10" ht="23.25">
      <c r="A29" s="371">
        <f t="shared" si="0"/>
        <v>21</v>
      </c>
      <c r="B29" s="372">
        <v>3</v>
      </c>
      <c r="C29" s="383" t="s">
        <v>272</v>
      </c>
      <c r="D29" s="8"/>
    </row>
    <row r="30" spans="1:10" ht="23.25">
      <c r="A30" s="378">
        <f t="shared" si="0"/>
        <v>22</v>
      </c>
      <c r="B30" s="379">
        <v>3</v>
      </c>
      <c r="C30" s="370" t="s">
        <v>273</v>
      </c>
      <c r="D30" s="8"/>
      <c r="F30" s="8"/>
      <c r="G30" s="8"/>
      <c r="H30" s="8"/>
      <c r="I30" s="8"/>
      <c r="J30" s="8"/>
    </row>
    <row r="31" spans="1:10" ht="23.25">
      <c r="A31" s="371">
        <f t="shared" si="0"/>
        <v>23</v>
      </c>
      <c r="B31" s="372">
        <v>4</v>
      </c>
      <c r="C31" s="383" t="s">
        <v>275</v>
      </c>
      <c r="D31" s="8"/>
      <c r="F31" s="8"/>
      <c r="G31" s="8"/>
      <c r="H31" s="8"/>
      <c r="I31" s="8"/>
      <c r="J31" s="8"/>
    </row>
    <row r="32" spans="1:10" ht="23.25">
      <c r="A32" s="378">
        <f t="shared" si="0"/>
        <v>24</v>
      </c>
      <c r="B32" s="379">
        <v>4</v>
      </c>
      <c r="C32" s="370" t="s">
        <v>274</v>
      </c>
      <c r="D32" s="8"/>
    </row>
    <row r="33" spans="1:22" ht="23.25">
      <c r="A33" s="371">
        <f t="shared" si="0"/>
        <v>25</v>
      </c>
      <c r="B33" s="372">
        <v>4</v>
      </c>
      <c r="C33" s="383" t="s">
        <v>17</v>
      </c>
      <c r="D33" s="8"/>
    </row>
    <row r="34" spans="1:22" ht="23.25">
      <c r="A34" s="378">
        <f t="shared" si="0"/>
        <v>26</v>
      </c>
      <c r="B34" s="379">
        <v>4</v>
      </c>
      <c r="C34" s="370" t="s">
        <v>17</v>
      </c>
      <c r="D34" s="8"/>
    </row>
    <row r="35" spans="1:22" ht="23.25">
      <c r="A35" s="371">
        <f t="shared" si="0"/>
        <v>27</v>
      </c>
      <c r="B35" s="372">
        <v>4</v>
      </c>
      <c r="C35" s="383" t="s">
        <v>17</v>
      </c>
      <c r="D35" s="8"/>
    </row>
    <row r="36" spans="1:22" ht="24" thickBot="1">
      <c r="A36" s="381">
        <f t="shared" si="0"/>
        <v>28</v>
      </c>
      <c r="B36" s="382">
        <v>4</v>
      </c>
      <c r="C36" s="374" t="s">
        <v>17</v>
      </c>
    </row>
    <row r="37" spans="1:22" ht="15.75" thickTop="1"/>
    <row r="38" spans="1:22" ht="18.75" thickBot="1">
      <c r="M38" s="364"/>
      <c r="N38" s="364"/>
      <c r="O38" s="364"/>
      <c r="P38" s="364"/>
      <c r="Q38" s="164"/>
      <c r="R38" s="164"/>
      <c r="S38" s="164"/>
      <c r="T38" s="164"/>
      <c r="U38" s="164"/>
      <c r="V38" s="164"/>
    </row>
    <row r="39" spans="1:22" ht="24" thickTop="1">
      <c r="M39" s="367" t="s">
        <v>20</v>
      </c>
      <c r="N39" s="365" t="s">
        <v>19</v>
      </c>
      <c r="O39" s="205"/>
      <c r="P39" s="163"/>
      <c r="Q39" s="205"/>
      <c r="R39" s="205"/>
      <c r="S39" s="205"/>
      <c r="T39" s="205"/>
      <c r="U39" s="205"/>
      <c r="V39" s="205"/>
    </row>
    <row r="40" spans="1:22" ht="54">
      <c r="M40" s="606" t="s">
        <v>18</v>
      </c>
      <c r="N40" s="366" t="s">
        <v>848</v>
      </c>
      <c r="O40" s="205"/>
      <c r="P40" s="205"/>
      <c r="Q40" s="205"/>
      <c r="R40" s="205"/>
      <c r="S40" s="205"/>
      <c r="T40" s="205"/>
      <c r="U40" s="205"/>
      <c r="V40" s="205"/>
    </row>
    <row r="41" spans="1:22" ht="23.25">
      <c r="M41" s="376" t="s">
        <v>17</v>
      </c>
      <c r="N41" s="377" t="s">
        <v>16</v>
      </c>
      <c r="O41" s="205"/>
      <c r="P41" s="205"/>
      <c r="Q41" s="205"/>
      <c r="R41" s="205"/>
      <c r="S41" s="205"/>
      <c r="T41" s="205"/>
      <c r="U41" s="205"/>
      <c r="V41" s="205"/>
    </row>
    <row r="42" spans="1:22" ht="24" thickBot="1">
      <c r="M42" s="361" t="s">
        <v>15</v>
      </c>
      <c r="N42" s="363" t="s">
        <v>14</v>
      </c>
      <c r="O42" s="205"/>
      <c r="P42" s="205"/>
      <c r="Q42" s="205"/>
      <c r="R42" s="205"/>
      <c r="S42" s="205"/>
      <c r="T42" s="205"/>
      <c r="U42" s="205"/>
      <c r="V42" s="205"/>
    </row>
    <row r="43" spans="1:22" ht="16.5" thickTop="1" thickBot="1"/>
    <row r="44" spans="1:22" ht="28.5" customHeight="1" thickTop="1">
      <c r="D44" s="10"/>
      <c r="E44" s="7"/>
      <c r="F44" s="375" t="s">
        <v>13</v>
      </c>
      <c r="G44" s="6"/>
      <c r="H44" s="6"/>
      <c r="I44" s="6"/>
      <c r="J44" s="6"/>
      <c r="K44" s="6"/>
      <c r="L44" s="5"/>
      <c r="M44" s="3"/>
    </row>
    <row r="45" spans="1:22" ht="22.5" customHeight="1">
      <c r="D45" s="4"/>
      <c r="E45" s="3"/>
      <c r="F45" s="3"/>
      <c r="G45" s="3"/>
      <c r="H45" s="3"/>
      <c r="I45" s="3"/>
      <c r="J45" s="3"/>
      <c r="K45" s="3"/>
      <c r="L45" s="2"/>
      <c r="M45" s="3"/>
    </row>
    <row r="46" spans="1:22" ht="26.25">
      <c r="D46" s="582" t="s">
        <v>12</v>
      </c>
      <c r="E46" s="583" t="s">
        <v>11</v>
      </c>
      <c r="F46" s="583" t="s">
        <v>10</v>
      </c>
      <c r="G46" s="584" t="s">
        <v>9</v>
      </c>
      <c r="H46" s="585" t="s">
        <v>8</v>
      </c>
      <c r="I46" s="584" t="s">
        <v>7</v>
      </c>
      <c r="J46" s="583" t="s">
        <v>6</v>
      </c>
      <c r="K46" s="583" t="s">
        <v>5</v>
      </c>
      <c r="L46" s="586" t="s">
        <v>4</v>
      </c>
      <c r="M46" s="158"/>
    </row>
    <row r="47" spans="1:22" ht="26.25">
      <c r="D47" s="582"/>
      <c r="E47" s="587">
        <v>-6</v>
      </c>
      <c r="F47" s="587">
        <v>-3</v>
      </c>
      <c r="G47" s="588">
        <v>0</v>
      </c>
      <c r="H47" s="589">
        <v>2</v>
      </c>
      <c r="I47" s="589">
        <v>4</v>
      </c>
      <c r="J47" s="589">
        <v>6</v>
      </c>
      <c r="K47" s="589">
        <v>8</v>
      </c>
      <c r="L47" s="590">
        <v>10</v>
      </c>
      <c r="M47" s="160"/>
    </row>
    <row r="48" spans="1:22" ht="26.25">
      <c r="D48" s="582" t="s">
        <v>3</v>
      </c>
      <c r="E48" s="591" t="s">
        <v>2</v>
      </c>
      <c r="F48" s="592"/>
      <c r="G48" s="593"/>
      <c r="H48" s="593"/>
      <c r="I48" s="593"/>
      <c r="J48" s="593"/>
      <c r="K48" s="593"/>
      <c r="L48" s="594"/>
      <c r="M48" s="159"/>
    </row>
    <row r="49" spans="4:13" ht="26.25">
      <c r="D49" s="582" t="s">
        <v>1</v>
      </c>
      <c r="E49" s="595" t="s">
        <v>1596</v>
      </c>
      <c r="F49" s="592"/>
      <c r="G49" s="593"/>
      <c r="H49" s="593"/>
      <c r="I49" s="593"/>
      <c r="J49" s="593"/>
      <c r="K49" s="593"/>
      <c r="L49" s="594"/>
      <c r="M49" s="159"/>
    </row>
    <row r="50" spans="4:13" ht="26.25">
      <c r="D50" s="582" t="s">
        <v>0</v>
      </c>
      <c r="E50" s="595" t="s">
        <v>1603</v>
      </c>
      <c r="F50" s="596" t="s">
        <v>1585</v>
      </c>
      <c r="G50" s="593"/>
      <c r="H50" s="593"/>
      <c r="I50" s="593"/>
      <c r="J50" s="593"/>
      <c r="K50" s="593"/>
      <c r="L50" s="594"/>
      <c r="M50" s="159"/>
    </row>
    <row r="51" spans="4:13" ht="27" thickBot="1">
      <c r="D51" s="1070" t="s">
        <v>121</v>
      </c>
      <c r="E51" s="1071" t="s">
        <v>821</v>
      </c>
      <c r="F51" s="1072" t="s">
        <v>115</v>
      </c>
      <c r="G51" s="1073"/>
      <c r="H51" s="1073"/>
      <c r="I51" s="1073"/>
      <c r="J51" s="1073"/>
      <c r="K51" s="1073"/>
      <c r="L51" s="597"/>
      <c r="M51" s="159"/>
    </row>
    <row r="52" spans="4:13" ht="15.75" thickTop="1"/>
    <row r="53" spans="4:13">
      <c r="D53" s="109"/>
    </row>
  </sheetData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64"/>
  <sheetViews>
    <sheetView workbookViewId="0">
      <selection sqref="A1:XFD1"/>
    </sheetView>
  </sheetViews>
  <sheetFormatPr defaultRowHeight="15"/>
  <cols>
    <col min="1" max="1" width="8.85546875" style="22" customWidth="1"/>
    <col min="2" max="3" width="9.28515625" customWidth="1"/>
    <col min="4" max="4" width="5.140625" style="560" customWidth="1"/>
    <col min="5" max="5" width="4.5703125" style="560" customWidth="1"/>
    <col min="6" max="15" width="9.28515625" customWidth="1"/>
    <col min="16" max="16" width="7.28515625" hidden="1" customWidth="1"/>
    <col min="17" max="17" width="6.85546875" hidden="1" customWidth="1"/>
    <col min="18" max="18" width="7" hidden="1" customWidth="1"/>
    <col min="19" max="19" width="9.28515625" style="524" customWidth="1"/>
    <col min="20" max="20" width="9.28515625" customWidth="1"/>
    <col min="21" max="21" width="5.42578125" style="539" customWidth="1"/>
    <col min="22" max="22" width="5.85546875" style="539" customWidth="1"/>
    <col min="23" max="23" width="9.28515625" hidden="1" customWidth="1"/>
    <col min="24" max="24" width="7.85546875" style="128" customWidth="1"/>
    <col min="25" max="26" width="1.7109375" customWidth="1"/>
    <col min="27" max="28" width="9.28515625" customWidth="1"/>
  </cols>
  <sheetData>
    <row r="1" spans="1:30" ht="20.25">
      <c r="A1" s="516"/>
      <c r="B1" s="34"/>
      <c r="C1" s="34"/>
      <c r="D1" s="557"/>
      <c r="E1" s="558"/>
      <c r="F1" s="128"/>
      <c r="G1" s="34"/>
      <c r="H1" s="34"/>
      <c r="I1" s="34"/>
      <c r="J1" s="8"/>
      <c r="K1" s="8"/>
      <c r="L1" s="31" t="s">
        <v>106</v>
      </c>
      <c r="M1" s="8"/>
      <c r="N1" s="8"/>
      <c r="O1" s="8"/>
      <c r="P1" s="512"/>
      <c r="Q1" s="512"/>
      <c r="R1" s="512"/>
      <c r="S1" s="527"/>
      <c r="T1" s="8"/>
      <c r="U1" s="538"/>
      <c r="V1" s="538"/>
      <c r="W1" s="512"/>
      <c r="X1" s="34"/>
      <c r="Y1" s="8"/>
      <c r="Z1" s="8"/>
      <c r="AA1" s="8"/>
      <c r="AB1" s="8"/>
    </row>
    <row r="2" spans="1:30" ht="18">
      <c r="B2" s="179">
        <v>1</v>
      </c>
      <c r="C2" s="179">
        <f>B2+1</f>
        <v>2</v>
      </c>
      <c r="D2" s="559">
        <f t="shared" ref="D2:AA2" si="0">C2+1</f>
        <v>3</v>
      </c>
      <c r="E2" s="559">
        <f t="shared" si="0"/>
        <v>4</v>
      </c>
      <c r="F2" s="179">
        <f t="shared" si="0"/>
        <v>5</v>
      </c>
      <c r="G2" s="179">
        <f t="shared" si="0"/>
        <v>6</v>
      </c>
      <c r="H2" s="179">
        <f t="shared" si="0"/>
        <v>7</v>
      </c>
      <c r="I2" s="179">
        <f t="shared" si="0"/>
        <v>8</v>
      </c>
      <c r="J2" s="179">
        <f t="shared" si="0"/>
        <v>9</v>
      </c>
      <c r="K2" s="179">
        <f t="shared" si="0"/>
        <v>10</v>
      </c>
      <c r="L2" s="179">
        <f t="shared" si="0"/>
        <v>11</v>
      </c>
      <c r="M2" s="179">
        <f t="shared" si="0"/>
        <v>12</v>
      </c>
      <c r="N2" s="179">
        <f t="shared" si="0"/>
        <v>13</v>
      </c>
      <c r="O2" s="179">
        <f t="shared" si="0"/>
        <v>14</v>
      </c>
      <c r="P2" s="179">
        <f t="shared" si="0"/>
        <v>15</v>
      </c>
      <c r="Q2" s="179">
        <f t="shared" si="0"/>
        <v>16</v>
      </c>
      <c r="R2" s="179">
        <f t="shared" si="0"/>
        <v>17</v>
      </c>
      <c r="S2" s="523">
        <f t="shared" si="0"/>
        <v>18</v>
      </c>
      <c r="T2" s="179">
        <f t="shared" si="0"/>
        <v>19</v>
      </c>
      <c r="U2" s="528">
        <f t="shared" si="0"/>
        <v>20</v>
      </c>
      <c r="V2" s="528">
        <f t="shared" si="0"/>
        <v>21</v>
      </c>
      <c r="W2" s="179">
        <f t="shared" si="0"/>
        <v>22</v>
      </c>
      <c r="X2" s="522">
        <f t="shared" si="0"/>
        <v>23</v>
      </c>
      <c r="Y2" s="179">
        <f t="shared" si="0"/>
        <v>24</v>
      </c>
      <c r="Z2" s="179">
        <f t="shared" si="0"/>
        <v>25</v>
      </c>
      <c r="AA2" s="179">
        <f t="shared" si="0"/>
        <v>26</v>
      </c>
      <c r="AB2" s="32"/>
    </row>
    <row r="3" spans="1:30" ht="21" thickBot="1">
      <c r="A3" s="31" t="s">
        <v>107</v>
      </c>
      <c r="B3" s="662"/>
      <c r="C3" s="663"/>
      <c r="D3" s="664"/>
      <c r="E3" s="664"/>
      <c r="F3" s="663"/>
      <c r="G3" s="663"/>
      <c r="H3" s="663"/>
      <c r="I3" s="663"/>
      <c r="J3" s="663"/>
      <c r="K3" s="663"/>
      <c r="L3" s="663"/>
      <c r="M3" s="663"/>
      <c r="N3" s="663"/>
      <c r="O3" s="663"/>
      <c r="P3" s="663"/>
      <c r="Q3" s="663"/>
      <c r="R3" s="663"/>
      <c r="S3" s="665"/>
      <c r="T3" s="663"/>
      <c r="U3" s="665"/>
      <c r="V3" s="665"/>
      <c r="W3" s="663"/>
      <c r="X3" s="666"/>
      <c r="Y3" s="103"/>
      <c r="Z3" s="103"/>
      <c r="AA3" s="103"/>
      <c r="AB3" s="32"/>
    </row>
    <row r="4" spans="1:30" ht="20.100000000000001" customHeight="1" thickTop="1" thickBot="1">
      <c r="A4" s="179">
        <v>1</v>
      </c>
      <c r="B4" s="667">
        <v>3</v>
      </c>
      <c r="C4" s="339">
        <v>3</v>
      </c>
      <c r="D4" s="668">
        <v>4</v>
      </c>
      <c r="E4" s="668">
        <v>5</v>
      </c>
      <c r="F4" s="669">
        <v>2</v>
      </c>
      <c r="G4" s="339">
        <v>3</v>
      </c>
      <c r="H4" s="670">
        <v>1</v>
      </c>
      <c r="I4" s="670">
        <v>1</v>
      </c>
      <c r="J4" s="517">
        <v>3</v>
      </c>
      <c r="K4" s="339">
        <v>3</v>
      </c>
      <c r="L4" s="517">
        <v>3</v>
      </c>
      <c r="M4" s="339">
        <v>2</v>
      </c>
      <c r="N4" s="339">
        <v>2</v>
      </c>
      <c r="O4" s="670">
        <v>4</v>
      </c>
      <c r="P4" s="671" t="s">
        <v>108</v>
      </c>
      <c r="Q4" s="671" t="s">
        <v>108</v>
      </c>
      <c r="R4" s="671" t="s">
        <v>108</v>
      </c>
      <c r="S4" s="670">
        <v>2</v>
      </c>
      <c r="T4" s="339">
        <v>3</v>
      </c>
      <c r="U4" s="672">
        <v>7</v>
      </c>
      <c r="V4" s="672">
        <v>5</v>
      </c>
      <c r="W4" s="673" t="s">
        <v>125</v>
      </c>
      <c r="X4" s="710">
        <v>2</v>
      </c>
      <c r="Y4" s="183"/>
      <c r="Z4" s="183"/>
      <c r="AA4" s="511">
        <v>1</v>
      </c>
      <c r="AB4" s="179">
        <v>1</v>
      </c>
    </row>
    <row r="5" spans="1:30" ht="20.100000000000001" customHeight="1" thickTop="1" thickBot="1">
      <c r="A5" s="179">
        <f>A4+1</f>
        <v>2</v>
      </c>
      <c r="B5" s="675">
        <v>2</v>
      </c>
      <c r="C5" s="454">
        <v>1</v>
      </c>
      <c r="D5" s="668">
        <v>3</v>
      </c>
      <c r="E5" s="668">
        <v>4</v>
      </c>
      <c r="F5" s="339">
        <v>4</v>
      </c>
      <c r="G5" s="339">
        <v>4</v>
      </c>
      <c r="H5" s="339">
        <v>2</v>
      </c>
      <c r="I5" s="454">
        <v>1</v>
      </c>
      <c r="J5" s="669">
        <v>2</v>
      </c>
      <c r="K5" s="669">
        <v>2</v>
      </c>
      <c r="L5" s="670">
        <v>2</v>
      </c>
      <c r="M5" s="454">
        <v>1</v>
      </c>
      <c r="N5" s="669">
        <v>1</v>
      </c>
      <c r="O5" s="670">
        <v>2</v>
      </c>
      <c r="P5" s="676" t="s">
        <v>108</v>
      </c>
      <c r="Q5" s="677" t="s">
        <v>108</v>
      </c>
      <c r="R5" s="676" t="s">
        <v>108</v>
      </c>
      <c r="S5" s="670">
        <v>3</v>
      </c>
      <c r="T5" s="678">
        <v>2</v>
      </c>
      <c r="U5" s="672">
        <v>7</v>
      </c>
      <c r="V5" s="672">
        <v>5</v>
      </c>
      <c r="W5" s="673" t="s">
        <v>125</v>
      </c>
      <c r="X5" s="710">
        <v>2</v>
      </c>
      <c r="Y5" s="183"/>
      <c r="Z5" s="183"/>
      <c r="AA5" s="511">
        <v>2</v>
      </c>
      <c r="AB5" s="179">
        <f>AB4+1</f>
        <v>2</v>
      </c>
    </row>
    <row r="6" spans="1:30" s="556" customFormat="1" ht="16.5" customHeight="1" thickTop="1" thickBot="1">
      <c r="A6" s="552">
        <f t="shared" ref="A6:A29" si="1">A5+1</f>
        <v>3</v>
      </c>
      <c r="B6" s="679" t="s">
        <v>111</v>
      </c>
      <c r="C6" s="680" t="s">
        <v>111</v>
      </c>
      <c r="D6" s="668">
        <v>1</v>
      </c>
      <c r="E6" s="668">
        <v>3</v>
      </c>
      <c r="F6" s="680" t="s">
        <v>111</v>
      </c>
      <c r="G6" s="680" t="s">
        <v>111</v>
      </c>
      <c r="H6" s="680" t="s">
        <v>111</v>
      </c>
      <c r="I6" s="680" t="s">
        <v>111</v>
      </c>
      <c r="J6" s="680" t="s">
        <v>111</v>
      </c>
      <c r="K6" s="680" t="s">
        <v>111</v>
      </c>
      <c r="L6" s="680" t="s">
        <v>111</v>
      </c>
      <c r="M6" s="668">
        <v>1</v>
      </c>
      <c r="N6" s="668">
        <v>1</v>
      </c>
      <c r="O6" s="668">
        <v>1</v>
      </c>
      <c r="P6" s="680" t="s">
        <v>108</v>
      </c>
      <c r="Q6" s="680" t="s">
        <v>108</v>
      </c>
      <c r="R6" s="680" t="s">
        <v>108</v>
      </c>
      <c r="S6" s="668">
        <v>1</v>
      </c>
      <c r="T6" s="680" t="s">
        <v>111</v>
      </c>
      <c r="U6" s="668">
        <v>2</v>
      </c>
      <c r="V6" s="668">
        <v>1</v>
      </c>
      <c r="W6" s="668" t="s">
        <v>125</v>
      </c>
      <c r="X6" s="681">
        <v>1</v>
      </c>
      <c r="Y6" s="555"/>
      <c r="Z6" s="555"/>
      <c r="AA6" s="554">
        <v>1</v>
      </c>
      <c r="AB6" s="552">
        <f t="shared" ref="AB6:AB29" si="2">AB5+1</f>
        <v>3</v>
      </c>
    </row>
    <row r="7" spans="1:30" s="556" customFormat="1" ht="18.75" customHeight="1" thickTop="1" thickBot="1">
      <c r="A7" s="552">
        <f t="shared" si="1"/>
        <v>4</v>
      </c>
      <c r="B7" s="679" t="s">
        <v>110</v>
      </c>
      <c r="C7" s="680" t="s">
        <v>110</v>
      </c>
      <c r="D7" s="680" t="s">
        <v>110</v>
      </c>
      <c r="E7" s="680" t="s">
        <v>110</v>
      </c>
      <c r="F7" s="680" t="s">
        <v>110</v>
      </c>
      <c r="G7" s="680" t="s">
        <v>110</v>
      </c>
      <c r="H7" s="680" t="s">
        <v>110</v>
      </c>
      <c r="I7" s="680" t="s">
        <v>110</v>
      </c>
      <c r="J7" s="680" t="s">
        <v>110</v>
      </c>
      <c r="K7" s="680" t="s">
        <v>110</v>
      </c>
      <c r="L7" s="680" t="s">
        <v>110</v>
      </c>
      <c r="M7" s="680" t="s">
        <v>110</v>
      </c>
      <c r="N7" s="680" t="s">
        <v>110</v>
      </c>
      <c r="O7" s="680" t="s">
        <v>110</v>
      </c>
      <c r="P7" s="680" t="s">
        <v>108</v>
      </c>
      <c r="Q7" s="680" t="s">
        <v>108</v>
      </c>
      <c r="R7" s="680" t="s">
        <v>108</v>
      </c>
      <c r="S7" s="680" t="s">
        <v>110</v>
      </c>
      <c r="T7" s="680" t="s">
        <v>110</v>
      </c>
      <c r="U7" s="680" t="s">
        <v>110</v>
      </c>
      <c r="V7" s="680" t="s">
        <v>110</v>
      </c>
      <c r="W7" s="668" t="s">
        <v>125</v>
      </c>
      <c r="X7" s="682" t="s">
        <v>110</v>
      </c>
      <c r="Y7" s="555"/>
      <c r="Z7" s="555"/>
      <c r="AA7" s="553" t="s">
        <v>110</v>
      </c>
      <c r="AB7" s="552">
        <f t="shared" si="2"/>
        <v>4</v>
      </c>
    </row>
    <row r="8" spans="1:30" ht="20.100000000000001" customHeight="1" thickTop="1" thickBot="1">
      <c r="A8" s="179">
        <f t="shared" si="1"/>
        <v>5</v>
      </c>
      <c r="B8" s="683">
        <v>4</v>
      </c>
      <c r="C8" s="669">
        <v>2</v>
      </c>
      <c r="D8" s="668">
        <v>3</v>
      </c>
      <c r="E8" s="668">
        <v>5</v>
      </c>
      <c r="F8" s="670">
        <v>1</v>
      </c>
      <c r="G8" s="339">
        <v>2</v>
      </c>
      <c r="H8" s="339">
        <v>2</v>
      </c>
      <c r="I8" s="339">
        <v>2</v>
      </c>
      <c r="J8" s="517">
        <v>4</v>
      </c>
      <c r="K8" s="339">
        <v>3</v>
      </c>
      <c r="L8" s="684">
        <v>4</v>
      </c>
      <c r="M8" s="339">
        <v>3</v>
      </c>
      <c r="N8" s="339">
        <v>3</v>
      </c>
      <c r="O8" s="670">
        <v>2</v>
      </c>
      <c r="P8" s="671" t="s">
        <v>108</v>
      </c>
      <c r="Q8" s="671" t="s">
        <v>108</v>
      </c>
      <c r="R8" s="671" t="s">
        <v>108</v>
      </c>
      <c r="S8" s="670">
        <v>1</v>
      </c>
      <c r="T8" s="684">
        <v>4</v>
      </c>
      <c r="U8" s="672">
        <v>5</v>
      </c>
      <c r="V8" s="672">
        <v>2</v>
      </c>
      <c r="W8" s="673" t="s">
        <v>125</v>
      </c>
      <c r="X8" s="710">
        <v>3</v>
      </c>
      <c r="Y8" s="183"/>
      <c r="Z8" s="183"/>
      <c r="AA8" s="510">
        <v>4</v>
      </c>
      <c r="AB8" s="179">
        <f t="shared" si="2"/>
        <v>5</v>
      </c>
    </row>
    <row r="9" spans="1:30" ht="20.100000000000001" customHeight="1" thickTop="1" thickBot="1">
      <c r="A9" s="179">
        <f t="shared" si="1"/>
        <v>6</v>
      </c>
      <c r="B9" s="675">
        <v>2</v>
      </c>
      <c r="C9" s="669">
        <v>2</v>
      </c>
      <c r="D9" s="668">
        <v>4</v>
      </c>
      <c r="E9" s="668">
        <v>3</v>
      </c>
      <c r="F9" s="669">
        <v>1</v>
      </c>
      <c r="G9" s="670">
        <v>1</v>
      </c>
      <c r="H9" s="670">
        <v>1</v>
      </c>
      <c r="I9" s="670">
        <v>1</v>
      </c>
      <c r="J9" s="669">
        <v>3</v>
      </c>
      <c r="K9" s="670">
        <v>2</v>
      </c>
      <c r="L9" s="670">
        <v>2</v>
      </c>
      <c r="M9" s="339">
        <v>2</v>
      </c>
      <c r="N9" s="670">
        <v>2</v>
      </c>
      <c r="O9" s="670">
        <v>2</v>
      </c>
      <c r="P9" s="676" t="s">
        <v>108</v>
      </c>
      <c r="Q9" s="677" t="s">
        <v>108</v>
      </c>
      <c r="R9" s="676" t="s">
        <v>108</v>
      </c>
      <c r="S9" s="670">
        <v>2</v>
      </c>
      <c r="T9" s="669">
        <v>2</v>
      </c>
      <c r="U9" s="672">
        <v>7</v>
      </c>
      <c r="V9" s="672">
        <v>3</v>
      </c>
      <c r="W9" s="673" t="s">
        <v>125</v>
      </c>
      <c r="X9" s="710">
        <v>2</v>
      </c>
      <c r="Y9" s="183"/>
      <c r="Z9" s="183"/>
      <c r="AA9" s="510">
        <v>3</v>
      </c>
      <c r="AB9" s="179">
        <f t="shared" si="2"/>
        <v>6</v>
      </c>
    </row>
    <row r="10" spans="1:30" ht="20.100000000000001" customHeight="1" thickTop="1" thickBot="1">
      <c r="A10" s="179">
        <f t="shared" si="1"/>
        <v>7</v>
      </c>
      <c r="B10" s="685">
        <v>1</v>
      </c>
      <c r="C10" s="669">
        <v>1</v>
      </c>
      <c r="D10" s="668">
        <v>1</v>
      </c>
      <c r="E10" s="668">
        <v>1</v>
      </c>
      <c r="F10" s="669">
        <v>1</v>
      </c>
      <c r="G10" s="670">
        <v>1</v>
      </c>
      <c r="H10" s="672" t="s">
        <v>108</v>
      </c>
      <c r="I10" s="672" t="s">
        <v>108</v>
      </c>
      <c r="J10" s="670">
        <v>1</v>
      </c>
      <c r="K10" s="670">
        <v>1</v>
      </c>
      <c r="L10" s="339">
        <v>2</v>
      </c>
      <c r="M10" s="670">
        <v>1</v>
      </c>
      <c r="N10" s="670">
        <v>2</v>
      </c>
      <c r="O10" s="670">
        <v>2</v>
      </c>
      <c r="P10" s="671" t="s">
        <v>108</v>
      </c>
      <c r="Q10" s="671" t="s">
        <v>108</v>
      </c>
      <c r="R10" s="671" t="s">
        <v>108</v>
      </c>
      <c r="S10" s="670">
        <v>0</v>
      </c>
      <c r="T10" s="670">
        <v>1</v>
      </c>
      <c r="U10" s="672">
        <v>1</v>
      </c>
      <c r="V10" s="672">
        <v>1</v>
      </c>
      <c r="W10" s="673" t="s">
        <v>125</v>
      </c>
      <c r="X10" s="674"/>
      <c r="Y10" s="183"/>
      <c r="Z10" s="183"/>
      <c r="AA10" s="510">
        <v>2</v>
      </c>
      <c r="AB10" s="179">
        <f t="shared" si="2"/>
        <v>7</v>
      </c>
    </row>
    <row r="11" spans="1:30" ht="20.100000000000001" customHeight="1" thickTop="1" thickBot="1">
      <c r="A11" s="179">
        <f t="shared" si="1"/>
        <v>8</v>
      </c>
      <c r="B11" s="685">
        <v>1</v>
      </c>
      <c r="C11" s="670">
        <v>1</v>
      </c>
      <c r="D11" s="668">
        <v>0</v>
      </c>
      <c r="E11" s="668">
        <v>0</v>
      </c>
      <c r="F11" s="670">
        <v>1</v>
      </c>
      <c r="G11" s="670">
        <v>1</v>
      </c>
      <c r="H11" s="672" t="s">
        <v>108</v>
      </c>
      <c r="I11" s="672" t="s">
        <v>108</v>
      </c>
      <c r="J11" s="670">
        <v>1</v>
      </c>
      <c r="K11" s="670">
        <v>1</v>
      </c>
      <c r="L11" s="339">
        <v>2</v>
      </c>
      <c r="M11" s="670">
        <v>1</v>
      </c>
      <c r="N11" s="670">
        <v>1</v>
      </c>
      <c r="O11" s="670">
        <v>3</v>
      </c>
      <c r="P11" s="676" t="s">
        <v>108</v>
      </c>
      <c r="Q11" s="677" t="s">
        <v>108</v>
      </c>
      <c r="R11" s="676" t="s">
        <v>108</v>
      </c>
      <c r="S11" s="670">
        <v>0</v>
      </c>
      <c r="T11" s="670">
        <v>1</v>
      </c>
      <c r="U11" s="672">
        <v>3</v>
      </c>
      <c r="V11" s="672">
        <v>1</v>
      </c>
      <c r="W11" s="673" t="s">
        <v>125</v>
      </c>
      <c r="X11" s="674"/>
      <c r="Y11" s="183"/>
      <c r="Z11" s="183"/>
      <c r="AA11" s="510">
        <v>2</v>
      </c>
      <c r="AB11" s="179">
        <f t="shared" si="2"/>
        <v>8</v>
      </c>
    </row>
    <row r="12" spans="1:30" ht="20.100000000000001" customHeight="1" thickTop="1" thickBot="1">
      <c r="A12" s="179">
        <f t="shared" si="1"/>
        <v>9</v>
      </c>
      <c r="B12" s="667">
        <v>3</v>
      </c>
      <c r="C12" s="339">
        <v>4</v>
      </c>
      <c r="D12" s="668">
        <v>2</v>
      </c>
      <c r="E12" s="668">
        <v>1</v>
      </c>
      <c r="F12" s="517">
        <v>4</v>
      </c>
      <c r="G12" s="339">
        <v>4</v>
      </c>
      <c r="H12" s="670">
        <v>2</v>
      </c>
      <c r="I12" s="339">
        <v>2</v>
      </c>
      <c r="J12" s="517">
        <v>5</v>
      </c>
      <c r="K12" s="517">
        <v>3</v>
      </c>
      <c r="L12" s="669">
        <v>2</v>
      </c>
      <c r="M12" s="517">
        <v>3</v>
      </c>
      <c r="N12" s="669">
        <v>3</v>
      </c>
      <c r="O12" s="670">
        <v>2</v>
      </c>
      <c r="P12" s="671" t="s">
        <v>108</v>
      </c>
      <c r="Q12" s="671" t="s">
        <v>108</v>
      </c>
      <c r="R12" s="671" t="s">
        <v>108</v>
      </c>
      <c r="S12" s="670">
        <v>2</v>
      </c>
      <c r="T12" s="670">
        <v>2</v>
      </c>
      <c r="U12" s="672">
        <v>6</v>
      </c>
      <c r="V12" s="672">
        <v>2</v>
      </c>
      <c r="W12" s="673" t="s">
        <v>125</v>
      </c>
      <c r="X12" s="710">
        <v>1</v>
      </c>
      <c r="Y12" s="183"/>
      <c r="Z12" s="183"/>
      <c r="AA12" s="513">
        <v>5</v>
      </c>
      <c r="AB12" s="179">
        <f t="shared" si="2"/>
        <v>9</v>
      </c>
    </row>
    <row r="13" spans="1:30" ht="20.100000000000001" customHeight="1" thickTop="1" thickBot="1">
      <c r="A13" s="179">
        <f t="shared" si="1"/>
        <v>10</v>
      </c>
      <c r="B13" s="675">
        <v>2</v>
      </c>
      <c r="C13" s="339">
        <v>3</v>
      </c>
      <c r="D13" s="668">
        <v>4</v>
      </c>
      <c r="E13" s="668">
        <v>4</v>
      </c>
      <c r="F13" s="669">
        <v>2</v>
      </c>
      <c r="G13" s="454">
        <v>2</v>
      </c>
      <c r="H13" s="670">
        <v>1</v>
      </c>
      <c r="I13" s="454">
        <v>1</v>
      </c>
      <c r="J13" s="517">
        <v>3</v>
      </c>
      <c r="K13" s="454">
        <v>2</v>
      </c>
      <c r="L13" s="669">
        <v>2</v>
      </c>
      <c r="M13" s="339">
        <v>4</v>
      </c>
      <c r="N13" s="339">
        <v>4</v>
      </c>
      <c r="O13" s="670">
        <v>3</v>
      </c>
      <c r="P13" s="676" t="s">
        <v>108</v>
      </c>
      <c r="Q13" s="677" t="s">
        <v>108</v>
      </c>
      <c r="R13" s="676" t="s">
        <v>108</v>
      </c>
      <c r="S13" s="670">
        <v>2</v>
      </c>
      <c r="T13" s="669">
        <v>2</v>
      </c>
      <c r="U13" s="672">
        <v>6</v>
      </c>
      <c r="V13" s="672">
        <v>2</v>
      </c>
      <c r="W13" s="673" t="s">
        <v>125</v>
      </c>
      <c r="X13" s="710">
        <v>1</v>
      </c>
      <c r="Y13" s="183"/>
      <c r="Z13" s="183"/>
      <c r="AA13" s="511">
        <v>2</v>
      </c>
      <c r="AB13" s="179">
        <f t="shared" si="2"/>
        <v>10</v>
      </c>
    </row>
    <row r="14" spans="1:30" ht="20.100000000000001" customHeight="1" thickTop="1" thickBot="1">
      <c r="A14" s="179">
        <f t="shared" si="1"/>
        <v>11</v>
      </c>
      <c r="B14" s="667">
        <v>3</v>
      </c>
      <c r="C14" s="670">
        <v>2</v>
      </c>
      <c r="D14" s="668">
        <v>3</v>
      </c>
      <c r="E14" s="668">
        <v>3</v>
      </c>
      <c r="F14" s="687">
        <v>3</v>
      </c>
      <c r="G14" s="670">
        <v>2</v>
      </c>
      <c r="H14" s="669">
        <v>1</v>
      </c>
      <c r="I14" s="669">
        <v>1</v>
      </c>
      <c r="J14" s="339">
        <v>4</v>
      </c>
      <c r="K14" s="339">
        <v>3</v>
      </c>
      <c r="L14" s="517">
        <v>3</v>
      </c>
      <c r="M14" s="670">
        <v>2</v>
      </c>
      <c r="N14" s="517">
        <v>3</v>
      </c>
      <c r="O14" s="670">
        <v>4</v>
      </c>
      <c r="P14" s="671" t="s">
        <v>108</v>
      </c>
      <c r="Q14" s="671" t="s">
        <v>108</v>
      </c>
      <c r="R14" s="671" t="s">
        <v>108</v>
      </c>
      <c r="S14" s="670">
        <v>2</v>
      </c>
      <c r="T14" s="687">
        <v>3</v>
      </c>
      <c r="U14" s="672">
        <v>6</v>
      </c>
      <c r="V14" s="672">
        <v>2</v>
      </c>
      <c r="W14" s="673" t="s">
        <v>125</v>
      </c>
      <c r="X14" s="710">
        <v>1</v>
      </c>
      <c r="Y14" s="183"/>
      <c r="Z14" s="183"/>
      <c r="AA14" s="513">
        <v>5</v>
      </c>
      <c r="AB14" s="179">
        <f t="shared" si="2"/>
        <v>11</v>
      </c>
    </row>
    <row r="15" spans="1:30" ht="20.100000000000001" customHeight="1" thickTop="1" thickBot="1">
      <c r="A15" s="199">
        <f t="shared" si="1"/>
        <v>12</v>
      </c>
      <c r="B15" s="675">
        <v>1</v>
      </c>
      <c r="C15" s="454">
        <v>1</v>
      </c>
      <c r="D15" s="668">
        <v>3</v>
      </c>
      <c r="E15" s="668">
        <v>3</v>
      </c>
      <c r="F15" s="669">
        <v>1</v>
      </c>
      <c r="G15" s="669">
        <v>1</v>
      </c>
      <c r="H15" s="670">
        <v>1</v>
      </c>
      <c r="I15" s="454">
        <v>1</v>
      </c>
      <c r="J15" s="517">
        <v>3</v>
      </c>
      <c r="K15" s="669">
        <v>2</v>
      </c>
      <c r="L15" s="670">
        <v>2</v>
      </c>
      <c r="M15" s="454">
        <v>1</v>
      </c>
      <c r="N15" s="339">
        <v>2</v>
      </c>
      <c r="O15" s="670">
        <v>3</v>
      </c>
      <c r="P15" s="676" t="s">
        <v>108</v>
      </c>
      <c r="Q15" s="677" t="s">
        <v>108</v>
      </c>
      <c r="R15" s="676" t="s">
        <v>108</v>
      </c>
      <c r="S15" s="670">
        <v>1</v>
      </c>
      <c r="T15" s="670">
        <v>2</v>
      </c>
      <c r="U15" s="672">
        <v>6</v>
      </c>
      <c r="V15" s="672">
        <v>2</v>
      </c>
      <c r="W15" s="673" t="s">
        <v>125</v>
      </c>
      <c r="X15" s="710">
        <v>2</v>
      </c>
      <c r="Y15" s="183"/>
      <c r="Z15" s="183"/>
      <c r="AA15" s="511">
        <v>2</v>
      </c>
      <c r="AB15" s="199">
        <f t="shared" si="2"/>
        <v>12</v>
      </c>
    </row>
    <row r="16" spans="1:30" ht="20.100000000000001" customHeight="1" thickTop="1" thickBot="1">
      <c r="A16" s="199">
        <f t="shared" si="1"/>
        <v>13</v>
      </c>
      <c r="B16" s="675">
        <v>1</v>
      </c>
      <c r="C16" s="339">
        <v>2</v>
      </c>
      <c r="D16" s="668">
        <v>3</v>
      </c>
      <c r="E16" s="668">
        <v>2</v>
      </c>
      <c r="F16" s="669">
        <v>2</v>
      </c>
      <c r="G16" s="670">
        <v>2</v>
      </c>
      <c r="H16" s="670">
        <v>1</v>
      </c>
      <c r="I16" s="339">
        <v>2</v>
      </c>
      <c r="J16" s="684">
        <v>4</v>
      </c>
      <c r="K16" s="669">
        <v>2</v>
      </c>
      <c r="L16" s="517">
        <v>3</v>
      </c>
      <c r="M16" s="669">
        <v>1</v>
      </c>
      <c r="N16" s="670">
        <v>2</v>
      </c>
      <c r="O16" s="670">
        <v>2</v>
      </c>
      <c r="P16" s="671" t="s">
        <v>108</v>
      </c>
      <c r="Q16" s="671" t="s">
        <v>108</v>
      </c>
      <c r="R16" s="671" t="s">
        <v>108</v>
      </c>
      <c r="S16" s="670">
        <v>1</v>
      </c>
      <c r="T16" s="670">
        <v>2</v>
      </c>
      <c r="U16" s="672">
        <v>6</v>
      </c>
      <c r="V16" s="672">
        <v>3</v>
      </c>
      <c r="W16" s="673" t="s">
        <v>125</v>
      </c>
      <c r="X16" s="711">
        <v>2</v>
      </c>
      <c r="Y16" s="183"/>
      <c r="Z16" s="183"/>
      <c r="AA16" s="510">
        <v>3</v>
      </c>
      <c r="AB16" s="199">
        <f t="shared" si="2"/>
        <v>13</v>
      </c>
      <c r="AD16" s="38"/>
    </row>
    <row r="17" spans="1:28" s="128" customFormat="1" ht="20.100000000000001" customHeight="1" thickTop="1" thickBot="1">
      <c r="A17" s="522">
        <f t="shared" si="1"/>
        <v>14</v>
      </c>
      <c r="B17" s="685">
        <v>1</v>
      </c>
      <c r="C17" s="670">
        <v>1</v>
      </c>
      <c r="D17" s="668">
        <v>2</v>
      </c>
      <c r="E17" s="668">
        <v>2</v>
      </c>
      <c r="F17" s="670">
        <v>1</v>
      </c>
      <c r="G17" s="670">
        <v>1</v>
      </c>
      <c r="H17" s="670">
        <v>1</v>
      </c>
      <c r="I17" s="670">
        <v>1</v>
      </c>
      <c r="J17" s="670">
        <v>1</v>
      </c>
      <c r="K17" s="670">
        <v>1</v>
      </c>
      <c r="L17" s="670">
        <v>1</v>
      </c>
      <c r="M17" s="670">
        <v>1</v>
      </c>
      <c r="N17" s="670">
        <v>1</v>
      </c>
      <c r="O17" s="670">
        <v>1</v>
      </c>
      <c r="P17" s="688" t="s">
        <v>108</v>
      </c>
      <c r="Q17" s="688" t="s">
        <v>108</v>
      </c>
      <c r="R17" s="688" t="s">
        <v>108</v>
      </c>
      <c r="S17" s="670">
        <v>1</v>
      </c>
      <c r="T17" s="670">
        <v>1</v>
      </c>
      <c r="U17" s="672">
        <v>2</v>
      </c>
      <c r="V17" s="672">
        <v>1</v>
      </c>
      <c r="W17" s="686" t="s">
        <v>125</v>
      </c>
      <c r="X17" s="711" t="s">
        <v>109</v>
      </c>
      <c r="Y17" s="189"/>
      <c r="Z17" s="189"/>
      <c r="AA17" s="189">
        <v>1</v>
      </c>
      <c r="AB17" s="522">
        <f t="shared" si="2"/>
        <v>14</v>
      </c>
    </row>
    <row r="18" spans="1:28" ht="20.100000000000001" customHeight="1" thickTop="1" thickBot="1">
      <c r="A18" s="199">
        <f t="shared" si="1"/>
        <v>15</v>
      </c>
      <c r="B18" s="689" t="s">
        <v>110</v>
      </c>
      <c r="C18" s="690" t="s">
        <v>110</v>
      </c>
      <c r="D18" s="691" t="s">
        <v>132</v>
      </c>
      <c r="E18" s="691" t="s">
        <v>137</v>
      </c>
      <c r="F18" s="690" t="s">
        <v>138</v>
      </c>
      <c r="G18" s="690" t="s">
        <v>138</v>
      </c>
      <c r="H18" s="690" t="s">
        <v>111</v>
      </c>
      <c r="I18" s="690" t="s">
        <v>111</v>
      </c>
      <c r="J18" s="690" t="s">
        <v>138</v>
      </c>
      <c r="K18" s="690" t="s">
        <v>110</v>
      </c>
      <c r="L18" s="690" t="s">
        <v>138</v>
      </c>
      <c r="M18" s="690" t="s">
        <v>138</v>
      </c>
      <c r="N18" s="690" t="s">
        <v>139</v>
      </c>
      <c r="O18" s="692" t="s">
        <v>140</v>
      </c>
      <c r="P18" s="693" t="s">
        <v>108</v>
      </c>
      <c r="Q18" s="693" t="s">
        <v>108</v>
      </c>
      <c r="R18" s="693" t="s">
        <v>108</v>
      </c>
      <c r="S18" s="690" t="s">
        <v>111</v>
      </c>
      <c r="T18" s="690" t="s">
        <v>110</v>
      </c>
      <c r="U18" s="694" t="s">
        <v>141</v>
      </c>
      <c r="V18" s="694" t="s">
        <v>132</v>
      </c>
      <c r="W18" s="695" t="s">
        <v>125</v>
      </c>
      <c r="X18" s="712" t="s">
        <v>109</v>
      </c>
      <c r="Y18" s="544"/>
      <c r="Z18" s="544"/>
      <c r="AA18" s="545" t="s">
        <v>126</v>
      </c>
      <c r="AB18" s="199">
        <f t="shared" si="2"/>
        <v>15</v>
      </c>
    </row>
    <row r="19" spans="1:28" ht="20.100000000000001" customHeight="1" thickTop="1" thickBot="1">
      <c r="A19" s="199">
        <f t="shared" si="1"/>
        <v>16</v>
      </c>
      <c r="B19" s="696" t="s">
        <v>137</v>
      </c>
      <c r="C19" s="690" t="s">
        <v>110</v>
      </c>
      <c r="D19" s="691" t="s">
        <v>140</v>
      </c>
      <c r="E19" s="691" t="s">
        <v>140</v>
      </c>
      <c r="F19" s="690" t="s">
        <v>110</v>
      </c>
      <c r="G19" s="690" t="s">
        <v>110</v>
      </c>
      <c r="H19" s="690" t="s">
        <v>111</v>
      </c>
      <c r="I19" s="690" t="s">
        <v>111</v>
      </c>
      <c r="J19" s="690" t="s">
        <v>139</v>
      </c>
      <c r="K19" s="690" t="s">
        <v>110</v>
      </c>
      <c r="L19" s="690" t="s">
        <v>131</v>
      </c>
      <c r="M19" s="690" t="s">
        <v>131</v>
      </c>
      <c r="N19" s="690" t="s">
        <v>132</v>
      </c>
      <c r="O19" s="692" t="s">
        <v>140</v>
      </c>
      <c r="P19" s="693" t="s">
        <v>108</v>
      </c>
      <c r="Q19" s="693" t="s">
        <v>108</v>
      </c>
      <c r="R19" s="693" t="s">
        <v>108</v>
      </c>
      <c r="S19" s="690" t="s">
        <v>111</v>
      </c>
      <c r="T19" s="690" t="s">
        <v>132</v>
      </c>
      <c r="U19" s="694" t="s">
        <v>141</v>
      </c>
      <c r="V19" s="694" t="s">
        <v>132</v>
      </c>
      <c r="W19" s="695" t="s">
        <v>125</v>
      </c>
      <c r="X19" s="712" t="s">
        <v>109</v>
      </c>
      <c r="Y19" s="543"/>
      <c r="Z19" s="543"/>
      <c r="AA19" s="546" t="s">
        <v>126</v>
      </c>
      <c r="AB19" s="199">
        <f t="shared" si="2"/>
        <v>16</v>
      </c>
    </row>
    <row r="20" spans="1:28" ht="20.100000000000001" customHeight="1" thickTop="1" thickBot="1">
      <c r="A20" s="199">
        <f t="shared" si="1"/>
        <v>17</v>
      </c>
      <c r="B20" s="696" t="s">
        <v>132</v>
      </c>
      <c r="C20" s="690" t="s">
        <v>138</v>
      </c>
      <c r="D20" s="691" t="s">
        <v>140</v>
      </c>
      <c r="E20" s="691" t="s">
        <v>142</v>
      </c>
      <c r="F20" s="690" t="s">
        <v>138</v>
      </c>
      <c r="G20" s="690" t="s">
        <v>138</v>
      </c>
      <c r="H20" s="690" t="s">
        <v>111</v>
      </c>
      <c r="I20" s="690" t="s">
        <v>111</v>
      </c>
      <c r="J20" s="690" t="s">
        <v>138</v>
      </c>
      <c r="K20" s="690" t="s">
        <v>132</v>
      </c>
      <c r="L20" s="690" t="s">
        <v>132</v>
      </c>
      <c r="M20" s="690" t="s">
        <v>131</v>
      </c>
      <c r="N20" s="690" t="s">
        <v>131</v>
      </c>
      <c r="O20" s="692" t="s">
        <v>140</v>
      </c>
      <c r="P20" s="693" t="s">
        <v>108</v>
      </c>
      <c r="Q20" s="693" t="s">
        <v>108</v>
      </c>
      <c r="R20" s="693" t="s">
        <v>108</v>
      </c>
      <c r="S20" s="690" t="s">
        <v>111</v>
      </c>
      <c r="T20" s="690" t="s">
        <v>126</v>
      </c>
      <c r="U20" s="694" t="s">
        <v>141</v>
      </c>
      <c r="V20" s="694" t="s">
        <v>132</v>
      </c>
      <c r="W20" s="695" t="s">
        <v>125</v>
      </c>
      <c r="X20" s="712" t="s">
        <v>109</v>
      </c>
      <c r="Y20" s="547"/>
      <c r="Z20" s="547"/>
      <c r="AA20" s="548" t="s">
        <v>126</v>
      </c>
      <c r="AB20" s="199">
        <f t="shared" si="2"/>
        <v>17</v>
      </c>
    </row>
    <row r="21" spans="1:28" s="542" customFormat="1" ht="20.100000000000001" customHeight="1" thickTop="1" thickBot="1">
      <c r="A21" s="541">
        <f t="shared" si="1"/>
        <v>18</v>
      </c>
      <c r="B21" s="697">
        <v>4</v>
      </c>
      <c r="C21" s="698">
        <v>4</v>
      </c>
      <c r="D21" s="668">
        <v>6</v>
      </c>
      <c r="E21" s="668">
        <v>6</v>
      </c>
      <c r="F21" s="698">
        <v>2</v>
      </c>
      <c r="G21" s="698">
        <v>2</v>
      </c>
      <c r="H21" s="698">
        <v>1</v>
      </c>
      <c r="I21" s="698">
        <v>0</v>
      </c>
      <c r="J21" s="698">
        <v>4</v>
      </c>
      <c r="K21" s="698">
        <v>2</v>
      </c>
      <c r="L21" s="698">
        <v>2</v>
      </c>
      <c r="M21" s="698">
        <v>3</v>
      </c>
      <c r="N21" s="698">
        <v>3</v>
      </c>
      <c r="O21" s="698">
        <v>4</v>
      </c>
      <c r="P21" s="699" t="s">
        <v>108</v>
      </c>
      <c r="Q21" s="699" t="s">
        <v>108</v>
      </c>
      <c r="R21" s="699" t="s">
        <v>108</v>
      </c>
      <c r="S21" s="670">
        <v>0</v>
      </c>
      <c r="T21" s="698">
        <v>1</v>
      </c>
      <c r="U21" s="672">
        <v>2</v>
      </c>
      <c r="V21" s="672">
        <v>1</v>
      </c>
      <c r="W21" s="698" t="s">
        <v>125</v>
      </c>
      <c r="X21" s="713">
        <v>0</v>
      </c>
      <c r="Y21" s="549"/>
      <c r="Z21" s="549"/>
      <c r="AA21" s="531">
        <v>1</v>
      </c>
      <c r="AB21" s="534">
        <f t="shared" si="2"/>
        <v>18</v>
      </c>
    </row>
    <row r="22" spans="1:28" ht="20.100000000000001" customHeight="1" thickTop="1" thickBot="1">
      <c r="A22" s="179">
        <f t="shared" si="1"/>
        <v>19</v>
      </c>
      <c r="B22" s="675">
        <v>2</v>
      </c>
      <c r="C22" s="670">
        <v>2</v>
      </c>
      <c r="D22" s="668">
        <v>5</v>
      </c>
      <c r="E22" s="668">
        <v>5</v>
      </c>
      <c r="F22" s="687">
        <v>3</v>
      </c>
      <c r="G22" s="339">
        <v>3</v>
      </c>
      <c r="H22" s="670">
        <v>1</v>
      </c>
      <c r="I22" s="670">
        <v>1</v>
      </c>
      <c r="J22" s="670">
        <v>2</v>
      </c>
      <c r="K22" s="339">
        <v>3</v>
      </c>
      <c r="L22" s="684">
        <v>4</v>
      </c>
      <c r="M22" s="670">
        <v>2</v>
      </c>
      <c r="N22" s="670">
        <v>2</v>
      </c>
      <c r="O22" s="670">
        <v>4</v>
      </c>
      <c r="P22" s="671" t="s">
        <v>108</v>
      </c>
      <c r="Q22" s="671" t="s">
        <v>108</v>
      </c>
      <c r="R22" s="671" t="s">
        <v>108</v>
      </c>
      <c r="S22" s="670">
        <v>1</v>
      </c>
      <c r="T22" s="517">
        <v>4</v>
      </c>
      <c r="U22" s="672">
        <v>6</v>
      </c>
      <c r="V22" s="672">
        <v>5</v>
      </c>
      <c r="W22" s="673" t="s">
        <v>125</v>
      </c>
      <c r="X22" s="710">
        <v>3</v>
      </c>
      <c r="Y22" s="183"/>
      <c r="Z22" s="183"/>
      <c r="AA22" s="515">
        <v>5</v>
      </c>
      <c r="AB22" s="179">
        <f t="shared" si="2"/>
        <v>19</v>
      </c>
    </row>
    <row r="23" spans="1:28" s="539" customFormat="1" ht="15.75" customHeight="1" thickTop="1" thickBot="1">
      <c r="A23" s="528">
        <f t="shared" si="1"/>
        <v>20</v>
      </c>
      <c r="B23" s="701">
        <v>0</v>
      </c>
      <c r="C23" s="672">
        <v>0</v>
      </c>
      <c r="D23" s="668">
        <v>0</v>
      </c>
      <c r="E23" s="668">
        <v>0</v>
      </c>
      <c r="F23" s="672">
        <v>0</v>
      </c>
      <c r="G23" s="672">
        <v>0</v>
      </c>
      <c r="H23" s="672">
        <v>0</v>
      </c>
      <c r="I23" s="672">
        <v>0</v>
      </c>
      <c r="J23" s="672">
        <v>0</v>
      </c>
      <c r="K23" s="672">
        <v>0</v>
      </c>
      <c r="L23" s="672">
        <v>0</v>
      </c>
      <c r="M23" s="672">
        <v>0</v>
      </c>
      <c r="N23" s="672">
        <v>0</v>
      </c>
      <c r="O23" s="672">
        <v>0</v>
      </c>
      <c r="P23" s="702" t="s">
        <v>108</v>
      </c>
      <c r="Q23" s="702" t="s">
        <v>108</v>
      </c>
      <c r="R23" s="702" t="s">
        <v>108</v>
      </c>
      <c r="S23" s="672">
        <v>0</v>
      </c>
      <c r="T23" s="672">
        <v>0</v>
      </c>
      <c r="U23" s="672">
        <v>0</v>
      </c>
      <c r="V23" s="672">
        <v>0</v>
      </c>
      <c r="W23" s="672" t="s">
        <v>125</v>
      </c>
      <c r="X23" s="703">
        <v>0</v>
      </c>
      <c r="Y23" s="550">
        <v>0</v>
      </c>
      <c r="Z23" s="550"/>
      <c r="AA23" s="525">
        <v>0</v>
      </c>
      <c r="AB23" s="528">
        <f t="shared" si="2"/>
        <v>20</v>
      </c>
    </row>
    <row r="24" spans="1:28" s="539" customFormat="1" ht="15" customHeight="1" thickTop="1" thickBot="1">
      <c r="A24" s="528">
        <f t="shared" si="1"/>
        <v>21</v>
      </c>
      <c r="B24" s="701">
        <v>1</v>
      </c>
      <c r="C24" s="672">
        <v>1</v>
      </c>
      <c r="D24" s="668">
        <v>1</v>
      </c>
      <c r="E24" s="668">
        <v>1</v>
      </c>
      <c r="F24" s="672">
        <v>1</v>
      </c>
      <c r="G24" s="672">
        <v>1</v>
      </c>
      <c r="H24" s="672">
        <v>1</v>
      </c>
      <c r="I24" s="672">
        <v>1</v>
      </c>
      <c r="J24" s="672">
        <v>1</v>
      </c>
      <c r="K24" s="672">
        <v>1</v>
      </c>
      <c r="L24" s="672">
        <v>1</v>
      </c>
      <c r="M24" s="672">
        <v>1</v>
      </c>
      <c r="N24" s="672">
        <v>1</v>
      </c>
      <c r="O24" s="672">
        <v>1</v>
      </c>
      <c r="P24" s="702" t="s">
        <v>108</v>
      </c>
      <c r="Q24" s="702" t="s">
        <v>108</v>
      </c>
      <c r="R24" s="702" t="s">
        <v>108</v>
      </c>
      <c r="S24" s="672">
        <v>1</v>
      </c>
      <c r="T24" s="672">
        <v>1</v>
      </c>
      <c r="U24" s="672">
        <v>1</v>
      </c>
      <c r="V24" s="672">
        <v>0</v>
      </c>
      <c r="W24" s="672" t="s">
        <v>125</v>
      </c>
      <c r="X24" s="703">
        <v>0</v>
      </c>
      <c r="Y24" s="550">
        <v>1</v>
      </c>
      <c r="Z24" s="550">
        <v>1</v>
      </c>
      <c r="AA24" s="525">
        <v>1</v>
      </c>
      <c r="AB24" s="528">
        <f t="shared" si="2"/>
        <v>21</v>
      </c>
    </row>
    <row r="25" spans="1:28" s="535" customFormat="1" ht="20.100000000000001" hidden="1" customHeight="1">
      <c r="A25" s="534">
        <f t="shared" si="1"/>
        <v>22</v>
      </c>
      <c r="B25" s="697" t="s">
        <v>125</v>
      </c>
      <c r="C25" s="698" t="s">
        <v>125</v>
      </c>
      <c r="D25" s="668" t="s">
        <v>125</v>
      </c>
      <c r="E25" s="668" t="s">
        <v>125</v>
      </c>
      <c r="F25" s="698" t="s">
        <v>125</v>
      </c>
      <c r="G25" s="698" t="s">
        <v>125</v>
      </c>
      <c r="H25" s="698" t="s">
        <v>125</v>
      </c>
      <c r="I25" s="698" t="s">
        <v>125</v>
      </c>
      <c r="J25" s="698" t="s">
        <v>125</v>
      </c>
      <c r="K25" s="698" t="s">
        <v>125</v>
      </c>
      <c r="L25" s="698" t="s">
        <v>125</v>
      </c>
      <c r="M25" s="698" t="s">
        <v>125</v>
      </c>
      <c r="N25" s="698" t="s">
        <v>125</v>
      </c>
      <c r="O25" s="698" t="s">
        <v>125</v>
      </c>
      <c r="P25" s="699" t="s">
        <v>108</v>
      </c>
      <c r="Q25" s="699" t="s">
        <v>108</v>
      </c>
      <c r="R25" s="699" t="s">
        <v>108</v>
      </c>
      <c r="S25" s="698" t="s">
        <v>125</v>
      </c>
      <c r="T25" s="698" t="s">
        <v>125</v>
      </c>
      <c r="U25" s="672" t="s">
        <v>125</v>
      </c>
      <c r="V25" s="672" t="s">
        <v>125</v>
      </c>
      <c r="W25" s="698" t="s">
        <v>125</v>
      </c>
      <c r="X25" s="700" t="s">
        <v>125</v>
      </c>
      <c r="Y25" s="549">
        <v>1</v>
      </c>
      <c r="Z25" s="549">
        <v>1</v>
      </c>
      <c r="AA25" s="531" t="s">
        <v>125</v>
      </c>
      <c r="AB25" s="534">
        <f t="shared" si="2"/>
        <v>22</v>
      </c>
    </row>
    <row r="26" spans="1:28" s="537" customFormat="1" ht="20.100000000000001" customHeight="1" thickTop="1">
      <c r="A26" s="536">
        <f t="shared" si="1"/>
        <v>23</v>
      </c>
      <c r="B26" s="706">
        <v>4</v>
      </c>
      <c r="C26" s="707">
        <v>4</v>
      </c>
      <c r="D26" s="705">
        <v>5</v>
      </c>
      <c r="E26" s="705">
        <v>5</v>
      </c>
      <c r="F26" s="707">
        <v>6</v>
      </c>
      <c r="G26" s="707">
        <v>6</v>
      </c>
      <c r="H26" s="704"/>
      <c r="I26" s="704"/>
      <c r="J26" s="707">
        <v>6</v>
      </c>
      <c r="K26" s="707">
        <v>3</v>
      </c>
      <c r="L26" s="707">
        <v>3</v>
      </c>
      <c r="M26" s="707">
        <v>4</v>
      </c>
      <c r="N26" s="707">
        <v>4</v>
      </c>
      <c r="O26" s="707">
        <v>2</v>
      </c>
      <c r="P26" s="708" t="s">
        <v>108</v>
      </c>
      <c r="Q26" s="708" t="s">
        <v>108</v>
      </c>
      <c r="R26" s="708" t="s">
        <v>108</v>
      </c>
      <c r="S26" s="707">
        <v>0</v>
      </c>
      <c r="T26" s="707">
        <v>4</v>
      </c>
      <c r="U26" s="707">
        <v>2</v>
      </c>
      <c r="V26" s="709">
        <v>4</v>
      </c>
      <c r="W26" s="709" t="s">
        <v>125</v>
      </c>
      <c r="X26" s="735">
        <v>5</v>
      </c>
      <c r="Y26" s="532">
        <v>1</v>
      </c>
      <c r="Z26" s="532">
        <v>1</v>
      </c>
      <c r="AA26" s="189">
        <v>4</v>
      </c>
      <c r="AB26" s="536">
        <f t="shared" si="2"/>
        <v>23</v>
      </c>
    </row>
    <row r="27" spans="1:28" ht="5.0999999999999996" customHeight="1">
      <c r="A27" s="198">
        <f t="shared" si="1"/>
        <v>24</v>
      </c>
      <c r="B27" s="183"/>
      <c r="C27" s="183"/>
      <c r="D27" s="555"/>
      <c r="E27" s="555"/>
      <c r="F27" s="183"/>
      <c r="G27" s="183"/>
      <c r="H27" s="183"/>
      <c r="I27" s="183"/>
      <c r="J27" s="183"/>
      <c r="K27" s="183"/>
      <c r="L27" s="183"/>
      <c r="M27" s="183"/>
      <c r="N27" s="183"/>
      <c r="O27" s="189"/>
      <c r="P27" s="506"/>
      <c r="Q27" s="506"/>
      <c r="R27" s="506"/>
      <c r="S27" s="518"/>
      <c r="T27" s="183"/>
      <c r="U27" s="550"/>
      <c r="V27" s="550"/>
      <c r="W27" s="532"/>
      <c r="X27" s="532"/>
      <c r="Y27" s="183"/>
      <c r="Z27" s="183"/>
      <c r="AA27" s="183"/>
      <c r="AB27" s="198">
        <f t="shared" si="2"/>
        <v>24</v>
      </c>
    </row>
    <row r="28" spans="1:28" ht="5.0999999999999996" customHeight="1" thickBot="1">
      <c r="A28" s="198">
        <f t="shared" si="1"/>
        <v>25</v>
      </c>
      <c r="B28" s="183"/>
      <c r="C28" s="183"/>
      <c r="D28" s="555"/>
      <c r="E28" s="555"/>
      <c r="F28" s="183"/>
      <c r="G28" s="183"/>
      <c r="H28" s="183"/>
      <c r="I28" s="183"/>
      <c r="J28" s="183"/>
      <c r="K28" s="183"/>
      <c r="L28" s="183"/>
      <c r="M28" s="183"/>
      <c r="N28" s="183"/>
      <c r="O28" s="189"/>
      <c r="P28" s="506"/>
      <c r="Q28" s="506"/>
      <c r="R28" s="506"/>
      <c r="S28" s="518"/>
      <c r="T28" s="183"/>
      <c r="U28" s="550"/>
      <c r="V28" s="550"/>
      <c r="W28" s="532"/>
      <c r="X28" s="532"/>
      <c r="Y28" s="183"/>
      <c r="Z28" s="183"/>
      <c r="AA28" s="183"/>
      <c r="AB28" s="198">
        <f t="shared" si="2"/>
        <v>25</v>
      </c>
    </row>
    <row r="29" spans="1:28" ht="20.100000000000001" customHeight="1" thickTop="1" thickBot="1">
      <c r="A29" s="179">
        <f t="shared" si="1"/>
        <v>26</v>
      </c>
      <c r="B29" s="510">
        <v>4</v>
      </c>
      <c r="C29" s="510">
        <v>5</v>
      </c>
      <c r="D29" s="554">
        <v>5</v>
      </c>
      <c r="E29" s="554">
        <v>5</v>
      </c>
      <c r="F29" s="511">
        <v>2</v>
      </c>
      <c r="G29" s="511">
        <v>2</v>
      </c>
      <c r="H29" s="511">
        <v>1</v>
      </c>
      <c r="I29" s="511">
        <v>1</v>
      </c>
      <c r="J29" s="514">
        <v>4</v>
      </c>
      <c r="K29" s="510">
        <v>3</v>
      </c>
      <c r="L29" s="514">
        <v>4</v>
      </c>
      <c r="M29" s="510">
        <v>4</v>
      </c>
      <c r="N29" s="511">
        <v>2</v>
      </c>
      <c r="O29" s="189">
        <v>1</v>
      </c>
      <c r="P29" s="504" t="s">
        <v>108</v>
      </c>
      <c r="Q29" s="505" t="s">
        <v>108</v>
      </c>
      <c r="R29" s="504" t="s">
        <v>108</v>
      </c>
      <c r="S29" s="189">
        <v>2</v>
      </c>
      <c r="T29" s="514">
        <v>4</v>
      </c>
      <c r="U29" s="525">
        <v>7</v>
      </c>
      <c r="V29" s="525">
        <v>5</v>
      </c>
      <c r="W29" s="533" t="s">
        <v>125</v>
      </c>
      <c r="X29" s="189">
        <v>1</v>
      </c>
      <c r="Y29" s="183"/>
      <c r="Z29" s="183"/>
      <c r="AA29" s="517">
        <v>5</v>
      </c>
      <c r="AB29" s="179">
        <f t="shared" si="2"/>
        <v>26</v>
      </c>
    </row>
    <row r="30" spans="1:28" ht="15.75" thickTop="1">
      <c r="A30" s="32"/>
      <c r="B30" s="8"/>
      <c r="C30" s="8"/>
      <c r="D30" s="557"/>
      <c r="E30" s="55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527"/>
      <c r="T30" s="8"/>
      <c r="U30" s="538"/>
      <c r="V30" s="538"/>
      <c r="W30" s="34"/>
      <c r="X30" s="34"/>
      <c r="Y30" s="34"/>
      <c r="Z30" s="34"/>
      <c r="AA30" s="8"/>
    </row>
    <row r="31" spans="1:28">
      <c r="B31" s="8"/>
      <c r="C31" s="8"/>
      <c r="D31" s="557"/>
      <c r="E31" s="55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527"/>
      <c r="T31" s="8"/>
      <c r="U31" s="538"/>
      <c r="V31" s="538"/>
      <c r="W31" s="8"/>
      <c r="X31" s="34"/>
      <c r="Y31" s="8"/>
      <c r="Z31" s="8"/>
      <c r="AA31" s="8"/>
      <c r="AB31" s="8"/>
    </row>
    <row r="32" spans="1:28">
      <c r="B32" s="8"/>
      <c r="C32" s="8"/>
      <c r="D32" s="557"/>
      <c r="E32" s="55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527"/>
      <c r="T32" s="8"/>
      <c r="U32" s="538"/>
      <c r="V32" s="538"/>
      <c r="W32" s="8"/>
      <c r="X32" s="34"/>
      <c r="Y32" s="8"/>
      <c r="Z32" s="8"/>
      <c r="AA32" s="8"/>
      <c r="AB32" s="8"/>
    </row>
    <row r="34" spans="1:28">
      <c r="L34" t="s">
        <v>818</v>
      </c>
    </row>
    <row r="35" spans="1:28" ht="20.25">
      <c r="B35" s="8"/>
      <c r="C35" s="8"/>
      <c r="D35" s="557"/>
      <c r="E35" s="557"/>
      <c r="G35" s="8"/>
      <c r="H35" s="8"/>
      <c r="I35" s="8"/>
      <c r="J35" s="8"/>
      <c r="K35" s="8"/>
      <c r="L35" s="31" t="s">
        <v>106</v>
      </c>
      <c r="M35" s="8"/>
      <c r="N35" s="8"/>
      <c r="O35" s="8"/>
      <c r="P35" s="8"/>
      <c r="Q35" s="8"/>
      <c r="R35" s="8"/>
      <c r="S35" s="527"/>
      <c r="T35" s="8"/>
      <c r="U35" s="538"/>
      <c r="V35" s="538"/>
      <c r="W35" s="8"/>
      <c r="X35" s="34"/>
      <c r="Y35" s="8"/>
      <c r="Z35" s="8"/>
      <c r="AA35" s="8"/>
      <c r="AB35" s="8"/>
    </row>
    <row r="36" spans="1:28" ht="18">
      <c r="B36" s="179">
        <v>1</v>
      </c>
      <c r="C36" s="179">
        <f>B36+1</f>
        <v>2</v>
      </c>
      <c r="D36" s="559">
        <f t="shared" ref="D36" si="3">C36+1</f>
        <v>3</v>
      </c>
      <c r="E36" s="559">
        <f t="shared" ref="E36" si="4">D36+1</f>
        <v>4</v>
      </c>
      <c r="F36" s="179">
        <f t="shared" ref="F36" si="5">E36+1</f>
        <v>5</v>
      </c>
      <c r="G36" s="179">
        <f t="shared" ref="G36" si="6">F36+1</f>
        <v>6</v>
      </c>
      <c r="H36" s="179">
        <f t="shared" ref="H36" si="7">G36+1</f>
        <v>7</v>
      </c>
      <c r="I36" s="179">
        <f t="shared" ref="I36" si="8">H36+1</f>
        <v>8</v>
      </c>
      <c r="J36" s="179">
        <f t="shared" ref="J36" si="9">I36+1</f>
        <v>9</v>
      </c>
      <c r="K36" s="179">
        <f t="shared" ref="K36" si="10">J36+1</f>
        <v>10</v>
      </c>
      <c r="L36" s="179">
        <f t="shared" ref="L36" si="11">K36+1</f>
        <v>11</v>
      </c>
      <c r="M36" s="179">
        <f t="shared" ref="M36" si="12">L36+1</f>
        <v>12</v>
      </c>
      <c r="N36" s="179">
        <f t="shared" ref="N36" si="13">M36+1</f>
        <v>13</v>
      </c>
      <c r="O36" s="179">
        <f t="shared" ref="O36" si="14">N36+1</f>
        <v>14</v>
      </c>
      <c r="P36" s="179">
        <f t="shared" ref="P36" si="15">O36+1</f>
        <v>15</v>
      </c>
      <c r="Q36" s="179">
        <f t="shared" ref="Q36" si="16">P36+1</f>
        <v>16</v>
      </c>
      <c r="R36" s="179">
        <f t="shared" ref="R36" si="17">Q36+1</f>
        <v>17</v>
      </c>
      <c r="S36" s="523">
        <f t="shared" ref="S36" si="18">R36+1</f>
        <v>18</v>
      </c>
      <c r="T36" s="179">
        <f t="shared" ref="T36" si="19">S36+1</f>
        <v>19</v>
      </c>
      <c r="U36" s="528">
        <f t="shared" ref="U36" si="20">T36+1</f>
        <v>20</v>
      </c>
      <c r="V36" s="528">
        <f t="shared" ref="V36" si="21">U36+1</f>
        <v>21</v>
      </c>
      <c r="W36" s="179">
        <f t="shared" ref="W36" si="22">V36+1</f>
        <v>22</v>
      </c>
      <c r="X36" s="522">
        <f t="shared" ref="X36" si="23">W36+1</f>
        <v>23</v>
      </c>
      <c r="Y36" s="179">
        <f t="shared" ref="Y36" si="24">X36+1</f>
        <v>24</v>
      </c>
      <c r="Z36" s="179">
        <f t="shared" ref="Z36" si="25">Y36+1</f>
        <v>25</v>
      </c>
      <c r="AA36" s="179">
        <f t="shared" ref="AA36" si="26">Z36+1</f>
        <v>26</v>
      </c>
      <c r="AB36" s="32"/>
    </row>
    <row r="37" spans="1:28" ht="21" thickBot="1">
      <c r="A37" s="31" t="s">
        <v>107</v>
      </c>
      <c r="B37" s="33"/>
      <c r="C37" s="33"/>
      <c r="D37" s="559"/>
      <c r="E37" s="559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528"/>
      <c r="T37" s="33"/>
      <c r="U37" s="528"/>
      <c r="V37" s="528"/>
      <c r="W37" s="33"/>
      <c r="X37" s="526"/>
      <c r="Y37" s="33"/>
      <c r="Z37" s="33"/>
      <c r="AA37" s="33"/>
      <c r="AB37" s="32"/>
    </row>
    <row r="38" spans="1:28" ht="19.5" thickTop="1" thickBot="1">
      <c r="A38" s="179">
        <v>1</v>
      </c>
      <c r="B38" s="180">
        <v>3</v>
      </c>
      <c r="C38" s="181">
        <v>3</v>
      </c>
      <c r="D38" s="554">
        <v>4</v>
      </c>
      <c r="E38" s="554">
        <v>5</v>
      </c>
      <c r="F38" s="181">
        <v>2</v>
      </c>
      <c r="G38" s="181">
        <v>3</v>
      </c>
      <c r="H38" s="181">
        <v>1</v>
      </c>
      <c r="I38" s="181">
        <v>1</v>
      </c>
      <c r="J38" s="181">
        <v>3</v>
      </c>
      <c r="K38" s="181">
        <v>3</v>
      </c>
      <c r="L38" s="181">
        <v>3</v>
      </c>
      <c r="M38" s="181">
        <v>2</v>
      </c>
      <c r="N38" s="181">
        <v>2</v>
      </c>
      <c r="O38" s="181">
        <v>4</v>
      </c>
      <c r="P38" s="182" t="s">
        <v>124</v>
      </c>
      <c r="Q38" s="182" t="s">
        <v>124</v>
      </c>
      <c r="R38" s="182" t="s">
        <v>124</v>
      </c>
      <c r="S38" s="520">
        <v>2</v>
      </c>
      <c r="T38" s="181">
        <v>3</v>
      </c>
      <c r="U38" s="525">
        <v>7</v>
      </c>
      <c r="V38" s="525">
        <v>5</v>
      </c>
      <c r="W38" s="181" t="s">
        <v>125</v>
      </c>
      <c r="X38" s="189">
        <v>2</v>
      </c>
      <c r="Y38" s="183"/>
      <c r="Z38" s="183"/>
      <c r="AA38" s="181">
        <v>1</v>
      </c>
      <c r="AB38" s="179">
        <v>1</v>
      </c>
    </row>
    <row r="39" spans="1:28" ht="19.5" thickTop="1" thickBot="1">
      <c r="A39" s="179">
        <f>A38+1</f>
        <v>2</v>
      </c>
      <c r="B39" s="184">
        <v>2</v>
      </c>
      <c r="C39" s="185">
        <v>1</v>
      </c>
      <c r="D39" s="554">
        <v>3</v>
      </c>
      <c r="E39" s="554">
        <v>4</v>
      </c>
      <c r="F39" s="184">
        <v>4</v>
      </c>
      <c r="G39" s="186">
        <v>4</v>
      </c>
      <c r="H39" s="184">
        <v>2</v>
      </c>
      <c r="I39" s="186">
        <v>1</v>
      </c>
      <c r="J39" s="184">
        <v>2</v>
      </c>
      <c r="K39" s="186">
        <v>2</v>
      </c>
      <c r="L39" s="184">
        <v>2</v>
      </c>
      <c r="M39" s="186">
        <v>1</v>
      </c>
      <c r="N39" s="184">
        <v>1</v>
      </c>
      <c r="O39" s="186">
        <v>2</v>
      </c>
      <c r="P39" s="187" t="s">
        <v>128</v>
      </c>
      <c r="Q39" s="188" t="s">
        <v>128</v>
      </c>
      <c r="R39" s="187" t="s">
        <v>128</v>
      </c>
      <c r="S39" s="520">
        <v>3</v>
      </c>
      <c r="T39" s="187">
        <v>2</v>
      </c>
      <c r="U39" s="525">
        <v>7</v>
      </c>
      <c r="V39" s="525">
        <v>5</v>
      </c>
      <c r="W39" s="181" t="s">
        <v>125</v>
      </c>
      <c r="X39" s="189">
        <v>2</v>
      </c>
      <c r="Y39" s="183"/>
      <c r="Z39" s="183"/>
      <c r="AA39" s="186">
        <v>2</v>
      </c>
      <c r="AB39" s="179">
        <f>AB38+1</f>
        <v>2</v>
      </c>
    </row>
    <row r="40" spans="1:28" ht="19.5" thickTop="1" thickBot="1">
      <c r="A40" s="179">
        <f t="shared" ref="A40:A63" si="27">A39+1</f>
        <v>3</v>
      </c>
      <c r="B40" s="182" t="s">
        <v>111</v>
      </c>
      <c r="C40" s="182" t="s">
        <v>111</v>
      </c>
      <c r="D40" s="561">
        <v>1</v>
      </c>
      <c r="E40" s="554">
        <v>3</v>
      </c>
      <c r="F40" s="182" t="s">
        <v>111</v>
      </c>
      <c r="G40" s="182" t="s">
        <v>111</v>
      </c>
      <c r="H40" s="182" t="s">
        <v>111</v>
      </c>
      <c r="I40" s="182" t="s">
        <v>111</v>
      </c>
      <c r="J40" s="182" t="s">
        <v>111</v>
      </c>
      <c r="K40" s="182" t="s">
        <v>111</v>
      </c>
      <c r="L40" s="182" t="s">
        <v>111</v>
      </c>
      <c r="M40" s="181">
        <v>1</v>
      </c>
      <c r="N40" s="181">
        <v>1</v>
      </c>
      <c r="O40" s="181">
        <v>1</v>
      </c>
      <c r="P40" s="181">
        <v>1</v>
      </c>
      <c r="Q40" s="181">
        <v>1</v>
      </c>
      <c r="R40" s="181">
        <v>1</v>
      </c>
      <c r="S40" s="520">
        <v>1</v>
      </c>
      <c r="T40" s="182" t="s">
        <v>111</v>
      </c>
      <c r="U40" s="525">
        <v>2</v>
      </c>
      <c r="V40" s="525">
        <v>1</v>
      </c>
      <c r="W40" s="181" t="s">
        <v>125</v>
      </c>
      <c r="X40" s="189">
        <v>1</v>
      </c>
      <c r="Y40" s="183"/>
      <c r="Z40" s="183"/>
      <c r="AA40" s="181">
        <v>1</v>
      </c>
      <c r="AB40" s="179">
        <f t="shared" ref="AB40:AB63" si="28">AB39+1</f>
        <v>3</v>
      </c>
    </row>
    <row r="41" spans="1:28" ht="19.5" thickTop="1" thickBot="1">
      <c r="A41" s="179">
        <f t="shared" si="27"/>
        <v>4</v>
      </c>
      <c r="B41" s="187" t="s">
        <v>110</v>
      </c>
      <c r="C41" s="188" t="s">
        <v>110</v>
      </c>
      <c r="D41" s="553" t="s">
        <v>110</v>
      </c>
      <c r="E41" s="562" t="s">
        <v>110</v>
      </c>
      <c r="F41" s="187" t="s">
        <v>110</v>
      </c>
      <c r="G41" s="188" t="s">
        <v>110</v>
      </c>
      <c r="H41" s="187" t="s">
        <v>110</v>
      </c>
      <c r="I41" s="188" t="s">
        <v>110</v>
      </c>
      <c r="J41" s="187" t="s">
        <v>110</v>
      </c>
      <c r="K41" s="188" t="s">
        <v>110</v>
      </c>
      <c r="L41" s="187" t="s">
        <v>110</v>
      </c>
      <c r="M41" s="188" t="s">
        <v>110</v>
      </c>
      <c r="N41" s="187" t="s">
        <v>110</v>
      </c>
      <c r="O41" s="188" t="s">
        <v>110</v>
      </c>
      <c r="P41" s="187" t="s">
        <v>110</v>
      </c>
      <c r="Q41" s="188" t="s">
        <v>110</v>
      </c>
      <c r="R41" s="187" t="s">
        <v>110</v>
      </c>
      <c r="S41" s="519" t="s">
        <v>110</v>
      </c>
      <c r="T41" s="187" t="s">
        <v>110</v>
      </c>
      <c r="U41" s="521" t="s">
        <v>110</v>
      </c>
      <c r="V41" s="521" t="s">
        <v>110</v>
      </c>
      <c r="W41" s="181" t="s">
        <v>125</v>
      </c>
      <c r="X41" s="191" t="s">
        <v>110</v>
      </c>
      <c r="Y41" s="183"/>
      <c r="Z41" s="183"/>
      <c r="AA41" s="188" t="s">
        <v>110</v>
      </c>
      <c r="AB41" s="179">
        <f t="shared" si="28"/>
        <v>4</v>
      </c>
    </row>
    <row r="42" spans="1:28" ht="19.5" thickTop="1" thickBot="1">
      <c r="A42" s="179">
        <f t="shared" si="27"/>
        <v>5</v>
      </c>
      <c r="B42" s="181">
        <v>4</v>
      </c>
      <c r="C42" s="181">
        <v>2</v>
      </c>
      <c r="D42" s="554">
        <v>3</v>
      </c>
      <c r="E42" s="554">
        <v>5</v>
      </c>
      <c r="F42" s="180">
        <v>1</v>
      </c>
      <c r="G42" s="181">
        <v>1</v>
      </c>
      <c r="H42" s="181">
        <v>2</v>
      </c>
      <c r="I42" s="181">
        <v>2</v>
      </c>
      <c r="J42" s="181">
        <v>4</v>
      </c>
      <c r="K42" s="181">
        <v>3</v>
      </c>
      <c r="L42" s="181">
        <v>4</v>
      </c>
      <c r="M42" s="181">
        <v>3</v>
      </c>
      <c r="N42" s="181">
        <v>3</v>
      </c>
      <c r="O42" s="181">
        <v>2</v>
      </c>
      <c r="P42" s="181">
        <v>2</v>
      </c>
      <c r="Q42" s="181">
        <v>2</v>
      </c>
      <c r="R42" s="181">
        <v>2</v>
      </c>
      <c r="S42" s="520">
        <v>1</v>
      </c>
      <c r="T42" s="181">
        <v>4</v>
      </c>
      <c r="U42" s="525">
        <v>5</v>
      </c>
      <c r="V42" s="525">
        <v>2</v>
      </c>
      <c r="W42" s="181" t="s">
        <v>125</v>
      </c>
      <c r="X42" s="189">
        <v>3</v>
      </c>
      <c r="Y42" s="183"/>
      <c r="Z42" s="183"/>
      <c r="AA42" s="181">
        <v>4</v>
      </c>
      <c r="AB42" s="179">
        <f t="shared" si="28"/>
        <v>5</v>
      </c>
    </row>
    <row r="43" spans="1:28" ht="19.5" thickTop="1" thickBot="1">
      <c r="A43" s="179">
        <f t="shared" si="27"/>
        <v>6</v>
      </c>
      <c r="B43" s="184">
        <v>2</v>
      </c>
      <c r="C43" s="189">
        <v>2</v>
      </c>
      <c r="D43" s="554">
        <v>4</v>
      </c>
      <c r="E43" s="554">
        <v>3</v>
      </c>
      <c r="F43" s="184">
        <v>1</v>
      </c>
      <c r="G43" s="190">
        <v>1</v>
      </c>
      <c r="H43" s="184">
        <v>1</v>
      </c>
      <c r="I43" s="189">
        <v>1</v>
      </c>
      <c r="J43" s="184">
        <v>3</v>
      </c>
      <c r="K43" s="189">
        <v>2</v>
      </c>
      <c r="L43" s="184">
        <v>2</v>
      </c>
      <c r="M43" s="189">
        <v>3</v>
      </c>
      <c r="N43" s="184">
        <v>3</v>
      </c>
      <c r="O43" s="189">
        <v>2</v>
      </c>
      <c r="P43" s="187" t="s">
        <v>129</v>
      </c>
      <c r="Q43" s="191" t="s">
        <v>129</v>
      </c>
      <c r="R43" s="187" t="s">
        <v>129</v>
      </c>
      <c r="S43" s="520">
        <v>2</v>
      </c>
      <c r="T43" s="184">
        <v>2</v>
      </c>
      <c r="U43" s="525">
        <v>7</v>
      </c>
      <c r="V43" s="525">
        <v>3</v>
      </c>
      <c r="W43" s="181" t="s">
        <v>125</v>
      </c>
      <c r="X43" s="189">
        <v>1</v>
      </c>
      <c r="Y43" s="183"/>
      <c r="Z43" s="183"/>
      <c r="AA43" s="189">
        <v>3</v>
      </c>
      <c r="AB43" s="179">
        <f t="shared" si="28"/>
        <v>6</v>
      </c>
    </row>
    <row r="44" spans="1:28" ht="19.5" thickTop="1" thickBot="1">
      <c r="A44" s="179">
        <f t="shared" si="27"/>
        <v>7</v>
      </c>
      <c r="B44" s="181">
        <v>1</v>
      </c>
      <c r="C44" s="181">
        <v>1</v>
      </c>
      <c r="D44" s="554">
        <v>1</v>
      </c>
      <c r="E44" s="554">
        <v>1</v>
      </c>
      <c r="F44" s="181">
        <v>1</v>
      </c>
      <c r="G44" s="181">
        <v>1</v>
      </c>
      <c r="H44" s="192" t="s">
        <v>130</v>
      </c>
      <c r="I44" s="181">
        <v>0</v>
      </c>
      <c r="J44" s="181">
        <v>1</v>
      </c>
      <c r="K44" s="181">
        <v>1</v>
      </c>
      <c r="L44" s="181">
        <v>2</v>
      </c>
      <c r="M44" s="181">
        <v>1</v>
      </c>
      <c r="N44" s="181">
        <v>2</v>
      </c>
      <c r="O44" s="181">
        <v>2</v>
      </c>
      <c r="P44" s="182" t="s">
        <v>129</v>
      </c>
      <c r="Q44" s="182" t="s">
        <v>129</v>
      </c>
      <c r="R44" s="182" t="s">
        <v>129</v>
      </c>
      <c r="S44" s="520">
        <v>0</v>
      </c>
      <c r="T44" s="181">
        <v>1</v>
      </c>
      <c r="U44" s="525">
        <v>1</v>
      </c>
      <c r="V44" s="525">
        <v>1</v>
      </c>
      <c r="W44" s="181" t="s">
        <v>125</v>
      </c>
      <c r="X44" s="189">
        <v>2</v>
      </c>
      <c r="Y44" s="183"/>
      <c r="Z44" s="183"/>
      <c r="AA44" s="181">
        <v>2</v>
      </c>
      <c r="AB44" s="179">
        <f t="shared" si="28"/>
        <v>7</v>
      </c>
    </row>
    <row r="45" spans="1:28" ht="19.5" thickTop="1" thickBot="1">
      <c r="A45" s="179">
        <f t="shared" si="27"/>
        <v>8</v>
      </c>
      <c r="B45" s="184">
        <v>1</v>
      </c>
      <c r="C45" s="189">
        <v>1</v>
      </c>
      <c r="D45" s="554">
        <v>0</v>
      </c>
      <c r="E45" s="554">
        <v>0</v>
      </c>
      <c r="F45" s="184">
        <v>1</v>
      </c>
      <c r="G45" s="189">
        <v>1</v>
      </c>
      <c r="H45" s="184">
        <v>0</v>
      </c>
      <c r="I45" s="190">
        <v>0</v>
      </c>
      <c r="J45" s="184">
        <v>1</v>
      </c>
      <c r="K45" s="189">
        <v>1</v>
      </c>
      <c r="L45" s="184">
        <v>2</v>
      </c>
      <c r="M45" s="189">
        <v>1</v>
      </c>
      <c r="N45" s="184">
        <v>1</v>
      </c>
      <c r="O45" s="189">
        <v>3</v>
      </c>
      <c r="P45" s="187" t="s">
        <v>131</v>
      </c>
      <c r="Q45" s="191" t="s">
        <v>132</v>
      </c>
      <c r="R45" s="187" t="s">
        <v>131</v>
      </c>
      <c r="S45" s="520">
        <v>0</v>
      </c>
      <c r="T45" s="184">
        <v>1</v>
      </c>
      <c r="U45" s="525">
        <v>3</v>
      </c>
      <c r="V45" s="525">
        <v>1</v>
      </c>
      <c r="W45" s="181" t="s">
        <v>125</v>
      </c>
      <c r="X45" s="189">
        <v>3</v>
      </c>
      <c r="Y45" s="183"/>
      <c r="Z45" s="183"/>
      <c r="AA45" s="189">
        <v>2</v>
      </c>
      <c r="AB45" s="179">
        <f t="shared" si="28"/>
        <v>8</v>
      </c>
    </row>
    <row r="46" spans="1:28" ht="19.5" thickTop="1" thickBot="1">
      <c r="A46" s="179">
        <f t="shared" si="27"/>
        <v>9</v>
      </c>
      <c r="B46" s="181">
        <v>3</v>
      </c>
      <c r="C46" s="181">
        <v>4</v>
      </c>
      <c r="D46" s="554">
        <v>2</v>
      </c>
      <c r="E46" s="554">
        <v>1</v>
      </c>
      <c r="F46" s="181">
        <v>4</v>
      </c>
      <c r="G46" s="181">
        <v>4</v>
      </c>
      <c r="H46" s="181">
        <v>2</v>
      </c>
      <c r="I46" s="181">
        <v>2</v>
      </c>
      <c r="J46" s="180">
        <v>5</v>
      </c>
      <c r="K46" s="181">
        <v>3</v>
      </c>
      <c r="L46" s="181">
        <v>2</v>
      </c>
      <c r="M46" s="181">
        <v>3</v>
      </c>
      <c r="N46" s="181">
        <v>3</v>
      </c>
      <c r="O46" s="181">
        <v>2</v>
      </c>
      <c r="P46" s="182" t="s">
        <v>131</v>
      </c>
      <c r="Q46" s="182" t="s">
        <v>132</v>
      </c>
      <c r="R46" s="182" t="s">
        <v>133</v>
      </c>
      <c r="S46" s="520">
        <v>2</v>
      </c>
      <c r="T46" s="181">
        <v>2</v>
      </c>
      <c r="U46" s="525">
        <v>6</v>
      </c>
      <c r="V46" s="525">
        <v>2</v>
      </c>
      <c r="W46" s="181" t="s">
        <v>125</v>
      </c>
      <c r="X46" s="189">
        <v>3</v>
      </c>
      <c r="Y46" s="183"/>
      <c r="Z46" s="183"/>
      <c r="AA46" s="181">
        <v>5</v>
      </c>
      <c r="AB46" s="179">
        <f t="shared" si="28"/>
        <v>9</v>
      </c>
    </row>
    <row r="47" spans="1:28" ht="19.5" thickTop="1" thickBot="1">
      <c r="A47" s="179">
        <f t="shared" si="27"/>
        <v>10</v>
      </c>
      <c r="B47" s="184">
        <v>2</v>
      </c>
      <c r="C47" s="186">
        <v>3</v>
      </c>
      <c r="D47" s="554">
        <v>4</v>
      </c>
      <c r="E47" s="554">
        <v>4</v>
      </c>
      <c r="F47" s="184">
        <v>2</v>
      </c>
      <c r="G47" s="186">
        <v>2</v>
      </c>
      <c r="H47" s="184">
        <v>1</v>
      </c>
      <c r="I47" s="186">
        <v>1</v>
      </c>
      <c r="J47" s="184">
        <v>3</v>
      </c>
      <c r="K47" s="185">
        <v>2</v>
      </c>
      <c r="L47" s="184">
        <v>2</v>
      </c>
      <c r="M47" s="186">
        <v>4</v>
      </c>
      <c r="N47" s="184">
        <v>4</v>
      </c>
      <c r="O47" s="186">
        <v>3</v>
      </c>
      <c r="P47" s="187" t="s">
        <v>134</v>
      </c>
      <c r="Q47" s="193" t="s">
        <v>134</v>
      </c>
      <c r="R47" s="187" t="s">
        <v>135</v>
      </c>
      <c r="S47" s="520">
        <v>2</v>
      </c>
      <c r="T47" s="184">
        <v>2</v>
      </c>
      <c r="U47" s="525">
        <v>6</v>
      </c>
      <c r="V47" s="525">
        <v>2</v>
      </c>
      <c r="W47" s="181" t="s">
        <v>125</v>
      </c>
      <c r="X47" s="189">
        <v>1</v>
      </c>
      <c r="Y47" s="183"/>
      <c r="Z47" s="183"/>
      <c r="AA47" s="186">
        <v>2</v>
      </c>
      <c r="AB47" s="179">
        <f t="shared" si="28"/>
        <v>10</v>
      </c>
    </row>
    <row r="48" spans="1:28" ht="19.5" thickTop="1" thickBot="1">
      <c r="A48" s="179">
        <f t="shared" si="27"/>
        <v>11</v>
      </c>
      <c r="B48" s="181">
        <v>3</v>
      </c>
      <c r="C48" s="181">
        <v>2</v>
      </c>
      <c r="D48" s="554">
        <v>3</v>
      </c>
      <c r="E48" s="554">
        <v>3</v>
      </c>
      <c r="F48" s="181">
        <v>3</v>
      </c>
      <c r="G48" s="181">
        <v>2</v>
      </c>
      <c r="H48" s="181">
        <v>1</v>
      </c>
      <c r="I48" s="181">
        <v>1</v>
      </c>
      <c r="J48" s="181">
        <v>4</v>
      </c>
      <c r="K48" s="181">
        <v>3</v>
      </c>
      <c r="L48" s="180">
        <v>3</v>
      </c>
      <c r="M48" s="181">
        <v>2</v>
      </c>
      <c r="N48" s="181">
        <v>3</v>
      </c>
      <c r="O48" s="181">
        <v>4</v>
      </c>
      <c r="P48" s="182" t="s">
        <v>136</v>
      </c>
      <c r="Q48" s="182" t="s">
        <v>131</v>
      </c>
      <c r="R48" s="182" t="s">
        <v>128</v>
      </c>
      <c r="S48" s="520">
        <v>2</v>
      </c>
      <c r="T48" s="181">
        <v>3</v>
      </c>
      <c r="U48" s="525">
        <v>6</v>
      </c>
      <c r="V48" s="525">
        <v>2</v>
      </c>
      <c r="W48" s="181" t="s">
        <v>125</v>
      </c>
      <c r="X48" s="189">
        <v>1</v>
      </c>
      <c r="Y48" s="183"/>
      <c r="Z48" s="183"/>
      <c r="AA48" s="181">
        <v>5</v>
      </c>
      <c r="AB48" s="179">
        <f t="shared" si="28"/>
        <v>11</v>
      </c>
    </row>
    <row r="49" spans="1:28" ht="19.5" thickTop="1" thickBot="1">
      <c r="A49" s="199">
        <f t="shared" si="27"/>
        <v>12</v>
      </c>
      <c r="B49" s="184">
        <v>1</v>
      </c>
      <c r="C49" s="186">
        <v>1</v>
      </c>
      <c r="D49" s="554">
        <v>3</v>
      </c>
      <c r="E49" s="554">
        <v>3</v>
      </c>
      <c r="F49" s="184">
        <v>1</v>
      </c>
      <c r="G49" s="186">
        <v>1</v>
      </c>
      <c r="H49" s="184">
        <v>1</v>
      </c>
      <c r="I49" s="186">
        <v>1</v>
      </c>
      <c r="J49" s="184">
        <v>3</v>
      </c>
      <c r="K49" s="186">
        <v>2</v>
      </c>
      <c r="L49" s="184">
        <v>2</v>
      </c>
      <c r="M49" s="185">
        <v>1</v>
      </c>
      <c r="N49" s="184">
        <v>2</v>
      </c>
      <c r="O49" s="186">
        <v>3</v>
      </c>
      <c r="P49" s="187" t="s">
        <v>134</v>
      </c>
      <c r="Q49" s="188" t="s">
        <v>135</v>
      </c>
      <c r="R49" s="187" t="s">
        <v>145</v>
      </c>
      <c r="S49" s="520">
        <v>1</v>
      </c>
      <c r="T49" s="184">
        <v>2</v>
      </c>
      <c r="U49" s="525">
        <v>6</v>
      </c>
      <c r="V49" s="525">
        <v>2</v>
      </c>
      <c r="W49" s="181" t="s">
        <v>125</v>
      </c>
      <c r="X49" s="189">
        <v>1</v>
      </c>
      <c r="Y49" s="183"/>
      <c r="Z49" s="183"/>
      <c r="AA49" s="186">
        <v>2</v>
      </c>
      <c r="AB49" s="199">
        <f t="shared" si="28"/>
        <v>12</v>
      </c>
    </row>
    <row r="50" spans="1:28" ht="19.5" thickTop="1" thickBot="1">
      <c r="A50" s="199">
        <f t="shared" si="27"/>
        <v>13</v>
      </c>
      <c r="B50" s="181">
        <v>1</v>
      </c>
      <c r="C50" s="181">
        <v>2</v>
      </c>
      <c r="D50" s="554">
        <v>3</v>
      </c>
      <c r="E50" s="554">
        <v>2</v>
      </c>
      <c r="F50" s="181">
        <v>2</v>
      </c>
      <c r="G50" s="181">
        <v>2</v>
      </c>
      <c r="H50" s="181">
        <v>1</v>
      </c>
      <c r="I50" s="181">
        <v>2</v>
      </c>
      <c r="J50" s="181">
        <v>4</v>
      </c>
      <c r="K50" s="181">
        <v>2</v>
      </c>
      <c r="L50" s="181">
        <v>3</v>
      </c>
      <c r="M50" s="181">
        <v>1</v>
      </c>
      <c r="N50" s="180">
        <v>2</v>
      </c>
      <c r="O50" s="181">
        <v>2</v>
      </c>
      <c r="P50" s="182" t="s">
        <v>134</v>
      </c>
      <c r="Q50" s="182" t="s">
        <v>135</v>
      </c>
      <c r="R50" s="182" t="s">
        <v>135</v>
      </c>
      <c r="S50" s="520">
        <v>1</v>
      </c>
      <c r="T50" s="181">
        <v>2</v>
      </c>
      <c r="U50" s="525">
        <v>6</v>
      </c>
      <c r="V50" s="525">
        <v>3</v>
      </c>
      <c r="W50" s="181" t="s">
        <v>125</v>
      </c>
      <c r="X50" s="191" t="s">
        <v>109</v>
      </c>
      <c r="Y50" s="183"/>
      <c r="Z50" s="183"/>
      <c r="AA50" s="181">
        <v>3</v>
      </c>
      <c r="AB50" s="199">
        <f t="shared" si="28"/>
        <v>13</v>
      </c>
    </row>
    <row r="51" spans="1:28" ht="19.5" thickTop="1" thickBot="1">
      <c r="A51" s="179">
        <f t="shared" si="27"/>
        <v>14</v>
      </c>
      <c r="B51" s="184">
        <v>1</v>
      </c>
      <c r="C51" s="186">
        <v>1</v>
      </c>
      <c r="D51" s="554">
        <v>2</v>
      </c>
      <c r="E51" s="554">
        <v>2</v>
      </c>
      <c r="F51" s="184">
        <v>1</v>
      </c>
      <c r="G51" s="186">
        <v>1</v>
      </c>
      <c r="H51" s="184">
        <v>1</v>
      </c>
      <c r="I51" s="186">
        <v>1</v>
      </c>
      <c r="J51" s="184">
        <v>1</v>
      </c>
      <c r="K51" s="186">
        <v>1</v>
      </c>
      <c r="L51" s="184">
        <v>1</v>
      </c>
      <c r="M51" s="186">
        <v>1</v>
      </c>
      <c r="N51" s="184">
        <v>1</v>
      </c>
      <c r="O51" s="185">
        <v>1</v>
      </c>
      <c r="P51" s="184">
        <v>1</v>
      </c>
      <c r="Q51" s="186">
        <v>1</v>
      </c>
      <c r="R51" s="184">
        <v>1</v>
      </c>
      <c r="S51" s="520">
        <v>1</v>
      </c>
      <c r="T51" s="184">
        <v>1</v>
      </c>
      <c r="U51" s="525">
        <v>2</v>
      </c>
      <c r="V51" s="525">
        <v>1</v>
      </c>
      <c r="W51" s="181" t="s">
        <v>125</v>
      </c>
      <c r="X51" s="191" t="s">
        <v>109</v>
      </c>
      <c r="Y51" s="183"/>
      <c r="Z51" s="183"/>
      <c r="AA51" s="186">
        <v>1</v>
      </c>
      <c r="AB51" s="179">
        <f t="shared" si="28"/>
        <v>14</v>
      </c>
    </row>
    <row r="52" spans="1:28" ht="19.5" thickTop="1" thickBot="1">
      <c r="A52" s="199">
        <f t="shared" si="27"/>
        <v>15</v>
      </c>
      <c r="B52" s="195" t="s">
        <v>110</v>
      </c>
      <c r="C52" s="182" t="s">
        <v>110</v>
      </c>
      <c r="D52" s="553" t="s">
        <v>132</v>
      </c>
      <c r="E52" s="553" t="s">
        <v>137</v>
      </c>
      <c r="F52" s="182" t="s">
        <v>138</v>
      </c>
      <c r="G52" s="182" t="s">
        <v>138</v>
      </c>
      <c r="H52" s="182" t="s">
        <v>111</v>
      </c>
      <c r="I52" s="182" t="s">
        <v>111</v>
      </c>
      <c r="J52" s="182" t="s">
        <v>138</v>
      </c>
      <c r="K52" s="182" t="s">
        <v>110</v>
      </c>
      <c r="L52" s="182" t="s">
        <v>138</v>
      </c>
      <c r="M52" s="182" t="s">
        <v>138</v>
      </c>
      <c r="N52" s="182" t="s">
        <v>139</v>
      </c>
      <c r="O52" s="182" t="s">
        <v>140</v>
      </c>
      <c r="P52" s="192" t="s">
        <v>138</v>
      </c>
      <c r="Q52" s="196"/>
      <c r="R52" s="181"/>
      <c r="S52" s="519" t="s">
        <v>111</v>
      </c>
      <c r="T52" s="182" t="s">
        <v>110</v>
      </c>
      <c r="U52" s="521" t="s">
        <v>141</v>
      </c>
      <c r="V52" s="521" t="s">
        <v>132</v>
      </c>
      <c r="W52" s="181" t="s">
        <v>125</v>
      </c>
      <c r="X52" s="191" t="s">
        <v>109</v>
      </c>
      <c r="Y52" s="183"/>
      <c r="Z52" s="183"/>
      <c r="AA52" s="182" t="s">
        <v>126</v>
      </c>
      <c r="AB52" s="199">
        <f t="shared" si="28"/>
        <v>15</v>
      </c>
    </row>
    <row r="53" spans="1:28" ht="19.5" thickTop="1" thickBot="1">
      <c r="A53" s="199">
        <f t="shared" si="27"/>
        <v>16</v>
      </c>
      <c r="B53" s="187" t="s">
        <v>137</v>
      </c>
      <c r="C53" s="188" t="s">
        <v>110</v>
      </c>
      <c r="D53" s="553" t="s">
        <v>140</v>
      </c>
      <c r="E53" s="553" t="s">
        <v>140</v>
      </c>
      <c r="F53" s="187" t="s">
        <v>110</v>
      </c>
      <c r="G53" s="188" t="s">
        <v>110</v>
      </c>
      <c r="H53" s="187" t="s">
        <v>111</v>
      </c>
      <c r="I53" s="191" t="s">
        <v>111</v>
      </c>
      <c r="J53" s="194" t="s">
        <v>139</v>
      </c>
      <c r="K53" s="191" t="s">
        <v>110</v>
      </c>
      <c r="L53" s="194" t="s">
        <v>131</v>
      </c>
      <c r="M53" s="191" t="s">
        <v>131</v>
      </c>
      <c r="N53" s="187" t="s">
        <v>132</v>
      </c>
      <c r="O53" s="188" t="s">
        <v>140</v>
      </c>
      <c r="P53" s="187" t="s">
        <v>131</v>
      </c>
      <c r="Q53" s="197" t="s">
        <v>142</v>
      </c>
      <c r="R53" s="187" t="s">
        <v>111</v>
      </c>
      <c r="S53" s="519" t="s">
        <v>111</v>
      </c>
      <c r="T53" s="187" t="s">
        <v>132</v>
      </c>
      <c r="U53" s="521" t="s">
        <v>141</v>
      </c>
      <c r="V53" s="521" t="s">
        <v>132</v>
      </c>
      <c r="W53" s="181" t="s">
        <v>125</v>
      </c>
      <c r="X53" s="191" t="s">
        <v>109</v>
      </c>
      <c r="Y53" s="183"/>
      <c r="Z53" s="183"/>
      <c r="AA53" s="188" t="s">
        <v>126</v>
      </c>
      <c r="AB53" s="199">
        <f t="shared" si="28"/>
        <v>16</v>
      </c>
    </row>
    <row r="54" spans="1:28" ht="19.5" thickTop="1" thickBot="1">
      <c r="A54" s="199">
        <f t="shared" si="27"/>
        <v>17</v>
      </c>
      <c r="B54" s="182" t="s">
        <v>132</v>
      </c>
      <c r="C54" s="182" t="s">
        <v>138</v>
      </c>
      <c r="D54" s="553" t="s">
        <v>140</v>
      </c>
      <c r="E54" s="553" t="s">
        <v>142</v>
      </c>
      <c r="F54" s="182" t="s">
        <v>138</v>
      </c>
      <c r="G54" s="182" t="s">
        <v>138</v>
      </c>
      <c r="H54" s="182" t="s">
        <v>111</v>
      </c>
      <c r="I54" s="182" t="s">
        <v>111</v>
      </c>
      <c r="J54" s="182" t="s">
        <v>138</v>
      </c>
      <c r="K54" s="182" t="s">
        <v>132</v>
      </c>
      <c r="L54" s="182" t="s">
        <v>132</v>
      </c>
      <c r="M54" s="182" t="s">
        <v>131</v>
      </c>
      <c r="N54" s="182" t="s">
        <v>131</v>
      </c>
      <c r="O54" s="182" t="s">
        <v>140</v>
      </c>
      <c r="P54" s="182" t="s">
        <v>132</v>
      </c>
      <c r="Q54" s="182" t="s">
        <v>137</v>
      </c>
      <c r="R54" s="192" t="s">
        <v>139</v>
      </c>
      <c r="S54" s="519" t="s">
        <v>111</v>
      </c>
      <c r="T54" s="182" t="s">
        <v>126</v>
      </c>
      <c r="U54" s="521" t="s">
        <v>141</v>
      </c>
      <c r="V54" s="521" t="s">
        <v>132</v>
      </c>
      <c r="W54" s="181" t="s">
        <v>125</v>
      </c>
      <c r="X54" s="191" t="s">
        <v>109</v>
      </c>
      <c r="Y54" s="183"/>
      <c r="Z54" s="183"/>
      <c r="AA54" s="182" t="s">
        <v>126</v>
      </c>
      <c r="AB54" s="199">
        <f t="shared" si="28"/>
        <v>17</v>
      </c>
    </row>
    <row r="55" spans="1:28" ht="19.5" thickTop="1" thickBot="1">
      <c r="A55" s="179">
        <f t="shared" si="27"/>
        <v>18</v>
      </c>
      <c r="B55" s="184">
        <v>4</v>
      </c>
      <c r="C55" s="186">
        <v>4</v>
      </c>
      <c r="D55" s="554">
        <v>6</v>
      </c>
      <c r="E55" s="554">
        <v>6</v>
      </c>
      <c r="F55" s="184">
        <v>2</v>
      </c>
      <c r="G55" s="186">
        <v>2</v>
      </c>
      <c r="H55" s="184">
        <v>1</v>
      </c>
      <c r="I55" s="186">
        <v>0</v>
      </c>
      <c r="J55" s="184">
        <v>4</v>
      </c>
      <c r="K55" s="186">
        <v>2</v>
      </c>
      <c r="L55" s="184">
        <v>2</v>
      </c>
      <c r="M55" s="186">
        <v>3</v>
      </c>
      <c r="N55" s="184">
        <v>3</v>
      </c>
      <c r="O55" s="186">
        <v>4</v>
      </c>
      <c r="P55" s="187" t="s">
        <v>134</v>
      </c>
      <c r="Q55" s="188" t="s">
        <v>134</v>
      </c>
      <c r="R55" s="187" t="s">
        <v>124</v>
      </c>
      <c r="S55" s="529">
        <v>0</v>
      </c>
      <c r="T55" s="184">
        <v>1</v>
      </c>
      <c r="U55" s="525">
        <v>2</v>
      </c>
      <c r="V55" s="525">
        <v>1</v>
      </c>
      <c r="W55" s="181" t="s">
        <v>125</v>
      </c>
      <c r="X55" s="189">
        <v>0</v>
      </c>
      <c r="Y55" s="183"/>
      <c r="Z55" s="183"/>
      <c r="AA55" s="186">
        <v>1</v>
      </c>
      <c r="AB55" s="179">
        <f t="shared" si="28"/>
        <v>18</v>
      </c>
    </row>
    <row r="56" spans="1:28" ht="19.5" thickTop="1" thickBot="1">
      <c r="A56" s="179">
        <f t="shared" si="27"/>
        <v>19</v>
      </c>
      <c r="B56" s="181">
        <v>2</v>
      </c>
      <c r="C56" s="181">
        <v>2</v>
      </c>
      <c r="D56" s="554">
        <v>5</v>
      </c>
      <c r="E56" s="554">
        <v>5</v>
      </c>
      <c r="F56" s="181">
        <v>3</v>
      </c>
      <c r="G56" s="181">
        <v>3</v>
      </c>
      <c r="H56" s="181">
        <v>1</v>
      </c>
      <c r="I56" s="181">
        <v>1</v>
      </c>
      <c r="J56" s="181">
        <v>2</v>
      </c>
      <c r="K56" s="181">
        <v>3</v>
      </c>
      <c r="L56" s="181">
        <v>4</v>
      </c>
      <c r="M56" s="181">
        <v>2</v>
      </c>
      <c r="N56" s="181">
        <v>2</v>
      </c>
      <c r="O56" s="181">
        <v>4</v>
      </c>
      <c r="P56" s="182" t="s">
        <v>135</v>
      </c>
      <c r="Q56" s="182" t="s">
        <v>143</v>
      </c>
      <c r="R56" s="182" t="s">
        <v>144</v>
      </c>
      <c r="S56" s="520">
        <v>1</v>
      </c>
      <c r="T56" s="180">
        <v>4</v>
      </c>
      <c r="U56" s="525">
        <v>6</v>
      </c>
      <c r="V56" s="525">
        <v>5</v>
      </c>
      <c r="W56" s="181" t="s">
        <v>125</v>
      </c>
      <c r="X56" s="189">
        <v>3</v>
      </c>
      <c r="Y56" s="183"/>
      <c r="Z56" s="183"/>
      <c r="AA56" s="181">
        <v>5</v>
      </c>
      <c r="AB56" s="179">
        <f t="shared" si="28"/>
        <v>19</v>
      </c>
    </row>
    <row r="57" spans="1:28" ht="19.5" thickTop="1" thickBot="1">
      <c r="A57" s="179">
        <f t="shared" si="27"/>
        <v>20</v>
      </c>
      <c r="B57" s="184">
        <v>0</v>
      </c>
      <c r="C57" s="189">
        <v>0</v>
      </c>
      <c r="D57" s="554">
        <v>0</v>
      </c>
      <c r="E57" s="554">
        <v>0</v>
      </c>
      <c r="F57" s="184">
        <v>0</v>
      </c>
      <c r="G57" s="189">
        <v>0</v>
      </c>
      <c r="H57" s="184">
        <v>0</v>
      </c>
      <c r="I57" s="189">
        <v>0</v>
      </c>
      <c r="J57" s="184">
        <v>0</v>
      </c>
      <c r="K57" s="189">
        <v>0</v>
      </c>
      <c r="L57" s="184">
        <v>0</v>
      </c>
      <c r="M57" s="189">
        <v>0</v>
      </c>
      <c r="N57" s="184">
        <v>0</v>
      </c>
      <c r="O57" s="189">
        <v>0</v>
      </c>
      <c r="P57" s="184">
        <v>0</v>
      </c>
      <c r="Q57" s="189">
        <v>0</v>
      </c>
      <c r="R57" s="184">
        <v>0</v>
      </c>
      <c r="S57" s="520">
        <v>0</v>
      </c>
      <c r="T57" s="184">
        <v>0</v>
      </c>
      <c r="U57" s="540">
        <v>0</v>
      </c>
      <c r="V57" s="525">
        <v>0</v>
      </c>
      <c r="W57" s="181" t="s">
        <v>125</v>
      </c>
      <c r="X57" s="189">
        <v>0</v>
      </c>
      <c r="Y57" s="183">
        <v>0</v>
      </c>
      <c r="Z57" s="183"/>
      <c r="AA57" s="189">
        <v>0</v>
      </c>
      <c r="AB57" s="179">
        <f t="shared" si="28"/>
        <v>20</v>
      </c>
    </row>
    <row r="58" spans="1:28" ht="18.75" thickTop="1">
      <c r="A58" s="179">
        <f t="shared" si="27"/>
        <v>21</v>
      </c>
      <c r="B58" s="181">
        <v>1</v>
      </c>
      <c r="C58" s="181">
        <v>1</v>
      </c>
      <c r="D58" s="554">
        <v>1</v>
      </c>
      <c r="E58" s="554">
        <v>1</v>
      </c>
      <c r="F58" s="181">
        <v>1</v>
      </c>
      <c r="G58" s="181">
        <v>1</v>
      </c>
      <c r="H58" s="181">
        <v>1</v>
      </c>
      <c r="I58" s="181">
        <v>1</v>
      </c>
      <c r="J58" s="181">
        <v>1</v>
      </c>
      <c r="K58" s="181">
        <v>1</v>
      </c>
      <c r="L58" s="181">
        <v>1</v>
      </c>
      <c r="M58" s="181">
        <v>1</v>
      </c>
      <c r="N58" s="181">
        <v>1</v>
      </c>
      <c r="O58" s="181">
        <v>1</v>
      </c>
      <c r="P58" s="181">
        <v>1</v>
      </c>
      <c r="Q58" s="181">
        <v>1</v>
      </c>
      <c r="R58" s="181">
        <v>1</v>
      </c>
      <c r="S58" s="520">
        <v>1</v>
      </c>
      <c r="T58" s="181">
        <v>1</v>
      </c>
      <c r="U58" s="525">
        <v>1</v>
      </c>
      <c r="V58" s="551">
        <v>0</v>
      </c>
      <c r="W58" s="181" t="s">
        <v>125</v>
      </c>
      <c r="X58" s="189">
        <v>0</v>
      </c>
      <c r="Y58" s="183">
        <v>1</v>
      </c>
      <c r="Z58" s="183">
        <v>1</v>
      </c>
      <c r="AA58" s="181">
        <v>1</v>
      </c>
      <c r="AB58" s="179">
        <f t="shared" si="28"/>
        <v>21</v>
      </c>
    </row>
    <row r="59" spans="1:28" ht="18">
      <c r="A59" s="179">
        <f t="shared" si="27"/>
        <v>22</v>
      </c>
      <c r="B59" s="184" t="s">
        <v>125</v>
      </c>
      <c r="C59" s="186" t="s">
        <v>125</v>
      </c>
      <c r="D59" s="554" t="s">
        <v>125</v>
      </c>
      <c r="E59" s="554" t="s">
        <v>125</v>
      </c>
      <c r="F59" s="184" t="s">
        <v>125</v>
      </c>
      <c r="G59" s="186" t="s">
        <v>125</v>
      </c>
      <c r="H59" s="184" t="s">
        <v>125</v>
      </c>
      <c r="I59" s="186" t="s">
        <v>125</v>
      </c>
      <c r="J59" s="184" t="s">
        <v>125</v>
      </c>
      <c r="K59" s="186" t="s">
        <v>125</v>
      </c>
      <c r="L59" s="184" t="s">
        <v>125</v>
      </c>
      <c r="M59" s="186" t="s">
        <v>125</v>
      </c>
      <c r="N59" s="184" t="s">
        <v>125</v>
      </c>
      <c r="O59" s="186" t="s">
        <v>125</v>
      </c>
      <c r="P59" s="184" t="s">
        <v>125</v>
      </c>
      <c r="Q59" s="186" t="s">
        <v>125</v>
      </c>
      <c r="R59" s="184" t="s">
        <v>125</v>
      </c>
      <c r="S59" s="520" t="s">
        <v>125</v>
      </c>
      <c r="T59" s="184" t="s">
        <v>125</v>
      </c>
      <c r="U59" s="525" t="s">
        <v>125</v>
      </c>
      <c r="V59" s="525" t="s">
        <v>125</v>
      </c>
      <c r="W59" s="200" t="s">
        <v>125</v>
      </c>
      <c r="X59" s="189" t="s">
        <v>125</v>
      </c>
      <c r="Y59" s="183">
        <v>1</v>
      </c>
      <c r="Z59" s="183">
        <v>1</v>
      </c>
      <c r="AA59" s="186" t="s">
        <v>125</v>
      </c>
      <c r="AB59" s="179">
        <f t="shared" si="28"/>
        <v>22</v>
      </c>
    </row>
    <row r="60" spans="1:28" ht="18">
      <c r="A60" s="179">
        <f t="shared" si="27"/>
        <v>23</v>
      </c>
      <c r="B60" s="181">
        <v>3</v>
      </c>
      <c r="C60" s="181">
        <v>3</v>
      </c>
      <c r="D60" s="554">
        <v>5</v>
      </c>
      <c r="E60" s="554">
        <v>5</v>
      </c>
      <c r="F60" s="181">
        <v>2</v>
      </c>
      <c r="G60" s="181">
        <v>2</v>
      </c>
      <c r="H60" s="181">
        <v>7</v>
      </c>
      <c r="I60" s="181">
        <v>7</v>
      </c>
      <c r="J60" s="181">
        <v>4</v>
      </c>
      <c r="K60" s="181">
        <v>2</v>
      </c>
      <c r="L60" s="181">
        <v>2</v>
      </c>
      <c r="M60" s="181">
        <v>4</v>
      </c>
      <c r="N60" s="181">
        <v>4</v>
      </c>
      <c r="O60" s="181">
        <v>5</v>
      </c>
      <c r="P60" s="182" t="s">
        <v>127</v>
      </c>
      <c r="Q60" s="182" t="s">
        <v>127</v>
      </c>
      <c r="R60" s="182" t="s">
        <v>127</v>
      </c>
      <c r="S60" s="520">
        <v>0</v>
      </c>
      <c r="T60" s="181">
        <v>2</v>
      </c>
      <c r="U60" s="525">
        <v>2</v>
      </c>
      <c r="V60" s="525">
        <v>4</v>
      </c>
      <c r="W60" s="181" t="s">
        <v>125</v>
      </c>
      <c r="X60" s="530">
        <v>0</v>
      </c>
      <c r="Y60" s="183">
        <v>1</v>
      </c>
      <c r="Z60" s="183">
        <v>1</v>
      </c>
      <c r="AA60" s="181">
        <v>4</v>
      </c>
      <c r="AB60" s="179">
        <f t="shared" si="28"/>
        <v>23</v>
      </c>
    </row>
    <row r="61" spans="1:28" ht="18">
      <c r="A61" s="198">
        <f t="shared" si="27"/>
        <v>24</v>
      </c>
      <c r="B61" s="183"/>
      <c r="C61" s="183"/>
      <c r="D61" s="554"/>
      <c r="E61" s="554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520"/>
      <c r="T61" s="183"/>
      <c r="U61" s="525"/>
      <c r="V61" s="525"/>
      <c r="W61" s="183"/>
      <c r="X61" s="189"/>
      <c r="Y61" s="183"/>
      <c r="Z61" s="183"/>
      <c r="AA61" s="183"/>
      <c r="AB61" s="198">
        <f t="shared" si="28"/>
        <v>24</v>
      </c>
    </row>
    <row r="62" spans="1:28" ht="18.75" thickBot="1">
      <c r="A62" s="198">
        <f t="shared" si="27"/>
        <v>25</v>
      </c>
      <c r="B62" s="183"/>
      <c r="C62" s="183"/>
      <c r="D62" s="554"/>
      <c r="E62" s="554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520"/>
      <c r="T62" s="183"/>
      <c r="U62" s="525"/>
      <c r="V62" s="525"/>
      <c r="W62" s="183"/>
      <c r="X62" s="189"/>
      <c r="Y62" s="183"/>
      <c r="Z62" s="183"/>
      <c r="AA62" s="183"/>
      <c r="AB62" s="198">
        <f t="shared" si="28"/>
        <v>25</v>
      </c>
    </row>
    <row r="63" spans="1:28" ht="19.5" thickTop="1" thickBot="1">
      <c r="A63" s="179">
        <f t="shared" si="27"/>
        <v>26</v>
      </c>
      <c r="B63" s="184">
        <v>4</v>
      </c>
      <c r="C63" s="186">
        <v>5</v>
      </c>
      <c r="D63" s="554">
        <v>5</v>
      </c>
      <c r="E63" s="554">
        <v>5</v>
      </c>
      <c r="F63" s="184">
        <v>2</v>
      </c>
      <c r="G63" s="186">
        <v>2</v>
      </c>
      <c r="H63" s="184">
        <v>1</v>
      </c>
      <c r="I63" s="186">
        <v>1</v>
      </c>
      <c r="J63" s="184">
        <v>4</v>
      </c>
      <c r="K63" s="186">
        <v>3</v>
      </c>
      <c r="L63" s="184">
        <v>4</v>
      </c>
      <c r="M63" s="186">
        <v>4</v>
      </c>
      <c r="N63" s="184">
        <v>2</v>
      </c>
      <c r="O63" s="186">
        <v>1</v>
      </c>
      <c r="P63" s="187" t="s">
        <v>129</v>
      </c>
      <c r="Q63" s="188" t="s">
        <v>129</v>
      </c>
      <c r="R63" s="187" t="s">
        <v>129</v>
      </c>
      <c r="S63" s="520">
        <v>2</v>
      </c>
      <c r="T63" s="184">
        <v>4</v>
      </c>
      <c r="U63" s="525">
        <v>7</v>
      </c>
      <c r="V63" s="525">
        <v>5</v>
      </c>
      <c r="W63" s="186" t="s">
        <v>125</v>
      </c>
      <c r="X63" s="189">
        <v>1</v>
      </c>
      <c r="Y63" s="183"/>
      <c r="Z63" s="183"/>
      <c r="AA63" s="185">
        <v>5</v>
      </c>
      <c r="AB63" s="179">
        <f t="shared" si="28"/>
        <v>26</v>
      </c>
    </row>
    <row r="64" spans="1:28" ht="15.75" thickTop="1">
      <c r="A64" s="32"/>
      <c r="B64" s="8"/>
      <c r="C64" s="8"/>
      <c r="D64" s="557"/>
      <c r="E64" s="55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527"/>
      <c r="T64" s="8"/>
      <c r="U64" s="538"/>
      <c r="V64" s="538"/>
      <c r="W64" s="34"/>
      <c r="X64" s="34"/>
      <c r="Y64" s="34"/>
      <c r="Z64" s="34"/>
      <c r="AA64" s="34"/>
      <c r="AB64" s="8"/>
    </row>
  </sheetData>
  <pageMargins left="0.31496062992125984" right="0.31496062992125984" top="0" bottom="0" header="0" footer="0"/>
  <pageSetup paperSize="8" scale="7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I17"/>
  <sheetViews>
    <sheetView workbookViewId="0">
      <selection activeCell="C20" sqref="C20"/>
    </sheetView>
  </sheetViews>
  <sheetFormatPr defaultRowHeight="15"/>
  <cols>
    <col min="1" max="1" width="29.5703125" customWidth="1"/>
    <col min="2" max="2" width="25.140625" customWidth="1"/>
    <col min="3" max="3" width="28.42578125" customWidth="1"/>
  </cols>
  <sheetData>
    <row r="1" spans="1:61" ht="31.5">
      <c r="A1" s="1056" t="s">
        <v>1609</v>
      </c>
    </row>
    <row r="2" spans="1:61">
      <c r="A2" s="8"/>
      <c r="B2" s="8"/>
    </row>
    <row r="3" spans="1:61" s="1055" customFormat="1" ht="23.25">
      <c r="A3" s="1057" t="s">
        <v>1588</v>
      </c>
      <c r="B3" s="1057" t="s">
        <v>1589</v>
      </c>
      <c r="C3" s="1057" t="s">
        <v>1594</v>
      </c>
    </row>
    <row r="4" spans="1:61" ht="16.5" thickBot="1">
      <c r="A4" s="1058"/>
      <c r="B4" s="8"/>
    </row>
    <row r="5" spans="1:61" s="1064" customFormat="1" ht="42.75" customHeight="1" thickTop="1">
      <c r="A5" s="1084" t="s">
        <v>1591</v>
      </c>
      <c r="B5" s="1085" t="s">
        <v>1590</v>
      </c>
      <c r="C5" s="1086" t="s">
        <v>1593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</row>
    <row r="6" spans="1:61" s="1063" customFormat="1" ht="33" customHeight="1">
      <c r="A6" s="1075" t="s">
        <v>1591</v>
      </c>
      <c r="B6" s="1076" t="s">
        <v>1587</v>
      </c>
      <c r="C6" s="1091" t="s">
        <v>1604</v>
      </c>
      <c r="D6" s="1074"/>
      <c r="E6" s="1074"/>
      <c r="F6" s="1074"/>
      <c r="G6" s="1074"/>
      <c r="H6" s="1074"/>
      <c r="I6" s="1074"/>
      <c r="J6" s="1074"/>
      <c r="K6" s="1074"/>
      <c r="L6" s="1074"/>
      <c r="M6" s="1074"/>
      <c r="N6" s="1074"/>
      <c r="O6" s="1074"/>
      <c r="P6" s="1074"/>
      <c r="Q6" s="1074"/>
      <c r="R6" s="1074"/>
      <c r="S6" s="1074"/>
      <c r="T6" s="1074"/>
      <c r="U6" s="1074"/>
      <c r="V6" s="1074"/>
      <c r="W6" s="1074"/>
      <c r="X6" s="1074"/>
      <c r="Y6" s="1074"/>
      <c r="Z6" s="1074"/>
      <c r="AA6" s="1074"/>
      <c r="AB6" s="1074"/>
      <c r="AC6" s="1074"/>
      <c r="AD6" s="1074"/>
      <c r="AE6" s="1074"/>
      <c r="AF6" s="1074"/>
      <c r="AG6" s="1074"/>
      <c r="AH6" s="1074"/>
      <c r="AI6" s="1074"/>
      <c r="AJ6" s="1074"/>
      <c r="AK6" s="1074"/>
      <c r="AL6" s="1074"/>
      <c r="AM6" s="1074"/>
      <c r="AN6" s="1074"/>
      <c r="AO6" s="1074"/>
      <c r="AP6" s="1074"/>
      <c r="AQ6" s="1074"/>
      <c r="AR6" s="1074"/>
      <c r="AS6" s="1074"/>
      <c r="AT6" s="1074"/>
      <c r="AU6" s="1074"/>
      <c r="AV6" s="1074"/>
      <c r="AW6" s="1074"/>
      <c r="AX6" s="1074"/>
      <c r="AY6" s="1074"/>
      <c r="AZ6" s="1074"/>
      <c r="BA6" s="1074"/>
      <c r="BB6" s="1074"/>
      <c r="BC6" s="1074"/>
      <c r="BD6" s="1074"/>
      <c r="BE6" s="1074"/>
      <c r="BF6" s="1074"/>
      <c r="BG6" s="1074"/>
      <c r="BH6" s="1074"/>
      <c r="BI6" s="1074"/>
    </row>
    <row r="7" spans="1:61" s="1064" customFormat="1" ht="47.25" customHeight="1">
      <c r="A7" s="1087" t="s">
        <v>20</v>
      </c>
      <c r="B7" s="1088" t="s">
        <v>1590</v>
      </c>
      <c r="C7" s="1089" t="s">
        <v>1605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</row>
    <row r="8" spans="1:61" s="1062" customFormat="1" ht="33.75" customHeight="1">
      <c r="A8" s="1077" t="s">
        <v>20</v>
      </c>
      <c r="B8" s="1078" t="s">
        <v>18</v>
      </c>
      <c r="C8" s="1079" t="s">
        <v>1606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</row>
    <row r="9" spans="1:61" s="1064" customFormat="1" ht="30.75" customHeight="1">
      <c r="A9" s="1087" t="s">
        <v>32</v>
      </c>
      <c r="B9" s="1088" t="s">
        <v>17</v>
      </c>
      <c r="C9" s="1092" t="s">
        <v>1604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</row>
    <row r="10" spans="1:61" s="1062" customFormat="1" ht="41.25" customHeight="1">
      <c r="A10" s="1077" t="s">
        <v>18</v>
      </c>
      <c r="B10" s="1078" t="s">
        <v>1592</v>
      </c>
      <c r="C10" s="1080" t="s">
        <v>1607</v>
      </c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</row>
    <row r="11" spans="1:61" s="1064" customFormat="1" ht="22.5">
      <c r="A11" s="1087" t="s">
        <v>18</v>
      </c>
      <c r="B11" s="1088" t="s">
        <v>17</v>
      </c>
      <c r="C11" s="1090" t="s">
        <v>1606</v>
      </c>
      <c r="D11" s="128"/>
      <c r="E11" s="128"/>
      <c r="F11" s="128"/>
      <c r="G11" s="128"/>
      <c r="H11" s="1074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</row>
    <row r="12" spans="1:61" s="1062" customFormat="1" ht="48" customHeight="1" thickBot="1">
      <c r="A12" s="1081" t="s">
        <v>17</v>
      </c>
      <c r="B12" s="1082" t="s">
        <v>1595</v>
      </c>
      <c r="C12" s="1083" t="s">
        <v>1608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</row>
    <row r="13" spans="1:61" ht="15.75" thickTop="1">
      <c r="A13" s="8"/>
      <c r="B13" s="1059"/>
      <c r="C13" s="80"/>
    </row>
    <row r="14" spans="1:61">
      <c r="C14" s="80"/>
      <c r="J14" s="1061"/>
    </row>
    <row r="15" spans="1:61">
      <c r="C15" s="80"/>
    </row>
    <row r="16" spans="1:61">
      <c r="C16" s="80"/>
    </row>
    <row r="17" spans="3:11">
      <c r="C17" s="80"/>
      <c r="K17" s="10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sqref="A1:E19"/>
    </sheetView>
  </sheetViews>
  <sheetFormatPr defaultRowHeight="15"/>
  <cols>
    <col min="1" max="1" width="29.7109375" customWidth="1"/>
    <col min="2" max="2" width="9.85546875" customWidth="1"/>
    <col min="3" max="3" width="14.140625" customWidth="1"/>
    <col min="4" max="4" width="10.85546875" customWidth="1"/>
    <col min="5" max="5" width="13.5703125" customWidth="1"/>
    <col min="6" max="6" width="22.140625" customWidth="1"/>
    <col min="259" max="259" width="29.7109375" customWidth="1"/>
    <col min="260" max="260" width="22.28515625" customWidth="1"/>
    <col min="261" max="261" width="14" customWidth="1"/>
    <col min="262" max="262" width="20.5703125" customWidth="1"/>
    <col min="515" max="515" width="29.7109375" customWidth="1"/>
    <col min="516" max="516" width="22.28515625" customWidth="1"/>
    <col min="517" max="517" width="14" customWidth="1"/>
    <col min="518" max="518" width="20.5703125" customWidth="1"/>
    <col min="771" max="771" width="29.7109375" customWidth="1"/>
    <col min="772" max="772" width="22.28515625" customWidth="1"/>
    <col min="773" max="773" width="14" customWidth="1"/>
    <col min="774" max="774" width="20.5703125" customWidth="1"/>
    <col min="1027" max="1027" width="29.7109375" customWidth="1"/>
    <col min="1028" max="1028" width="22.28515625" customWidth="1"/>
    <col min="1029" max="1029" width="14" customWidth="1"/>
    <col min="1030" max="1030" width="20.5703125" customWidth="1"/>
    <col min="1283" max="1283" width="29.7109375" customWidth="1"/>
    <col min="1284" max="1284" width="22.28515625" customWidth="1"/>
    <col min="1285" max="1285" width="14" customWidth="1"/>
    <col min="1286" max="1286" width="20.5703125" customWidth="1"/>
    <col min="1539" max="1539" width="29.7109375" customWidth="1"/>
    <col min="1540" max="1540" width="22.28515625" customWidth="1"/>
    <col min="1541" max="1541" width="14" customWidth="1"/>
    <col min="1542" max="1542" width="20.5703125" customWidth="1"/>
    <col min="1795" max="1795" width="29.7109375" customWidth="1"/>
    <col min="1796" max="1796" width="22.28515625" customWidth="1"/>
    <col min="1797" max="1797" width="14" customWidth="1"/>
    <col min="1798" max="1798" width="20.5703125" customWidth="1"/>
    <col min="2051" max="2051" width="29.7109375" customWidth="1"/>
    <col min="2052" max="2052" width="22.28515625" customWidth="1"/>
    <col min="2053" max="2053" width="14" customWidth="1"/>
    <col min="2054" max="2054" width="20.5703125" customWidth="1"/>
    <col min="2307" max="2307" width="29.7109375" customWidth="1"/>
    <col min="2308" max="2308" width="22.28515625" customWidth="1"/>
    <col min="2309" max="2309" width="14" customWidth="1"/>
    <col min="2310" max="2310" width="20.5703125" customWidth="1"/>
    <col min="2563" max="2563" width="29.7109375" customWidth="1"/>
    <col min="2564" max="2564" width="22.28515625" customWidth="1"/>
    <col min="2565" max="2565" width="14" customWidth="1"/>
    <col min="2566" max="2566" width="20.5703125" customWidth="1"/>
    <col min="2819" max="2819" width="29.7109375" customWidth="1"/>
    <col min="2820" max="2820" width="22.28515625" customWidth="1"/>
    <col min="2821" max="2821" width="14" customWidth="1"/>
    <col min="2822" max="2822" width="20.5703125" customWidth="1"/>
    <col min="3075" max="3075" width="29.7109375" customWidth="1"/>
    <col min="3076" max="3076" width="22.28515625" customWidth="1"/>
    <col min="3077" max="3077" width="14" customWidth="1"/>
    <col min="3078" max="3078" width="20.5703125" customWidth="1"/>
    <col min="3331" max="3331" width="29.7109375" customWidth="1"/>
    <col min="3332" max="3332" width="22.28515625" customWidth="1"/>
    <col min="3333" max="3333" width="14" customWidth="1"/>
    <col min="3334" max="3334" width="20.5703125" customWidth="1"/>
    <col min="3587" max="3587" width="29.7109375" customWidth="1"/>
    <col min="3588" max="3588" width="22.28515625" customWidth="1"/>
    <col min="3589" max="3589" width="14" customWidth="1"/>
    <col min="3590" max="3590" width="20.5703125" customWidth="1"/>
    <col min="3843" max="3843" width="29.7109375" customWidth="1"/>
    <col min="3844" max="3844" width="22.28515625" customWidth="1"/>
    <col min="3845" max="3845" width="14" customWidth="1"/>
    <col min="3846" max="3846" width="20.5703125" customWidth="1"/>
    <col min="4099" max="4099" width="29.7109375" customWidth="1"/>
    <col min="4100" max="4100" width="22.28515625" customWidth="1"/>
    <col min="4101" max="4101" width="14" customWidth="1"/>
    <col min="4102" max="4102" width="20.5703125" customWidth="1"/>
    <col min="4355" max="4355" width="29.7109375" customWidth="1"/>
    <col min="4356" max="4356" width="22.28515625" customWidth="1"/>
    <col min="4357" max="4357" width="14" customWidth="1"/>
    <col min="4358" max="4358" width="20.5703125" customWidth="1"/>
    <col min="4611" max="4611" width="29.7109375" customWidth="1"/>
    <col min="4612" max="4612" width="22.28515625" customWidth="1"/>
    <col min="4613" max="4613" width="14" customWidth="1"/>
    <col min="4614" max="4614" width="20.5703125" customWidth="1"/>
    <col min="4867" max="4867" width="29.7109375" customWidth="1"/>
    <col min="4868" max="4868" width="22.28515625" customWidth="1"/>
    <col min="4869" max="4869" width="14" customWidth="1"/>
    <col min="4870" max="4870" width="20.5703125" customWidth="1"/>
    <col min="5123" max="5123" width="29.7109375" customWidth="1"/>
    <col min="5124" max="5124" width="22.28515625" customWidth="1"/>
    <col min="5125" max="5125" width="14" customWidth="1"/>
    <col min="5126" max="5126" width="20.5703125" customWidth="1"/>
    <col min="5379" max="5379" width="29.7109375" customWidth="1"/>
    <col min="5380" max="5380" width="22.28515625" customWidth="1"/>
    <col min="5381" max="5381" width="14" customWidth="1"/>
    <col min="5382" max="5382" width="20.5703125" customWidth="1"/>
    <col min="5635" max="5635" width="29.7109375" customWidth="1"/>
    <col min="5636" max="5636" width="22.28515625" customWidth="1"/>
    <col min="5637" max="5637" width="14" customWidth="1"/>
    <col min="5638" max="5638" width="20.5703125" customWidth="1"/>
    <col min="5891" max="5891" width="29.7109375" customWidth="1"/>
    <col min="5892" max="5892" width="22.28515625" customWidth="1"/>
    <col min="5893" max="5893" width="14" customWidth="1"/>
    <col min="5894" max="5894" width="20.5703125" customWidth="1"/>
    <col min="6147" max="6147" width="29.7109375" customWidth="1"/>
    <col min="6148" max="6148" width="22.28515625" customWidth="1"/>
    <col min="6149" max="6149" width="14" customWidth="1"/>
    <col min="6150" max="6150" width="20.5703125" customWidth="1"/>
    <col min="6403" max="6403" width="29.7109375" customWidth="1"/>
    <col min="6404" max="6404" width="22.28515625" customWidth="1"/>
    <col min="6405" max="6405" width="14" customWidth="1"/>
    <col min="6406" max="6406" width="20.5703125" customWidth="1"/>
    <col min="6659" max="6659" width="29.7109375" customWidth="1"/>
    <col min="6660" max="6660" width="22.28515625" customWidth="1"/>
    <col min="6661" max="6661" width="14" customWidth="1"/>
    <col min="6662" max="6662" width="20.5703125" customWidth="1"/>
    <col min="6915" max="6915" width="29.7109375" customWidth="1"/>
    <col min="6916" max="6916" width="22.28515625" customWidth="1"/>
    <col min="6917" max="6917" width="14" customWidth="1"/>
    <col min="6918" max="6918" width="20.5703125" customWidth="1"/>
    <col min="7171" max="7171" width="29.7109375" customWidth="1"/>
    <col min="7172" max="7172" width="22.28515625" customWidth="1"/>
    <col min="7173" max="7173" width="14" customWidth="1"/>
    <col min="7174" max="7174" width="20.5703125" customWidth="1"/>
    <col min="7427" max="7427" width="29.7109375" customWidth="1"/>
    <col min="7428" max="7428" width="22.28515625" customWidth="1"/>
    <col min="7429" max="7429" width="14" customWidth="1"/>
    <col min="7430" max="7430" width="20.5703125" customWidth="1"/>
    <col min="7683" max="7683" width="29.7109375" customWidth="1"/>
    <col min="7684" max="7684" width="22.28515625" customWidth="1"/>
    <col min="7685" max="7685" width="14" customWidth="1"/>
    <col min="7686" max="7686" width="20.5703125" customWidth="1"/>
    <col min="7939" max="7939" width="29.7109375" customWidth="1"/>
    <col min="7940" max="7940" width="22.28515625" customWidth="1"/>
    <col min="7941" max="7941" width="14" customWidth="1"/>
    <col min="7942" max="7942" width="20.5703125" customWidth="1"/>
    <col min="8195" max="8195" width="29.7109375" customWidth="1"/>
    <col min="8196" max="8196" width="22.28515625" customWidth="1"/>
    <col min="8197" max="8197" width="14" customWidth="1"/>
    <col min="8198" max="8198" width="20.5703125" customWidth="1"/>
    <col min="8451" max="8451" width="29.7109375" customWidth="1"/>
    <col min="8452" max="8452" width="22.28515625" customWidth="1"/>
    <col min="8453" max="8453" width="14" customWidth="1"/>
    <col min="8454" max="8454" width="20.5703125" customWidth="1"/>
    <col min="8707" max="8707" width="29.7109375" customWidth="1"/>
    <col min="8708" max="8708" width="22.28515625" customWidth="1"/>
    <col min="8709" max="8709" width="14" customWidth="1"/>
    <col min="8710" max="8710" width="20.5703125" customWidth="1"/>
    <col min="8963" max="8963" width="29.7109375" customWidth="1"/>
    <col min="8964" max="8964" width="22.28515625" customWidth="1"/>
    <col min="8965" max="8965" width="14" customWidth="1"/>
    <col min="8966" max="8966" width="20.5703125" customWidth="1"/>
    <col min="9219" max="9219" width="29.7109375" customWidth="1"/>
    <col min="9220" max="9220" width="22.28515625" customWidth="1"/>
    <col min="9221" max="9221" width="14" customWidth="1"/>
    <col min="9222" max="9222" width="20.5703125" customWidth="1"/>
    <col min="9475" max="9475" width="29.7109375" customWidth="1"/>
    <col min="9476" max="9476" width="22.28515625" customWidth="1"/>
    <col min="9477" max="9477" width="14" customWidth="1"/>
    <col min="9478" max="9478" width="20.5703125" customWidth="1"/>
    <col min="9731" max="9731" width="29.7109375" customWidth="1"/>
    <col min="9732" max="9732" width="22.28515625" customWidth="1"/>
    <col min="9733" max="9733" width="14" customWidth="1"/>
    <col min="9734" max="9734" width="20.5703125" customWidth="1"/>
    <col min="9987" max="9987" width="29.7109375" customWidth="1"/>
    <col min="9988" max="9988" width="22.28515625" customWidth="1"/>
    <col min="9989" max="9989" width="14" customWidth="1"/>
    <col min="9990" max="9990" width="20.5703125" customWidth="1"/>
    <col min="10243" max="10243" width="29.7109375" customWidth="1"/>
    <col min="10244" max="10244" width="22.28515625" customWidth="1"/>
    <col min="10245" max="10245" width="14" customWidth="1"/>
    <col min="10246" max="10246" width="20.5703125" customWidth="1"/>
    <col min="10499" max="10499" width="29.7109375" customWidth="1"/>
    <col min="10500" max="10500" width="22.28515625" customWidth="1"/>
    <col min="10501" max="10501" width="14" customWidth="1"/>
    <col min="10502" max="10502" width="20.5703125" customWidth="1"/>
    <col min="10755" max="10755" width="29.7109375" customWidth="1"/>
    <col min="10756" max="10756" width="22.28515625" customWidth="1"/>
    <col min="10757" max="10757" width="14" customWidth="1"/>
    <col min="10758" max="10758" width="20.5703125" customWidth="1"/>
    <col min="11011" max="11011" width="29.7109375" customWidth="1"/>
    <col min="11012" max="11012" width="22.28515625" customWidth="1"/>
    <col min="11013" max="11013" width="14" customWidth="1"/>
    <col min="11014" max="11014" width="20.5703125" customWidth="1"/>
    <col min="11267" max="11267" width="29.7109375" customWidth="1"/>
    <col min="11268" max="11268" width="22.28515625" customWidth="1"/>
    <col min="11269" max="11269" width="14" customWidth="1"/>
    <col min="11270" max="11270" width="20.5703125" customWidth="1"/>
    <col min="11523" max="11523" width="29.7109375" customWidth="1"/>
    <col min="11524" max="11524" width="22.28515625" customWidth="1"/>
    <col min="11525" max="11525" width="14" customWidth="1"/>
    <col min="11526" max="11526" width="20.5703125" customWidth="1"/>
    <col min="11779" max="11779" width="29.7109375" customWidth="1"/>
    <col min="11780" max="11780" width="22.28515625" customWidth="1"/>
    <col min="11781" max="11781" width="14" customWidth="1"/>
    <col min="11782" max="11782" width="20.5703125" customWidth="1"/>
    <col min="12035" max="12035" width="29.7109375" customWidth="1"/>
    <col min="12036" max="12036" width="22.28515625" customWidth="1"/>
    <col min="12037" max="12037" width="14" customWidth="1"/>
    <col min="12038" max="12038" width="20.5703125" customWidth="1"/>
    <col min="12291" max="12291" width="29.7109375" customWidth="1"/>
    <col min="12292" max="12292" width="22.28515625" customWidth="1"/>
    <col min="12293" max="12293" width="14" customWidth="1"/>
    <col min="12294" max="12294" width="20.5703125" customWidth="1"/>
    <col min="12547" max="12547" width="29.7109375" customWidth="1"/>
    <col min="12548" max="12548" width="22.28515625" customWidth="1"/>
    <col min="12549" max="12549" width="14" customWidth="1"/>
    <col min="12550" max="12550" width="20.5703125" customWidth="1"/>
    <col min="12803" max="12803" width="29.7109375" customWidth="1"/>
    <col min="12804" max="12804" width="22.28515625" customWidth="1"/>
    <col min="12805" max="12805" width="14" customWidth="1"/>
    <col min="12806" max="12806" width="20.5703125" customWidth="1"/>
    <col min="13059" max="13059" width="29.7109375" customWidth="1"/>
    <col min="13060" max="13060" width="22.28515625" customWidth="1"/>
    <col min="13061" max="13061" width="14" customWidth="1"/>
    <col min="13062" max="13062" width="20.5703125" customWidth="1"/>
    <col min="13315" max="13315" width="29.7109375" customWidth="1"/>
    <col min="13316" max="13316" width="22.28515625" customWidth="1"/>
    <col min="13317" max="13317" width="14" customWidth="1"/>
    <col min="13318" max="13318" width="20.5703125" customWidth="1"/>
    <col min="13571" max="13571" width="29.7109375" customWidth="1"/>
    <col min="13572" max="13572" width="22.28515625" customWidth="1"/>
    <col min="13573" max="13573" width="14" customWidth="1"/>
    <col min="13574" max="13574" width="20.5703125" customWidth="1"/>
    <col min="13827" max="13827" width="29.7109375" customWidth="1"/>
    <col min="13828" max="13828" width="22.28515625" customWidth="1"/>
    <col min="13829" max="13829" width="14" customWidth="1"/>
    <col min="13830" max="13830" width="20.5703125" customWidth="1"/>
    <col min="14083" max="14083" width="29.7109375" customWidth="1"/>
    <col min="14084" max="14084" width="22.28515625" customWidth="1"/>
    <col min="14085" max="14085" width="14" customWidth="1"/>
    <col min="14086" max="14086" width="20.5703125" customWidth="1"/>
    <col min="14339" max="14339" width="29.7109375" customWidth="1"/>
    <col min="14340" max="14340" width="22.28515625" customWidth="1"/>
    <col min="14341" max="14341" width="14" customWidth="1"/>
    <col min="14342" max="14342" width="20.5703125" customWidth="1"/>
    <col min="14595" max="14595" width="29.7109375" customWidth="1"/>
    <col min="14596" max="14596" width="22.28515625" customWidth="1"/>
    <col min="14597" max="14597" width="14" customWidth="1"/>
    <col min="14598" max="14598" width="20.5703125" customWidth="1"/>
    <col min="14851" max="14851" width="29.7109375" customWidth="1"/>
    <col min="14852" max="14852" width="22.28515625" customWidth="1"/>
    <col min="14853" max="14853" width="14" customWidth="1"/>
    <col min="14854" max="14854" width="20.5703125" customWidth="1"/>
    <col min="15107" max="15107" width="29.7109375" customWidth="1"/>
    <col min="15108" max="15108" width="22.28515625" customWidth="1"/>
    <col min="15109" max="15109" width="14" customWidth="1"/>
    <col min="15110" max="15110" width="20.5703125" customWidth="1"/>
    <col min="15363" max="15363" width="29.7109375" customWidth="1"/>
    <col min="15364" max="15364" width="22.28515625" customWidth="1"/>
    <col min="15365" max="15365" width="14" customWidth="1"/>
    <col min="15366" max="15366" width="20.5703125" customWidth="1"/>
    <col min="15619" max="15619" width="29.7109375" customWidth="1"/>
    <col min="15620" max="15620" width="22.28515625" customWidth="1"/>
    <col min="15621" max="15621" width="14" customWidth="1"/>
    <col min="15622" max="15622" width="20.5703125" customWidth="1"/>
    <col min="15875" max="15875" width="29.7109375" customWidth="1"/>
    <col min="15876" max="15876" width="22.28515625" customWidth="1"/>
    <col min="15877" max="15877" width="14" customWidth="1"/>
    <col min="15878" max="15878" width="20.5703125" customWidth="1"/>
    <col min="16131" max="16131" width="29.7109375" customWidth="1"/>
    <col min="16132" max="16132" width="22.28515625" customWidth="1"/>
    <col min="16133" max="16133" width="14" customWidth="1"/>
    <col min="16134" max="16134" width="20.5703125" customWidth="1"/>
  </cols>
  <sheetData>
    <row r="1" spans="1:11" ht="24" thickTop="1">
      <c r="A1" s="243"/>
      <c r="B1" s="244" t="s">
        <v>480</v>
      </c>
      <c r="C1" s="244"/>
      <c r="D1" s="244"/>
      <c r="E1" s="245"/>
      <c r="F1" s="247"/>
    </row>
    <row r="2" spans="1:11">
      <c r="A2" s="246"/>
      <c r="B2" s="247"/>
      <c r="C2" s="247"/>
      <c r="D2" s="247"/>
      <c r="E2" s="248"/>
      <c r="F2" s="247"/>
    </row>
    <row r="3" spans="1:11" ht="20.25">
      <c r="A3" s="249" t="s">
        <v>474</v>
      </c>
      <c r="B3" s="250"/>
      <c r="C3" s="250" t="s">
        <v>481</v>
      </c>
      <c r="D3" s="250"/>
      <c r="E3" s="721"/>
      <c r="F3" s="247"/>
    </row>
    <row r="4" spans="1:11" ht="20.25">
      <c r="A4" s="251"/>
      <c r="B4" s="261" t="s">
        <v>740</v>
      </c>
      <c r="C4" s="265" t="s">
        <v>738</v>
      </c>
      <c r="D4" s="270" t="s">
        <v>739</v>
      </c>
      <c r="E4" s="722"/>
      <c r="F4" s="247"/>
    </row>
    <row r="5" spans="1:11" ht="20.25">
      <c r="A5" s="251"/>
      <c r="B5" s="262"/>
      <c r="C5" s="266"/>
      <c r="D5" s="271"/>
      <c r="E5" s="722"/>
      <c r="F5" s="247"/>
    </row>
    <row r="6" spans="1:11" ht="20.25">
      <c r="A6" s="254" t="s">
        <v>482</v>
      </c>
      <c r="B6" s="263">
        <v>100</v>
      </c>
      <c r="C6" s="267">
        <v>200</v>
      </c>
      <c r="D6" s="272">
        <v>300</v>
      </c>
      <c r="E6" s="722"/>
      <c r="F6" s="247"/>
      <c r="K6" s="255"/>
    </row>
    <row r="7" spans="1:11" ht="20.25">
      <c r="A7" s="254" t="s">
        <v>483</v>
      </c>
      <c r="B7" s="263">
        <v>200</v>
      </c>
      <c r="C7" s="267">
        <v>400</v>
      </c>
      <c r="D7" s="272">
        <v>500</v>
      </c>
      <c r="E7" s="722"/>
      <c r="F7" s="247"/>
      <c r="K7" s="253"/>
    </row>
    <row r="8" spans="1:11" ht="20.25">
      <c r="A8" s="254" t="s">
        <v>484</v>
      </c>
      <c r="B8" s="263">
        <v>150</v>
      </c>
      <c r="C8" s="267">
        <v>300</v>
      </c>
      <c r="D8" s="272">
        <v>400</v>
      </c>
      <c r="E8" s="723"/>
      <c r="F8" s="247"/>
      <c r="K8" s="253"/>
    </row>
    <row r="9" spans="1:11" ht="20.25">
      <c r="A9" s="254" t="s">
        <v>485</v>
      </c>
      <c r="B9" s="263">
        <v>200</v>
      </c>
      <c r="C9" s="267">
        <v>400</v>
      </c>
      <c r="D9" s="272">
        <v>600</v>
      </c>
      <c r="E9" s="723"/>
      <c r="F9" s="247"/>
      <c r="K9" s="253"/>
    </row>
    <row r="10" spans="1:11" ht="20.25">
      <c r="A10" s="254" t="s">
        <v>486</v>
      </c>
      <c r="B10" s="263">
        <v>100</v>
      </c>
      <c r="C10" s="267">
        <v>150</v>
      </c>
      <c r="D10" s="272">
        <v>200</v>
      </c>
      <c r="E10" s="722"/>
      <c r="F10" s="247"/>
      <c r="K10" s="253"/>
    </row>
    <row r="11" spans="1:11" ht="20.25">
      <c r="A11" s="254" t="s">
        <v>487</v>
      </c>
      <c r="B11" s="263">
        <v>50</v>
      </c>
      <c r="C11" s="267" t="s">
        <v>108</v>
      </c>
      <c r="D11" s="272" t="s">
        <v>108</v>
      </c>
      <c r="E11" s="722"/>
      <c r="F11" s="247"/>
      <c r="K11" s="253"/>
    </row>
    <row r="12" spans="1:11" ht="20.25">
      <c r="A12" s="254"/>
      <c r="B12" s="264"/>
      <c r="C12" s="268"/>
      <c r="D12" s="273"/>
      <c r="E12" s="257" t="s">
        <v>488</v>
      </c>
      <c r="F12" s="256"/>
      <c r="K12" s="250"/>
    </row>
    <row r="13" spans="1:11" ht="20.25">
      <c r="A13" s="254"/>
      <c r="B13" s="263"/>
      <c r="C13" s="267"/>
      <c r="D13" s="272"/>
      <c r="E13" s="258"/>
      <c r="F13" s="252"/>
      <c r="K13" s="253"/>
    </row>
    <row r="14" spans="1:11" ht="20.25">
      <c r="A14" s="254" t="s">
        <v>489</v>
      </c>
      <c r="B14" s="263">
        <v>200</v>
      </c>
      <c r="C14" s="267">
        <v>400</v>
      </c>
      <c r="D14" s="272">
        <v>600</v>
      </c>
      <c r="E14" s="724">
        <v>15</v>
      </c>
      <c r="F14" s="718"/>
      <c r="K14" s="253"/>
    </row>
    <row r="15" spans="1:11" ht="20.25">
      <c r="A15" s="254" t="s">
        <v>490</v>
      </c>
      <c r="B15" s="263">
        <v>300</v>
      </c>
      <c r="C15" s="267">
        <v>500</v>
      </c>
      <c r="D15" s="272">
        <v>700</v>
      </c>
      <c r="E15" s="724">
        <v>20</v>
      </c>
      <c r="F15" s="718"/>
      <c r="K15" s="253"/>
    </row>
    <row r="16" spans="1:11" ht="20.25">
      <c r="A16" s="254" t="s">
        <v>491</v>
      </c>
      <c r="B16" s="263" t="s">
        <v>108</v>
      </c>
      <c r="C16" s="269" t="s">
        <v>741</v>
      </c>
      <c r="D16" s="272">
        <v>700</v>
      </c>
      <c r="E16" s="260">
        <v>25</v>
      </c>
      <c r="F16" s="272"/>
      <c r="K16" s="253"/>
    </row>
    <row r="17" spans="1:11" ht="20.25">
      <c r="A17" s="254" t="s">
        <v>492</v>
      </c>
      <c r="B17" s="263" t="s">
        <v>108</v>
      </c>
      <c r="C17" s="269" t="s">
        <v>741</v>
      </c>
      <c r="D17" s="272">
        <v>800</v>
      </c>
      <c r="E17" s="260">
        <v>35</v>
      </c>
      <c r="F17" s="719"/>
      <c r="K17" s="253"/>
    </row>
    <row r="18" spans="1:11" ht="21" thickBot="1">
      <c r="A18" s="254" t="s">
        <v>493</v>
      </c>
      <c r="B18" s="263" t="s">
        <v>108</v>
      </c>
      <c r="C18" s="269" t="s">
        <v>742</v>
      </c>
      <c r="D18" s="272">
        <v>1000</v>
      </c>
      <c r="E18" s="260">
        <v>40</v>
      </c>
      <c r="F18" s="720"/>
      <c r="K18" s="259"/>
    </row>
    <row r="19" spans="1:11" ht="17.25" thickTop="1" thickBot="1">
      <c r="A19" s="1164" t="s">
        <v>1654</v>
      </c>
      <c r="B19" s="303"/>
      <c r="C19" s="303"/>
      <c r="D19" s="303"/>
      <c r="E19" s="1165"/>
    </row>
    <row r="20" spans="1:11" ht="15.75" thickTop="1"/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7B02-B04F-4FE9-8B37-376AAF49B2E1}">
  <sheetPr>
    <pageSetUpPr fitToPage="1"/>
  </sheetPr>
  <dimension ref="A1:AE130"/>
  <sheetViews>
    <sheetView topLeftCell="A30" workbookViewId="0">
      <selection activeCell="I50" sqref="A1:I50"/>
    </sheetView>
  </sheetViews>
  <sheetFormatPr defaultRowHeight="15"/>
  <cols>
    <col min="1" max="1" width="26.5703125" customWidth="1"/>
    <col min="2" max="2" width="21.140625" customWidth="1"/>
    <col min="3" max="3" width="18.140625" customWidth="1"/>
    <col min="4" max="4" width="16.7109375" customWidth="1"/>
    <col min="5" max="5" width="14.85546875" customWidth="1"/>
    <col min="6" max="6" width="14.28515625" customWidth="1"/>
    <col min="7" max="7" width="19.42578125" customWidth="1"/>
    <col min="8" max="8" width="13.28515625" customWidth="1"/>
    <col min="9" max="9" width="12.140625" customWidth="1"/>
    <col min="10" max="10" width="17" customWidth="1"/>
    <col min="13" max="13" width="15.140625" customWidth="1"/>
    <col min="14" max="14" width="9.42578125" customWidth="1"/>
    <col min="19" max="19" width="8.42578125" customWidth="1"/>
    <col min="23" max="23" width="11.7109375" style="8" customWidth="1"/>
    <col min="24" max="24" width="31.7109375" style="8" customWidth="1"/>
    <col min="26" max="26" width="23.7109375" style="8" customWidth="1"/>
    <col min="27" max="27" width="25.5703125" style="8" customWidth="1"/>
    <col min="28" max="28" width="22.85546875" style="8" customWidth="1"/>
    <col min="29" max="29" width="26" style="8" customWidth="1"/>
  </cols>
  <sheetData>
    <row r="1" spans="1:30" ht="5.25" customHeight="1" thickTop="1" thickBot="1">
      <c r="A1" s="243"/>
      <c r="B1" s="244"/>
      <c r="C1" s="244"/>
      <c r="D1" s="244"/>
      <c r="E1" s="245"/>
    </row>
    <row r="2" spans="1:30" ht="26.25" thickTop="1">
      <c r="A2" s="243"/>
      <c r="B2" s="244" t="s">
        <v>480</v>
      </c>
      <c r="C2" s="244"/>
      <c r="D2" s="244"/>
      <c r="E2" s="245"/>
      <c r="M2" s="765" t="s">
        <v>641</v>
      </c>
      <c r="N2" s="129"/>
      <c r="O2" s="765" t="s">
        <v>1026</v>
      </c>
      <c r="P2" s="129"/>
      <c r="W2" s="1118" t="s">
        <v>503</v>
      </c>
      <c r="X2" s="1099" t="s">
        <v>507</v>
      </c>
      <c r="Y2" s="1096"/>
      <c r="Z2" s="1119" t="s">
        <v>1630</v>
      </c>
      <c r="AA2" s="1120" t="s">
        <v>1628</v>
      </c>
      <c r="AB2" s="1121" t="s">
        <v>1631</v>
      </c>
      <c r="AC2" s="1122" t="s">
        <v>1629</v>
      </c>
      <c r="AD2" s="1100"/>
    </row>
    <row r="3" spans="1:30" ht="18.75">
      <c r="A3" s="246"/>
      <c r="B3" s="247"/>
      <c r="C3" s="247"/>
      <c r="D3" s="247"/>
      <c r="E3" s="248"/>
      <c r="W3" s="1118" t="s">
        <v>503</v>
      </c>
      <c r="X3" s="1099" t="s">
        <v>507</v>
      </c>
      <c r="Y3" s="1096"/>
      <c r="Z3" s="1119" t="s">
        <v>1630</v>
      </c>
      <c r="AA3" s="1120" t="s">
        <v>1628</v>
      </c>
      <c r="AB3" s="1121" t="s">
        <v>1631</v>
      </c>
      <c r="AC3" s="1122" t="s">
        <v>1629</v>
      </c>
      <c r="AD3" s="1100"/>
    </row>
    <row r="4" spans="1:30" ht="20.25">
      <c r="A4" s="249" t="s">
        <v>474</v>
      </c>
      <c r="B4" s="250"/>
      <c r="C4" s="250" t="s">
        <v>481</v>
      </c>
      <c r="D4" s="250"/>
      <c r="E4" s="721"/>
      <c r="M4" s="21" t="s">
        <v>48</v>
      </c>
      <c r="W4" s="1118" t="s">
        <v>503</v>
      </c>
      <c r="X4" s="1099" t="s">
        <v>507</v>
      </c>
      <c r="Y4" s="1096"/>
      <c r="Z4" s="1119" t="s">
        <v>1630</v>
      </c>
      <c r="AA4" s="1120" t="s">
        <v>1628</v>
      </c>
      <c r="AB4" s="1121" t="s">
        <v>1631</v>
      </c>
      <c r="AC4" s="1122" t="s">
        <v>1629</v>
      </c>
      <c r="AD4" s="1100"/>
    </row>
    <row r="5" spans="1:30" ht="20.25">
      <c r="A5" s="251"/>
      <c r="B5" s="264" t="s">
        <v>740</v>
      </c>
      <c r="C5" s="268" t="s">
        <v>738</v>
      </c>
      <c r="D5" s="273" t="s">
        <v>739</v>
      </c>
      <c r="E5" s="722"/>
      <c r="M5" s="18" t="s">
        <v>51</v>
      </c>
      <c r="O5" s="19">
        <v>12</v>
      </c>
      <c r="W5" s="1118" t="s">
        <v>503</v>
      </c>
      <c r="X5" s="1099" t="s">
        <v>507</v>
      </c>
      <c r="Y5" s="1096"/>
      <c r="Z5" s="1119" t="s">
        <v>1630</v>
      </c>
      <c r="AA5" s="1120" t="s">
        <v>1628</v>
      </c>
      <c r="AB5" s="1121" t="s">
        <v>1631</v>
      </c>
      <c r="AC5" s="1122" t="s">
        <v>1629</v>
      </c>
      <c r="AD5" s="1100"/>
    </row>
    <row r="6" spans="1:30" ht="20.25">
      <c r="A6" s="251"/>
      <c r="B6" s="262"/>
      <c r="C6" s="266"/>
      <c r="D6" s="271"/>
      <c r="E6" s="722"/>
      <c r="M6" s="18" t="s">
        <v>60</v>
      </c>
      <c r="O6" s="19">
        <v>1</v>
      </c>
      <c r="W6" s="1118" t="s">
        <v>503</v>
      </c>
      <c r="X6" s="1099" t="s">
        <v>507</v>
      </c>
      <c r="Y6" s="1096"/>
      <c r="Z6" s="1119" t="s">
        <v>1630</v>
      </c>
      <c r="AA6" s="1120" t="s">
        <v>1628</v>
      </c>
      <c r="AB6" s="1121" t="s">
        <v>1631</v>
      </c>
      <c r="AC6" s="1122" t="s">
        <v>1629</v>
      </c>
      <c r="AD6" s="1100"/>
    </row>
    <row r="7" spans="1:30" ht="20.25">
      <c r="A7" s="254" t="s">
        <v>482</v>
      </c>
      <c r="B7" s="263">
        <v>100</v>
      </c>
      <c r="C7" s="267">
        <v>200</v>
      </c>
      <c r="D7" s="272">
        <v>300</v>
      </c>
      <c r="E7" s="722"/>
      <c r="M7" s="18" t="s">
        <v>52</v>
      </c>
      <c r="O7" s="19">
        <v>19</v>
      </c>
      <c r="W7" s="1118" t="s">
        <v>503</v>
      </c>
      <c r="X7" s="1099" t="s">
        <v>507</v>
      </c>
      <c r="Y7" s="1096"/>
      <c r="Z7" s="1119" t="s">
        <v>1630</v>
      </c>
      <c r="AA7" s="1120" t="s">
        <v>1628</v>
      </c>
      <c r="AB7" s="1121" t="s">
        <v>1631</v>
      </c>
      <c r="AC7" s="1122" t="s">
        <v>1629</v>
      </c>
      <c r="AD7" s="1100"/>
    </row>
    <row r="8" spans="1:30" ht="20.25">
      <c r="A8" s="1101" t="s">
        <v>1655</v>
      </c>
      <c r="B8" s="263">
        <v>200</v>
      </c>
      <c r="C8" s="267">
        <v>400</v>
      </c>
      <c r="D8" s="272">
        <v>500</v>
      </c>
      <c r="E8" s="722"/>
      <c r="M8" s="18" t="s">
        <v>53</v>
      </c>
      <c r="O8" s="19">
        <v>13</v>
      </c>
      <c r="W8" s="1118" t="s">
        <v>503</v>
      </c>
      <c r="X8" s="1099" t="s">
        <v>507</v>
      </c>
      <c r="Y8" s="1096"/>
      <c r="Z8" s="1119" t="s">
        <v>1630</v>
      </c>
      <c r="AA8" s="1120" t="s">
        <v>1628</v>
      </c>
      <c r="AB8" s="1121" t="s">
        <v>1631</v>
      </c>
      <c r="AC8" s="1122" t="s">
        <v>1629</v>
      </c>
      <c r="AD8" s="1100"/>
    </row>
    <row r="9" spans="1:30" ht="21" thickBot="1">
      <c r="A9" s="254" t="s">
        <v>484</v>
      </c>
      <c r="B9" s="263">
        <v>150</v>
      </c>
      <c r="C9" s="267">
        <v>300</v>
      </c>
      <c r="D9" s="272">
        <v>400</v>
      </c>
      <c r="E9" s="723"/>
      <c r="M9" s="18" t="s">
        <v>54</v>
      </c>
      <c r="O9" s="19" t="s">
        <v>1019</v>
      </c>
      <c r="W9" s="1118" t="s">
        <v>503</v>
      </c>
      <c r="X9" s="1099" t="s">
        <v>507</v>
      </c>
      <c r="Y9" s="1096"/>
      <c r="Z9" s="1119" t="s">
        <v>1630</v>
      </c>
      <c r="AA9" s="1120" t="s">
        <v>1628</v>
      </c>
      <c r="AB9" s="1121" t="s">
        <v>1631</v>
      </c>
      <c r="AC9" s="1122" t="s">
        <v>1629</v>
      </c>
      <c r="AD9" s="1100"/>
    </row>
    <row r="10" spans="1:30" ht="21.75" thickTop="1" thickBot="1">
      <c r="A10" s="254" t="s">
        <v>485</v>
      </c>
      <c r="B10" s="263">
        <v>200</v>
      </c>
      <c r="C10" s="267">
        <v>400</v>
      </c>
      <c r="D10" s="272">
        <v>600</v>
      </c>
      <c r="E10" s="723"/>
      <c r="M10" s="21" t="s">
        <v>56</v>
      </c>
      <c r="N10" s="30">
        <v>1</v>
      </c>
      <c r="O10" s="124">
        <v>2</v>
      </c>
      <c r="P10" s="121">
        <v>3</v>
      </c>
      <c r="Q10" s="122">
        <v>4</v>
      </c>
      <c r="R10" s="122">
        <v>5</v>
      </c>
      <c r="S10" s="122">
        <v>6</v>
      </c>
      <c r="T10" s="123">
        <v>7</v>
      </c>
      <c r="W10" s="1118" t="s">
        <v>503</v>
      </c>
      <c r="X10" s="1099" t="s">
        <v>507</v>
      </c>
      <c r="Y10" s="1096"/>
      <c r="Z10" s="1119" t="s">
        <v>1630</v>
      </c>
      <c r="AA10" s="1120" t="s">
        <v>1628</v>
      </c>
      <c r="AB10" s="1121" t="s">
        <v>1631</v>
      </c>
      <c r="AC10" s="1122" t="s">
        <v>1629</v>
      </c>
      <c r="AD10" s="1100"/>
    </row>
    <row r="11" spans="1:30" ht="21.75" thickTop="1" thickBot="1">
      <c r="A11" s="254" t="s">
        <v>486</v>
      </c>
      <c r="B11" s="263">
        <v>100</v>
      </c>
      <c r="C11" s="267">
        <v>150</v>
      </c>
      <c r="D11" s="272">
        <v>200</v>
      </c>
      <c r="E11" s="722"/>
      <c r="M11" s="22"/>
      <c r="N11" s="118"/>
      <c r="O11" s="118"/>
      <c r="P11" s="116"/>
      <c r="Q11" s="116"/>
      <c r="R11" s="117"/>
      <c r="S11" s="120"/>
      <c r="T11" s="119"/>
      <c r="W11" s="1118" t="s">
        <v>503</v>
      </c>
      <c r="X11" s="1099" t="s">
        <v>507</v>
      </c>
      <c r="Y11" s="1096"/>
      <c r="Z11" s="1119" t="s">
        <v>1630</v>
      </c>
      <c r="AA11" s="1120" t="s">
        <v>1628</v>
      </c>
      <c r="AB11" s="1121" t="s">
        <v>1631</v>
      </c>
      <c r="AC11" s="1122" t="s">
        <v>1629</v>
      </c>
      <c r="AD11" s="1100"/>
    </row>
    <row r="12" spans="1:30" ht="21" thickTop="1">
      <c r="A12" s="254" t="s">
        <v>487</v>
      </c>
      <c r="B12" s="263">
        <v>50</v>
      </c>
      <c r="C12" s="267" t="s">
        <v>108</v>
      </c>
      <c r="D12" s="272" t="s">
        <v>108</v>
      </c>
      <c r="E12" s="722"/>
      <c r="M12" s="18" t="s">
        <v>57</v>
      </c>
      <c r="N12" s="764" t="s">
        <v>1027</v>
      </c>
      <c r="O12" s="764"/>
      <c r="W12" s="1118" t="s">
        <v>503</v>
      </c>
      <c r="X12" s="1099" t="s">
        <v>507</v>
      </c>
      <c r="Y12" s="1096"/>
      <c r="Z12" s="1119" t="s">
        <v>1630</v>
      </c>
      <c r="AA12" s="1120" t="s">
        <v>1628</v>
      </c>
      <c r="AB12" s="1121" t="s">
        <v>1631</v>
      </c>
      <c r="AC12" s="1122" t="s">
        <v>1629</v>
      </c>
      <c r="AD12" s="1100"/>
    </row>
    <row r="13" spans="1:30" ht="20.25">
      <c r="A13" s="254"/>
      <c r="B13" s="264"/>
      <c r="C13" s="268"/>
      <c r="D13" s="273"/>
      <c r="E13" s="257" t="s">
        <v>488</v>
      </c>
      <c r="W13" s="1118" t="s">
        <v>503</v>
      </c>
      <c r="X13" s="1099" t="s">
        <v>507</v>
      </c>
      <c r="Y13" s="1096"/>
      <c r="Z13" s="1119" t="s">
        <v>1630</v>
      </c>
      <c r="AA13" s="1120" t="s">
        <v>1628</v>
      </c>
      <c r="AB13" s="1121" t="s">
        <v>1631</v>
      </c>
      <c r="AC13" s="1122" t="s">
        <v>1629</v>
      </c>
      <c r="AD13" s="1100"/>
    </row>
    <row r="14" spans="1:30" ht="20.25">
      <c r="A14" s="254"/>
      <c r="B14" s="263"/>
      <c r="C14" s="267"/>
      <c r="D14" s="272"/>
      <c r="E14" s="258"/>
      <c r="W14" s="1118" t="s">
        <v>503</v>
      </c>
      <c r="X14" s="1099" t="s">
        <v>507</v>
      </c>
      <c r="Y14" s="1096"/>
      <c r="Z14" s="1119" t="s">
        <v>1630</v>
      </c>
      <c r="AA14" s="1120" t="s">
        <v>1628</v>
      </c>
      <c r="AB14" s="1121" t="s">
        <v>1631</v>
      </c>
      <c r="AC14" s="1122" t="s">
        <v>1629</v>
      </c>
      <c r="AD14" s="1100"/>
    </row>
    <row r="15" spans="1:30" ht="20.25">
      <c r="A15" s="254" t="s">
        <v>489</v>
      </c>
      <c r="B15" s="263">
        <v>200</v>
      </c>
      <c r="C15" s="267">
        <v>400</v>
      </c>
      <c r="D15" s="272">
        <v>600</v>
      </c>
      <c r="E15" s="724">
        <v>15</v>
      </c>
      <c r="W15" s="1118" t="s">
        <v>503</v>
      </c>
      <c r="X15" s="1099" t="s">
        <v>507</v>
      </c>
      <c r="Y15" s="1096"/>
      <c r="Z15" s="1119" t="s">
        <v>1630</v>
      </c>
      <c r="AA15" s="1120" t="s">
        <v>1628</v>
      </c>
      <c r="AB15" s="1121" t="s">
        <v>1631</v>
      </c>
      <c r="AC15" s="1122" t="s">
        <v>1629</v>
      </c>
      <c r="AD15" s="1100"/>
    </row>
    <row r="16" spans="1:30" ht="25.5">
      <c r="A16" s="254" t="s">
        <v>490</v>
      </c>
      <c r="B16" s="263">
        <v>300</v>
      </c>
      <c r="C16" s="267">
        <v>500</v>
      </c>
      <c r="D16" s="272">
        <v>700</v>
      </c>
      <c r="E16" s="724">
        <v>20</v>
      </c>
      <c r="M16" s="1123" t="s">
        <v>641</v>
      </c>
      <c r="N16" s="16" t="s">
        <v>159</v>
      </c>
      <c r="W16" s="1118" t="s">
        <v>503</v>
      </c>
      <c r="X16" s="1099" t="s">
        <v>507</v>
      </c>
      <c r="Y16" s="1096"/>
      <c r="Z16" s="1119" t="s">
        <v>1630</v>
      </c>
      <c r="AA16" s="1120" t="s">
        <v>1628</v>
      </c>
      <c r="AB16" s="1121" t="s">
        <v>1631</v>
      </c>
      <c r="AC16" s="1122" t="s">
        <v>1629</v>
      </c>
      <c r="AD16" s="1100"/>
    </row>
    <row r="17" spans="1:31" ht="20.25">
      <c r="A17" s="254" t="s">
        <v>1627</v>
      </c>
      <c r="B17" s="263" t="s">
        <v>108</v>
      </c>
      <c r="C17" s="269" t="s">
        <v>741</v>
      </c>
      <c r="D17" s="272">
        <v>700</v>
      </c>
      <c r="E17" s="260">
        <v>25</v>
      </c>
      <c r="W17" s="1118" t="s">
        <v>503</v>
      </c>
      <c r="X17" s="1099" t="s">
        <v>507</v>
      </c>
      <c r="Y17" s="1096"/>
      <c r="Z17" s="1119" t="s">
        <v>1630</v>
      </c>
      <c r="AA17" s="1120" t="s">
        <v>1628</v>
      </c>
      <c r="AB17" s="1121" t="s">
        <v>1631</v>
      </c>
      <c r="AC17" s="1122" t="s">
        <v>1629</v>
      </c>
      <c r="AD17" s="1100"/>
    </row>
    <row r="18" spans="1:31" ht="20.25">
      <c r="A18" s="254" t="s">
        <v>1656</v>
      </c>
      <c r="B18" s="263" t="s">
        <v>108</v>
      </c>
      <c r="C18" s="269" t="s">
        <v>741</v>
      </c>
      <c r="D18" s="272">
        <v>800</v>
      </c>
      <c r="E18" s="260">
        <v>35</v>
      </c>
      <c r="M18" s="17" t="s">
        <v>48</v>
      </c>
      <c r="W18" s="1118" t="s">
        <v>503</v>
      </c>
      <c r="X18" s="1099" t="s">
        <v>507</v>
      </c>
      <c r="Y18" s="1096"/>
      <c r="Z18" s="1119" t="s">
        <v>1630</v>
      </c>
      <c r="AA18" s="1120" t="s">
        <v>1628</v>
      </c>
      <c r="AB18" s="1121" t="s">
        <v>1631</v>
      </c>
      <c r="AC18" s="1122" t="s">
        <v>1629</v>
      </c>
      <c r="AD18" s="1100"/>
      <c r="AE18" s="930"/>
    </row>
    <row r="19" spans="1:31" ht="20.25">
      <c r="A19" s="254" t="s">
        <v>493</v>
      </c>
      <c r="B19" s="263" t="s">
        <v>108</v>
      </c>
      <c r="C19" s="269" t="s">
        <v>742</v>
      </c>
      <c r="D19" s="272">
        <v>1000</v>
      </c>
      <c r="E19" s="260">
        <v>40</v>
      </c>
      <c r="M19" s="18" t="s">
        <v>51</v>
      </c>
      <c r="O19" s="19">
        <v>16</v>
      </c>
      <c r="W19" s="1118" t="s">
        <v>503</v>
      </c>
      <c r="X19" s="1099" t="s">
        <v>507</v>
      </c>
      <c r="Y19" s="1096"/>
      <c r="Z19" s="1119" t="s">
        <v>1630</v>
      </c>
      <c r="AA19" s="1120" t="s">
        <v>1628</v>
      </c>
      <c r="AB19" s="1121" t="s">
        <v>1631</v>
      </c>
      <c r="AC19" s="1122" t="s">
        <v>1629</v>
      </c>
      <c r="AD19" s="1100"/>
      <c r="AE19" s="930"/>
    </row>
    <row r="20" spans="1:31" ht="19.5" thickBot="1">
      <c r="A20" s="1164" t="s">
        <v>1654</v>
      </c>
      <c r="B20" s="303"/>
      <c r="C20" s="303"/>
      <c r="D20" s="303"/>
      <c r="E20" s="1165"/>
      <c r="M20" s="18" t="s">
        <v>52</v>
      </c>
      <c r="O20" s="19">
        <v>12</v>
      </c>
      <c r="W20"/>
      <c r="AE20" s="1117"/>
    </row>
    <row r="21" spans="1:31" ht="33" customHeight="1" thickTop="1" thickBot="1">
      <c r="M21" s="18" t="s">
        <v>53</v>
      </c>
      <c r="O21" s="19">
        <v>11</v>
      </c>
      <c r="W21"/>
    </row>
    <row r="22" spans="1:31" ht="24.75" thickTop="1" thickBot="1">
      <c r="A22" s="178"/>
      <c r="B22" s="171" t="s">
        <v>39</v>
      </c>
      <c r="C22" s="172"/>
      <c r="D22" s="172"/>
      <c r="E22" s="6"/>
      <c r="F22" s="6"/>
      <c r="G22" s="6"/>
      <c r="H22" s="175"/>
      <c r="I22" s="40"/>
      <c r="J22" s="3"/>
      <c r="M22" s="18" t="s">
        <v>54</v>
      </c>
      <c r="O22" s="19" t="s">
        <v>162</v>
      </c>
      <c r="W22" s="1126" t="s">
        <v>642</v>
      </c>
      <c r="X22" s="1127" t="s">
        <v>214</v>
      </c>
      <c r="Y22" s="1128" t="s">
        <v>430</v>
      </c>
    </row>
    <row r="23" spans="1:31" ht="27" thickTop="1" thickBot="1">
      <c r="A23" s="41"/>
      <c r="B23" s="3"/>
      <c r="C23" s="3"/>
      <c r="D23" s="3"/>
      <c r="E23" s="3"/>
      <c r="F23" s="3"/>
      <c r="G23" s="3"/>
      <c r="H23" s="3"/>
      <c r="I23" s="42"/>
      <c r="J23" s="3"/>
      <c r="M23" s="21" t="s">
        <v>56</v>
      </c>
      <c r="N23" s="30">
        <v>1</v>
      </c>
      <c r="O23" s="124">
        <v>3</v>
      </c>
      <c r="P23" s="124">
        <v>4</v>
      </c>
      <c r="Q23" s="121">
        <v>5</v>
      </c>
      <c r="R23" s="121">
        <v>6</v>
      </c>
      <c r="S23" s="122">
        <v>7</v>
      </c>
      <c r="T23" s="123">
        <v>8</v>
      </c>
      <c r="W23" s="1124" t="s">
        <v>641</v>
      </c>
      <c r="X23" s="1134" t="s">
        <v>1139</v>
      </c>
      <c r="Y23" s="1125" t="s">
        <v>548</v>
      </c>
    </row>
    <row r="24" spans="1:31" ht="29.25" thickTop="1" thickBot="1">
      <c r="A24" s="938" t="s">
        <v>38</v>
      </c>
      <c r="B24" s="942">
        <v>0</v>
      </c>
      <c r="C24" s="943">
        <v>-2</v>
      </c>
      <c r="D24" s="943">
        <v>-4</v>
      </c>
      <c r="E24" s="943">
        <v>-6</v>
      </c>
      <c r="F24" s="581" t="s">
        <v>1643</v>
      </c>
      <c r="G24" s="167"/>
      <c r="H24" s="162"/>
      <c r="I24" s="42"/>
      <c r="J24" s="167"/>
      <c r="M24" s="22"/>
      <c r="N24" s="118"/>
      <c r="O24" s="118"/>
      <c r="P24" s="116"/>
      <c r="Q24" s="116"/>
      <c r="R24" s="117"/>
      <c r="S24" s="120"/>
      <c r="T24" s="119"/>
      <c r="W24" s="1124" t="s">
        <v>642</v>
      </c>
      <c r="X24" s="1134" t="s">
        <v>193</v>
      </c>
      <c r="Y24" s="1125" t="s">
        <v>746</v>
      </c>
    </row>
    <row r="25" spans="1:31" ht="29.25" thickTop="1" thickBot="1">
      <c r="A25" s="1149" t="s">
        <v>1650</v>
      </c>
      <c r="B25" s="959" t="s">
        <v>1399</v>
      </c>
      <c r="C25" s="944">
        <v>0</v>
      </c>
      <c r="D25" s="945">
        <v>-2</v>
      </c>
      <c r="E25" s="946">
        <v>-3</v>
      </c>
      <c r="F25" s="166" t="s">
        <v>1645</v>
      </c>
      <c r="G25" s="167"/>
      <c r="H25" s="1155" t="s">
        <v>1651</v>
      </c>
      <c r="I25" s="1156"/>
      <c r="J25" s="167"/>
      <c r="M25" s="18" t="s">
        <v>57</v>
      </c>
      <c r="O25" s="27" t="s">
        <v>163</v>
      </c>
      <c r="W25" s="1124" t="s">
        <v>643</v>
      </c>
      <c r="X25" s="1134" t="s">
        <v>179</v>
      </c>
      <c r="Y25" s="1125" t="s">
        <v>548</v>
      </c>
    </row>
    <row r="26" spans="1:31" ht="29.25" thickTop="1" thickBot="1">
      <c r="A26" s="1149" t="s">
        <v>1650</v>
      </c>
      <c r="B26" s="944">
        <v>0</v>
      </c>
      <c r="C26" s="945">
        <v>-1</v>
      </c>
      <c r="D26" s="945">
        <v>-3</v>
      </c>
      <c r="E26" s="946">
        <v>-4</v>
      </c>
      <c r="F26" s="581" t="s">
        <v>1645</v>
      </c>
      <c r="G26" s="167"/>
      <c r="H26" s="205" t="s">
        <v>515</v>
      </c>
      <c r="I26" s="42"/>
      <c r="J26" s="167"/>
      <c r="W26" s="1124" t="s">
        <v>643</v>
      </c>
      <c r="X26" s="1134" t="s">
        <v>1632</v>
      </c>
      <c r="Y26" s="1125" t="s">
        <v>548</v>
      </c>
    </row>
    <row r="27" spans="1:31" ht="29.25" thickTop="1" thickBot="1">
      <c r="A27" s="939" t="s">
        <v>37</v>
      </c>
      <c r="B27" s="959" t="s">
        <v>1398</v>
      </c>
      <c r="C27" s="946">
        <v>-1</v>
      </c>
      <c r="D27" s="946">
        <v>-3</v>
      </c>
      <c r="E27" s="957"/>
      <c r="F27" s="581" t="s">
        <v>1401</v>
      </c>
      <c r="G27" s="167"/>
      <c r="H27" s="3"/>
      <c r="I27" s="42"/>
      <c r="J27" s="167"/>
      <c r="W27" s="1130" t="s">
        <v>1147</v>
      </c>
      <c r="X27" s="1134" t="s">
        <v>194</v>
      </c>
      <c r="Y27" s="1125" t="s">
        <v>746</v>
      </c>
    </row>
    <row r="28" spans="1:31" ht="29.25" thickTop="1" thickBot="1">
      <c r="A28" s="939" t="s">
        <v>267</v>
      </c>
      <c r="B28" s="947">
        <v>-1</v>
      </c>
      <c r="C28" s="945">
        <v>-3</v>
      </c>
      <c r="D28" s="956"/>
      <c r="E28" s="956"/>
      <c r="F28" s="581" t="s">
        <v>1400</v>
      </c>
      <c r="G28" s="167"/>
      <c r="H28" s="3"/>
      <c r="I28" s="42"/>
      <c r="J28" s="1162"/>
      <c r="W28" s="1124" t="s">
        <v>643</v>
      </c>
      <c r="X28" s="1134" t="s">
        <v>1142</v>
      </c>
      <c r="Y28" s="1125" t="s">
        <v>548</v>
      </c>
    </row>
    <row r="29" spans="1:31" ht="29.25" thickTop="1" thickBot="1">
      <c r="A29" s="1166"/>
      <c r="B29" s="1158" t="s">
        <v>1652</v>
      </c>
      <c r="C29" s="1159"/>
      <c r="D29" s="1160"/>
      <c r="E29" s="1160"/>
      <c r="F29" s="291"/>
      <c r="G29" s="1157" t="s">
        <v>1653</v>
      </c>
      <c r="H29" s="1157"/>
      <c r="I29" s="1161"/>
      <c r="J29" s="1163"/>
      <c r="M29" s="1123" t="s">
        <v>641</v>
      </c>
      <c r="O29" s="16" t="s">
        <v>647</v>
      </c>
      <c r="W29" s="1124" t="s">
        <v>642</v>
      </c>
      <c r="X29" s="1137" t="s">
        <v>1125</v>
      </c>
      <c r="Y29" s="1125" t="s">
        <v>746</v>
      </c>
    </row>
    <row r="30" spans="1:31" ht="29.25" thickTop="1" thickBot="1">
      <c r="A30" s="41"/>
      <c r="B30" s="948">
        <v>-6</v>
      </c>
      <c r="C30" s="949">
        <v>-4</v>
      </c>
      <c r="D30" s="950">
        <v>-2</v>
      </c>
      <c r="E30" s="951">
        <v>0</v>
      </c>
      <c r="F30" s="958" t="s">
        <v>1398</v>
      </c>
      <c r="G30" s="1150" t="s">
        <v>1399</v>
      </c>
      <c r="H30" s="1151" t="s">
        <v>1647</v>
      </c>
      <c r="I30" s="1150" t="s">
        <v>1648</v>
      </c>
      <c r="W30" s="1130" t="s">
        <v>642</v>
      </c>
      <c r="X30" s="1137" t="s">
        <v>1123</v>
      </c>
      <c r="Y30" s="1125" t="s">
        <v>746</v>
      </c>
    </row>
    <row r="31" spans="1:31" ht="29.25" thickTop="1" thickBot="1">
      <c r="A31" s="939" t="s">
        <v>36</v>
      </c>
      <c r="B31" s="952" t="s">
        <v>35</v>
      </c>
      <c r="C31" s="953" t="s">
        <v>34</v>
      </c>
      <c r="D31" s="954" t="s">
        <v>10</v>
      </c>
      <c r="E31" s="955" t="s">
        <v>9</v>
      </c>
      <c r="F31" s="954" t="s">
        <v>8</v>
      </c>
      <c r="G31" s="1152" t="s">
        <v>7</v>
      </c>
      <c r="H31" s="1153" t="s">
        <v>6</v>
      </c>
      <c r="I31" s="1154" t="s">
        <v>1649</v>
      </c>
      <c r="M31" s="17" t="s">
        <v>48</v>
      </c>
      <c r="W31" s="1124" t="s">
        <v>643</v>
      </c>
      <c r="X31" s="1131" t="s">
        <v>1216</v>
      </c>
      <c r="Y31" s="1135" t="s">
        <v>548</v>
      </c>
    </row>
    <row r="32" spans="1:31" ht="32.25" thickTop="1">
      <c r="A32" s="39"/>
      <c r="B32" s="175"/>
      <c r="C32" s="1104" t="s">
        <v>494</v>
      </c>
      <c r="D32" s="175"/>
      <c r="E32" s="175"/>
      <c r="F32" s="40"/>
      <c r="M32" s="18" t="s">
        <v>51</v>
      </c>
      <c r="O32" s="19">
        <v>9</v>
      </c>
      <c r="W32" s="1132" t="s">
        <v>641</v>
      </c>
      <c r="X32" s="1133" t="s">
        <v>1224</v>
      </c>
      <c r="Y32" s="1136" t="s">
        <v>548</v>
      </c>
    </row>
    <row r="33" spans="1:25" ht="21">
      <c r="A33" s="41"/>
      <c r="B33" s="3"/>
      <c r="C33" s="3"/>
      <c r="D33" s="3"/>
      <c r="E33" s="3"/>
      <c r="F33" s="42"/>
      <c r="M33" s="18" t="s">
        <v>60</v>
      </c>
      <c r="O33" s="19">
        <v>10</v>
      </c>
      <c r="W33" s="1124" t="s">
        <v>641</v>
      </c>
      <c r="X33" s="1129" t="s">
        <v>1220</v>
      </c>
      <c r="Y33" s="1135" t="s">
        <v>548</v>
      </c>
    </row>
    <row r="34" spans="1:25" ht="18.75">
      <c r="A34" s="1105"/>
      <c r="B34" s="1102" t="s">
        <v>495</v>
      </c>
      <c r="C34" s="1102" t="s">
        <v>496</v>
      </c>
      <c r="D34" s="1102" t="s">
        <v>497</v>
      </c>
      <c r="E34" s="1102" t="s">
        <v>571</v>
      </c>
      <c r="F34" s="1106" t="s">
        <v>1425</v>
      </c>
      <c r="M34" s="18" t="s">
        <v>52</v>
      </c>
      <c r="O34" s="19">
        <v>6</v>
      </c>
    </row>
    <row r="35" spans="1:25" ht="20.25">
      <c r="A35" s="1107"/>
      <c r="B35" s="1103"/>
      <c r="C35" s="578"/>
      <c r="D35" s="1103"/>
      <c r="E35" s="578"/>
      <c r="F35" s="1108" t="s">
        <v>501</v>
      </c>
      <c r="M35" s="18" t="s">
        <v>53</v>
      </c>
      <c r="O35" s="19">
        <v>12</v>
      </c>
      <c r="W35" s="838"/>
      <c r="X35" s="853"/>
      <c r="Y35" s="837"/>
    </row>
    <row r="36" spans="1:25" ht="21" thickBot="1">
      <c r="A36" s="1109" t="s">
        <v>503</v>
      </c>
      <c r="B36" s="255">
        <v>300</v>
      </c>
      <c r="C36" s="255">
        <v>150</v>
      </c>
      <c r="D36" s="255" t="s">
        <v>1625</v>
      </c>
      <c r="E36" s="255">
        <v>150</v>
      </c>
      <c r="F36" s="723">
        <v>600</v>
      </c>
      <c r="M36" s="18" t="s">
        <v>54</v>
      </c>
      <c r="O36" s="19">
        <v>8</v>
      </c>
      <c r="W36" s="870"/>
      <c r="X36" s="867"/>
      <c r="Y36" s="869"/>
    </row>
    <row r="37" spans="1:25" ht="21.75" thickTop="1" thickBot="1">
      <c r="A37" s="1109" t="s">
        <v>505</v>
      </c>
      <c r="B37" s="255">
        <v>200</v>
      </c>
      <c r="C37" s="255">
        <v>100</v>
      </c>
      <c r="D37" s="255" t="s">
        <v>1626</v>
      </c>
      <c r="E37" s="255">
        <v>100</v>
      </c>
      <c r="F37" s="723">
        <v>400</v>
      </c>
      <c r="M37" s="21" t="s">
        <v>56</v>
      </c>
      <c r="N37" s="30">
        <v>1</v>
      </c>
      <c r="O37" s="124">
        <v>2</v>
      </c>
      <c r="P37" s="121">
        <v>3</v>
      </c>
      <c r="Q37" s="122">
        <v>4</v>
      </c>
      <c r="R37" s="122">
        <v>5</v>
      </c>
      <c r="S37" s="123">
        <v>6</v>
      </c>
      <c r="W37" s="870"/>
      <c r="X37" s="867"/>
      <c r="Y37" s="869"/>
    </row>
    <row r="38" spans="1:25" ht="21.75" thickTop="1" thickBot="1">
      <c r="A38" s="1109" t="s">
        <v>507</v>
      </c>
      <c r="B38" s="255">
        <v>150</v>
      </c>
      <c r="C38" s="255">
        <v>75</v>
      </c>
      <c r="D38" s="255" t="s">
        <v>108</v>
      </c>
      <c r="E38" s="255">
        <v>75</v>
      </c>
      <c r="F38" s="723">
        <v>300</v>
      </c>
      <c r="M38" s="22"/>
      <c r="N38" s="118"/>
      <c r="O38" s="118"/>
      <c r="P38" s="116"/>
      <c r="Q38" s="117"/>
      <c r="R38" s="120"/>
      <c r="S38" s="119"/>
      <c r="W38" s="872"/>
      <c r="X38" s="867"/>
      <c r="Y38" s="869"/>
    </row>
    <row r="39" spans="1:25" ht="21" thickTop="1">
      <c r="A39" s="1109" t="s">
        <v>508</v>
      </c>
      <c r="B39" s="255">
        <v>200</v>
      </c>
      <c r="C39" s="255">
        <v>150</v>
      </c>
      <c r="D39" s="255" t="s">
        <v>509</v>
      </c>
      <c r="E39" s="255">
        <v>100</v>
      </c>
      <c r="F39" s="723">
        <v>400</v>
      </c>
      <c r="M39" s="18" t="s">
        <v>57</v>
      </c>
      <c r="O39" s="27" t="s">
        <v>67</v>
      </c>
      <c r="W39" s="872"/>
      <c r="X39" s="867"/>
      <c r="Y39" s="869"/>
    </row>
    <row r="40" spans="1:25" ht="20.25">
      <c r="A40" s="1109" t="s">
        <v>510</v>
      </c>
      <c r="B40" s="255">
        <v>400</v>
      </c>
      <c r="C40" s="255">
        <v>250</v>
      </c>
      <c r="D40" s="255" t="s">
        <v>511</v>
      </c>
      <c r="E40" s="255">
        <v>100</v>
      </c>
      <c r="F40" s="723">
        <v>800</v>
      </c>
      <c r="W40" s="870"/>
      <c r="X40" s="867"/>
      <c r="Y40" s="869"/>
    </row>
    <row r="41" spans="1:25" ht="20.25">
      <c r="A41" s="1109" t="s">
        <v>512</v>
      </c>
      <c r="B41" s="255">
        <v>200</v>
      </c>
      <c r="C41" s="255">
        <v>150</v>
      </c>
      <c r="D41" s="255" t="s">
        <v>509</v>
      </c>
      <c r="E41" s="255">
        <v>100</v>
      </c>
      <c r="F41" s="723">
        <v>400</v>
      </c>
      <c r="W41" s="870"/>
      <c r="X41" s="867"/>
      <c r="Y41" s="869"/>
    </row>
    <row r="42" spans="1:25" ht="20.25">
      <c r="A42" s="1109" t="s">
        <v>513</v>
      </c>
      <c r="B42" s="255">
        <v>250</v>
      </c>
      <c r="C42" s="255">
        <v>150</v>
      </c>
      <c r="D42" s="255" t="s">
        <v>514</v>
      </c>
      <c r="E42" s="255">
        <v>100</v>
      </c>
      <c r="F42" s="723">
        <v>500</v>
      </c>
      <c r="M42" s="835"/>
      <c r="N42" s="852"/>
      <c r="O42" s="837"/>
      <c r="W42" s="870"/>
      <c r="X42" s="867"/>
      <c r="Y42" s="869"/>
    </row>
    <row r="43" spans="1:25" ht="16.5">
      <c r="A43" s="1105"/>
      <c r="B43" s="416"/>
      <c r="C43" s="416"/>
      <c r="D43" s="416"/>
      <c r="E43" s="416"/>
      <c r="F43" s="1110"/>
      <c r="W43" s="870"/>
      <c r="X43" s="867"/>
      <c r="Y43" s="869"/>
    </row>
    <row r="44" spans="1:25" ht="20.25">
      <c r="A44" s="1111" t="s">
        <v>515</v>
      </c>
      <c r="B44" s="574"/>
      <c r="C44" s="574"/>
      <c r="D44" s="574"/>
      <c r="E44" s="574"/>
      <c r="F44" s="1112"/>
      <c r="W44" s="862"/>
      <c r="X44" s="867"/>
      <c r="Y44" s="869"/>
    </row>
    <row r="45" spans="1:25" ht="16.5">
      <c r="A45" s="1113"/>
      <c r="B45" s="1102" t="s">
        <v>774</v>
      </c>
      <c r="C45" s="1102" t="s">
        <v>490</v>
      </c>
      <c r="D45" s="1102" t="s">
        <v>516</v>
      </c>
      <c r="E45" s="1102" t="s">
        <v>1624</v>
      </c>
      <c r="F45" s="1106" t="s">
        <v>493</v>
      </c>
      <c r="W45" s="870"/>
      <c r="X45" s="867"/>
      <c r="Y45" s="869"/>
    </row>
    <row r="46" spans="1:25" ht="16.5">
      <c r="A46" s="1113"/>
      <c r="B46" s="574"/>
      <c r="C46" s="574"/>
      <c r="D46" s="574"/>
      <c r="E46" s="574"/>
      <c r="F46" s="1112"/>
      <c r="W46" s="871"/>
      <c r="X46" s="867"/>
      <c r="Y46" s="869"/>
    </row>
    <row r="47" spans="1:25" ht="20.25">
      <c r="A47" s="1114" t="s">
        <v>518</v>
      </c>
      <c r="B47" s="255" t="s">
        <v>519</v>
      </c>
      <c r="C47" s="255" t="s">
        <v>519</v>
      </c>
      <c r="D47" s="255" t="s">
        <v>520</v>
      </c>
      <c r="E47" s="255" t="s">
        <v>520</v>
      </c>
      <c r="F47" s="723" t="s">
        <v>520</v>
      </c>
      <c r="W47" s="870"/>
      <c r="X47" s="873"/>
      <c r="Y47" s="874"/>
    </row>
    <row r="48" spans="1:25" ht="20.25">
      <c r="A48" s="1114" t="s">
        <v>521</v>
      </c>
      <c r="B48" s="255">
        <v>150</v>
      </c>
      <c r="C48" s="255">
        <v>100</v>
      </c>
      <c r="D48" s="255">
        <v>150</v>
      </c>
      <c r="E48" s="255">
        <v>100</v>
      </c>
      <c r="F48" s="723">
        <v>50</v>
      </c>
    </row>
    <row r="49" spans="1:25" ht="18">
      <c r="A49" s="1114" t="s">
        <v>281</v>
      </c>
      <c r="B49" s="574" t="s">
        <v>775</v>
      </c>
      <c r="C49" s="3"/>
      <c r="D49" s="574" t="s">
        <v>522</v>
      </c>
      <c r="E49" s="578" t="s">
        <v>522</v>
      </c>
      <c r="F49" s="1108" t="s">
        <v>522</v>
      </c>
    </row>
    <row r="50" spans="1:25" ht="16.5" thickBot="1">
      <c r="A50" s="1115"/>
      <c r="B50" s="619"/>
      <c r="C50" s="1116" t="s">
        <v>775</v>
      </c>
      <c r="D50" s="619"/>
      <c r="E50" s="619"/>
      <c r="F50" s="725"/>
    </row>
    <row r="51" spans="1:25" ht="15.75" thickTop="1"/>
    <row r="52" spans="1:25" ht="20.25">
      <c r="W52" s="838"/>
      <c r="X52" s="853"/>
      <c r="Y52" s="837"/>
    </row>
    <row r="53" spans="1:25" ht="20.25">
      <c r="W53" s="838"/>
      <c r="X53" s="853"/>
      <c r="Y53" s="837"/>
    </row>
    <row r="54" spans="1:25" ht="20.25">
      <c r="W54" s="841"/>
      <c r="X54" s="852"/>
      <c r="Y54" s="837"/>
    </row>
    <row r="56" spans="1:25" ht="20.25">
      <c r="W56" s="854"/>
      <c r="X56" s="853"/>
      <c r="Y56" s="837"/>
    </row>
    <row r="57" spans="1:25" ht="20.25">
      <c r="W57" s="835"/>
      <c r="X57" s="853"/>
      <c r="Y57" s="837"/>
    </row>
    <row r="58" spans="1:25" ht="20.25">
      <c r="W58" s="835"/>
      <c r="X58" s="852"/>
      <c r="Y58" s="837"/>
    </row>
    <row r="64" spans="1:25" ht="20.25">
      <c r="W64" s="839"/>
      <c r="X64" s="852"/>
      <c r="Y64" s="837"/>
    </row>
    <row r="65" spans="23:25" ht="20.25">
      <c r="W65" s="841"/>
      <c r="X65" s="852"/>
      <c r="Y65" s="837"/>
    </row>
    <row r="66" spans="23:25" ht="20.25">
      <c r="W66" s="838"/>
      <c r="X66" s="852"/>
      <c r="Y66" s="837"/>
    </row>
    <row r="67" spans="23:25" ht="20.25">
      <c r="W67" s="838"/>
      <c r="X67" s="852"/>
      <c r="Y67" s="837"/>
    </row>
    <row r="68" spans="23:25" ht="20.25">
      <c r="W68" s="841"/>
      <c r="X68" s="852"/>
      <c r="Y68" s="837"/>
    </row>
    <row r="69" spans="23:25" ht="20.25">
      <c r="W69" s="841"/>
      <c r="X69" s="852"/>
      <c r="Y69" s="837"/>
    </row>
    <row r="71" spans="23:25" ht="16.5">
      <c r="W71" s="835"/>
      <c r="X71" s="836"/>
      <c r="Y71" s="837"/>
    </row>
    <row r="74" spans="23:25" ht="16.5">
      <c r="W74" s="835"/>
      <c r="X74" s="836"/>
      <c r="Y74" s="837"/>
    </row>
    <row r="75" spans="23:25" ht="16.5">
      <c r="W75" s="838"/>
      <c r="X75" s="836"/>
      <c r="Y75" s="837"/>
    </row>
    <row r="76" spans="23:25" ht="16.5">
      <c r="W76" s="841"/>
      <c r="X76" s="836"/>
      <c r="Y76" s="837"/>
    </row>
    <row r="77" spans="23:25" ht="16.5">
      <c r="W77" s="841"/>
      <c r="X77" s="836"/>
      <c r="Y77" s="837"/>
    </row>
    <row r="78" spans="23:25" ht="16.5">
      <c r="W78" s="841"/>
      <c r="X78" s="836"/>
      <c r="Y78" s="837"/>
    </row>
    <row r="79" spans="23:25" ht="16.5">
      <c r="W79" s="835"/>
      <c r="X79" s="836"/>
      <c r="Y79" s="837"/>
    </row>
    <row r="80" spans="23:25" ht="16.5">
      <c r="W80" s="838"/>
      <c r="X80" s="836"/>
      <c r="Y80" s="837"/>
    </row>
    <row r="81" spans="23:25" ht="16.5">
      <c r="W81" s="842"/>
      <c r="X81" s="843"/>
      <c r="Y81" s="844"/>
    </row>
    <row r="82" spans="23:25" ht="16.5">
      <c r="W82" s="841"/>
      <c r="X82" s="836"/>
      <c r="Y82" s="837"/>
    </row>
    <row r="83" spans="23:25" ht="16.5">
      <c r="W83" s="835"/>
      <c r="X83" s="836"/>
      <c r="Y83" s="837"/>
    </row>
    <row r="84" spans="23:25" ht="16.5">
      <c r="W84" s="838"/>
      <c r="X84" s="836"/>
      <c r="Y84" s="837"/>
    </row>
    <row r="85" spans="23:25" ht="16.5">
      <c r="W85" s="835"/>
      <c r="X85" s="836"/>
      <c r="Y85" s="837"/>
    </row>
    <row r="86" spans="23:25" ht="16.5">
      <c r="W86" s="835"/>
      <c r="X86" s="836"/>
      <c r="Y86" s="837"/>
    </row>
    <row r="87" spans="23:25" ht="16.5">
      <c r="W87" s="838"/>
      <c r="X87" s="836"/>
      <c r="Y87" s="837"/>
    </row>
    <row r="88" spans="23:25" ht="16.5">
      <c r="W88" s="835"/>
      <c r="X88" s="836"/>
      <c r="Y88" s="837"/>
    </row>
    <row r="89" spans="23:25" ht="16.5">
      <c r="W89" s="835"/>
      <c r="X89" s="836"/>
      <c r="Y89" s="837"/>
    </row>
    <row r="90" spans="23:25" ht="16.5">
      <c r="W90" s="835"/>
      <c r="X90" s="836"/>
      <c r="Y90" s="837"/>
    </row>
    <row r="91" spans="23:25" ht="16.5">
      <c r="W91" s="841"/>
      <c r="X91" s="836"/>
      <c r="Y91" s="837"/>
    </row>
    <row r="92" spans="23:25" ht="16.5">
      <c r="W92" s="838"/>
      <c r="X92" s="836"/>
      <c r="Y92" s="837"/>
    </row>
    <row r="93" spans="23:25" ht="16.5">
      <c r="W93" s="839"/>
      <c r="X93" s="836"/>
      <c r="Y93" s="837"/>
    </row>
    <row r="94" spans="23:25" ht="16.5">
      <c r="W94" s="841"/>
      <c r="X94" s="836"/>
      <c r="Y94" s="837"/>
    </row>
    <row r="95" spans="23:25" ht="16.5">
      <c r="W95" s="838"/>
      <c r="X95" s="836"/>
      <c r="Y95" s="837"/>
    </row>
    <row r="96" spans="23:25" ht="16.5">
      <c r="W96" s="835"/>
      <c r="X96" s="836"/>
      <c r="Y96" s="837"/>
    </row>
    <row r="97" spans="23:25" ht="16.5">
      <c r="W97" s="835"/>
      <c r="X97" s="836"/>
      <c r="Y97" s="837"/>
    </row>
    <row r="98" spans="23:25" ht="16.5">
      <c r="W98" s="835"/>
      <c r="X98" s="836"/>
      <c r="Y98" s="837"/>
    </row>
    <row r="99" spans="23:25" ht="16.5">
      <c r="W99" s="835"/>
      <c r="X99" s="836"/>
      <c r="Y99" s="837"/>
    </row>
    <row r="101" spans="23:25" ht="16.5">
      <c r="W101" s="862"/>
      <c r="X101" s="867"/>
      <c r="Y101" s="869"/>
    </row>
    <row r="102" spans="23:25" ht="16.5">
      <c r="W102" s="862"/>
      <c r="X102" s="867"/>
      <c r="Y102" s="868"/>
    </row>
    <row r="103" spans="23:25" ht="16.5">
      <c r="W103" s="871"/>
      <c r="X103" s="867"/>
      <c r="Y103" s="869"/>
    </row>
    <row r="104" spans="23:25" ht="16.5">
      <c r="W104" s="871"/>
      <c r="X104" s="867"/>
      <c r="Y104" s="869"/>
    </row>
    <row r="105" spans="23:25" ht="16.5">
      <c r="W105" s="871"/>
      <c r="X105" s="867"/>
      <c r="Y105" s="869"/>
    </row>
    <row r="106" spans="23:25" ht="16.5">
      <c r="W106" s="862"/>
      <c r="X106" s="867"/>
      <c r="Y106" s="869"/>
    </row>
    <row r="127" spans="23:25" ht="16.5">
      <c r="W127" s="870"/>
      <c r="X127" s="867"/>
      <c r="Y127" s="869"/>
    </row>
    <row r="128" spans="23:25" ht="16.5">
      <c r="W128" s="870"/>
      <c r="X128" s="867"/>
      <c r="Y128" s="869"/>
    </row>
    <row r="130" spans="23:25" ht="20.25">
      <c r="W130" s="861" t="s">
        <v>642</v>
      </c>
      <c r="X130" s="857" t="s">
        <v>1196</v>
      </c>
      <c r="Y130" s="858" t="s">
        <v>548</v>
      </c>
    </row>
  </sheetData>
  <pageMargins left="0.31496062992125984" right="0.31496062992125984" top="0.74803149606299213" bottom="0.74803149606299213" header="0.31496062992125984" footer="0.31496062992125984"/>
  <pageSetup paperSize="9" scale="2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W41"/>
  <sheetViews>
    <sheetView topLeftCell="A27" workbookViewId="0">
      <selection activeCell="I40" sqref="A1:I40"/>
    </sheetView>
  </sheetViews>
  <sheetFormatPr defaultRowHeight="15"/>
  <cols>
    <col min="1" max="1" width="16.42578125" customWidth="1"/>
    <col min="2" max="2" width="12.5703125" customWidth="1"/>
    <col min="3" max="3" width="14.42578125" customWidth="1"/>
    <col min="5" max="5" width="9.140625" customWidth="1"/>
    <col min="6" max="6" width="11" customWidth="1"/>
    <col min="7" max="7" width="13.85546875" customWidth="1"/>
    <col min="8" max="8" width="12" customWidth="1"/>
    <col min="9" max="9" width="12.140625" customWidth="1"/>
    <col min="11" max="11" width="10.7109375" customWidth="1"/>
    <col min="13" max="13" width="12" customWidth="1"/>
  </cols>
  <sheetData>
    <row r="1" spans="1:23" ht="24" thickTop="1">
      <c r="A1" s="39"/>
      <c r="B1" s="175"/>
      <c r="C1" s="176" t="s">
        <v>733</v>
      </c>
      <c r="D1" s="175"/>
      <c r="E1" s="175"/>
      <c r="F1" s="175"/>
      <c r="G1" s="40"/>
    </row>
    <row r="2" spans="1:23" ht="15.75" thickBot="1">
      <c r="A2" s="41"/>
      <c r="B2" s="3"/>
      <c r="C2" s="3"/>
      <c r="D2" s="3"/>
      <c r="E2" s="3"/>
      <c r="F2" s="3"/>
      <c r="G2" s="42"/>
    </row>
    <row r="3" spans="1:23" ht="24" thickTop="1">
      <c r="A3" s="940" t="s">
        <v>41</v>
      </c>
      <c r="B3" s="171" t="s">
        <v>732</v>
      </c>
      <c r="C3" s="5"/>
      <c r="D3" s="3"/>
      <c r="E3" s="174"/>
      <c r="F3" s="1192" t="s">
        <v>1659</v>
      </c>
      <c r="G3" s="936"/>
    </row>
    <row r="4" spans="1:23" ht="24" thickBot="1">
      <c r="A4" s="41"/>
      <c r="B4" s="3"/>
      <c r="C4" s="2"/>
      <c r="D4" s="3"/>
      <c r="E4" s="3"/>
      <c r="F4" s="1183" t="s">
        <v>1660</v>
      </c>
      <c r="G4" s="935"/>
    </row>
    <row r="5" spans="1:23" ht="27.75" thickTop="1" thickBot="1">
      <c r="A5" s="610" t="s">
        <v>731</v>
      </c>
      <c r="B5" s="611" t="s">
        <v>118</v>
      </c>
      <c r="C5" s="937" t="s">
        <v>1396</v>
      </c>
      <c r="D5" s="3"/>
      <c r="E5" s="3"/>
      <c r="F5" s="1188">
        <v>1</v>
      </c>
      <c r="G5" s="1184" t="s">
        <v>109</v>
      </c>
      <c r="H5" s="46"/>
    </row>
    <row r="6" spans="1:23" ht="27.75" thickTop="1" thickBot="1">
      <c r="A6" s="610"/>
      <c r="B6" s="325"/>
      <c r="C6" s="612"/>
      <c r="D6" s="164"/>
      <c r="E6" s="3"/>
      <c r="F6" s="1188">
        <f t="shared" ref="F6:F28" si="0">F5+1</f>
        <v>2</v>
      </c>
      <c r="G6" s="1185" t="s">
        <v>110</v>
      </c>
    </row>
    <row r="7" spans="1:23" ht="27.75" thickTop="1" thickBot="1">
      <c r="A7" s="613" t="s">
        <v>820</v>
      </c>
      <c r="B7" s="614">
        <v>0</v>
      </c>
      <c r="C7" s="615"/>
      <c r="D7" s="164"/>
      <c r="E7" s="3"/>
      <c r="F7" s="1189">
        <f t="shared" si="0"/>
        <v>3</v>
      </c>
      <c r="G7" s="1186">
        <v>2</v>
      </c>
      <c r="M7" s="1100" t="s">
        <v>1614</v>
      </c>
      <c r="N7" s="1100" t="s">
        <v>1615</v>
      </c>
      <c r="O7" s="1100" t="s">
        <v>1616</v>
      </c>
      <c r="P7" s="1100" t="s">
        <v>1617</v>
      </c>
      <c r="Q7" s="1100" t="s">
        <v>1614</v>
      </c>
      <c r="R7" s="1100" t="s">
        <v>1615</v>
      </c>
      <c r="S7" s="1100" t="s">
        <v>1616</v>
      </c>
      <c r="T7" s="1100" t="s">
        <v>1617</v>
      </c>
    </row>
    <row r="8" spans="1:23" ht="27.75" thickTop="1" thickBot="1">
      <c r="A8" s="616">
        <v>5</v>
      </c>
      <c r="B8" s="614">
        <v>0</v>
      </c>
      <c r="C8" s="590" t="s">
        <v>1248</v>
      </c>
      <c r="D8" s="164"/>
      <c r="E8" s="3"/>
      <c r="F8" s="1188">
        <f t="shared" si="0"/>
        <v>4</v>
      </c>
      <c r="G8" s="1185" t="s">
        <v>110</v>
      </c>
      <c r="M8" s="8">
        <v>5</v>
      </c>
      <c r="N8" s="8">
        <v>3</v>
      </c>
      <c r="O8" s="8">
        <v>1</v>
      </c>
      <c r="P8" s="8">
        <v>0</v>
      </c>
    </row>
    <row r="9" spans="1:23" ht="27.75" thickTop="1" thickBot="1">
      <c r="A9" s="616">
        <f t="shared" ref="A9:A16" si="1">A8+1</f>
        <v>6</v>
      </c>
      <c r="B9" s="614">
        <v>0</v>
      </c>
      <c r="C9" s="590" t="s">
        <v>836</v>
      </c>
      <c r="D9" s="164"/>
      <c r="E9" s="3"/>
      <c r="F9" s="1189">
        <f t="shared" si="0"/>
        <v>5</v>
      </c>
      <c r="G9" s="1186">
        <v>2</v>
      </c>
      <c r="K9" t="s">
        <v>1620</v>
      </c>
      <c r="L9" s="1100" t="s">
        <v>1248</v>
      </c>
      <c r="M9" s="8">
        <v>0</v>
      </c>
      <c r="N9" s="8">
        <v>3</v>
      </c>
      <c r="O9" s="8">
        <v>10</v>
      </c>
      <c r="P9" s="8">
        <v>15</v>
      </c>
      <c r="Q9" s="1095">
        <f>M9/36</f>
        <v>0</v>
      </c>
      <c r="R9" s="1095">
        <f>N9/36</f>
        <v>8.3333333333333329E-2</v>
      </c>
      <c r="S9" s="1095">
        <f>O9/36</f>
        <v>0.27777777777777779</v>
      </c>
      <c r="T9" s="1095">
        <f>P9/36</f>
        <v>0.41666666666666669</v>
      </c>
    </row>
    <row r="10" spans="1:23" ht="27.75" thickTop="1" thickBot="1">
      <c r="A10" s="616">
        <f t="shared" si="1"/>
        <v>7</v>
      </c>
      <c r="B10" s="614">
        <v>0</v>
      </c>
      <c r="C10" s="590" t="s">
        <v>1641</v>
      </c>
      <c r="D10" s="164"/>
      <c r="E10" s="3"/>
      <c r="F10" s="1188">
        <f t="shared" si="0"/>
        <v>6</v>
      </c>
      <c r="G10" s="1185" t="s">
        <v>111</v>
      </c>
      <c r="I10" s="542"/>
      <c r="K10" t="s">
        <v>1621</v>
      </c>
      <c r="L10" s="1100" t="s">
        <v>1248</v>
      </c>
      <c r="M10" s="8">
        <v>0</v>
      </c>
      <c r="N10" s="8">
        <v>0</v>
      </c>
      <c r="O10" s="8">
        <v>3</v>
      </c>
      <c r="P10" s="8">
        <v>6</v>
      </c>
      <c r="Q10" s="1095">
        <f>2 * M10/36</f>
        <v>0</v>
      </c>
      <c r="R10" s="1095">
        <f>2 * N10/36</f>
        <v>0</v>
      </c>
      <c r="S10" s="1095">
        <f>2 * O10/36</f>
        <v>0.16666666666666666</v>
      </c>
      <c r="T10" s="1095">
        <f>2 * P10/36</f>
        <v>0.33333333333333331</v>
      </c>
    </row>
    <row r="11" spans="1:23" ht="27.75" thickTop="1" thickBot="1">
      <c r="A11" s="616">
        <f t="shared" si="1"/>
        <v>8</v>
      </c>
      <c r="B11" s="589">
        <v>1</v>
      </c>
      <c r="C11" s="590"/>
      <c r="D11" s="164"/>
      <c r="E11" s="3"/>
      <c r="F11" s="1188">
        <f t="shared" si="0"/>
        <v>7</v>
      </c>
      <c r="G11" s="1187" t="s">
        <v>979</v>
      </c>
      <c r="K11" t="s">
        <v>1593</v>
      </c>
      <c r="L11" s="1100" t="s">
        <v>1248</v>
      </c>
      <c r="M11" s="8">
        <f>36-SUM(M9:M10)</f>
        <v>36</v>
      </c>
      <c r="N11" s="8">
        <f t="shared" ref="N11:P11" si="2">36-SUM(N9:N10)</f>
        <v>33</v>
      </c>
      <c r="O11" s="8">
        <f t="shared" si="2"/>
        <v>23</v>
      </c>
      <c r="P11" s="8">
        <f t="shared" si="2"/>
        <v>15</v>
      </c>
      <c r="Q11" s="1095">
        <v>0</v>
      </c>
      <c r="R11" s="1095">
        <v>0</v>
      </c>
      <c r="S11" s="1095">
        <v>0</v>
      </c>
      <c r="T11" s="1095">
        <v>0</v>
      </c>
    </row>
    <row r="12" spans="1:23" ht="27.75" thickTop="1" thickBot="1">
      <c r="A12" s="616">
        <f t="shared" si="1"/>
        <v>9</v>
      </c>
      <c r="B12" s="589">
        <v>1</v>
      </c>
      <c r="C12" s="590"/>
      <c r="D12" s="164"/>
      <c r="E12" s="3"/>
      <c r="F12" s="1188">
        <f t="shared" si="0"/>
        <v>8</v>
      </c>
      <c r="G12" s="1187" t="s">
        <v>979</v>
      </c>
      <c r="K12" s="1098" t="s">
        <v>1623</v>
      </c>
      <c r="L12" s="1100"/>
      <c r="M12" s="1099"/>
      <c r="N12" s="1099"/>
      <c r="O12" s="1099"/>
      <c r="P12" s="1099"/>
      <c r="Q12" s="1097">
        <f>SUM(Q9:Q11)</f>
        <v>0</v>
      </c>
      <c r="R12" s="1097">
        <f t="shared" ref="R12:T12" si="3">SUM(R9:R11)</f>
        <v>8.3333333333333329E-2</v>
      </c>
      <c r="S12" s="1097">
        <f t="shared" si="3"/>
        <v>0.44444444444444442</v>
      </c>
      <c r="T12" s="1097">
        <f t="shared" si="3"/>
        <v>0.75</v>
      </c>
    </row>
    <row r="13" spans="1:23" ht="27.75" thickTop="1" thickBot="1">
      <c r="A13" s="616">
        <f t="shared" si="1"/>
        <v>10</v>
      </c>
      <c r="B13" s="589">
        <v>1</v>
      </c>
      <c r="C13" s="590" t="s">
        <v>1248</v>
      </c>
      <c r="D13" s="164"/>
      <c r="E13" s="3"/>
      <c r="F13" s="1188">
        <f t="shared" si="0"/>
        <v>9</v>
      </c>
      <c r="G13" s="1185" t="s">
        <v>110</v>
      </c>
      <c r="K13" t="s">
        <v>1620</v>
      </c>
      <c r="L13" s="1100" t="s">
        <v>40</v>
      </c>
      <c r="M13" s="8">
        <v>4</v>
      </c>
      <c r="N13" s="8">
        <v>7</v>
      </c>
      <c r="O13" s="8">
        <v>11</v>
      </c>
      <c r="P13" s="8">
        <v>11</v>
      </c>
      <c r="Q13" s="1095">
        <f>M13/36</f>
        <v>0.1111111111111111</v>
      </c>
      <c r="R13" s="1095">
        <f t="shared" ref="R13:T13" si="4">N13/36</f>
        <v>0.19444444444444445</v>
      </c>
      <c r="S13" s="1095">
        <f t="shared" si="4"/>
        <v>0.30555555555555558</v>
      </c>
      <c r="T13" s="1095">
        <f t="shared" si="4"/>
        <v>0.30555555555555558</v>
      </c>
    </row>
    <row r="14" spans="1:23" ht="27.75" thickTop="1" thickBot="1">
      <c r="A14" s="616">
        <f t="shared" si="1"/>
        <v>11</v>
      </c>
      <c r="B14" s="589">
        <v>1</v>
      </c>
      <c r="C14" s="590" t="s">
        <v>836</v>
      </c>
      <c r="D14" s="164"/>
      <c r="E14" s="3"/>
      <c r="F14" s="1188">
        <f t="shared" si="0"/>
        <v>10</v>
      </c>
      <c r="G14" s="1185" t="s">
        <v>111</v>
      </c>
      <c r="K14" t="s">
        <v>1621</v>
      </c>
      <c r="L14" s="1100" t="s">
        <v>40</v>
      </c>
      <c r="M14" s="8">
        <v>0</v>
      </c>
      <c r="N14" s="8">
        <v>3</v>
      </c>
      <c r="O14" s="8">
        <v>10</v>
      </c>
      <c r="P14" s="8">
        <v>15</v>
      </c>
      <c r="Q14" s="1095">
        <f>2 * M14/36</f>
        <v>0</v>
      </c>
      <c r="R14" s="1095">
        <f t="shared" ref="R14:T14" si="5">2 * N14/36</f>
        <v>0.16666666666666666</v>
      </c>
      <c r="S14" s="1095">
        <f t="shared" si="5"/>
        <v>0.55555555555555558</v>
      </c>
      <c r="T14" s="1095">
        <f t="shared" si="5"/>
        <v>0.83333333333333337</v>
      </c>
    </row>
    <row r="15" spans="1:23" ht="27.75" thickTop="1" thickBot="1">
      <c r="A15" s="616">
        <f t="shared" si="1"/>
        <v>12</v>
      </c>
      <c r="B15" s="589">
        <v>2</v>
      </c>
      <c r="C15" s="590"/>
      <c r="D15" s="164"/>
      <c r="E15" s="3"/>
      <c r="F15" s="1188">
        <f t="shared" si="0"/>
        <v>11</v>
      </c>
      <c r="G15" s="1185" t="s">
        <v>111</v>
      </c>
      <c r="K15" t="s">
        <v>1593</v>
      </c>
      <c r="L15" s="1100" t="s">
        <v>40</v>
      </c>
      <c r="M15" s="8">
        <v>32</v>
      </c>
      <c r="N15" s="8">
        <v>26</v>
      </c>
      <c r="O15" s="8">
        <v>15</v>
      </c>
      <c r="P15" s="8">
        <v>4</v>
      </c>
      <c r="Q15" s="1095">
        <v>0</v>
      </c>
      <c r="R15" s="1095">
        <v>0</v>
      </c>
      <c r="S15" s="1095">
        <v>0</v>
      </c>
      <c r="T15" s="1095">
        <v>0</v>
      </c>
    </row>
    <row r="16" spans="1:23" ht="27.75" thickTop="1" thickBot="1">
      <c r="A16" s="616">
        <f t="shared" si="1"/>
        <v>13</v>
      </c>
      <c r="B16" s="589">
        <v>2</v>
      </c>
      <c r="C16" s="590" t="s">
        <v>1642</v>
      </c>
      <c r="D16" s="164"/>
      <c r="E16" s="3"/>
      <c r="F16" s="1188">
        <f t="shared" si="0"/>
        <v>12</v>
      </c>
      <c r="G16" s="1185" t="s">
        <v>111</v>
      </c>
      <c r="K16" s="1098" t="s">
        <v>1623</v>
      </c>
      <c r="L16" s="1100"/>
      <c r="M16" s="1099"/>
      <c r="N16" s="1099"/>
      <c r="O16" s="1099"/>
      <c r="P16" s="1099"/>
      <c r="Q16" s="1097">
        <f>SUM(Q13:Q15)</f>
        <v>0.1111111111111111</v>
      </c>
      <c r="R16" s="1097">
        <f t="shared" ref="R16:T16" si="6">SUM(R13:R15)</f>
        <v>0.3611111111111111</v>
      </c>
      <c r="S16" s="1097">
        <f t="shared" si="6"/>
        <v>0.86111111111111116</v>
      </c>
      <c r="T16" s="1097">
        <f t="shared" si="6"/>
        <v>1.1388888888888888</v>
      </c>
      <c r="U16" s="8">
        <v>12</v>
      </c>
      <c r="V16" s="8">
        <v>1</v>
      </c>
      <c r="W16" s="8">
        <f t="shared" ref="W16:W24" si="7">W17+V16</f>
        <v>36</v>
      </c>
    </row>
    <row r="17" spans="1:23" ht="27.75" thickTop="1" thickBot="1">
      <c r="A17" s="941" t="s">
        <v>1397</v>
      </c>
      <c r="B17" s="617">
        <v>2</v>
      </c>
      <c r="C17" s="618" t="s">
        <v>265</v>
      </c>
      <c r="D17" s="164"/>
      <c r="E17" s="3"/>
      <c r="F17" s="1188">
        <f t="shared" si="0"/>
        <v>13</v>
      </c>
      <c r="G17" s="1184" t="s">
        <v>109</v>
      </c>
      <c r="K17" t="s">
        <v>1620</v>
      </c>
      <c r="L17" s="1100" t="s">
        <v>1641</v>
      </c>
      <c r="M17" s="8">
        <v>5</v>
      </c>
      <c r="N17" s="8">
        <v>9</v>
      </c>
      <c r="O17" s="8">
        <v>11</v>
      </c>
      <c r="P17" s="8">
        <v>9</v>
      </c>
      <c r="Q17" s="1095">
        <f>M17/36</f>
        <v>0.1388888888888889</v>
      </c>
      <c r="R17" s="1095">
        <f t="shared" ref="R17:T17" si="8">N17/36</f>
        <v>0.25</v>
      </c>
      <c r="S17" s="1095">
        <f t="shared" si="8"/>
        <v>0.30555555555555558</v>
      </c>
      <c r="T17" s="1095">
        <f t="shared" si="8"/>
        <v>0.25</v>
      </c>
      <c r="U17" s="8">
        <v>11</v>
      </c>
      <c r="V17" s="8">
        <v>2</v>
      </c>
      <c r="W17" s="8">
        <f t="shared" si="7"/>
        <v>35</v>
      </c>
    </row>
    <row r="18" spans="1:23" ht="31.5" thickTop="1" thickBot="1">
      <c r="A18" s="10"/>
      <c r="D18" s="164"/>
      <c r="E18" s="3"/>
      <c r="F18" s="1190">
        <f t="shared" si="0"/>
        <v>14</v>
      </c>
      <c r="G18" s="1191">
        <v>3</v>
      </c>
      <c r="K18" t="s">
        <v>1621</v>
      </c>
      <c r="L18" s="1100" t="s">
        <v>1641</v>
      </c>
      <c r="M18" s="8">
        <v>1</v>
      </c>
      <c r="N18" s="8">
        <v>6</v>
      </c>
      <c r="O18" s="8">
        <v>15</v>
      </c>
      <c r="P18" s="8">
        <v>21</v>
      </c>
      <c r="Q18" s="1095">
        <f t="shared" ref="Q18:S18" si="9">2 *M18/36</f>
        <v>5.5555555555555552E-2</v>
      </c>
      <c r="R18" s="1095">
        <f t="shared" si="9"/>
        <v>0.33333333333333331</v>
      </c>
      <c r="S18" s="1095">
        <f t="shared" si="9"/>
        <v>0.83333333333333337</v>
      </c>
      <c r="T18" s="1095">
        <f>2 *P18/36</f>
        <v>1.1666666666666667</v>
      </c>
      <c r="U18" s="8">
        <v>10</v>
      </c>
      <c r="V18" s="8">
        <v>3</v>
      </c>
      <c r="W18" s="8">
        <f t="shared" si="7"/>
        <v>33</v>
      </c>
    </row>
    <row r="19" spans="1:23" ht="21.75" thickTop="1" thickBot="1">
      <c r="A19" s="4"/>
      <c r="D19" s="164"/>
      <c r="E19" s="3"/>
      <c r="F19" s="1188">
        <f t="shared" si="0"/>
        <v>15</v>
      </c>
      <c r="G19" s="1186">
        <v>3</v>
      </c>
      <c r="K19" t="s">
        <v>1593</v>
      </c>
      <c r="L19" s="1100" t="s">
        <v>1641</v>
      </c>
      <c r="M19" s="8">
        <v>32</v>
      </c>
      <c r="N19" s="8">
        <v>26</v>
      </c>
      <c r="O19" s="8">
        <v>15</v>
      </c>
      <c r="P19" s="8">
        <v>4</v>
      </c>
      <c r="Q19" s="1095">
        <v>0</v>
      </c>
      <c r="R19" s="1095">
        <v>0</v>
      </c>
      <c r="S19" s="1095">
        <v>0</v>
      </c>
      <c r="T19" s="1095">
        <v>0</v>
      </c>
      <c r="U19" s="8">
        <v>9</v>
      </c>
      <c r="V19" s="8">
        <v>4</v>
      </c>
      <c r="W19" s="8">
        <f t="shared" si="7"/>
        <v>30</v>
      </c>
    </row>
    <row r="20" spans="1:23" ht="21.75" thickTop="1" thickBot="1">
      <c r="A20" s="4"/>
      <c r="D20" s="164"/>
      <c r="E20" s="3"/>
      <c r="F20" s="1188">
        <f t="shared" si="0"/>
        <v>16</v>
      </c>
      <c r="G20" s="1185" t="s">
        <v>110</v>
      </c>
      <c r="K20" s="1098" t="s">
        <v>1623</v>
      </c>
      <c r="L20" s="1100" t="s">
        <v>1641</v>
      </c>
      <c r="M20" s="1099"/>
      <c r="N20" s="1099"/>
      <c r="O20" s="1099"/>
      <c r="P20" s="1099"/>
      <c r="Q20" s="1097">
        <f>SUM(Q17:Q19)</f>
        <v>0.19444444444444445</v>
      </c>
      <c r="R20" s="1097">
        <f t="shared" ref="R20:T20" si="10">SUM(R17:R19)</f>
        <v>0.58333333333333326</v>
      </c>
      <c r="S20" s="1097">
        <f t="shared" si="10"/>
        <v>1.1388888888888888</v>
      </c>
      <c r="T20" s="1097">
        <f t="shared" si="10"/>
        <v>1.4166666666666667</v>
      </c>
      <c r="U20" s="8">
        <v>8</v>
      </c>
      <c r="V20" s="8">
        <v>5</v>
      </c>
      <c r="W20" s="8">
        <f t="shared" si="7"/>
        <v>26</v>
      </c>
    </row>
    <row r="21" spans="1:23" ht="21.75" thickTop="1" thickBot="1">
      <c r="A21" s="4"/>
      <c r="D21" s="164"/>
      <c r="E21" s="3"/>
      <c r="F21" s="1188">
        <f t="shared" si="0"/>
        <v>17</v>
      </c>
      <c r="G21" s="1185" t="s">
        <v>110</v>
      </c>
      <c r="K21" t="s">
        <v>1620</v>
      </c>
      <c r="L21" s="1100" t="s">
        <v>1618</v>
      </c>
      <c r="M21" s="8">
        <v>7</v>
      </c>
      <c r="N21" s="8">
        <v>11</v>
      </c>
      <c r="O21" s="8">
        <v>9</v>
      </c>
      <c r="P21" s="8">
        <v>7</v>
      </c>
      <c r="Q21" s="1095">
        <f t="shared" ref="Q21:T21" si="11">M21/36</f>
        <v>0.19444444444444445</v>
      </c>
      <c r="R21" s="1095">
        <f t="shared" si="11"/>
        <v>0.30555555555555558</v>
      </c>
      <c r="S21" s="1095">
        <f t="shared" si="11"/>
        <v>0.25</v>
      </c>
      <c r="T21" s="1095">
        <f t="shared" si="11"/>
        <v>0.19444444444444445</v>
      </c>
      <c r="U21" s="8">
        <v>7</v>
      </c>
      <c r="V21" s="8">
        <v>6</v>
      </c>
      <c r="W21" s="8">
        <f t="shared" si="7"/>
        <v>21</v>
      </c>
    </row>
    <row r="22" spans="1:23" ht="21.75" thickTop="1" thickBot="1">
      <c r="A22" s="4"/>
      <c r="D22" s="164"/>
      <c r="E22" s="3"/>
      <c r="F22" s="1188">
        <f t="shared" si="0"/>
        <v>18</v>
      </c>
      <c r="G22" s="1186">
        <v>2</v>
      </c>
      <c r="K22" t="s">
        <v>1621</v>
      </c>
      <c r="L22" s="1100" t="s">
        <v>1618</v>
      </c>
      <c r="M22" s="8">
        <v>3</v>
      </c>
      <c r="N22" s="8">
        <v>10</v>
      </c>
      <c r="O22" s="8">
        <v>21</v>
      </c>
      <c r="P22" s="8">
        <v>26</v>
      </c>
      <c r="Q22" s="1095">
        <f>2 * M22/36</f>
        <v>0.16666666666666666</v>
      </c>
      <c r="R22" s="1095">
        <f t="shared" ref="R22:T22" si="12">2 * N22/36</f>
        <v>0.55555555555555558</v>
      </c>
      <c r="S22" s="1095">
        <f t="shared" si="12"/>
        <v>1.1666666666666667</v>
      </c>
      <c r="T22" s="1095">
        <f t="shared" si="12"/>
        <v>1.4444444444444444</v>
      </c>
      <c r="U22" s="8">
        <v>6</v>
      </c>
      <c r="V22" s="8">
        <v>5</v>
      </c>
      <c r="W22" s="8">
        <f t="shared" si="7"/>
        <v>15</v>
      </c>
    </row>
    <row r="23" spans="1:23" ht="21.75" thickTop="1" thickBot="1">
      <c r="A23" s="4"/>
      <c r="D23" s="3"/>
      <c r="E23" s="3"/>
      <c r="F23" s="1188">
        <f t="shared" si="0"/>
        <v>19</v>
      </c>
      <c r="G23" s="1186">
        <v>2</v>
      </c>
      <c r="K23" t="s">
        <v>1593</v>
      </c>
      <c r="L23" s="1100" t="s">
        <v>1618</v>
      </c>
      <c r="M23" s="8">
        <v>26</v>
      </c>
      <c r="N23" s="8">
        <v>15</v>
      </c>
      <c r="O23" s="8">
        <v>6</v>
      </c>
      <c r="P23" s="8">
        <v>3</v>
      </c>
      <c r="Q23" s="1095">
        <v>0</v>
      </c>
      <c r="R23" s="1095">
        <v>0</v>
      </c>
      <c r="S23" s="1095">
        <v>0</v>
      </c>
      <c r="T23" s="1095">
        <v>0</v>
      </c>
      <c r="U23" s="8">
        <v>5</v>
      </c>
      <c r="V23" s="8">
        <v>4</v>
      </c>
      <c r="W23" s="8">
        <f t="shared" si="7"/>
        <v>10</v>
      </c>
    </row>
    <row r="24" spans="1:23" ht="21.75" thickTop="1" thickBot="1">
      <c r="A24" s="177"/>
      <c r="B24" s="37"/>
      <c r="C24" s="37"/>
      <c r="D24" s="3"/>
      <c r="E24" s="3"/>
      <c r="F24" s="1188">
        <f t="shared" si="0"/>
        <v>20</v>
      </c>
      <c r="G24" s="1187">
        <v>0</v>
      </c>
      <c r="K24" s="1098" t="s">
        <v>1623</v>
      </c>
      <c r="L24" s="1100"/>
      <c r="M24" s="1099"/>
      <c r="N24" s="1099"/>
      <c r="O24" s="1099"/>
      <c r="P24" s="1099"/>
      <c r="Q24" s="1097">
        <f>SUM(Q21:Q23)</f>
        <v>0.3611111111111111</v>
      </c>
      <c r="R24" s="1097">
        <f t="shared" ref="R24" si="13">SUM(R21:R23)</f>
        <v>0.86111111111111116</v>
      </c>
      <c r="S24" s="1097">
        <f t="shared" ref="S24" si="14">SUM(S21:S23)</f>
        <v>1.4166666666666667</v>
      </c>
      <c r="T24" s="1097">
        <f t="shared" ref="T24" si="15">SUM(T21:T23)</f>
        <v>1.6388888888888888</v>
      </c>
      <c r="U24" s="8">
        <v>4</v>
      </c>
      <c r="V24" s="8">
        <v>3</v>
      </c>
      <c r="W24" s="8">
        <f t="shared" si="7"/>
        <v>6</v>
      </c>
    </row>
    <row r="25" spans="1:23" ht="21.75" thickTop="1" thickBot="1">
      <c r="A25" s="41"/>
      <c r="B25" s="3"/>
      <c r="C25" s="3"/>
      <c r="D25" s="3"/>
      <c r="E25" s="3"/>
      <c r="F25" s="1188">
        <f t="shared" si="0"/>
        <v>21</v>
      </c>
      <c r="G25" s="1187">
        <v>0</v>
      </c>
      <c r="K25" t="s">
        <v>1620</v>
      </c>
      <c r="L25" s="1100" t="s">
        <v>1619</v>
      </c>
      <c r="M25" s="8">
        <v>11</v>
      </c>
      <c r="N25" s="8">
        <v>9</v>
      </c>
      <c r="O25" s="8">
        <v>5</v>
      </c>
      <c r="P25" s="8">
        <v>3</v>
      </c>
      <c r="Q25" s="1095">
        <f t="shared" ref="Q25" si="16">M25/36</f>
        <v>0.30555555555555558</v>
      </c>
      <c r="R25" s="1095">
        <f t="shared" ref="R25" si="17">N25/36</f>
        <v>0.25</v>
      </c>
      <c r="S25" s="1095">
        <f t="shared" ref="S25" si="18">O25/36</f>
        <v>0.1388888888888889</v>
      </c>
      <c r="T25" s="1095">
        <f t="shared" ref="T25" si="19">P25/36</f>
        <v>8.3333333333333329E-2</v>
      </c>
      <c r="U25" s="8">
        <v>3</v>
      </c>
      <c r="V25" s="8">
        <v>2</v>
      </c>
      <c r="W25" s="8">
        <f>W26+V25</f>
        <v>3</v>
      </c>
    </row>
    <row r="26" spans="1:23" ht="21.75" thickTop="1" thickBot="1">
      <c r="A26" s="41"/>
      <c r="B26" s="3"/>
      <c r="C26" s="3"/>
      <c r="D26" s="3"/>
      <c r="E26" s="3"/>
      <c r="F26" s="1188">
        <f t="shared" si="0"/>
        <v>22</v>
      </c>
      <c r="G26" s="1185" t="s">
        <v>111</v>
      </c>
      <c r="K26" t="s">
        <v>1621</v>
      </c>
      <c r="L26" s="1100" t="s">
        <v>1619</v>
      </c>
      <c r="M26" s="8">
        <v>10</v>
      </c>
      <c r="N26" s="8">
        <v>21</v>
      </c>
      <c r="O26" s="8">
        <v>30</v>
      </c>
      <c r="P26" s="8">
        <v>33</v>
      </c>
      <c r="Q26" s="1095">
        <f t="shared" ref="Q26:T26" si="20">2 * M26/36</f>
        <v>0.55555555555555558</v>
      </c>
      <c r="R26" s="1095">
        <f t="shared" si="20"/>
        <v>1.1666666666666667</v>
      </c>
      <c r="S26" s="1095">
        <f t="shared" si="20"/>
        <v>1.6666666666666667</v>
      </c>
      <c r="T26" s="1095">
        <f t="shared" si="20"/>
        <v>1.8333333333333333</v>
      </c>
      <c r="U26" s="8">
        <v>2</v>
      </c>
      <c r="V26" s="8">
        <v>1</v>
      </c>
      <c r="W26" s="8">
        <f>V26</f>
        <v>1</v>
      </c>
    </row>
    <row r="27" spans="1:23" ht="21.75" thickTop="1" thickBot="1">
      <c r="A27" s="41"/>
      <c r="B27" s="3"/>
      <c r="C27" s="3"/>
      <c r="D27" s="3"/>
      <c r="E27" s="3"/>
      <c r="F27" s="1188">
        <f t="shared" si="0"/>
        <v>23</v>
      </c>
      <c r="G27" s="1185" t="s">
        <v>111</v>
      </c>
      <c r="K27" t="s">
        <v>1593</v>
      </c>
      <c r="M27" s="8">
        <v>15</v>
      </c>
      <c r="N27" s="8">
        <v>6</v>
      </c>
      <c r="O27" s="8">
        <v>1</v>
      </c>
      <c r="P27" s="8">
        <v>0</v>
      </c>
      <c r="Q27" s="1095">
        <v>0</v>
      </c>
      <c r="R27" s="1095">
        <v>0</v>
      </c>
      <c r="S27" s="1095">
        <v>0</v>
      </c>
      <c r="T27" s="1095">
        <v>0</v>
      </c>
    </row>
    <row r="28" spans="1:23" ht="21.75" thickTop="1" thickBot="1">
      <c r="A28" s="41"/>
      <c r="B28" s="3"/>
      <c r="C28" s="3"/>
      <c r="D28" s="3"/>
      <c r="E28" s="3"/>
      <c r="F28" s="1188">
        <f t="shared" si="0"/>
        <v>24</v>
      </c>
      <c r="G28" s="1187" t="s">
        <v>979</v>
      </c>
      <c r="I28" s="36"/>
      <c r="K28" s="1098" t="s">
        <v>1623</v>
      </c>
      <c r="L28" s="1098"/>
      <c r="M28" s="1098"/>
      <c r="N28" s="1098"/>
      <c r="O28" s="1098"/>
      <c r="P28" s="1098"/>
      <c r="Q28" s="1097">
        <f>SUM(Q25:Q27)</f>
        <v>0.86111111111111116</v>
      </c>
      <c r="R28" s="1097">
        <f t="shared" ref="R28" si="21">SUM(R25:R27)</f>
        <v>1.4166666666666667</v>
      </c>
      <c r="S28" s="1097">
        <f t="shared" ref="S28" si="22">SUM(S25:S27)</f>
        <v>1.8055555555555556</v>
      </c>
      <c r="T28" s="1097">
        <f t="shared" ref="T28" si="23">SUM(T25:T27)</f>
        <v>1.9166666666666665</v>
      </c>
    </row>
    <row r="29" spans="1:23" ht="21.75" thickTop="1" thickBot="1">
      <c r="A29" s="41"/>
      <c r="B29" s="3"/>
      <c r="C29" s="3"/>
      <c r="D29" s="3"/>
      <c r="E29" s="3"/>
      <c r="F29" s="1188">
        <v>26</v>
      </c>
      <c r="G29" s="1184" t="s">
        <v>110</v>
      </c>
      <c r="I29" s="36"/>
    </row>
    <row r="30" spans="1:23" ht="16.5" thickTop="1" thickBot="1">
      <c r="A30" s="41"/>
      <c r="B30" s="3"/>
      <c r="C30" s="3"/>
      <c r="D30" s="3"/>
      <c r="E30" s="3"/>
      <c r="F30" s="3"/>
      <c r="G30" s="42"/>
      <c r="I30" s="3"/>
      <c r="K30" t="s">
        <v>1622</v>
      </c>
    </row>
    <row r="31" spans="1:23" ht="24" thickTop="1">
      <c r="A31" s="178"/>
      <c r="B31" s="171" t="s">
        <v>39</v>
      </c>
      <c r="C31" s="172"/>
      <c r="D31" s="172"/>
      <c r="E31" s="6"/>
      <c r="F31" s="6"/>
      <c r="G31" s="6"/>
      <c r="H31" s="175"/>
      <c r="I31" s="40"/>
    </row>
    <row r="32" spans="1:23" ht="16.5" customHeight="1" thickBot="1">
      <c r="A32" s="41"/>
      <c r="B32" s="3"/>
      <c r="C32" s="3"/>
      <c r="D32" s="3"/>
      <c r="E32" s="3"/>
      <c r="F32" s="3"/>
      <c r="G32" s="3"/>
      <c r="H32" s="3"/>
      <c r="I32" s="42"/>
    </row>
    <row r="33" spans="1:13" ht="24.95" customHeight="1" thickTop="1" thickBot="1">
      <c r="A33" s="938" t="s">
        <v>38</v>
      </c>
      <c r="B33" s="942">
        <v>0</v>
      </c>
      <c r="C33" s="943">
        <v>-2</v>
      </c>
      <c r="D33" s="943">
        <v>-4</v>
      </c>
      <c r="E33" s="943">
        <v>-6</v>
      </c>
      <c r="F33" s="291" t="s">
        <v>1643</v>
      </c>
      <c r="G33" s="167"/>
      <c r="H33" s="162"/>
      <c r="I33" s="42"/>
      <c r="M33" s="1174"/>
    </row>
    <row r="34" spans="1:13" ht="24.95" customHeight="1" thickTop="1" thickBot="1">
      <c r="A34" s="1176" t="s">
        <v>1650</v>
      </c>
      <c r="B34" s="1169" t="s">
        <v>1399</v>
      </c>
      <c r="C34" s="1177">
        <v>0</v>
      </c>
      <c r="D34" s="1177">
        <v>-2</v>
      </c>
      <c r="E34" s="1178">
        <v>-3</v>
      </c>
      <c r="F34" s="1167" t="s">
        <v>1658</v>
      </c>
      <c r="G34" s="1179"/>
      <c r="H34" s="1180" t="s">
        <v>1651</v>
      </c>
      <c r="I34" s="1175"/>
    </row>
    <row r="35" spans="1:13" ht="24.95" customHeight="1" thickTop="1" thickBot="1">
      <c r="A35" s="1149" t="s">
        <v>1650</v>
      </c>
      <c r="B35" s="944">
        <v>0</v>
      </c>
      <c r="C35" s="945">
        <v>-1</v>
      </c>
      <c r="D35" s="945">
        <v>-3</v>
      </c>
      <c r="E35" s="946">
        <v>-4</v>
      </c>
      <c r="F35" s="1182" t="s">
        <v>1658</v>
      </c>
      <c r="G35" s="167"/>
      <c r="H35" s="205" t="s">
        <v>515</v>
      </c>
      <c r="I35" s="42"/>
    </row>
    <row r="36" spans="1:13" ht="24.95" customHeight="1" thickTop="1" thickBot="1">
      <c r="A36" s="939" t="s">
        <v>37</v>
      </c>
      <c r="B36" s="959" t="s">
        <v>1398</v>
      </c>
      <c r="C36" s="946">
        <v>-1</v>
      </c>
      <c r="D36" s="946">
        <v>-3</v>
      </c>
      <c r="E36" s="957"/>
      <c r="F36" s="291" t="s">
        <v>1401</v>
      </c>
      <c r="G36" s="167"/>
      <c r="H36" s="3"/>
      <c r="I36" s="42"/>
    </row>
    <row r="37" spans="1:13" ht="24.95" customHeight="1" thickTop="1" thickBot="1">
      <c r="A37" s="939" t="s">
        <v>267</v>
      </c>
      <c r="B37" s="947">
        <v>-1</v>
      </c>
      <c r="C37" s="945">
        <v>-3</v>
      </c>
      <c r="D37" s="956"/>
      <c r="E37" s="956"/>
      <c r="F37" s="291" t="s">
        <v>1400</v>
      </c>
      <c r="G37" s="167"/>
      <c r="H37" s="3"/>
      <c r="I37" s="42"/>
    </row>
    <row r="38" spans="1:13" ht="24.75" thickTop="1" thickBot="1">
      <c r="A38" s="1166"/>
      <c r="B38" s="1158" t="s">
        <v>1657</v>
      </c>
      <c r="C38" s="1181"/>
      <c r="D38" s="1160"/>
      <c r="E38" s="1160"/>
      <c r="F38" s="291"/>
      <c r="G38" s="1167" t="s">
        <v>1653</v>
      </c>
      <c r="H38" s="1167"/>
      <c r="I38" s="1168"/>
    </row>
    <row r="39" spans="1:13" ht="29.25" thickTop="1" thickBot="1">
      <c r="A39" s="41"/>
      <c r="B39" s="948">
        <v>-6</v>
      </c>
      <c r="C39" s="949">
        <v>-4</v>
      </c>
      <c r="D39" s="950">
        <v>-2</v>
      </c>
      <c r="E39" s="951">
        <v>0</v>
      </c>
      <c r="F39" s="958" t="s">
        <v>1398</v>
      </c>
      <c r="G39" s="1169" t="s">
        <v>1399</v>
      </c>
      <c r="H39" s="1170" t="s">
        <v>1647</v>
      </c>
      <c r="I39" s="1169" t="s">
        <v>1648</v>
      </c>
    </row>
    <row r="40" spans="1:13" ht="29.25" thickTop="1" thickBot="1">
      <c r="A40" s="939" t="s">
        <v>36</v>
      </c>
      <c r="B40" s="952" t="s">
        <v>35</v>
      </c>
      <c r="C40" s="953" t="s">
        <v>34</v>
      </c>
      <c r="D40" s="954" t="s">
        <v>10</v>
      </c>
      <c r="E40" s="955" t="s">
        <v>9</v>
      </c>
      <c r="F40" s="954" t="s">
        <v>8</v>
      </c>
      <c r="G40" s="1171" t="s">
        <v>7</v>
      </c>
      <c r="H40" s="1172" t="s">
        <v>6</v>
      </c>
      <c r="I40" s="1173" t="s">
        <v>1661</v>
      </c>
    </row>
    <row r="41" spans="1:13" ht="15.75" thickTop="1"/>
  </sheetData>
  <pageMargins left="0.11811023622047245" right="0.11811023622047245" top="0.19685039370078741" bottom="0.19685039370078741" header="0.31496062992125984" footer="0.31496062992125984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</vt:i4>
      </vt:variant>
    </vt:vector>
  </HeadingPairs>
  <TitlesOfParts>
    <vt:vector size="35" baseType="lpstr">
      <vt:lpstr>CHANGES NOT PRINTED</vt:lpstr>
      <vt:lpstr>COMMANDS</vt:lpstr>
      <vt:lpstr>WEAPON LENGTHS</vt:lpstr>
      <vt:lpstr>MELEE TABLES</vt:lpstr>
      <vt:lpstr>FORMATION VS FORMATION</vt:lpstr>
      <vt:lpstr>MELEE IN BUILT UP</vt:lpstr>
      <vt:lpstr>MISSILE DATA</vt:lpstr>
      <vt:lpstr>PRINT AREA</vt:lpstr>
      <vt:lpstr>MISSILE TABLES</vt:lpstr>
      <vt:lpstr>FORMATIONS</vt:lpstr>
      <vt:lpstr>NON HUMAN FORMATIONS</vt:lpstr>
      <vt:lpstr>COHESION LEGEND </vt:lpstr>
      <vt:lpstr> HOSTILE ZONE EFFECTS</vt:lpstr>
      <vt:lpstr>QUALITY CHECK ROLL</vt:lpstr>
      <vt:lpstr>QUALITY CHECK OUTCOMES</vt:lpstr>
      <vt:lpstr>MOVEMENT</vt:lpstr>
      <vt:lpstr>INTERPENTRATION </vt:lpstr>
      <vt:lpstr>TERRAIN</vt:lpstr>
      <vt:lpstr>HLAKA</vt:lpstr>
      <vt:lpstr>TSOL UNITS</vt:lpstr>
      <vt:lpstr>TS NAMETAGS</vt:lpstr>
      <vt:lpstr>TS LEGION SUMMARY</vt:lpstr>
      <vt:lpstr>MUUG UNITS</vt:lpstr>
      <vt:lpstr>MUUG NAMETAGS</vt:lpstr>
      <vt:lpstr>MUUG LEGION SUMMARY</vt:lpstr>
      <vt:lpstr>SALARV UNITS</vt:lpstr>
      <vt:lpstr>SALARV NAMETAGS</vt:lpstr>
      <vt:lpstr>ARTILLERY TAGS</vt:lpstr>
      <vt:lpstr>SALARV LEGION SUMMARY</vt:lpstr>
      <vt:lpstr>YAN KOR UNITS</vt:lpstr>
      <vt:lpstr>YK NAMETAGS</vt:lpstr>
      <vt:lpstr>YK LEGION SUMMARY</vt:lpstr>
      <vt:lpstr>COMMAND RECORD SHEET</vt:lpstr>
      <vt:lpstr>VOCAB AND CHANTS</vt:lpstr>
      <vt:lpstr>'MUUG UNITS'!Print_Area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gavin reid</cp:lastModifiedBy>
  <cp:lastPrinted>2022-10-28T22:09:21Z</cp:lastPrinted>
  <dcterms:created xsi:type="dcterms:W3CDTF">2014-07-13T22:00:07Z</dcterms:created>
  <dcterms:modified xsi:type="dcterms:W3CDTF">2022-10-29T14:00:41Z</dcterms:modified>
</cp:coreProperties>
</file>