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665" activeTab="1"/>
  </bookViews>
  <sheets>
    <sheet name="Sheet1" sheetId="1" r:id="rId1"/>
    <sheet name="Sheet2" sheetId="2" r:id="rId2"/>
    <sheet name="Sheet3" sheetId="3" r:id="rId3"/>
  </sheets>
  <definedNames>
    <definedName name="mainContent" localSheetId="0">Sheet1!$A$8</definedName>
  </definedNames>
  <calcPr calcId="125725"/>
</workbook>
</file>

<file path=xl/calcChain.xml><?xml version="1.0" encoding="utf-8"?>
<calcChain xmlns="http://schemas.openxmlformats.org/spreadsheetml/2006/main">
  <c r="D4" i="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3"/>
  <c r="E3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D48" i="1"/>
  <c r="D49"/>
  <c r="D50"/>
  <c r="D51"/>
  <c r="D52"/>
  <c r="D53"/>
  <c r="D54"/>
  <c r="D55"/>
  <c r="D56"/>
  <c r="D57"/>
  <c r="D58"/>
  <c r="D59"/>
  <c r="D60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3"/>
  <c r="H5" i="2" l="1"/>
  <c r="H4" s="1"/>
  <c r="G5" i="1"/>
  <c r="G4" s="1"/>
</calcChain>
</file>

<file path=xl/sharedStrings.xml><?xml version="1.0" encoding="utf-8"?>
<sst xmlns="http://schemas.openxmlformats.org/spreadsheetml/2006/main" count="65" uniqueCount="57">
  <si>
    <t>Troškovnik za "diplomski"</t>
  </si>
  <si>
    <t>Name</t>
  </si>
  <si>
    <t>Price USD</t>
  </si>
  <si>
    <t>Price</t>
  </si>
  <si>
    <t>Amount</t>
  </si>
  <si>
    <t>Početni iznos:</t>
  </si>
  <si>
    <t>Preostalo:</t>
  </si>
  <si>
    <t>Ukupno</t>
  </si>
  <si>
    <t>Tečaj:</t>
  </si>
  <si>
    <t>Cubieboard2 </t>
  </si>
  <si>
    <t>5pcs nokia5110</t>
  </si>
  <si>
    <t>lcd replce 5110</t>
  </si>
  <si>
    <t>20x5*7cm proto</t>
  </si>
  <si>
    <t>5x10 mm steppero</t>
  </si>
  <si>
    <t>hc05</t>
  </si>
  <si>
    <t>two phaze 100 micro stepperi 5pcs</t>
  </si>
  <si>
    <t>dc-dcbuck boost</t>
  </si>
  <si>
    <t>buck booust curent converter</t>
  </si>
  <si>
    <t>buck reg + voltmeter</t>
  </si>
  <si>
    <t>stteper</t>
  </si>
  <si>
    <t xml:space="preserve">stteper nowi </t>
  </si>
  <si>
    <t>stteperi 5mm 10pcs</t>
  </si>
  <si>
    <t>dc motori</t>
  </si>
  <si>
    <t>stepperi 2x</t>
  </si>
  <si>
    <t>bužir 4mm</t>
  </si>
  <si>
    <t>bužir 2mm 5M</t>
  </si>
  <si>
    <t>dht11</t>
  </si>
  <si>
    <t>100nF</t>
  </si>
  <si>
    <t>dual DC motor driver</t>
  </si>
  <si>
    <t>RGB jumperi</t>
  </si>
  <si>
    <t>protobord</t>
  </si>
  <si>
    <t>potovi</t>
  </si>
  <si>
    <t>megatqfp32</t>
  </si>
  <si>
    <t>groundmoisture</t>
  </si>
  <si>
    <t>barometar</t>
  </si>
  <si>
    <t>geers</t>
  </si>
  <si>
    <t>boxes</t>
  </si>
  <si>
    <t>switchevi</t>
  </si>
  <si>
    <t>10mega16</t>
  </si>
  <si>
    <t>blades</t>
  </si>
  <si>
    <t>scalp</t>
  </si>
  <si>
    <t>5110 nokia</t>
  </si>
  <si>
    <t>nit šit</t>
  </si>
  <si>
    <t>Troškovnik 24.10.2015</t>
  </si>
  <si>
    <t>Price Kn</t>
  </si>
  <si>
    <t>hederi</t>
  </si>
  <si>
    <t>eeprom</t>
  </si>
  <si>
    <t>piezzo buzzer</t>
  </si>
  <si>
    <t>dupont f2f</t>
  </si>
  <si>
    <t>potheads</t>
  </si>
  <si>
    <t>miniminibread</t>
  </si>
  <si>
    <t>m2mdupont</t>
  </si>
  <si>
    <t>hc11</t>
  </si>
  <si>
    <t>servo</t>
  </si>
  <si>
    <t>kabeli</t>
  </si>
  <si>
    <t>kroks</t>
  </si>
  <si>
    <t xml:space="preserve">hederi kabeli </t>
  </si>
</sst>
</file>

<file path=xl/styles.xml><?xml version="1.0" encoding="utf-8"?>
<styleSheet xmlns="http://schemas.openxmlformats.org/spreadsheetml/2006/main">
  <numFmts count="2">
    <numFmt numFmtId="44" formatCode="_-* #,##0.00\ &quot;kn&quot;_-;\-* #,##0.00\ &quot;kn&quot;_-;_-* &quot;-&quot;??\ &quot;kn&quot;_-;_-@_-"/>
    <numFmt numFmtId="43" formatCode="_-* #,##0.00\ _k_n_-;\-* #,##0.00\ _k_n_-;_-* &quot;-&quot;??\ _k_n_-;_-@_-"/>
  </numFmts>
  <fonts count="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rgb="FF33333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4" xfId="0" applyBorder="1"/>
    <xf numFmtId="0" fontId="0" fillId="0" borderId="0" xfId="0" applyBorder="1"/>
    <xf numFmtId="2" fontId="0" fillId="0" borderId="0" xfId="1" applyNumberFormat="1" applyFont="1" applyBorder="1"/>
    <xf numFmtId="0" fontId="0" fillId="0" borderId="5" xfId="0" applyBorder="1"/>
    <xf numFmtId="44" fontId="0" fillId="0" borderId="0" xfId="2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0" xfId="0" applyNumberFormat="1" applyBorder="1"/>
    <xf numFmtId="0" fontId="2" fillId="0" borderId="0" xfId="0" applyFont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>
      <selection activeCell="A2" sqref="A1:H60"/>
    </sheetView>
  </sheetViews>
  <sheetFormatPr defaultRowHeight="15"/>
  <cols>
    <col min="1" max="1" width="30.5703125" customWidth="1"/>
    <col min="2" max="2" width="9.42578125" bestFit="1" customWidth="1"/>
    <col min="3" max="3" width="9.140625" customWidth="1"/>
    <col min="4" max="4" width="9.85546875" bestFit="1" customWidth="1"/>
    <col min="7" max="7" width="12.140625" bestFit="1" customWidth="1"/>
  </cols>
  <sheetData>
    <row r="1" spans="1:8">
      <c r="A1" s="12" t="s">
        <v>0</v>
      </c>
      <c r="B1" s="13"/>
      <c r="C1" s="13"/>
      <c r="D1" s="13"/>
      <c r="E1" s="13"/>
      <c r="F1" s="13"/>
      <c r="G1" s="13"/>
      <c r="H1" s="14"/>
    </row>
    <row r="2" spans="1:8">
      <c r="A2" s="1" t="s">
        <v>1</v>
      </c>
      <c r="B2" s="2" t="s">
        <v>2</v>
      </c>
      <c r="C2" s="2" t="s">
        <v>4</v>
      </c>
      <c r="D2" s="2" t="s">
        <v>3</v>
      </c>
      <c r="E2" s="15" t="s">
        <v>8</v>
      </c>
      <c r="F2" s="15"/>
      <c r="G2" s="3">
        <v>7.55</v>
      </c>
      <c r="H2" s="4"/>
    </row>
    <row r="3" spans="1:8" ht="15.75">
      <c r="A3" s="10" t="s">
        <v>9</v>
      </c>
      <c r="B3" s="2">
        <v>71.989999999999995</v>
      </c>
      <c r="C3" s="2">
        <v>1</v>
      </c>
      <c r="D3" s="2">
        <f>($B3*$G$2)*$C3</f>
        <v>543.52449999999999</v>
      </c>
      <c r="E3" s="15" t="s">
        <v>5</v>
      </c>
      <c r="F3" s="15"/>
      <c r="G3" s="5">
        <v>1562</v>
      </c>
      <c r="H3" s="4"/>
    </row>
    <row r="4" spans="1:8">
      <c r="A4" s="1" t="s">
        <v>10</v>
      </c>
      <c r="B4" s="2">
        <v>2.33</v>
      </c>
      <c r="C4" s="2">
        <v>2</v>
      </c>
      <c r="D4" s="2">
        <f t="shared" ref="D4:D60" si="0">($B4*$G$2)*$C4</f>
        <v>35.183</v>
      </c>
      <c r="E4" s="15" t="s">
        <v>6</v>
      </c>
      <c r="F4" s="15"/>
      <c r="G4" s="9">
        <f>G3-G5</f>
        <v>32.143499999999904</v>
      </c>
      <c r="H4" s="4"/>
    </row>
    <row r="5" spans="1:8">
      <c r="A5" s="1" t="s">
        <v>11</v>
      </c>
      <c r="B5" s="2">
        <v>3.48</v>
      </c>
      <c r="C5" s="2">
        <v>1</v>
      </c>
      <c r="D5" s="2">
        <f t="shared" si="0"/>
        <v>26.274000000000001</v>
      </c>
      <c r="E5" s="15" t="s">
        <v>7</v>
      </c>
      <c r="F5" s="15"/>
      <c r="G5" s="2">
        <f>SUM(D3:D60)</f>
        <v>1529.8565000000001</v>
      </c>
      <c r="H5" s="4"/>
    </row>
    <row r="6" spans="1:8">
      <c r="A6" s="1" t="s">
        <v>12</v>
      </c>
      <c r="B6" s="11">
        <v>5</v>
      </c>
      <c r="C6" s="11">
        <v>1</v>
      </c>
      <c r="D6" s="2">
        <f t="shared" si="0"/>
        <v>37.75</v>
      </c>
      <c r="E6" s="2"/>
      <c r="F6" s="2"/>
      <c r="G6" s="2"/>
      <c r="H6" s="4"/>
    </row>
    <row r="7" spans="1:8">
      <c r="A7" s="1" t="s">
        <v>13</v>
      </c>
      <c r="B7" s="11">
        <v>4.6900000000000004</v>
      </c>
      <c r="C7" s="11">
        <v>1</v>
      </c>
      <c r="D7" s="2">
        <f t="shared" si="0"/>
        <v>35.409500000000001</v>
      </c>
      <c r="E7" s="2"/>
      <c r="F7" s="2"/>
      <c r="G7" s="2"/>
      <c r="H7" s="4"/>
    </row>
    <row r="8" spans="1:8">
      <c r="A8" s="1" t="s">
        <v>14</v>
      </c>
      <c r="B8" s="11">
        <v>4.18</v>
      </c>
      <c r="C8" s="11">
        <v>1</v>
      </c>
      <c r="D8" s="2">
        <f t="shared" si="0"/>
        <v>31.558999999999997</v>
      </c>
      <c r="E8" s="2"/>
      <c r="F8" s="2"/>
      <c r="G8" s="2"/>
      <c r="H8" s="4"/>
    </row>
    <row r="9" spans="1:8">
      <c r="A9" s="1" t="s">
        <v>15</v>
      </c>
      <c r="B9" s="11">
        <v>3.89</v>
      </c>
      <c r="C9" s="11">
        <v>1</v>
      </c>
      <c r="D9" s="2">
        <f t="shared" si="0"/>
        <v>29.369499999999999</v>
      </c>
      <c r="E9" s="2"/>
      <c r="F9" s="2"/>
      <c r="G9" s="2"/>
      <c r="H9" s="4"/>
    </row>
    <row r="10" spans="1:8">
      <c r="A10" s="1" t="s">
        <v>16</v>
      </c>
      <c r="B10" s="11">
        <v>3.9</v>
      </c>
      <c r="C10" s="11">
        <v>1</v>
      </c>
      <c r="D10" s="2">
        <f t="shared" si="0"/>
        <v>29.445</v>
      </c>
      <c r="E10" s="2"/>
      <c r="F10" s="2"/>
      <c r="G10" s="2"/>
      <c r="H10" s="4"/>
    </row>
    <row r="11" spans="1:8">
      <c r="A11" s="1" t="s">
        <v>17</v>
      </c>
      <c r="B11" s="11">
        <v>3.7</v>
      </c>
      <c r="C11" s="11">
        <v>1</v>
      </c>
      <c r="D11" s="2">
        <f t="shared" si="0"/>
        <v>27.935000000000002</v>
      </c>
      <c r="E11" s="2"/>
      <c r="F11" s="2"/>
      <c r="G11" s="2"/>
      <c r="H11" s="4"/>
    </row>
    <row r="12" spans="1:8">
      <c r="A12" s="1" t="s">
        <v>18</v>
      </c>
      <c r="B12" s="11">
        <v>3.55</v>
      </c>
      <c r="C12" s="11">
        <v>1</v>
      </c>
      <c r="D12" s="2">
        <f t="shared" si="0"/>
        <v>26.802499999999998</v>
      </c>
      <c r="E12" s="2"/>
      <c r="F12" s="2"/>
      <c r="G12" s="2"/>
      <c r="H12" s="4"/>
    </row>
    <row r="13" spans="1:8">
      <c r="A13" s="1" t="s">
        <v>19</v>
      </c>
      <c r="B13" s="11">
        <v>3.4</v>
      </c>
      <c r="C13" s="11">
        <v>1</v>
      </c>
      <c r="D13" s="2">
        <f t="shared" si="0"/>
        <v>25.669999999999998</v>
      </c>
      <c r="E13" s="2"/>
      <c r="F13" s="2"/>
      <c r="G13" s="2"/>
      <c r="H13" s="4"/>
    </row>
    <row r="14" spans="1:8">
      <c r="A14" s="1" t="s">
        <v>20</v>
      </c>
      <c r="B14" s="11">
        <v>3</v>
      </c>
      <c r="C14" s="11">
        <v>2</v>
      </c>
      <c r="D14" s="2">
        <f t="shared" si="0"/>
        <v>45.3</v>
      </c>
      <c r="E14" s="2"/>
      <c r="F14" s="2"/>
      <c r="G14" s="2"/>
      <c r="H14" s="4"/>
    </row>
    <row r="15" spans="1:8">
      <c r="A15" s="1" t="s">
        <v>21</v>
      </c>
      <c r="B15" s="11">
        <v>3</v>
      </c>
      <c r="C15" s="11">
        <v>1</v>
      </c>
      <c r="D15" s="2">
        <f t="shared" si="0"/>
        <v>22.65</v>
      </c>
      <c r="E15" s="2"/>
      <c r="F15" s="2"/>
      <c r="G15" s="2"/>
      <c r="H15" s="4"/>
    </row>
    <row r="16" spans="1:8">
      <c r="A16" s="1" t="s">
        <v>22</v>
      </c>
      <c r="B16" s="11">
        <v>5.55</v>
      </c>
      <c r="C16" s="11">
        <v>1</v>
      </c>
      <c r="D16" s="2">
        <f t="shared" si="0"/>
        <v>41.902499999999996</v>
      </c>
      <c r="E16" s="2"/>
      <c r="F16" s="2"/>
      <c r="G16" s="2"/>
      <c r="H16" s="4"/>
    </row>
    <row r="17" spans="1:8">
      <c r="A17" s="1" t="s">
        <v>23</v>
      </c>
      <c r="B17" s="11">
        <v>4.7</v>
      </c>
      <c r="C17" s="11">
        <v>1</v>
      </c>
      <c r="D17" s="2">
        <f t="shared" si="0"/>
        <v>35.484999999999999</v>
      </c>
      <c r="E17" s="2"/>
      <c r="F17" s="2"/>
      <c r="G17" s="2"/>
      <c r="H17" s="4"/>
    </row>
    <row r="18" spans="1:8">
      <c r="A18" s="1" t="s">
        <v>24</v>
      </c>
      <c r="B18" s="11">
        <v>1.65</v>
      </c>
      <c r="C18" s="11">
        <v>2</v>
      </c>
      <c r="D18" s="2">
        <f t="shared" si="0"/>
        <v>24.914999999999999</v>
      </c>
      <c r="E18" s="2"/>
      <c r="F18" s="2"/>
      <c r="G18" s="2"/>
      <c r="H18" s="4"/>
    </row>
    <row r="19" spans="1:8">
      <c r="A19" s="1" t="s">
        <v>25</v>
      </c>
      <c r="B19" s="11">
        <v>1.4</v>
      </c>
      <c r="C19" s="11">
        <v>2</v>
      </c>
      <c r="D19" s="2">
        <f t="shared" si="0"/>
        <v>21.139999999999997</v>
      </c>
      <c r="E19" s="2"/>
      <c r="F19" s="2"/>
      <c r="G19" s="2"/>
      <c r="H19" s="4"/>
    </row>
    <row r="20" spans="1:8">
      <c r="A20" s="1" t="s">
        <v>26</v>
      </c>
      <c r="B20" s="11">
        <v>1.25</v>
      </c>
      <c r="C20" s="11">
        <v>2</v>
      </c>
      <c r="D20" s="2">
        <f t="shared" si="0"/>
        <v>18.875</v>
      </c>
      <c r="E20" s="2"/>
      <c r="F20" s="2"/>
      <c r="G20" s="2"/>
      <c r="H20" s="4"/>
    </row>
    <row r="21" spans="1:8">
      <c r="A21" s="1" t="s">
        <v>27</v>
      </c>
      <c r="B21" s="11">
        <v>1.9</v>
      </c>
      <c r="C21" s="11">
        <v>1</v>
      </c>
      <c r="D21" s="2">
        <f t="shared" si="0"/>
        <v>14.344999999999999</v>
      </c>
      <c r="E21" s="2"/>
      <c r="F21" s="2"/>
      <c r="G21" s="2"/>
      <c r="H21" s="4"/>
    </row>
    <row r="22" spans="1:8">
      <c r="A22" s="1" t="s">
        <v>28</v>
      </c>
      <c r="B22" s="11">
        <v>2.7</v>
      </c>
      <c r="C22" s="11">
        <v>1</v>
      </c>
      <c r="D22" s="2">
        <f t="shared" si="0"/>
        <v>20.385000000000002</v>
      </c>
      <c r="E22" s="2"/>
      <c r="F22" s="2"/>
      <c r="G22" s="2"/>
      <c r="H22" s="4"/>
    </row>
    <row r="23" spans="1:8">
      <c r="A23" s="1" t="s">
        <v>29</v>
      </c>
      <c r="B23" s="11">
        <v>1.5</v>
      </c>
      <c r="C23" s="11">
        <v>3</v>
      </c>
      <c r="D23" s="2">
        <f t="shared" si="0"/>
        <v>33.974999999999994</v>
      </c>
      <c r="E23" s="2"/>
      <c r="F23" s="2"/>
      <c r="G23" s="2"/>
      <c r="H23" s="4"/>
    </row>
    <row r="24" spans="1:8">
      <c r="A24" s="1" t="s">
        <v>30</v>
      </c>
      <c r="B24" s="11">
        <v>3</v>
      </c>
      <c r="C24" s="11">
        <v>2</v>
      </c>
      <c r="D24" s="2">
        <f t="shared" si="0"/>
        <v>45.3</v>
      </c>
      <c r="E24" s="2"/>
      <c r="F24" s="2"/>
      <c r="G24" s="2"/>
      <c r="H24" s="4"/>
    </row>
    <row r="25" spans="1:8">
      <c r="A25" s="1" t="s">
        <v>31</v>
      </c>
      <c r="B25" s="11">
        <v>1.5</v>
      </c>
      <c r="C25" s="11">
        <v>1</v>
      </c>
      <c r="D25" s="2">
        <f t="shared" si="0"/>
        <v>11.324999999999999</v>
      </c>
      <c r="E25" s="2"/>
      <c r="F25" s="2"/>
      <c r="G25" s="2"/>
      <c r="H25" s="4"/>
    </row>
    <row r="26" spans="1:8">
      <c r="A26" s="1" t="s">
        <v>32</v>
      </c>
      <c r="B26" s="11">
        <v>1.85</v>
      </c>
      <c r="C26" s="11">
        <v>2</v>
      </c>
      <c r="D26" s="2">
        <f t="shared" si="0"/>
        <v>27.935000000000002</v>
      </c>
      <c r="E26" s="2"/>
      <c r="F26" s="2"/>
      <c r="G26" s="2"/>
      <c r="H26" s="4"/>
    </row>
    <row r="27" spans="1:8">
      <c r="A27" s="1" t="s">
        <v>33</v>
      </c>
      <c r="B27" s="11">
        <v>1.1200000000000001</v>
      </c>
      <c r="C27" s="11">
        <v>2</v>
      </c>
      <c r="D27" s="2">
        <f t="shared" si="0"/>
        <v>16.912000000000003</v>
      </c>
      <c r="E27" s="2"/>
      <c r="F27" s="2"/>
      <c r="G27" s="2"/>
      <c r="H27" s="4"/>
    </row>
    <row r="28" spans="1:8">
      <c r="A28" s="1" t="s">
        <v>34</v>
      </c>
      <c r="B28" s="11">
        <v>1.6</v>
      </c>
      <c r="C28" s="11">
        <v>2</v>
      </c>
      <c r="D28" s="2">
        <f t="shared" si="0"/>
        <v>24.16</v>
      </c>
      <c r="E28" s="2"/>
      <c r="F28" s="2"/>
      <c r="G28" s="2"/>
      <c r="H28" s="4"/>
    </row>
    <row r="29" spans="1:8">
      <c r="A29" s="1" t="s">
        <v>35</v>
      </c>
      <c r="B29" s="11">
        <v>2.5</v>
      </c>
      <c r="C29" s="11">
        <v>1</v>
      </c>
      <c r="D29" s="2">
        <f t="shared" si="0"/>
        <v>18.875</v>
      </c>
      <c r="E29" s="2"/>
      <c r="F29" s="2"/>
      <c r="G29" s="2"/>
      <c r="H29" s="4"/>
    </row>
    <row r="30" spans="1:8">
      <c r="A30" s="1" t="s">
        <v>36</v>
      </c>
      <c r="B30" s="11">
        <v>5</v>
      </c>
      <c r="C30" s="11">
        <v>1</v>
      </c>
      <c r="D30" s="2">
        <f t="shared" si="0"/>
        <v>37.75</v>
      </c>
      <c r="E30" s="2"/>
      <c r="F30" s="2"/>
      <c r="G30" s="2"/>
      <c r="H30" s="4"/>
    </row>
    <row r="31" spans="1:8">
      <c r="A31" s="1" t="s">
        <v>37</v>
      </c>
      <c r="B31" s="11">
        <v>2.5</v>
      </c>
      <c r="C31" s="11">
        <v>1</v>
      </c>
      <c r="D31" s="2">
        <f t="shared" si="0"/>
        <v>18.875</v>
      </c>
      <c r="E31" s="2"/>
      <c r="F31" s="2"/>
      <c r="G31" s="2"/>
      <c r="H31" s="4"/>
    </row>
    <row r="32" spans="1:8">
      <c r="A32" s="1" t="s">
        <v>38</v>
      </c>
      <c r="B32" s="11">
        <v>16</v>
      </c>
      <c r="C32" s="11">
        <v>1</v>
      </c>
      <c r="D32" s="2">
        <f t="shared" si="0"/>
        <v>120.8</v>
      </c>
      <c r="E32" s="2"/>
      <c r="F32" s="2"/>
      <c r="G32" s="2"/>
      <c r="H32" s="4"/>
    </row>
    <row r="33" spans="1:8">
      <c r="A33" s="1" t="s">
        <v>39</v>
      </c>
      <c r="B33" s="11">
        <v>1.3</v>
      </c>
      <c r="C33" s="11">
        <v>2</v>
      </c>
      <c r="D33" s="2">
        <f t="shared" si="0"/>
        <v>19.63</v>
      </c>
      <c r="E33" s="2"/>
      <c r="F33" s="2"/>
      <c r="G33" s="2"/>
      <c r="H33" s="4"/>
    </row>
    <row r="34" spans="1:8">
      <c r="A34" s="1" t="s">
        <v>40</v>
      </c>
      <c r="B34" s="11">
        <v>3</v>
      </c>
      <c r="C34" s="11">
        <v>1</v>
      </c>
      <c r="D34" s="2">
        <f t="shared" si="0"/>
        <v>22.65</v>
      </c>
      <c r="E34" s="2"/>
      <c r="F34" s="2"/>
      <c r="G34" s="2"/>
      <c r="H34" s="4"/>
    </row>
    <row r="35" spans="1:8">
      <c r="A35" s="1" t="s">
        <v>41</v>
      </c>
      <c r="B35" s="11">
        <v>3</v>
      </c>
      <c r="C35" s="11">
        <v>1</v>
      </c>
      <c r="D35" s="2">
        <f t="shared" si="0"/>
        <v>22.65</v>
      </c>
      <c r="E35" s="2"/>
      <c r="F35" s="2"/>
      <c r="G35" s="2"/>
      <c r="H35" s="4"/>
    </row>
    <row r="36" spans="1:8">
      <c r="A36" s="1" t="s">
        <v>42</v>
      </c>
      <c r="B36" s="11">
        <v>2</v>
      </c>
      <c r="C36" s="11">
        <v>1</v>
      </c>
      <c r="D36" s="2">
        <f t="shared" si="0"/>
        <v>15.1</v>
      </c>
      <c r="E36" s="2"/>
      <c r="F36" s="2"/>
      <c r="G36" s="2"/>
      <c r="H36" s="4"/>
    </row>
    <row r="37" spans="1:8">
      <c r="A37" s="1"/>
      <c r="B37" s="2"/>
      <c r="C37" s="2"/>
      <c r="D37" s="2">
        <f t="shared" si="0"/>
        <v>0</v>
      </c>
      <c r="E37" s="2"/>
      <c r="F37" s="2"/>
      <c r="G37" s="2"/>
      <c r="H37" s="4"/>
    </row>
    <row r="38" spans="1:8">
      <c r="A38" s="1"/>
      <c r="B38" s="2"/>
      <c r="C38" s="2"/>
      <c r="D38" s="2">
        <f t="shared" si="0"/>
        <v>0</v>
      </c>
      <c r="E38" s="2"/>
      <c r="F38" s="2"/>
      <c r="G38" s="2"/>
      <c r="H38" s="4"/>
    </row>
    <row r="39" spans="1:8">
      <c r="A39" s="1"/>
      <c r="B39" s="2"/>
      <c r="C39" s="2"/>
      <c r="D39" s="2">
        <f t="shared" si="0"/>
        <v>0</v>
      </c>
      <c r="E39" s="2"/>
      <c r="F39" s="2"/>
      <c r="G39" s="2"/>
      <c r="H39" s="4"/>
    </row>
    <row r="40" spans="1:8">
      <c r="A40" s="1"/>
      <c r="B40" s="2"/>
      <c r="C40" s="2"/>
      <c r="D40" s="2">
        <f t="shared" si="0"/>
        <v>0</v>
      </c>
      <c r="E40" s="2"/>
      <c r="F40" s="2"/>
      <c r="G40" s="2"/>
      <c r="H40" s="4"/>
    </row>
    <row r="41" spans="1:8">
      <c r="A41" s="1"/>
      <c r="B41" s="2"/>
      <c r="C41" s="2"/>
      <c r="D41" s="2">
        <f t="shared" si="0"/>
        <v>0</v>
      </c>
      <c r="E41" s="2"/>
      <c r="F41" s="2"/>
      <c r="G41" s="2"/>
      <c r="H41" s="4"/>
    </row>
    <row r="42" spans="1:8">
      <c r="A42" s="1"/>
      <c r="B42" s="2"/>
      <c r="C42" s="2"/>
      <c r="D42" s="2">
        <f t="shared" si="0"/>
        <v>0</v>
      </c>
      <c r="E42" s="2"/>
      <c r="F42" s="2"/>
      <c r="G42" s="2"/>
      <c r="H42" s="4"/>
    </row>
    <row r="43" spans="1:8">
      <c r="A43" s="1"/>
      <c r="B43" s="2"/>
      <c r="C43" s="2"/>
      <c r="D43" s="2">
        <f t="shared" si="0"/>
        <v>0</v>
      </c>
      <c r="E43" s="2"/>
      <c r="F43" s="2"/>
      <c r="G43" s="2"/>
      <c r="H43" s="4"/>
    </row>
    <row r="44" spans="1:8">
      <c r="A44" s="1"/>
      <c r="B44" s="2"/>
      <c r="C44" s="2"/>
      <c r="D44" s="2">
        <f t="shared" si="0"/>
        <v>0</v>
      </c>
      <c r="E44" s="2"/>
      <c r="F44" s="2"/>
      <c r="G44" s="2"/>
      <c r="H44" s="4"/>
    </row>
    <row r="45" spans="1:8">
      <c r="A45" s="1"/>
      <c r="B45" s="2"/>
      <c r="C45" s="2"/>
      <c r="D45" s="2">
        <f t="shared" si="0"/>
        <v>0</v>
      </c>
      <c r="E45" s="2"/>
      <c r="F45" s="2"/>
      <c r="G45" s="2"/>
      <c r="H45" s="4"/>
    </row>
    <row r="46" spans="1:8">
      <c r="A46" s="1"/>
      <c r="B46" s="2"/>
      <c r="C46" s="2"/>
      <c r="D46" s="2">
        <f t="shared" si="0"/>
        <v>0</v>
      </c>
      <c r="E46" s="2"/>
      <c r="F46" s="2"/>
      <c r="G46" s="2"/>
      <c r="H46" s="4"/>
    </row>
    <row r="47" spans="1:8">
      <c r="A47" s="1"/>
      <c r="B47" s="2"/>
      <c r="C47" s="2"/>
      <c r="D47" s="2">
        <f t="shared" si="0"/>
        <v>0</v>
      </c>
      <c r="E47" s="2"/>
      <c r="F47" s="2"/>
      <c r="G47" s="2"/>
      <c r="H47" s="4"/>
    </row>
    <row r="48" spans="1:8">
      <c r="A48" s="1"/>
      <c r="B48" s="2"/>
      <c r="C48" s="2"/>
      <c r="D48" s="2">
        <f t="shared" si="0"/>
        <v>0</v>
      </c>
      <c r="E48" s="2"/>
      <c r="F48" s="2"/>
      <c r="G48" s="2"/>
      <c r="H48" s="4"/>
    </row>
    <row r="49" spans="1:8">
      <c r="A49" s="1"/>
      <c r="B49" s="2"/>
      <c r="C49" s="2"/>
      <c r="D49" s="2">
        <f t="shared" si="0"/>
        <v>0</v>
      </c>
      <c r="E49" s="2"/>
      <c r="F49" s="2"/>
      <c r="G49" s="2"/>
      <c r="H49" s="4"/>
    </row>
    <row r="50" spans="1:8">
      <c r="A50" s="1"/>
      <c r="B50" s="2"/>
      <c r="C50" s="2"/>
      <c r="D50" s="2">
        <f t="shared" si="0"/>
        <v>0</v>
      </c>
      <c r="E50" s="2"/>
      <c r="F50" s="2"/>
      <c r="G50" s="2"/>
      <c r="H50" s="4"/>
    </row>
    <row r="51" spans="1:8">
      <c r="A51" s="1"/>
      <c r="B51" s="2"/>
      <c r="C51" s="2"/>
      <c r="D51" s="2">
        <f t="shared" si="0"/>
        <v>0</v>
      </c>
      <c r="E51" s="2"/>
      <c r="F51" s="2"/>
      <c r="G51" s="2"/>
      <c r="H51" s="4"/>
    </row>
    <row r="52" spans="1:8">
      <c r="A52" s="1"/>
      <c r="B52" s="2"/>
      <c r="C52" s="2"/>
      <c r="D52" s="2">
        <f t="shared" si="0"/>
        <v>0</v>
      </c>
      <c r="E52" s="2"/>
      <c r="F52" s="2"/>
      <c r="G52" s="2"/>
      <c r="H52" s="4"/>
    </row>
    <row r="53" spans="1:8">
      <c r="A53" s="1"/>
      <c r="B53" s="2"/>
      <c r="C53" s="2"/>
      <c r="D53" s="2">
        <f t="shared" si="0"/>
        <v>0</v>
      </c>
      <c r="E53" s="2"/>
      <c r="F53" s="2"/>
      <c r="G53" s="2"/>
      <c r="H53" s="4"/>
    </row>
    <row r="54" spans="1:8">
      <c r="A54" s="1"/>
      <c r="B54" s="2"/>
      <c r="C54" s="2"/>
      <c r="D54" s="2">
        <f t="shared" si="0"/>
        <v>0</v>
      </c>
      <c r="E54" s="2"/>
      <c r="F54" s="2"/>
      <c r="G54" s="2"/>
      <c r="H54" s="4"/>
    </row>
    <row r="55" spans="1:8">
      <c r="A55" s="1"/>
      <c r="B55" s="2"/>
      <c r="C55" s="2"/>
      <c r="D55" s="2">
        <f t="shared" si="0"/>
        <v>0</v>
      </c>
      <c r="E55" s="2"/>
      <c r="F55" s="2"/>
      <c r="G55" s="2"/>
      <c r="H55" s="4"/>
    </row>
    <row r="56" spans="1:8">
      <c r="A56" s="1"/>
      <c r="B56" s="2"/>
      <c r="C56" s="2"/>
      <c r="D56" s="2">
        <f t="shared" si="0"/>
        <v>0</v>
      </c>
      <c r="E56" s="2"/>
      <c r="F56" s="2"/>
      <c r="G56" s="2"/>
      <c r="H56" s="4"/>
    </row>
    <row r="57" spans="1:8">
      <c r="A57" s="1"/>
      <c r="B57" s="2"/>
      <c r="C57" s="2"/>
      <c r="D57" s="2">
        <f t="shared" si="0"/>
        <v>0</v>
      </c>
      <c r="E57" s="2"/>
      <c r="F57" s="2"/>
      <c r="G57" s="2"/>
      <c r="H57" s="4"/>
    </row>
    <row r="58" spans="1:8">
      <c r="A58" s="1"/>
      <c r="B58" s="2"/>
      <c r="C58" s="2"/>
      <c r="D58" s="2">
        <f t="shared" si="0"/>
        <v>0</v>
      </c>
      <c r="E58" s="2"/>
      <c r="F58" s="2"/>
      <c r="G58" s="2"/>
      <c r="H58" s="4"/>
    </row>
    <row r="59" spans="1:8">
      <c r="A59" s="1"/>
      <c r="B59" s="2"/>
      <c r="C59" s="2"/>
      <c r="D59" s="2">
        <f t="shared" si="0"/>
        <v>0</v>
      </c>
      <c r="E59" s="2"/>
      <c r="F59" s="2"/>
      <c r="G59" s="2"/>
      <c r="H59" s="4"/>
    </row>
    <row r="60" spans="1:8">
      <c r="A60" s="6"/>
      <c r="B60" s="7"/>
      <c r="C60" s="7"/>
      <c r="D60" s="2">
        <f t="shared" si="0"/>
        <v>0</v>
      </c>
      <c r="E60" s="7"/>
      <c r="F60" s="7"/>
      <c r="G60" s="7"/>
      <c r="H60" s="8"/>
    </row>
  </sheetData>
  <mergeCells count="5">
    <mergeCell ref="A1:H1"/>
    <mergeCell ref="E3:F3"/>
    <mergeCell ref="E4:F4"/>
    <mergeCell ref="E5:F5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abSelected="1" workbookViewId="0">
      <selection activeCell="B15" sqref="B15"/>
    </sheetView>
  </sheetViews>
  <sheetFormatPr defaultRowHeight="15"/>
  <cols>
    <col min="1" max="1" width="13.42578125" bestFit="1" customWidth="1"/>
    <col min="3" max="4" width="9.5703125" customWidth="1"/>
    <col min="5" max="5" width="9.5703125" bestFit="1" customWidth="1"/>
    <col min="8" max="8" width="12.140625" bestFit="1" customWidth="1"/>
  </cols>
  <sheetData>
    <row r="1" spans="1:9">
      <c r="A1" s="12" t="s">
        <v>43</v>
      </c>
      <c r="B1" s="13"/>
      <c r="C1" s="13"/>
      <c r="D1" s="13"/>
      <c r="E1" s="13"/>
      <c r="F1" s="13"/>
      <c r="G1" s="13"/>
      <c r="H1" s="13"/>
      <c r="I1" s="14"/>
    </row>
    <row r="2" spans="1:9">
      <c r="A2" s="1" t="s">
        <v>1</v>
      </c>
      <c r="B2" s="2" t="s">
        <v>2</v>
      </c>
      <c r="C2" s="2" t="s">
        <v>4</v>
      </c>
      <c r="D2" s="2" t="s">
        <v>2</v>
      </c>
      <c r="E2" s="2" t="s">
        <v>44</v>
      </c>
      <c r="F2" s="15" t="s">
        <v>8</v>
      </c>
      <c r="G2" s="15"/>
      <c r="H2" s="3">
        <v>7.2330114643231704</v>
      </c>
      <c r="I2" s="4"/>
    </row>
    <row r="3" spans="1:9" ht="15.75">
      <c r="A3" s="10" t="s">
        <v>45</v>
      </c>
      <c r="B3" s="2">
        <v>3.6</v>
      </c>
      <c r="C3" s="2">
        <v>2</v>
      </c>
      <c r="D3" s="2">
        <f>$B3*$C3</f>
        <v>7.2</v>
      </c>
      <c r="E3" s="16">
        <f>($B3*$H$2)*$C3</f>
        <v>52.077682543126826</v>
      </c>
      <c r="F3" s="15" t="s">
        <v>5</v>
      </c>
      <c r="G3" s="15"/>
      <c r="H3" s="5">
        <v>310</v>
      </c>
      <c r="I3" s="4"/>
    </row>
    <row r="4" spans="1:9">
      <c r="A4" s="1" t="s">
        <v>46</v>
      </c>
      <c r="B4" s="2">
        <v>1.03</v>
      </c>
      <c r="C4" s="2">
        <v>1</v>
      </c>
      <c r="D4" s="2">
        <f t="shared" ref="D4:D28" si="0">$B4*$C4</f>
        <v>1.03</v>
      </c>
      <c r="E4" s="16">
        <f>($B4*$H$2)*$C4</f>
        <v>7.4500018082528658</v>
      </c>
      <c r="F4" s="15" t="s">
        <v>6</v>
      </c>
      <c r="G4" s="15"/>
      <c r="H4" s="9">
        <f>H3-H5</f>
        <v>35.000904126433056</v>
      </c>
      <c r="I4" s="4">
        <v>7.45</v>
      </c>
    </row>
    <row r="5" spans="1:9">
      <c r="A5" s="1" t="s">
        <v>47</v>
      </c>
      <c r="B5" s="2">
        <v>1.87</v>
      </c>
      <c r="C5" s="2">
        <v>1</v>
      </c>
      <c r="D5" s="2">
        <f t="shared" si="0"/>
        <v>1.87</v>
      </c>
      <c r="E5" s="16">
        <f>($B5*$H$2)*$C5</f>
        <v>13.52573143828433</v>
      </c>
      <c r="F5" s="15" t="s">
        <v>7</v>
      </c>
      <c r="G5" s="15"/>
      <c r="H5" s="16">
        <f>SUM(E3:E60)</f>
        <v>274.99909587356694</v>
      </c>
      <c r="I5" s="4"/>
    </row>
    <row r="6" spans="1:9">
      <c r="A6" s="1" t="s">
        <v>48</v>
      </c>
      <c r="B6" s="11">
        <v>1.33</v>
      </c>
      <c r="C6" s="11">
        <v>2</v>
      </c>
      <c r="D6" s="2">
        <f t="shared" si="0"/>
        <v>2.66</v>
      </c>
      <c r="E6" s="16">
        <f>($B6*$H$2)*$C6</f>
        <v>19.239810495099633</v>
      </c>
      <c r="F6" s="2"/>
      <c r="G6" s="2"/>
      <c r="H6" s="2"/>
      <c r="I6" s="4"/>
    </row>
    <row r="7" spans="1:9">
      <c r="A7" s="1" t="s">
        <v>49</v>
      </c>
      <c r="B7" s="11">
        <v>0.91</v>
      </c>
      <c r="C7" s="11">
        <v>2</v>
      </c>
      <c r="D7" s="2">
        <f t="shared" si="0"/>
        <v>1.82</v>
      </c>
      <c r="E7" s="16">
        <f>($B7*$H$2)*$C7</f>
        <v>13.16408086506817</v>
      </c>
      <c r="F7" s="2"/>
      <c r="G7" s="2"/>
      <c r="H7" s="2"/>
      <c r="I7" s="4"/>
    </row>
    <row r="8" spans="1:9">
      <c r="A8" s="1" t="s">
        <v>50</v>
      </c>
      <c r="B8" s="11">
        <v>1.85</v>
      </c>
      <c r="C8" s="11">
        <v>1</v>
      </c>
      <c r="D8" s="2">
        <f t="shared" si="0"/>
        <v>1.85</v>
      </c>
      <c r="E8" s="16">
        <f>($B8*$H$2)*$C8</f>
        <v>13.381071208997867</v>
      </c>
      <c r="F8" s="2"/>
      <c r="G8" s="2"/>
      <c r="H8" s="2"/>
      <c r="I8" s="4"/>
    </row>
    <row r="9" spans="1:9">
      <c r="A9" s="1" t="s">
        <v>51</v>
      </c>
      <c r="B9" s="11">
        <v>1.58</v>
      </c>
      <c r="C9" s="11">
        <v>2</v>
      </c>
      <c r="D9" s="2">
        <f t="shared" si="0"/>
        <v>3.16</v>
      </c>
      <c r="E9" s="16">
        <f>($B9*$H$2)*$C9</f>
        <v>22.856316227261221</v>
      </c>
      <c r="F9" s="2"/>
      <c r="G9" s="2"/>
      <c r="H9" s="2"/>
      <c r="I9" s="4"/>
    </row>
    <row r="10" spans="1:9">
      <c r="A10" s="1" t="s">
        <v>52</v>
      </c>
      <c r="B10" s="11">
        <v>3.96</v>
      </c>
      <c r="C10" s="11">
        <v>2</v>
      </c>
      <c r="D10" s="2">
        <f t="shared" si="0"/>
        <v>7.92</v>
      </c>
      <c r="E10" s="16">
        <f>($B10*$H$2)*$C10</f>
        <v>57.285450797439509</v>
      </c>
      <c r="F10" s="2"/>
      <c r="G10" s="2"/>
      <c r="H10" s="2"/>
      <c r="I10" s="4"/>
    </row>
    <row r="11" spans="1:9">
      <c r="A11" s="1" t="s">
        <v>53</v>
      </c>
      <c r="B11" s="11">
        <v>3.8</v>
      </c>
      <c r="C11" s="11">
        <v>1</v>
      </c>
      <c r="D11" s="2">
        <f t="shared" si="0"/>
        <v>3.8</v>
      </c>
      <c r="E11" s="16">
        <f>($B11*$H$2)*$C11</f>
        <v>27.485443564428046</v>
      </c>
      <c r="F11" s="2"/>
      <c r="G11" s="2"/>
      <c r="H11" s="2"/>
      <c r="I11" s="4"/>
    </row>
    <row r="12" spans="1:9">
      <c r="A12" s="1" t="s">
        <v>54</v>
      </c>
      <c r="B12" s="11">
        <v>3.76</v>
      </c>
      <c r="C12" s="11">
        <v>1</v>
      </c>
      <c r="D12" s="2">
        <f t="shared" si="0"/>
        <v>3.76</v>
      </c>
      <c r="E12" s="16">
        <f>($B12*$H$2)*$C12</f>
        <v>27.196123105855118</v>
      </c>
      <c r="F12" s="2"/>
      <c r="G12" s="2"/>
      <c r="H12" s="2"/>
      <c r="I12" s="4"/>
    </row>
    <row r="13" spans="1:9">
      <c r="A13" s="1" t="s">
        <v>55</v>
      </c>
      <c r="B13" s="11">
        <v>1.95</v>
      </c>
      <c r="C13" s="11">
        <v>1</v>
      </c>
      <c r="D13" s="2">
        <f t="shared" si="0"/>
        <v>1.95</v>
      </c>
      <c r="E13" s="16">
        <f>($B13*$H$2)*$C13</f>
        <v>14.104372355430183</v>
      </c>
      <c r="F13" s="2"/>
      <c r="G13" s="2"/>
      <c r="H13" s="2"/>
      <c r="I13" s="4"/>
    </row>
    <row r="14" spans="1:9">
      <c r="A14" s="1" t="s">
        <v>56</v>
      </c>
      <c r="B14" s="11">
        <v>1</v>
      </c>
      <c r="C14" s="11">
        <v>1</v>
      </c>
      <c r="D14" s="2">
        <f t="shared" si="0"/>
        <v>1</v>
      </c>
      <c r="E14" s="16">
        <f>($B14*$H$2)*$C14</f>
        <v>7.2330114643231704</v>
      </c>
      <c r="F14" s="2"/>
      <c r="G14" s="2"/>
      <c r="H14" s="2"/>
      <c r="I14" s="4"/>
    </row>
    <row r="15" spans="1:9">
      <c r="A15" s="1"/>
      <c r="B15" s="11"/>
      <c r="C15" s="11"/>
      <c r="D15" s="2">
        <f t="shared" si="0"/>
        <v>0</v>
      </c>
      <c r="E15" s="16">
        <f>($B15*$H$2)*$C15</f>
        <v>0</v>
      </c>
      <c r="F15" s="2"/>
      <c r="G15" s="2"/>
      <c r="H15" s="2"/>
      <c r="I15" s="4"/>
    </row>
    <row r="16" spans="1:9">
      <c r="A16" s="1"/>
      <c r="B16" s="11"/>
      <c r="C16" s="11"/>
      <c r="D16" s="2">
        <f t="shared" si="0"/>
        <v>0</v>
      </c>
      <c r="E16" s="16">
        <f>($B16*$H$2)*$C16</f>
        <v>0</v>
      </c>
      <c r="F16" s="2"/>
      <c r="G16" s="2"/>
      <c r="H16" s="2"/>
      <c r="I16" s="4"/>
    </row>
    <row r="17" spans="1:9">
      <c r="A17" s="1"/>
      <c r="B17" s="11"/>
      <c r="C17" s="11"/>
      <c r="D17" s="2">
        <f t="shared" si="0"/>
        <v>0</v>
      </c>
      <c r="E17" s="16">
        <f>($B17*$H$2)*$C17</f>
        <v>0</v>
      </c>
      <c r="F17" s="2"/>
      <c r="G17" s="2"/>
      <c r="H17" s="2"/>
      <c r="I17" s="4"/>
    </row>
    <row r="18" spans="1:9">
      <c r="A18" s="1"/>
      <c r="B18" s="11"/>
      <c r="C18" s="11"/>
      <c r="D18" s="2">
        <f t="shared" si="0"/>
        <v>0</v>
      </c>
      <c r="E18" s="16">
        <f>($B18*$H$2)*$C18</f>
        <v>0</v>
      </c>
      <c r="F18" s="2"/>
      <c r="G18" s="2"/>
      <c r="H18" s="2"/>
      <c r="I18" s="4"/>
    </row>
    <row r="19" spans="1:9">
      <c r="A19" s="1"/>
      <c r="B19" s="11"/>
      <c r="C19" s="11"/>
      <c r="D19" s="2">
        <f t="shared" si="0"/>
        <v>0</v>
      </c>
      <c r="E19" s="16">
        <f>($B19*$H$2)*$C19</f>
        <v>0</v>
      </c>
      <c r="F19" s="2"/>
      <c r="G19" s="2"/>
      <c r="H19" s="2"/>
      <c r="I19" s="4"/>
    </row>
    <row r="20" spans="1:9">
      <c r="A20" s="1"/>
      <c r="B20" s="11"/>
      <c r="C20" s="11"/>
      <c r="D20" s="2">
        <f t="shared" si="0"/>
        <v>0</v>
      </c>
      <c r="E20" s="16">
        <f>($B20*$H$2)*$C20</f>
        <v>0</v>
      </c>
      <c r="F20" s="2"/>
      <c r="G20" s="2"/>
      <c r="H20" s="2"/>
      <c r="I20" s="4"/>
    </row>
    <row r="21" spans="1:9">
      <c r="A21" s="1"/>
      <c r="B21" s="11"/>
      <c r="C21" s="11"/>
      <c r="D21" s="2">
        <f t="shared" si="0"/>
        <v>0</v>
      </c>
      <c r="E21" s="16">
        <f>($B21*$H$2)*$C21</f>
        <v>0</v>
      </c>
      <c r="F21" s="2"/>
      <c r="G21" s="2"/>
      <c r="H21" s="2"/>
      <c r="I21" s="4"/>
    </row>
    <row r="22" spans="1:9">
      <c r="A22" s="1"/>
      <c r="B22" s="11"/>
      <c r="C22" s="11"/>
      <c r="D22" s="2">
        <f t="shared" si="0"/>
        <v>0</v>
      </c>
      <c r="E22" s="16">
        <f>($B22*$H$2)*$C22</f>
        <v>0</v>
      </c>
      <c r="F22" s="2"/>
      <c r="G22" s="2"/>
      <c r="H22" s="2"/>
      <c r="I22" s="4"/>
    </row>
    <row r="23" spans="1:9">
      <c r="A23" s="1"/>
      <c r="B23" s="11"/>
      <c r="C23" s="11"/>
      <c r="D23" s="2">
        <f t="shared" si="0"/>
        <v>0</v>
      </c>
      <c r="E23" s="16">
        <f>($B23*$H$2)*$C23</f>
        <v>0</v>
      </c>
      <c r="F23" s="2"/>
      <c r="G23" s="2"/>
      <c r="H23" s="2"/>
      <c r="I23" s="4"/>
    </row>
    <row r="24" spans="1:9">
      <c r="A24" s="1"/>
      <c r="B24" s="11"/>
      <c r="C24" s="11"/>
      <c r="D24" s="2">
        <f t="shared" si="0"/>
        <v>0</v>
      </c>
      <c r="E24" s="16">
        <f>($B24*$H$2)*$C24</f>
        <v>0</v>
      </c>
      <c r="F24" s="2"/>
      <c r="G24" s="2"/>
      <c r="H24" s="2"/>
      <c r="I24" s="4"/>
    </row>
    <row r="25" spans="1:9">
      <c r="A25" s="1"/>
      <c r="B25" s="11"/>
      <c r="C25" s="11"/>
      <c r="D25" s="2">
        <f t="shared" si="0"/>
        <v>0</v>
      </c>
      <c r="E25" s="16">
        <f>($B25*$H$2)*$C25</f>
        <v>0</v>
      </c>
      <c r="F25" s="2"/>
      <c r="G25" s="2"/>
      <c r="H25" s="2"/>
      <c r="I25" s="4"/>
    </row>
    <row r="26" spans="1:9">
      <c r="A26" s="1"/>
      <c r="B26" s="11"/>
      <c r="C26" s="11"/>
      <c r="D26" s="2">
        <f t="shared" si="0"/>
        <v>0</v>
      </c>
      <c r="E26" s="16">
        <f>($B26*$H$2)*$C26</f>
        <v>0</v>
      </c>
      <c r="F26" s="2"/>
      <c r="G26" s="2"/>
      <c r="H26" s="2"/>
      <c r="I26" s="4"/>
    </row>
    <row r="27" spans="1:9">
      <c r="A27" s="1"/>
      <c r="B27" s="11"/>
      <c r="C27" s="11"/>
      <c r="D27" s="2">
        <f t="shared" si="0"/>
        <v>0</v>
      </c>
      <c r="E27" s="2">
        <f>($B27*$H$2)*$C27</f>
        <v>0</v>
      </c>
      <c r="F27" s="2"/>
      <c r="G27" s="2"/>
      <c r="H27" s="2"/>
      <c r="I27" s="4"/>
    </row>
    <row r="28" spans="1:9">
      <c r="A28" s="1"/>
      <c r="B28" s="11"/>
      <c r="C28" s="11"/>
      <c r="D28" s="2">
        <f t="shared" si="0"/>
        <v>0</v>
      </c>
      <c r="E28" s="2">
        <f>($B28*$H$2)*$C28</f>
        <v>0</v>
      </c>
      <c r="F28" s="2"/>
      <c r="G28" s="2"/>
      <c r="H28" s="2"/>
      <c r="I28" s="4"/>
    </row>
    <row r="29" spans="1:9">
      <c r="A29" s="1"/>
      <c r="B29" s="11"/>
      <c r="C29" s="11"/>
      <c r="D29" s="11"/>
      <c r="E29" s="2">
        <f>($B29*$H$2)*$C29</f>
        <v>0</v>
      </c>
      <c r="F29" s="2"/>
      <c r="G29" s="2"/>
      <c r="H29" s="2"/>
      <c r="I29" s="4"/>
    </row>
    <row r="30" spans="1:9">
      <c r="A30" s="1"/>
      <c r="B30" s="11"/>
      <c r="C30" s="11"/>
      <c r="D30" s="11"/>
      <c r="E30" s="2">
        <f>($B30*$H$2)*$C30</f>
        <v>0</v>
      </c>
      <c r="F30" s="2"/>
      <c r="G30" s="2"/>
      <c r="H30" s="2"/>
      <c r="I30" s="4"/>
    </row>
    <row r="31" spans="1:9">
      <c r="A31" s="1"/>
      <c r="B31" s="11"/>
      <c r="C31" s="11"/>
      <c r="D31" s="11"/>
      <c r="E31" s="2">
        <f>($B31*$H$2)*$C31</f>
        <v>0</v>
      </c>
      <c r="F31" s="2"/>
      <c r="G31" s="2"/>
      <c r="H31" s="2"/>
      <c r="I31" s="4"/>
    </row>
    <row r="32" spans="1:9">
      <c r="A32" s="1"/>
      <c r="B32" s="11"/>
      <c r="C32" s="11"/>
      <c r="D32" s="11"/>
      <c r="E32" s="2">
        <f>($B32*$H$2)*$C32</f>
        <v>0</v>
      </c>
      <c r="F32" s="2"/>
      <c r="G32" s="2"/>
      <c r="H32" s="2"/>
      <c r="I32" s="4"/>
    </row>
    <row r="33" spans="1:9">
      <c r="A33" s="1"/>
      <c r="B33" s="11"/>
      <c r="C33" s="11"/>
      <c r="D33" s="11"/>
      <c r="E33" s="2">
        <f>($B33*$H$2)*$C33</f>
        <v>0</v>
      </c>
      <c r="F33" s="2"/>
      <c r="G33" s="2"/>
      <c r="H33" s="2"/>
      <c r="I33" s="4"/>
    </row>
    <row r="34" spans="1:9">
      <c r="A34" s="1"/>
      <c r="B34" s="11"/>
      <c r="C34" s="11"/>
      <c r="D34" s="11"/>
      <c r="E34" s="2">
        <f>($B34*$H$2)*$C34</f>
        <v>0</v>
      </c>
      <c r="F34" s="2"/>
      <c r="G34" s="2"/>
      <c r="H34" s="2"/>
      <c r="I34" s="4"/>
    </row>
    <row r="35" spans="1:9">
      <c r="A35" s="1"/>
      <c r="B35" s="11"/>
      <c r="C35" s="11"/>
      <c r="D35" s="11"/>
      <c r="E35" s="2">
        <f>($B35*$H$2)*$C35</f>
        <v>0</v>
      </c>
      <c r="F35" s="2"/>
      <c r="G35" s="2"/>
      <c r="H35" s="2"/>
      <c r="I35" s="4"/>
    </row>
    <row r="36" spans="1:9">
      <c r="A36" s="1"/>
      <c r="B36" s="11"/>
      <c r="C36" s="11"/>
      <c r="D36" s="11"/>
      <c r="E36" s="2">
        <f>($B36*$H$2)*$C36</f>
        <v>0</v>
      </c>
      <c r="F36" s="2"/>
      <c r="G36" s="2"/>
      <c r="H36" s="2"/>
      <c r="I36" s="4"/>
    </row>
    <row r="37" spans="1:9">
      <c r="A37" s="1"/>
      <c r="B37" s="2"/>
      <c r="C37" s="2"/>
      <c r="D37" s="2"/>
      <c r="E37" s="2">
        <f>($B37*$H$2)*$C37</f>
        <v>0</v>
      </c>
      <c r="F37" s="2"/>
      <c r="G37" s="2"/>
      <c r="H37" s="2"/>
      <c r="I37" s="4"/>
    </row>
    <row r="38" spans="1:9">
      <c r="A38" s="1"/>
      <c r="B38" s="2"/>
      <c r="C38" s="2"/>
      <c r="D38" s="2"/>
      <c r="E38" s="2">
        <f>($B38*$H$2)*$C38</f>
        <v>0</v>
      </c>
      <c r="F38" s="2"/>
      <c r="G38" s="2"/>
      <c r="H38" s="2"/>
      <c r="I38" s="4"/>
    </row>
    <row r="39" spans="1:9">
      <c r="A39" s="1"/>
      <c r="B39" s="2"/>
      <c r="C39" s="2"/>
      <c r="D39" s="2"/>
      <c r="E39" s="2">
        <f>($B39*$H$2)*$C39</f>
        <v>0</v>
      </c>
      <c r="F39" s="2"/>
      <c r="G39" s="2"/>
      <c r="H39" s="2"/>
      <c r="I39" s="4"/>
    </row>
    <row r="40" spans="1:9">
      <c r="A40" s="1"/>
      <c r="B40" s="2"/>
      <c r="C40" s="2"/>
      <c r="D40" s="2"/>
      <c r="E40" s="2">
        <f>($B40*$H$2)*$C40</f>
        <v>0</v>
      </c>
      <c r="F40" s="2"/>
      <c r="G40" s="2"/>
      <c r="H40" s="2"/>
      <c r="I40" s="4"/>
    </row>
    <row r="41" spans="1:9">
      <c r="A41" s="1"/>
      <c r="B41" s="2"/>
      <c r="C41" s="2"/>
      <c r="D41" s="2"/>
      <c r="E41" s="2">
        <f>($B41*$H$2)*$C41</f>
        <v>0</v>
      </c>
      <c r="F41" s="2"/>
      <c r="G41" s="2"/>
      <c r="H41" s="2"/>
      <c r="I41" s="4"/>
    </row>
    <row r="42" spans="1:9">
      <c r="A42" s="1"/>
      <c r="B42" s="2"/>
      <c r="C42" s="2"/>
      <c r="D42" s="2"/>
      <c r="E42" s="2">
        <f>($B42*$H$2)*$C42</f>
        <v>0</v>
      </c>
      <c r="F42" s="2"/>
      <c r="G42" s="2"/>
      <c r="H42" s="2"/>
      <c r="I42" s="4"/>
    </row>
    <row r="43" spans="1:9">
      <c r="A43" s="1"/>
      <c r="B43" s="2"/>
      <c r="C43" s="2"/>
      <c r="D43" s="2"/>
      <c r="E43" s="2">
        <f>($B43*$H$2)*$C43</f>
        <v>0</v>
      </c>
      <c r="F43" s="2"/>
      <c r="G43" s="2"/>
      <c r="H43" s="2"/>
      <c r="I43" s="4"/>
    </row>
    <row r="44" spans="1:9">
      <c r="A44" s="1"/>
      <c r="B44" s="2"/>
      <c r="C44" s="2"/>
      <c r="D44" s="2"/>
      <c r="E44" s="2">
        <f>($B44*$H$2)*$C44</f>
        <v>0</v>
      </c>
      <c r="F44" s="2"/>
      <c r="G44" s="2"/>
      <c r="H44" s="2"/>
      <c r="I44" s="4"/>
    </row>
    <row r="45" spans="1:9">
      <c r="A45" s="1"/>
      <c r="B45" s="2"/>
      <c r="C45" s="2"/>
      <c r="D45" s="2"/>
      <c r="E45" s="2">
        <f>($B45*$H$2)*$C45</f>
        <v>0</v>
      </c>
      <c r="F45" s="2"/>
      <c r="G45" s="2"/>
      <c r="H45" s="2"/>
      <c r="I45" s="4"/>
    </row>
    <row r="46" spans="1:9">
      <c r="A46" s="1"/>
      <c r="B46" s="2"/>
      <c r="C46" s="2"/>
      <c r="D46" s="2"/>
      <c r="E46" s="2">
        <f>($B46*$H$2)*$C46</f>
        <v>0</v>
      </c>
      <c r="F46" s="2"/>
      <c r="G46" s="2"/>
      <c r="H46" s="2"/>
      <c r="I46" s="4"/>
    </row>
    <row r="47" spans="1:9">
      <c r="A47" s="1"/>
      <c r="B47" s="2"/>
      <c r="C47" s="2"/>
      <c r="D47" s="2"/>
      <c r="E47" s="2">
        <f>($B47*$H$2)*$C47</f>
        <v>0</v>
      </c>
      <c r="F47" s="2"/>
      <c r="G47" s="2"/>
      <c r="H47" s="2"/>
      <c r="I47" s="4"/>
    </row>
    <row r="48" spans="1:9">
      <c r="A48" s="1"/>
      <c r="B48" s="2"/>
      <c r="C48" s="2"/>
      <c r="D48" s="2"/>
      <c r="E48" s="2">
        <f>($B48*$H$2)*$C48</f>
        <v>0</v>
      </c>
      <c r="F48" s="2"/>
      <c r="G48" s="2"/>
      <c r="H48" s="2"/>
      <c r="I48" s="4"/>
    </row>
    <row r="49" spans="1:9">
      <c r="A49" s="1"/>
      <c r="B49" s="2"/>
      <c r="C49" s="2"/>
      <c r="D49" s="2"/>
      <c r="E49" s="2">
        <f>($B49*$H$2)*$C49</f>
        <v>0</v>
      </c>
      <c r="F49" s="2"/>
      <c r="G49" s="2"/>
      <c r="H49" s="2"/>
      <c r="I49" s="4"/>
    </row>
    <row r="50" spans="1:9">
      <c r="A50" s="1"/>
      <c r="B50" s="2"/>
      <c r="C50" s="2"/>
      <c r="D50" s="2"/>
      <c r="E50" s="2">
        <f>($B50*$H$2)*$C50</f>
        <v>0</v>
      </c>
      <c r="F50" s="2"/>
      <c r="G50" s="2"/>
      <c r="H50" s="2"/>
      <c r="I50" s="4"/>
    </row>
    <row r="51" spans="1:9">
      <c r="A51" s="1"/>
      <c r="B51" s="2"/>
      <c r="C51" s="2"/>
      <c r="D51" s="2"/>
      <c r="E51" s="2">
        <f>($B51*$H$2)*$C51</f>
        <v>0</v>
      </c>
      <c r="F51" s="2"/>
      <c r="G51" s="2"/>
      <c r="H51" s="2"/>
      <c r="I51" s="4"/>
    </row>
    <row r="52" spans="1:9">
      <c r="A52" s="1"/>
      <c r="B52" s="2"/>
      <c r="C52" s="2"/>
      <c r="D52" s="2"/>
      <c r="E52" s="2">
        <f>($B52*$H$2)*$C52</f>
        <v>0</v>
      </c>
      <c r="F52" s="2"/>
      <c r="G52" s="2"/>
      <c r="H52" s="2"/>
      <c r="I52" s="4"/>
    </row>
    <row r="53" spans="1:9">
      <c r="A53" s="1"/>
      <c r="B53" s="2"/>
      <c r="C53" s="2"/>
      <c r="D53" s="2"/>
      <c r="E53" s="2">
        <f>($B53*$H$2)*$C53</f>
        <v>0</v>
      </c>
      <c r="F53" s="2"/>
      <c r="G53" s="2"/>
      <c r="H53" s="2"/>
      <c r="I53" s="4"/>
    </row>
    <row r="54" spans="1:9">
      <c r="A54" s="1"/>
      <c r="B54" s="2"/>
      <c r="C54" s="2"/>
      <c r="D54" s="2"/>
      <c r="E54" s="2">
        <f>($B54*$H$2)*$C54</f>
        <v>0</v>
      </c>
      <c r="F54" s="2"/>
      <c r="G54" s="2"/>
      <c r="H54" s="2"/>
      <c r="I54" s="4"/>
    </row>
    <row r="55" spans="1:9">
      <c r="A55" s="1"/>
      <c r="B55" s="2"/>
      <c r="C55" s="2"/>
      <c r="D55" s="2"/>
      <c r="E55" s="2">
        <f>($B55*$H$2)*$C55</f>
        <v>0</v>
      </c>
      <c r="F55" s="2"/>
      <c r="G55" s="2"/>
      <c r="H55" s="2"/>
      <c r="I55" s="4"/>
    </row>
    <row r="56" spans="1:9">
      <c r="A56" s="1"/>
      <c r="B56" s="2"/>
      <c r="C56" s="2"/>
      <c r="D56" s="2"/>
      <c r="E56" s="2">
        <f>($B56*$H$2)*$C56</f>
        <v>0</v>
      </c>
      <c r="F56" s="2"/>
      <c r="G56" s="2"/>
      <c r="H56" s="2"/>
      <c r="I56" s="4"/>
    </row>
    <row r="57" spans="1:9">
      <c r="A57" s="1"/>
      <c r="B57" s="2"/>
      <c r="C57" s="2"/>
      <c r="D57" s="2"/>
      <c r="E57" s="2">
        <f>($B57*$H$2)*$C57</f>
        <v>0</v>
      </c>
      <c r="F57" s="2"/>
      <c r="G57" s="2"/>
      <c r="H57" s="2"/>
      <c r="I57" s="4"/>
    </row>
    <row r="58" spans="1:9">
      <c r="A58" s="1"/>
      <c r="B58" s="2"/>
      <c r="C58" s="2"/>
      <c r="D58" s="2"/>
      <c r="E58" s="2">
        <f>($B58*$H$2)*$C58</f>
        <v>0</v>
      </c>
      <c r="F58" s="2"/>
      <c r="G58" s="2"/>
      <c r="H58" s="2"/>
      <c r="I58" s="4"/>
    </row>
    <row r="59" spans="1:9">
      <c r="A59" s="1"/>
      <c r="B59" s="2"/>
      <c r="C59" s="2"/>
      <c r="D59" s="2"/>
      <c r="E59" s="2">
        <f>($B59*$H$2)*$C59</f>
        <v>0</v>
      </c>
      <c r="F59" s="2"/>
      <c r="G59" s="2"/>
      <c r="H59" s="2"/>
      <c r="I59" s="4"/>
    </row>
    <row r="60" spans="1:9">
      <c r="A60" s="6"/>
      <c r="B60" s="7"/>
      <c r="C60" s="7"/>
      <c r="D60" s="2"/>
      <c r="E60" s="2">
        <f>($B60*$H$2)*$C60</f>
        <v>0</v>
      </c>
      <c r="F60" s="7"/>
      <c r="G60" s="7"/>
      <c r="H60" s="7"/>
      <c r="I60" s="8"/>
    </row>
  </sheetData>
  <mergeCells count="5">
    <mergeCell ref="A1:I1"/>
    <mergeCell ref="F2:G2"/>
    <mergeCell ref="F3:G3"/>
    <mergeCell ref="F4:G4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Sheet1!mainContent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FrostGiant</dc:creator>
  <cp:lastModifiedBy>FrostGiant</cp:lastModifiedBy>
  <dcterms:created xsi:type="dcterms:W3CDTF">2015-03-17T19:07:23Z</dcterms:created>
  <dcterms:modified xsi:type="dcterms:W3CDTF">2015-10-24T19:56:14Z</dcterms:modified>
</cp:coreProperties>
</file>