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tabRatio="350"/>
  </bookViews>
  <sheets>
    <sheet name="数据分析" sheetId="2" r:id="rId1"/>
  </sheets>
  <definedNames>
    <definedName name="_xlnm._FilterDatabase" localSheetId="0" hidden="1">数据分析!$B$2:$E$2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<sst xmlns="http://schemas.openxmlformats.org/spreadsheetml/2006/main" count="36" uniqueCount="35">
  <si>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r>
      <rPr>
        <sz val="10"/>
        <rFont val="宋体"/>
        <charset val="134"/>
      </rPr>
      <t xml:space="preserve">          </t>
    </r>
    <r>
      <rPr>
        <b/>
        <sz val="16"/>
        <rFont val="宋体"/>
        <charset val="134"/>
      </rPr>
      <t xml:space="preserve">    浙江近20年GDP与M2数据表 </t>
    </r>
    <r>
      <rPr>
        <sz val="10"/>
        <rFont val="宋体"/>
        <charset val="134"/>
      </rPr>
      <t xml:space="preserve">   单位：万亿元</t>
    </r>
  </si>
  <si>
    <t>年份</t>
  </si>
  <si>
    <r>
      <rPr>
        <sz val="10"/>
        <color theme="0"/>
        <rFont val="Times New Roman"/>
        <charset val="0"/>
      </rPr>
      <t>GDP(</t>
    </r>
    <r>
      <rPr>
        <sz val="10"/>
        <color indexed="9"/>
        <rFont val="宋体"/>
        <charset val="134"/>
      </rPr>
      <t>修正数据</t>
    </r>
    <r>
      <rPr>
        <sz val="10"/>
        <color theme="0"/>
        <rFont val="Times New Roman"/>
        <charset val="0"/>
      </rPr>
      <t>)</t>
    </r>
  </si>
  <si>
    <t>增长率</t>
  </si>
  <si>
    <t>M2</t>
  </si>
  <si>
    <t>通货膨胀率</t>
  </si>
  <si>
    <t>M2/GDP</t>
  </si>
  <si>
    <r>
      <rPr>
        <sz val="10"/>
        <rFont val="Times New Roman"/>
        <charset val="0"/>
      </rPr>
      <t>1995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</si>
  <si>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1996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</si>
  <si>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1997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</si>
  <si>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1998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</si>
  <si>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1999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</si>
  <si>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2000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</si>
  <si>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2001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</si>
  <si>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2002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</si>
  <si>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2003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</si>
  <si>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2004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</si>
  <si>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2005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</si>
  <si>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2006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</si>
  <si>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2007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</si>
  <si>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2008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</si>
  <si>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2009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</si>
  <si>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2010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</si>
  <si>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2011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</si>
  <si>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2012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</si>
  <si>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2013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</si>
  <si>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2014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</si>
  <si>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2015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</si>
  <si>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2016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</si>
  <si>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2017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</si>
  <si>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2018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</si>
  <si>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2019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</si>
  <si>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2020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</si>
  <si>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2021</t>
    </r>
    <r>
      <rPr>
        <sz val="10"/>
        <rFont val="华文细黑"/>
        <charset val="134"/>
      </rPr>
      <t>年</t>
    </r>
  </si>
  <si>
    <r>
      <rPr>
        <sz val="10"/>
        <rFont val="Times New Roman"/>
        <charset val="0"/>
      </rPr>
      <t>2022</t>
    </r>
    <r>
      <rPr>
        <sz val="10"/>
        <rFont val="华文细黑"/>
        <charset val="134"/>
      </rPr>
      <t>年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</si>
</sst>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.00_ "/>
    <numFmt numFmtId="177" formatCode="0.0%"/>
  </numFmts>
  <fonts count="28">
    <font>
      <sz val="10"/>
      <name val="Arial"/>
      <charset val="0"/>
    </font>
    <font>
      <sz val="10"/>
      <name val="Times New Roman"/>
      <charset val="0"/>
    </font>
    <font>
      <sz val="10"/>
      <name val="宋体"/>
      <charset val="134"/>
    </font>
    <font>
      <sz val="10"/>
      <color theme="0"/>
      <name val="华文细黑"/>
      <charset val="134"/>
    </font>
    <font>
      <sz val="10"/>
      <color theme="0"/>
      <name val="Times New Roman"/>
      <charset val="0"/>
    </font>
    <font>
      <sz val="10"/>
      <color theme="1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0"/>
      <color indexed="9"/>
      <name val="宋体"/>
      <charset val="134"/>
    </font>
    <font>
      <sz val="10"/>
      <name val="华文细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38DD5"/>
      <color rgb="000D0D0D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Times New Roman" panose="02020603050405020304" pitchFamily="18" charset="0"/>
                <a:ea typeface="华文细黑" panose="02010600040101010101" charset="-122"/>
                <a:cs typeface="Times New Roman" panose="02020603050405020304" pitchFamily="18" charset="0"/>
              </a:defRPr>
            </a:pPr>
            <a:r>
              <a:rPr lang="zh-CN" altLang="en-US" sz="1600" b="1" i="0" u="none" strike="noStrike" baseline="0">
                <a:solidFill>
                  <a:srgbClr val="000000"/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rPr>
              <a:t>中国近年</a:t>
            </a:r>
            <a:r>
              <a:rPr lang="en-US" altLang="zh-CN" sz="16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rPr>
              <a:t>M2</a:t>
            </a:r>
            <a:r>
              <a:rPr lang="zh-CN" altLang="en-US" sz="1600" b="1" i="0" u="none" strike="noStrike" baseline="0">
                <a:solidFill>
                  <a:srgbClr val="000000"/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rPr>
              <a:t>货币存量以及增速</a:t>
            </a:r>
            <a:endParaRPr lang="zh-CN" altLang="en-US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数据分析!$E$2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dLbls>
            <c:delete val="1"/>
          </c:dLbls>
          <c:cat>
            <c:strRef>
              <c:f>数据分析!$B$3:$B$30</c:f>
              <c:strCache>
                <c:ptCount val="28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  <c:pt idx="24">
                  <c:v>2019年</c:v>
                </c:pt>
                <c:pt idx="25">
                  <c:v>2020年</c:v>
                </c:pt>
                <c:pt idx="26">
                  <c:v>2021年</c:v>
                </c:pt>
                <c:pt idx="27">
                  <c:v>2022年</c:v>
                </c:pt>
              </c:strCache>
            </c:strRef>
          </c:cat>
          <c:val>
            <c:numRef>
              <c:f>数据分析!$E$3:$E$30</c:f>
              <c:numCache>
                <c:formatCode>0.0%</c:formatCode>
                <c:ptCount val="2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2104288"/>
        <c:axId val="265590153"/>
      </c:barChart>
      <c:lineChart>
        <c:grouping val="standard"/>
        <c:varyColors val="0"/>
        <c:ser>
          <c:idx val="1"/>
          <c:order val="1"/>
          <c:tx>
            <c:strRef>
              <c:f>数据分析!$F$2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diamond"/>
            <c:size val="5"/>
          </c:marker>
          <c:dLbls>
            <c:dLbl>
              <c:idx val="1"/>
              <c:layout>
                <c:manualLayout>
                  <c:x val="-0.0287081375765283"/>
                  <c:y val="-0.035341374402523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39234479804403"/>
                  <c:y val="-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39234479804403"/>
                  <c:y val="-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91387583843522"/>
                  <c:y val="-0.03212852218411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87081375765283"/>
                  <c:y val="0.035341374402523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82775167687045"/>
                  <c:y val="-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03030341085578"/>
                  <c:y val="0.028915669965700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3030341085578"/>
                  <c:y val="-0.038554226620934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34928271726164"/>
                  <c:y val="0.035341374402523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18979306405871"/>
                  <c:y val="-0.02891566996570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303030341085577"/>
                  <c:y val="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334928271726164"/>
                  <c:y val="-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271132410444991"/>
                  <c:y val="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350877237046458"/>
                  <c:y val="-0.03212852218411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127591722562348"/>
                  <c:y val="-0.06104419214981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191387583843522"/>
                  <c:y val="-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27113241044499"/>
                  <c:y val="-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23285514484109"/>
                  <c:y val="-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0334928271726164"/>
                  <c:y val="-0.05783133993140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334928271726165"/>
                  <c:y val="-0.038554226620934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数据分析!$B$3:$B$30</c:f>
              <c:strCache>
                <c:ptCount val="28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  <c:pt idx="24">
                  <c:v>2019年</c:v>
                </c:pt>
                <c:pt idx="25">
                  <c:v>2020年</c:v>
                </c:pt>
                <c:pt idx="26">
                  <c:v>2021年</c:v>
                </c:pt>
                <c:pt idx="27">
                  <c:v>2022年</c:v>
                </c:pt>
              </c:strCache>
            </c:strRef>
          </c:cat>
          <c:val>
            <c:numRef>
              <c:f>数据分析!$F$3:$F$30</c:f>
              <c:numCache>
                <c:formatCode>0.0%</c:formatCode>
                <c:ptCount val="2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669598"/>
        <c:axId val="293748039"/>
      </c:lineChart>
      <c:catAx>
        <c:axId val="142104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5590153"/>
        <c:crosses val="autoZero"/>
        <c:auto val="1"/>
        <c:lblAlgn val="ctr"/>
        <c:lblOffset val="100"/>
        <c:noMultiLvlLbl val="0"/>
      </c:catAx>
      <c:valAx>
        <c:axId val="265590153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42104288"/>
        <c:crosses val="autoZero"/>
        <c:crossBetween val="between"/>
      </c:valAx>
      <c:catAx>
        <c:axId val="8716695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293748039"/>
        <c:crosses val="autoZero"/>
        <c:auto val="1"/>
        <c:lblAlgn val="ctr"/>
        <c:lblOffset val="100"/>
        <c:noMultiLvlLbl val="0"/>
      </c:catAx>
      <c:valAx>
        <c:axId val="29374803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71669598"/>
        <c:crosses val="max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Times New Roman" panose="02020603050405020304" pitchFamily="18" charset="0"/>
                <a:ea typeface="华文细黑" panose="02010600040101010101" charset="-122"/>
                <a:cs typeface="Times New Roman" panose="02020603050405020304" pitchFamily="18" charset="0"/>
              </a:defRPr>
            </a:pPr>
            <a:r>
              <a:rPr lang="zh-CN" altLang="en-US" sz="1600" b="1" i="0" u="none" strike="noStrike" baseline="0">
                <a:solidFill>
                  <a:srgbClr val="000000"/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rPr>
              <a:t>浙江近年</a:t>
            </a:r>
            <a:r>
              <a:rPr lang="en-US" altLang="zh-CN" sz="16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rPr>
              <a:t>GDP</a:t>
            </a:r>
            <a:r>
              <a:rPr lang="zh-CN" altLang="en-US" sz="1600" b="1" i="0" u="none" strike="noStrike" baseline="0">
                <a:solidFill>
                  <a:srgbClr val="000000"/>
                </a:solidFill>
                <a:latin typeface="华文细黑" panose="02010600040101010101" charset="-122"/>
                <a:ea typeface="华文细黑" panose="02010600040101010101" charset="-122"/>
                <a:cs typeface="华文细黑" panose="02010600040101010101" charset="-122"/>
              </a:rPr>
              <a:t>增长</a:t>
            </a:r>
            <a:endParaRPr lang="zh-CN" altLang="en-US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数据分析!$C$2</c:f>
              <c:strCache>
                <c:ptCount val="1"/>
                <c:pt idx="0">
                  <c:v>GDP(修正数据)</c:v>
                </c:pt>
              </c:strCache>
            </c:strRef>
          </c:tx>
          <c:invertIfNegative val="0"/>
          <c:dLbls>
            <c:delete val="1"/>
          </c:dLbls>
          <c:cat>
            <c:strRef>
              <c:f>数据分析!$B$3:$B$30</c:f>
              <c:strCache>
                <c:ptCount val="28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  <c:pt idx="24">
                  <c:v>2019年</c:v>
                </c:pt>
                <c:pt idx="25">
                  <c:v>2020年</c:v>
                </c:pt>
                <c:pt idx="26">
                  <c:v>2021年</c:v>
                </c:pt>
                <c:pt idx="27">
                  <c:v>2022年</c:v>
                </c:pt>
              </c:strCache>
            </c:strRef>
          </c:cat>
          <c:val>
            <c:numRef>
              <c:f>数据分析!$C$3:$C$30</c:f>
              <c:numCache>
                <c:formatCode>0.00_ </c:formatCode>
                <c:ptCount val="28"/>
                <c:pt idx="0">
                  <c:v>0.36</c:v>
                </c:pt>
                <c:pt idx="1">
                  <c:v>0.42</c:v>
                </c:pt>
                <c:pt idx="2">
                  <c:v>0.51</c:v>
                </c:pt>
                <c:pt idx="3">
                  <c:v>0.51</c:v>
                </c:pt>
                <c:pt idx="4">
                  <c:v>0.55</c:v>
                </c:pt>
                <c:pt idx="5">
                  <c:v>0.62</c:v>
                </c:pt>
                <c:pt idx="6">
                  <c:v>0.69</c:v>
                </c:pt>
                <c:pt idx="7">
                  <c:v>0.8</c:v>
                </c:pt>
                <c:pt idx="8">
                  <c:v>0.98</c:v>
                </c:pt>
                <c:pt idx="9">
                  <c:v>1.15</c:v>
                </c:pt>
                <c:pt idx="10">
                  <c:v>1.3</c:v>
                </c:pt>
                <c:pt idx="11">
                  <c:v>1.53</c:v>
                </c:pt>
                <c:pt idx="12">
                  <c:v>1.86</c:v>
                </c:pt>
                <c:pt idx="13">
                  <c:v>2.13</c:v>
                </c:pt>
                <c:pt idx="14">
                  <c:v>2.28</c:v>
                </c:pt>
                <c:pt idx="15">
                  <c:v>2.74</c:v>
                </c:pt>
                <c:pt idx="16">
                  <c:v>3.19</c:v>
                </c:pt>
                <c:pt idx="17">
                  <c:v>3.44</c:v>
                </c:pt>
                <c:pt idx="18">
                  <c:v>3.73</c:v>
                </c:pt>
                <c:pt idx="19">
                  <c:v>4</c:v>
                </c:pt>
                <c:pt idx="20">
                  <c:v>4.35</c:v>
                </c:pt>
                <c:pt idx="21" c:formatCode="General">
                  <c:v>4.73</c:v>
                </c:pt>
                <c:pt idx="22">
                  <c:v>5.24</c:v>
                </c:pt>
                <c:pt idx="23">
                  <c:v>5.8</c:v>
                </c:pt>
                <c:pt idx="24">
                  <c:v>6.25</c:v>
                </c:pt>
                <c:pt idx="25">
                  <c:v>6.47</c:v>
                </c:pt>
                <c:pt idx="26">
                  <c:v>7.4</c:v>
                </c:pt>
                <c:pt idx="27">
                  <c:v>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8376907"/>
        <c:axId val="99367904"/>
      </c:barChart>
      <c:lineChart>
        <c:grouping val="standard"/>
        <c:varyColors val="0"/>
        <c:ser>
          <c:idx val="1"/>
          <c:order val="1"/>
          <c:tx>
            <c:strRef>
              <c:f>数据分析!$D$2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diamond"/>
            <c:size val="5"/>
          </c:marker>
          <c:dLbls>
            <c:dLbl>
              <c:idx val="1"/>
              <c:layout>
                <c:manualLayout>
                  <c:x val="-0.0287081375765283"/>
                  <c:y val="-0.035341374402523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956937919217612"/>
                  <c:y val="-0.041767078839345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66826202366751"/>
                  <c:y val="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55184700948737"/>
                  <c:y val="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50877237046458"/>
                  <c:y val="-0.035341374402523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87081375765283"/>
                  <c:y val="-0.028915922946190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55183445124696"/>
                  <c:y val="0.03212852218411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78468959608806"/>
                  <c:y val="-0.0417675848003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50877237046458"/>
                  <c:y val="-0.032128522184112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287081375765284"/>
                  <c:y val="-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07337804987857"/>
                  <c:y val="0.041767078839345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334928271726164"/>
                  <c:y val="-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143540687882642"/>
                  <c:y val="-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27113241044499"/>
                  <c:y val="0.019277113310467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318979306405871"/>
                  <c:y val="-0.032128522184112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191387583843522"/>
                  <c:y val="-0.028915669965700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0382775167687045"/>
                  <c:y val="0.038554226620934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318979306405869"/>
                  <c:y val="-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0239235735628444"/>
                  <c:y val="-0.048192783276168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334928271726164"/>
                  <c:y val="-0.06104419214981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数据分析!$B$3:$B$30</c:f>
              <c:strCache>
                <c:ptCount val="28"/>
                <c:pt idx="0">
                  <c:v>1995年</c:v>
                </c:pt>
                <c:pt idx="1">
                  <c:v>1996年</c:v>
                </c:pt>
                <c:pt idx="2">
                  <c:v>1997年</c:v>
                </c:pt>
                <c:pt idx="3">
                  <c:v>1998年</c:v>
                </c:pt>
                <c:pt idx="4">
                  <c:v>1999年</c:v>
                </c:pt>
                <c:pt idx="5">
                  <c:v>2000年</c:v>
                </c:pt>
                <c:pt idx="6">
                  <c:v>2001年</c:v>
                </c:pt>
                <c:pt idx="7">
                  <c:v>2002年</c:v>
                </c:pt>
                <c:pt idx="8">
                  <c:v>2003年</c:v>
                </c:pt>
                <c:pt idx="9">
                  <c:v>2004年</c:v>
                </c:pt>
                <c:pt idx="10">
                  <c:v>2005年</c:v>
                </c:pt>
                <c:pt idx="11">
                  <c:v>2006年</c:v>
                </c:pt>
                <c:pt idx="12">
                  <c:v>2007年</c:v>
                </c:pt>
                <c:pt idx="13">
                  <c:v>2008年</c:v>
                </c:pt>
                <c:pt idx="14">
                  <c:v>2009年</c:v>
                </c:pt>
                <c:pt idx="15">
                  <c:v>2010年</c:v>
                </c:pt>
                <c:pt idx="16">
                  <c:v>2011年</c:v>
                </c:pt>
                <c:pt idx="17">
                  <c:v>2012年</c:v>
                </c:pt>
                <c:pt idx="18">
                  <c:v>2013年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  <c:pt idx="24">
                  <c:v>2019年</c:v>
                </c:pt>
                <c:pt idx="25">
                  <c:v>2020年</c:v>
                </c:pt>
                <c:pt idx="26">
                  <c:v>2021年</c:v>
                </c:pt>
                <c:pt idx="27">
                  <c:v>2022年</c:v>
                </c:pt>
              </c:strCache>
            </c:strRef>
          </c:cat>
          <c:val>
            <c:numRef>
              <c:f>数据分析!$D$3:$D$30</c:f>
              <c:numCache>
                <c:formatCode>0.0%</c:formatCode>
                <c:ptCount val="28"/>
                <c:pt idx="0">
                  <c:v>0.333333333333333</c:v>
                </c:pt>
                <c:pt idx="1">
                  <c:v>0.166666666666667</c:v>
                </c:pt>
                <c:pt idx="2">
                  <c:v>0.214285714285714</c:v>
                </c:pt>
                <c:pt idx="3">
                  <c:v>0</c:v>
                </c:pt>
                <c:pt idx="4">
                  <c:v>0.0784313725490197</c:v>
                </c:pt>
                <c:pt idx="5">
                  <c:v>0.127272727272727</c:v>
                </c:pt>
                <c:pt idx="6">
                  <c:v>0.112903225806452</c:v>
                </c:pt>
                <c:pt idx="7">
                  <c:v>0.159420289855073</c:v>
                </c:pt>
                <c:pt idx="8">
                  <c:v>0.225</c:v>
                </c:pt>
                <c:pt idx="9">
                  <c:v>0.173469387755102</c:v>
                </c:pt>
                <c:pt idx="10">
                  <c:v>0.130434782608696</c:v>
                </c:pt>
                <c:pt idx="11">
                  <c:v>0.176923076923077</c:v>
                </c:pt>
                <c:pt idx="12">
                  <c:v>0.215686274509804</c:v>
                </c:pt>
                <c:pt idx="13">
                  <c:v>0.145161290322581</c:v>
                </c:pt>
                <c:pt idx="14">
                  <c:v>0.0704225352112676</c:v>
                </c:pt>
                <c:pt idx="15">
                  <c:v>0.201754385964912</c:v>
                </c:pt>
                <c:pt idx="16">
                  <c:v>0.164233576642336</c:v>
                </c:pt>
                <c:pt idx="17">
                  <c:v>0.0783699059561129</c:v>
                </c:pt>
                <c:pt idx="18">
                  <c:v>0.0843023255813954</c:v>
                </c:pt>
                <c:pt idx="19">
                  <c:v>0.0723860589812333</c:v>
                </c:pt>
                <c:pt idx="20">
                  <c:v>0.0874999999999999</c:v>
                </c:pt>
                <c:pt idx="21">
                  <c:v>0.0873563218390807</c:v>
                </c:pt>
                <c:pt idx="22">
                  <c:v>0.107822410147991</c:v>
                </c:pt>
                <c:pt idx="23">
                  <c:v>0.106870229007634</c:v>
                </c:pt>
                <c:pt idx="24">
                  <c:v>0.0775862068965518</c:v>
                </c:pt>
                <c:pt idx="25">
                  <c:v>0.0352</c:v>
                </c:pt>
                <c:pt idx="26">
                  <c:v>0.143740340030912</c:v>
                </c:pt>
                <c:pt idx="27">
                  <c:v>0.0499999999999999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9289"/>
        <c:axId val="558230713"/>
      </c:lineChart>
      <c:catAx>
        <c:axId val="858376907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367904"/>
        <c:crosses val="autoZero"/>
        <c:auto val="1"/>
        <c:lblAlgn val="ctr"/>
        <c:lblOffset val="100"/>
        <c:noMultiLvlLbl val="0"/>
      </c:catAx>
      <c:valAx>
        <c:axId val="99367904"/>
        <c:scaling>
          <c:orientation val="minMax"/>
          <c:max val="10"/>
        </c:scaling>
        <c:delete val="0"/>
        <c:axPos val="l"/>
        <c:numFmt formatCode="0.00_ 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58376907"/>
        <c:crosses val="autoZero"/>
        <c:crossBetween val="between"/>
      </c:valAx>
      <c:catAx>
        <c:axId val="8915928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558230713"/>
        <c:crosses val="autoZero"/>
        <c:auto val="1"/>
        <c:lblAlgn val="ctr"/>
        <c:lblOffset val="100"/>
        <c:noMultiLvlLbl val="0"/>
      </c:catAx>
      <c:valAx>
        <c:axId val="55823071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9159289"/>
        <c:crosses val="max"/>
        <c:crossBetween val="between"/>
      </c:valAx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319405</xdr:colOff>
      <xdr:row>0</xdr:row>
      <xdr:rowOff>152400</xdr:rowOff>
    </xdr:from>
    <xdr:to>
      <xdr:col>21</xdr:col>
      <xdr:colOff>358775</xdr:colOff>
      <xdr:row>23</xdr:row>
      <xdr:rowOff>142875</xdr:rowOff>
    </xdr:to>
    <xdr:graphicFrame>
      <xdr:nvGraphicFramePr>
        <xdr:cNvPr id="2111" name="图表 2"/>
        <xdr:cNvGraphicFramePr/>
      </xdr:nvGraphicFramePr>
      <xdr:xfrm>
        <a:off x="6224270" y="152400"/>
        <a:ext cx="8335645" cy="442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25</xdr:row>
      <xdr:rowOff>85725</xdr:rowOff>
    </xdr:from>
    <xdr:to>
      <xdr:col>21</xdr:col>
      <xdr:colOff>388620</xdr:colOff>
      <xdr:row>49</xdr:row>
      <xdr:rowOff>152400</xdr:rowOff>
    </xdr:to>
    <xdr:graphicFrame>
      <xdr:nvGraphicFramePr>
        <xdr:cNvPr id="2112" name="图表 3"/>
        <xdr:cNvGraphicFramePr/>
      </xdr:nvGraphicFramePr>
      <xdr:xfrm>
        <a:off x="6254115" y="4892675"/>
        <a:ext cx="8335645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3"/>
  <sheetViews>
    <sheetView tabSelected="1" zoomScaleSheetLayoutView="60" workbookViewId="0">
      <selection activeCell="D4" sqref="D4"/>
    </sheetView>
  </sheetViews>
  <sheetFormatPr defaultColWidth="9.13636363636364" defaultRowHeight="13" outlineLevelCol="7"/>
  <cols>
    <col min="1" max="1" width="5.28181818181818" style="1" customWidth="1"/>
    <col min="2" max="2" width="10.5727272727273" style="1" customWidth="1"/>
    <col min="3" max="3" width="15.1363636363636" style="1" customWidth="1"/>
    <col min="4" max="8" width="10.7090909090909" style="1" customWidth="1"/>
    <col min="9" max="16384" width="9.13636363636364" style="1"/>
  </cols>
  <sheetData>
    <row r="1" ht="27" customHeight="1" spans="2:8">
      <c r="B1" s="2" t="s">
        <v>0</v>
      </c>
      <c r="C1" s="3"/>
      <c r="D1" s="3"/>
      <c r="E1" s="3"/>
      <c r="F1" s="3"/>
      <c r="G1" s="3"/>
      <c r="H1" s="3"/>
    </row>
    <row r="2" ht="18" customHeight="1" spans="2:8">
      <c r="B2" s="4" t="s">
        <v>1</v>
      </c>
      <c r="C2" s="5" t="s">
        <v>2</v>
      </c>
      <c r="D2" s="4" t="s">
        <v>3</v>
      </c>
      <c r="E2" s="5" t="s">
        <v>4</v>
      </c>
      <c r="F2" s="4" t="s">
        <v>3</v>
      </c>
      <c r="G2" s="4" t="s">
        <v>5</v>
      </c>
      <c r="H2" s="5" t="s">
        <v>6</v>
      </c>
    </row>
    <row r="3" ht="14.5" spans="2:8">
      <c r="B3" s="6" t="s">
        <v>7</v>
      </c>
      <c r="C3" s="7">
        <v>0.36</v>
      </c>
      <c r="D3" s="8">
        <f>(0.36-0.27)/0.27*100%</f>
        <v>0.333333333333333</v>
      </c>
      <c r="E3" s="8"/>
      <c r="F3" s="8"/>
      <c r="G3" s="8"/>
      <c r="H3" s="8"/>
    </row>
    <row r="4" ht="14.5" spans="2:8">
      <c r="B4" s="6" t="s">
        <v>8</v>
      </c>
      <c r="C4" s="7">
        <v>0.42</v>
      </c>
      <c r="D4" s="8">
        <f>(C4-C3)/C3*100%</f>
        <v>0.166666666666667</v>
      </c>
      <c r="E4" s="8"/>
      <c r="F4" s="8"/>
      <c r="G4" s="8"/>
      <c r="H4" s="8"/>
    </row>
    <row r="5" ht="14.5" spans="2:8">
      <c r="B5" s="6" t="s">
        <v>9</v>
      </c>
      <c r="C5" s="7">
        <v>0.51</v>
      </c>
      <c r="D5" s="8">
        <f t="shared" ref="D5:D30" si="0">(C5-C4)/C4*100%</f>
        <v>0.214285714285714</v>
      </c>
      <c r="E5" s="8"/>
      <c r="F5" s="8"/>
      <c r="G5" s="8"/>
      <c r="H5" s="8"/>
    </row>
    <row r="6" ht="14.5" spans="2:8">
      <c r="B6" s="6" t="s">
        <v>10</v>
      </c>
      <c r="C6" s="7">
        <v>0.51</v>
      </c>
      <c r="D6" s="8">
        <f t="shared" si="0"/>
        <v>0</v>
      </c>
      <c r="E6" s="8"/>
      <c r="F6" s="8"/>
      <c r="G6" s="8"/>
      <c r="H6" s="8"/>
    </row>
    <row r="7" ht="14.5" spans="2:8">
      <c r="B7" s="6" t="s">
        <v>11</v>
      </c>
      <c r="C7" s="7">
        <v>0.55</v>
      </c>
      <c r="D7" s="8">
        <f t="shared" si="0"/>
        <v>0.0784313725490197</v>
      </c>
      <c r="E7" s="8"/>
      <c r="F7" s="8"/>
      <c r="G7" s="8"/>
      <c r="H7" s="8"/>
    </row>
    <row r="8" ht="14.5" spans="2:8">
      <c r="B8" s="6" t="s">
        <v>12</v>
      </c>
      <c r="C8" s="7">
        <v>0.62</v>
      </c>
      <c r="D8" s="8">
        <f t="shared" si="0"/>
        <v>0.127272727272727</v>
      </c>
      <c r="E8" s="8"/>
      <c r="F8" s="8"/>
      <c r="G8" s="8"/>
      <c r="H8" s="8"/>
    </row>
    <row r="9" ht="14.5" spans="2:8">
      <c r="B9" s="6" t="s">
        <v>13</v>
      </c>
      <c r="C9" s="7">
        <v>0.69</v>
      </c>
      <c r="D9" s="8">
        <f t="shared" si="0"/>
        <v>0.112903225806452</v>
      </c>
      <c r="E9" s="8"/>
      <c r="F9" s="8"/>
      <c r="G9" s="8"/>
      <c r="H9" s="8"/>
    </row>
    <row r="10" ht="14.5" spans="2:8">
      <c r="B10" s="6" t="s">
        <v>14</v>
      </c>
      <c r="C10" s="7">
        <v>0.8</v>
      </c>
      <c r="D10" s="8">
        <f t="shared" si="0"/>
        <v>0.159420289855073</v>
      </c>
      <c r="E10" s="8"/>
      <c r="F10" s="8"/>
      <c r="G10" s="8"/>
      <c r="H10" s="8"/>
    </row>
    <row r="11" ht="14.5" spans="2:8">
      <c r="B11" s="6" t="s">
        <v>15</v>
      </c>
      <c r="C11" s="7">
        <v>0.98</v>
      </c>
      <c r="D11" s="8">
        <f t="shared" si="0"/>
        <v>0.225</v>
      </c>
      <c r="E11" s="8"/>
      <c r="F11" s="8"/>
      <c r="G11" s="8"/>
      <c r="H11" s="8"/>
    </row>
    <row r="12" ht="14.5" spans="2:8">
      <c r="B12" s="6" t="s">
        <v>16</v>
      </c>
      <c r="C12" s="7">
        <v>1.15</v>
      </c>
      <c r="D12" s="8">
        <f t="shared" si="0"/>
        <v>0.173469387755102</v>
      </c>
      <c r="E12" s="8"/>
      <c r="F12" s="8"/>
      <c r="G12" s="8"/>
      <c r="H12" s="8"/>
    </row>
    <row r="13" ht="14.5" spans="2:8">
      <c r="B13" s="6" t="s">
        <v>17</v>
      </c>
      <c r="C13" s="7">
        <v>1.3</v>
      </c>
      <c r="D13" s="8">
        <f t="shared" si="0"/>
        <v>0.130434782608696</v>
      </c>
      <c r="E13" s="8"/>
      <c r="F13" s="8"/>
      <c r="G13" s="8"/>
      <c r="H13" s="8"/>
    </row>
    <row r="14" ht="14.5" spans="2:8">
      <c r="B14" s="6" t="s">
        <v>18</v>
      </c>
      <c r="C14" s="7">
        <v>1.53</v>
      </c>
      <c r="D14" s="8">
        <f t="shared" si="0"/>
        <v>0.176923076923077</v>
      </c>
      <c r="E14" s="8"/>
      <c r="F14" s="8"/>
      <c r="G14" s="8"/>
      <c r="H14" s="8"/>
    </row>
    <row r="15" ht="14.5" spans="2:8">
      <c r="B15" s="6" t="s">
        <v>19</v>
      </c>
      <c r="C15" s="7">
        <v>1.86</v>
      </c>
      <c r="D15" s="8">
        <f t="shared" si="0"/>
        <v>0.215686274509804</v>
      </c>
      <c r="E15" s="8"/>
      <c r="F15" s="8"/>
      <c r="G15" s="8"/>
      <c r="H15" s="8"/>
    </row>
    <row r="16" ht="14.5" spans="2:8">
      <c r="B16" s="6" t="s">
        <v>20</v>
      </c>
      <c r="C16" s="7">
        <v>2.13</v>
      </c>
      <c r="D16" s="8">
        <f t="shared" si="0"/>
        <v>0.145161290322581</v>
      </c>
      <c r="E16" s="8"/>
      <c r="F16" s="8"/>
      <c r="G16" s="8"/>
      <c r="H16" s="8"/>
    </row>
    <row r="17" ht="14.5" spans="2:8">
      <c r="B17" s="6" t="s">
        <v>21</v>
      </c>
      <c r="C17" s="7">
        <v>2.28</v>
      </c>
      <c r="D17" s="8">
        <f t="shared" si="0"/>
        <v>0.0704225352112676</v>
      </c>
      <c r="E17" s="8"/>
      <c r="F17" s="8"/>
      <c r="G17" s="8"/>
      <c r="H17" s="8"/>
    </row>
    <row r="18" ht="14.5" spans="2:8">
      <c r="B18" s="6" t="s">
        <v>22</v>
      </c>
      <c r="C18" s="7">
        <v>2.74</v>
      </c>
      <c r="D18" s="8">
        <f t="shared" si="0"/>
        <v>0.201754385964912</v>
      </c>
      <c r="E18" s="8"/>
      <c r="F18" s="8"/>
      <c r="G18" s="8"/>
      <c r="H18" s="8"/>
    </row>
    <row r="19" ht="14.5" spans="2:8">
      <c r="B19" s="6" t="s">
        <v>23</v>
      </c>
      <c r="C19" s="7">
        <v>3.19</v>
      </c>
      <c r="D19" s="8">
        <f t="shared" si="0"/>
        <v>0.164233576642336</v>
      </c>
      <c r="E19" s="8"/>
      <c r="F19" s="8"/>
      <c r="G19" s="8"/>
      <c r="H19" s="8"/>
    </row>
    <row r="20" ht="14.5" spans="2:8">
      <c r="B20" s="6" t="s">
        <v>24</v>
      </c>
      <c r="C20" s="7">
        <v>3.44</v>
      </c>
      <c r="D20" s="8">
        <f t="shared" si="0"/>
        <v>0.0783699059561129</v>
      </c>
      <c r="E20" s="8"/>
      <c r="F20" s="8"/>
      <c r="G20" s="8"/>
      <c r="H20" s="8"/>
    </row>
    <row r="21" ht="14.5" spans="2:8">
      <c r="B21" s="6" t="s">
        <v>25</v>
      </c>
      <c r="C21" s="7">
        <v>3.73</v>
      </c>
      <c r="D21" s="8">
        <f t="shared" si="0"/>
        <v>0.0843023255813954</v>
      </c>
      <c r="E21" s="8"/>
      <c r="F21" s="8"/>
      <c r="G21" s="8"/>
      <c r="H21" s="8"/>
    </row>
    <row r="22" ht="14.5" spans="2:8">
      <c r="B22" s="6" t="s">
        <v>26</v>
      </c>
      <c r="C22" s="7">
        <v>4</v>
      </c>
      <c r="D22" s="8">
        <f t="shared" si="0"/>
        <v>0.0723860589812333</v>
      </c>
      <c r="E22" s="8"/>
      <c r="F22" s="8"/>
      <c r="G22" s="8"/>
      <c r="H22" s="8"/>
    </row>
    <row r="23" ht="14.5" spans="2:8">
      <c r="B23" s="6" t="s">
        <v>27</v>
      </c>
      <c r="C23" s="7">
        <v>4.35</v>
      </c>
      <c r="D23" s="8">
        <f t="shared" si="0"/>
        <v>0.0874999999999999</v>
      </c>
      <c r="E23" s="8"/>
      <c r="F23" s="8"/>
      <c r="G23" s="8"/>
      <c r="H23" s="8"/>
    </row>
    <row r="24" ht="14.5" spans="2:8">
      <c r="B24" s="6" t="s">
        <v>28</v>
      </c>
      <c r="C24" s="9">
        <v>4.73</v>
      </c>
      <c r="D24" s="8">
        <f t="shared" si="0"/>
        <v>0.0873563218390807</v>
      </c>
      <c r="E24" s="8"/>
      <c r="F24" s="8"/>
      <c r="G24" s="8"/>
      <c r="H24" s="8"/>
    </row>
    <row r="25" ht="14.5" spans="2:8">
      <c r="B25" s="6" t="s">
        <v>29</v>
      </c>
      <c r="C25" s="10">
        <v>5.24</v>
      </c>
      <c r="D25" s="8">
        <f t="shared" si="0"/>
        <v>0.107822410147991</v>
      </c>
      <c r="E25" s="8"/>
      <c r="F25" s="8"/>
      <c r="G25" s="8"/>
      <c r="H25" s="8"/>
    </row>
    <row r="26" ht="14.5" spans="2:8">
      <c r="B26" s="6" t="s">
        <v>30</v>
      </c>
      <c r="C26" s="10">
        <v>5.8</v>
      </c>
      <c r="D26" s="8">
        <f t="shared" si="0"/>
        <v>0.106870229007634</v>
      </c>
      <c r="E26" s="8"/>
      <c r="F26" s="8"/>
      <c r="G26" s="8"/>
      <c r="H26" s="8"/>
    </row>
    <row r="27" ht="14.5" spans="2:8">
      <c r="B27" s="6" t="s">
        <v>31</v>
      </c>
      <c r="C27" s="10">
        <v>6.25</v>
      </c>
      <c r="D27" s="8">
        <f t="shared" si="0"/>
        <v>0.0775862068965518</v>
      </c>
      <c r="E27" s="8"/>
      <c r="F27" s="8"/>
      <c r="G27" s="8"/>
      <c r="H27" s="8"/>
    </row>
    <row r="28" ht="14.5" spans="2:8">
      <c r="B28" s="6" t="s">
        <v>32</v>
      </c>
      <c r="C28" s="10">
        <v>6.47</v>
      </c>
      <c r="D28" s="8">
        <f t="shared" si="0"/>
        <v>0.0352</v>
      </c>
      <c r="E28" s="8"/>
      <c r="F28" s="8"/>
      <c r="G28" s="8"/>
      <c r="H28" s="8"/>
    </row>
    <row r="29" ht="14.5" spans="2:8">
      <c r="B29" s="6" t="s">
        <v>33</v>
      </c>
      <c r="C29" s="10">
        <v>7.4</v>
      </c>
      <c r="D29" s="8">
        <f t="shared" si="0"/>
        <v>0.143740340030912</v>
      </c>
      <c r="E29" s="8"/>
      <c r="F29" s="8"/>
      <c r="G29" s="8"/>
      <c r="H29" s="8"/>
    </row>
    <row r="30" ht="14.5" spans="2:8">
      <c r="B30" s="6" t="s">
        <v>34</v>
      </c>
      <c r="C30" s="10">
        <v>7.77</v>
      </c>
      <c r="D30" s="8">
        <f t="shared" si="0"/>
        <v>0.0499999999999999</v>
      </c>
      <c r="E30" s="8"/>
      <c r="F30" s="8"/>
      <c r="G30" s="8"/>
      <c r="H30" s="8"/>
    </row>
    <row r="31" spans="2:8">
      <c r="B31" s="11"/>
      <c r="C31" s="11"/>
      <c r="D31" s="11"/>
      <c r="E31" s="11"/>
      <c r="F31" s="11"/>
      <c r="G31" s="11"/>
      <c r="H31" s="11"/>
    </row>
    <row r="32" spans="2:8">
      <c r="B32" s="11"/>
      <c r="C32" s="11"/>
      <c r="D32" s="11"/>
      <c r="E32" s="11"/>
      <c r="F32" s="11"/>
      <c r="G32" s="11"/>
      <c r="H32" s="11"/>
    </row>
    <row r="33" spans="2:8">
      <c r="B33" s="11"/>
      <c r="C33" s="11"/>
      <c r="D33" s="11"/>
      <c r="E33" s="11"/>
      <c r="F33" s="11"/>
      <c r="G33" s="11"/>
      <c r="H33" s="11"/>
    </row>
  </sheetData>
  <mergeCells count="1">
    <mergeCell ref="B1:H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CWhide</cp:lastModifiedBy>
  <dcterms:created xsi:type="dcterms:W3CDTF">2017-06-28T07:47:00Z</dcterms:created>
  <dcterms:modified xsi:type="dcterms:W3CDTF">2024-04-27T00:45:50Z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74B167C70BA84D6490468AFD1A534026_11</vt:lpwstr>
  </property>
  <property fmtid="{D5CDD505-2E9C-101B-9397-08002B2CF9AE}" pid="3" name="KSOProductBuildVer">
    <vt:lpwstr>2052-12.1.0.16729</vt:lpwstr>
  </property>
</Properties>
</file>